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num" sheetId="1" state="visible" r:id="rId2"/>
    <sheet name="miniml" sheetId="2" state="visible" r:id="rId3"/>
    <sheet name="minimltyped" sheetId="3" state="visible" r:id="rId4"/>
    <sheet name="perm" sheetId="4" state="visible" r:id="rId5"/>
    <sheet name="reverse" sheetId="5" state="visible" r:id="rId6"/>
    <sheet name="Sheet1" sheetId="6" state="visible" r:id="rId7"/>
  </sheets>
  <definedNames>
    <definedName function="false" hidden="false" localSheetId="1" name="ExternalData_6" vbProcedure="false">miniml!$A$1:$B$39</definedName>
    <definedName function="false" hidden="false" localSheetId="2" name="ExternalData_5" vbProcedure="false">minimltyped!$A$1:$B$32</definedName>
    <definedName function="false" hidden="false" localSheetId="3" name="ExternalData_4" vbProcedure="false">perm!$A$1:$B$39</definedName>
    <definedName function="false" hidden="false" localSheetId="4" name="ExternalData_3" vbProcedure="false">reverse!$A$1:$B$39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<sst xmlns="http://schemas.openxmlformats.org/spreadsheetml/2006/main" count="270" uniqueCount="57">
  <si>
    <t xml:space="preserve">Twelf</t>
  </si>
  <si>
    <t xml:space="preserve">Tjtwelf</t>
  </si>
  <si>
    <t xml:space="preserve">Execution Time(parse sig)</t>
  </si>
  <si>
    <t xml:space="preserve">parsing</t>
  </si>
  <si>
    <t xml:space="preserve">DNF</t>
  </si>
  <si>
    <t xml:space="preserve">Set up</t>
  </si>
  <si>
    <t xml:space="preserve">Execution Time(translate signature)</t>
  </si>
  <si>
    <t xml:space="preserve">reconstruction</t>
  </si>
  <si>
    <t xml:space="preserve">Solving</t>
  </si>
  <si>
    <t xml:space="preserve">Execution Time(compile, link, and start simulator)</t>
  </si>
  <si>
    <t xml:space="preserve">solving</t>
  </si>
  <si>
    <t xml:space="preserve">Printing</t>
  </si>
  <si>
    <t xml:space="preserve">Execution Time(solve query)</t>
  </si>
  <si>
    <t xml:space="preserve">printing</t>
  </si>
  <si>
    <t xml:space="preserve">total</t>
  </si>
  <si>
    <t xml:space="preserve">Execution Time(show answer)</t>
  </si>
  <si>
    <t xml:space="preserve">Execution Time(parse query)</t>
  </si>
  <si>
    <t xml:space="preserve">Execution Time(translate query)</t>
  </si>
  <si>
    <t xml:space="preserve">Execution Time(set up simulator to solve query)</t>
  </si>
  <si>
    <t xml:space="preserve">Execution Time(build term)</t>
  </si>
  <si>
    <t xml:space="preserve">Execution Time(invert term)</t>
  </si>
  <si>
    <t xml:space="preserve">Query</t>
  </si>
  <si>
    <t xml:space="preserve">tjtwelf (system exit after solve)</t>
  </si>
  <si>
    <t xml:space="preserve">Twelf – version 1.51</t>
  </si>
  <si>
    <t xml:space="preserve">Twelf – current</t>
  </si>
  <si>
    <t xml:space="preserve">ratio</t>
  </si>
  <si>
    <t xml:space="preserve">Num – 32</t>
  </si>
  <si>
    <t xml:space="preserve">Num – 64</t>
  </si>
  <si>
    <t xml:space="preserve">Num – 128</t>
  </si>
  <si>
    <t xml:space="preserve">Num – 256</t>
  </si>
  <si>
    <t xml:space="preserve">Num – 512</t>
  </si>
  <si>
    <t xml:space="preserve">Zach’s – all optimizations</t>
  </si>
  <si>
    <t xml:space="preserve">Column1</t>
  </si>
  <si>
    <t xml:space="preserve">Column2</t>
  </si>
  <si>
    <t xml:space="preserve">Execution Time(print solution)</t>
  </si>
  <si>
    <t xml:space="preserve">Solving Time</t>
  </si>
  <si>
    <t xml:space="preserve">Example</t>
  </si>
  <si>
    <t xml:space="preserve">just solving</t>
  </si>
  <si>
    <t xml:space="preserve">reverse 1</t>
  </si>
  <si>
    <t xml:space="preserve">reverse 2</t>
  </si>
  <si>
    <t xml:space="preserve">reverse 3</t>
  </si>
  <si>
    <t xml:space="preserve">reverse 4</t>
  </si>
  <si>
    <t xml:space="preserve">reverse 5</t>
  </si>
  <si>
    <t xml:space="preserve">miniml 1</t>
  </si>
  <si>
    <t xml:space="preserve">miniml 2</t>
  </si>
  <si>
    <t xml:space="preserve">miniml 3</t>
  </si>
  <si>
    <t xml:space="preserve">miniml 4</t>
  </si>
  <si>
    <t xml:space="preserve">miniml 5</t>
  </si>
  <si>
    <t xml:space="preserve">miniml-typed 1</t>
  </si>
  <si>
    <t xml:space="preserve">miniml-typed 2</t>
  </si>
  <si>
    <t xml:space="preserve">miniml-typed 3</t>
  </si>
  <si>
    <t xml:space="preserve">miniml-typed 4</t>
  </si>
  <si>
    <t xml:space="preserve">perm 1</t>
  </si>
  <si>
    <t xml:space="preserve">perm 2</t>
  </si>
  <si>
    <t xml:space="preserve">perm 3</t>
  </si>
  <si>
    <t xml:space="preserve">perm 4</t>
  </si>
  <si>
    <t xml:space="preserve">perm 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</si>
</sst>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incllPerm_tjtwelf__2" displayName="incllPerm_tjtwelf__2" ref="A1:B39" headerRowCount="1" totalsRowCount="0" totalsRowShown="0">
  <autoFilter ref="A1:B39"/>
  <tableColumns count="2">
    <tableColumn id="1" name="Column1"/>
    <tableColumn id="2" name="Column2"/>
  </tableColumns>
</table>
</file>

<file path=xl/tables/table2.xml><?xml version="1.0" encoding="utf-8"?>
<table xmlns="http://schemas.openxmlformats.org/spreadsheetml/2006/main" id="2" name="miniml_tjtwelf__2" displayName="miniml_tjtwelf__2" ref="A1:B39" headerRowCount="1" totalsRowCount="0" totalsRowShown="0">
  <autoFilter ref="A1:B39"/>
  <tableColumns count="2">
    <tableColumn id="1" name="Column1"/>
    <tableColumn id="2" name="Column2"/>
  </tableColumns>
</table>
</file>

<file path=xl/tables/table3.xml><?xml version="1.0" encoding="utf-8"?>
<table xmlns="http://schemas.openxmlformats.org/spreadsheetml/2006/main" id="3" name="miniml_typed_tjtwelf__2" displayName="miniml_typed_tjtwelf__2" ref="A1:B32" headerRowCount="1" totalsRowCount="0" totalsRowShown="0">
  <autoFilter ref="A1:B32"/>
  <tableColumns count="2">
    <tableColumn id="1" name="Column1"/>
    <tableColumn id="2" name="Column2"/>
  </tableColumns>
</table>
</file>

<file path=xl/tables/table4.xml><?xml version="1.0" encoding="utf-8"?>
<table xmlns="http://schemas.openxmlformats.org/spreadsheetml/2006/main" id="4" name="reverse_tjtwelf__2" displayName="reverse_tjtwelf__2" ref="A1:B39" headerRowCount="1" totalsRowCount="0" totalsRowShown="0">
  <autoFilter ref="A1:B39"/>
  <tableColumns count="2">
    <tableColumn id="1" name="Column1"/>
    <tableColumn id="2" name="Column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3.8"/>
  <cols>
    <col collapsed="false" hidden="false" max="1" min="1" style="0" width="42"/>
    <col collapsed="false" hidden="false" max="3" min="2" style="0" width="11.5204081632653"/>
    <col collapsed="false" hidden="false" max="4" min="4" style="0" width="13.3826530612245"/>
    <col collapsed="false" hidden="false" max="1025" min="5" style="0" width="11.5204081632653"/>
  </cols>
  <sheetData>
    <row r="1" customFormat="false" ht="13.8" hidden="false" customHeight="false" outlineLevel="0" collapsed="false">
      <c r="D1" s="1" t="s">
        <v>0</v>
      </c>
      <c r="L1" s="1" t="s">
        <v>1</v>
      </c>
    </row>
    <row r="2" customFormat="false" ht="13.8" hidden="false" customHeight="false" outlineLevel="0" collapsed="false">
      <c r="A2" s="0" t="s">
        <v>2</v>
      </c>
      <c r="B2" s="0" t="n">
        <v>0.003194</v>
      </c>
      <c r="D2" s="0" t="s">
        <v>3</v>
      </c>
      <c r="E2" s="0" t="n">
        <v>0.001</v>
      </c>
      <c r="F2" s="0" t="n">
        <v>0.001</v>
      </c>
      <c r="G2" s="0" t="n">
        <v>0.001</v>
      </c>
      <c r="H2" s="0" t="n">
        <v>0.001</v>
      </c>
      <c r="I2" s="0" t="s">
        <v>4</v>
      </c>
      <c r="L2" s="0" t="s">
        <v>5</v>
      </c>
    </row>
    <row r="3" customFormat="false" ht="13.8" hidden="false" customHeight="false" outlineLevel="0" collapsed="false">
      <c r="A3" s="0" t="s">
        <v>6</v>
      </c>
      <c r="B3" s="0" t="n">
        <v>0.001072</v>
      </c>
      <c r="D3" s="0" t="s">
        <v>7</v>
      </c>
      <c r="E3" s="0" t="n">
        <v>0</v>
      </c>
      <c r="F3" s="0" t="n">
        <v>0.001</v>
      </c>
      <c r="G3" s="0" t="n">
        <v>0.002</v>
      </c>
      <c r="H3" s="0" t="n">
        <v>0.003</v>
      </c>
      <c r="L3" s="0" t="s">
        <v>8</v>
      </c>
    </row>
    <row r="4" customFormat="false" ht="13.8" hidden="false" customHeight="false" outlineLevel="0" collapsed="false">
      <c r="A4" s="0" t="s">
        <v>9</v>
      </c>
      <c r="B4" s="0" t="n">
        <v>0.00268</v>
      </c>
      <c r="D4" s="0" t="s">
        <v>10</v>
      </c>
      <c r="E4" s="0" t="n">
        <v>0.112</v>
      </c>
      <c r="F4" s="0" t="n">
        <v>0.451</v>
      </c>
      <c r="G4" s="0" t="n">
        <v>4.675</v>
      </c>
      <c r="H4" s="0" t="n">
        <v>142.385</v>
      </c>
      <c r="L4" s="0" t="s">
        <v>11</v>
      </c>
    </row>
    <row r="5" customFormat="false" ht="13.8" hidden="false" customHeight="false" outlineLevel="0" collapsed="false">
      <c r="A5" s="0" t="s">
        <v>12</v>
      </c>
      <c r="B5" s="0" t="n">
        <v>0.001814</v>
      </c>
      <c r="D5" s="0" t="s">
        <v>13</v>
      </c>
      <c r="E5" s="0" t="n">
        <v>0.106</v>
      </c>
      <c r="F5" s="0" t="n">
        <v>0.406</v>
      </c>
      <c r="G5" s="0" t="n">
        <v>4.527</v>
      </c>
      <c r="H5" s="0" t="n">
        <v>142.018</v>
      </c>
    </row>
    <row r="6" customFormat="false" ht="13.8" hidden="false" customHeight="false" outlineLevel="0" collapsed="false">
      <c r="A6" s="0" t="s">
        <v>12</v>
      </c>
      <c r="B6" s="0" t="n">
        <v>0.006984</v>
      </c>
      <c r="D6" s="0" t="s">
        <v>14</v>
      </c>
      <c r="E6" s="0" t="n">
        <v>0.219</v>
      </c>
      <c r="F6" s="0" t="n">
        <v>0.859</v>
      </c>
      <c r="G6" s="0" t="n">
        <v>9.206</v>
      </c>
      <c r="H6" s="0" t="n">
        <v>284.406</v>
      </c>
    </row>
    <row r="7" customFormat="false" ht="13.8" hidden="false" customHeight="false" outlineLevel="0" collapsed="false">
      <c r="A7" s="0" t="s">
        <v>12</v>
      </c>
      <c r="B7" s="0" t="n">
        <v>0.027026</v>
      </c>
    </row>
    <row r="8" customFormat="false" ht="13.8" hidden="false" customHeight="false" outlineLevel="0" collapsed="false">
      <c r="A8" s="1" t="s">
        <v>12</v>
      </c>
      <c r="B8" s="1" t="n">
        <v>0.107817</v>
      </c>
    </row>
    <row r="9" customFormat="false" ht="13.8" hidden="false" customHeight="false" outlineLevel="0" collapsed="false">
      <c r="A9" s="0" t="s">
        <v>15</v>
      </c>
      <c r="B9" s="0" t="n">
        <v>5.856319</v>
      </c>
    </row>
    <row r="10" customFormat="false" ht="13.8" hidden="false" customHeight="false" outlineLevel="0" collapsed="false">
      <c r="A10" s="0" t="s">
        <v>15</v>
      </c>
      <c r="B10" s="0" t="n">
        <v>55.662862</v>
      </c>
    </row>
    <row r="11" customFormat="false" ht="13.8" hidden="false" customHeight="false" outlineLevel="0" collapsed="false">
      <c r="A11" s="0" t="s">
        <v>15</v>
      </c>
      <c r="B11" s="0" t="n">
        <v>765.743334</v>
      </c>
    </row>
    <row r="12" customFormat="false" ht="13.8" hidden="false" customHeight="false" outlineLevel="0" collapsed="false">
      <c r="A12" s="0" t="s">
        <v>16</v>
      </c>
      <c r="B12" s="0" t="n">
        <v>0.000358</v>
      </c>
    </row>
    <row r="13" customFormat="false" ht="13.8" hidden="false" customHeight="false" outlineLevel="0" collapsed="false">
      <c r="A13" s="0" t="s">
        <v>16</v>
      </c>
      <c r="B13" s="0" t="n">
        <v>0.001591</v>
      </c>
    </row>
    <row r="14" customFormat="false" ht="13.8" hidden="false" customHeight="false" outlineLevel="0" collapsed="false">
      <c r="A14" s="0" t="s">
        <v>16</v>
      </c>
      <c r="B14" s="0" t="n">
        <v>0.000971</v>
      </c>
    </row>
    <row r="15" customFormat="false" ht="13.8" hidden="false" customHeight="false" outlineLevel="0" collapsed="false">
      <c r="A15" s="0" t="s">
        <v>17</v>
      </c>
      <c r="B15" s="0" t="n">
        <v>4.4E-005</v>
      </c>
    </row>
    <row r="16" customFormat="false" ht="13.8" hidden="false" customHeight="false" outlineLevel="0" collapsed="false">
      <c r="A16" s="0" t="s">
        <v>17</v>
      </c>
      <c r="B16" s="0" t="n">
        <v>5.5E-005</v>
      </c>
    </row>
    <row r="17" customFormat="false" ht="13.8" hidden="false" customHeight="false" outlineLevel="0" collapsed="false">
      <c r="A17" s="0" t="s">
        <v>17</v>
      </c>
      <c r="B17" s="0" t="n">
        <v>0.0001</v>
      </c>
    </row>
    <row r="18" customFormat="false" ht="13.8" hidden="false" customHeight="false" outlineLevel="0" collapsed="false">
      <c r="A18" s="0" t="s">
        <v>18</v>
      </c>
      <c r="B18" s="0" t="n">
        <v>9E-005</v>
      </c>
    </row>
    <row r="19" customFormat="false" ht="13.8" hidden="false" customHeight="false" outlineLevel="0" collapsed="false">
      <c r="A19" s="0" t="s">
        <v>18</v>
      </c>
      <c r="B19" s="0" t="n">
        <v>0.000136</v>
      </c>
    </row>
    <row r="20" customFormat="false" ht="13.8" hidden="false" customHeight="false" outlineLevel="0" collapsed="false">
      <c r="A20" s="0" t="s">
        <v>18</v>
      </c>
      <c r="B20" s="0" t="n">
        <v>0.004814</v>
      </c>
    </row>
    <row r="21" customFormat="false" ht="13.8" hidden="false" customHeight="false" outlineLevel="0" collapsed="false">
      <c r="A21" s="0" t="s">
        <v>19</v>
      </c>
      <c r="B21" s="0" t="n">
        <v>5.814303</v>
      </c>
    </row>
    <row r="22" customFormat="false" ht="13.8" hidden="false" customHeight="false" outlineLevel="0" collapsed="false">
      <c r="A22" s="0" t="s">
        <v>19</v>
      </c>
      <c r="B22" s="0" t="n">
        <v>55.221075</v>
      </c>
    </row>
    <row r="23" customFormat="false" ht="13.8" hidden="false" customHeight="false" outlineLevel="0" collapsed="false">
      <c r="A23" s="0" t="s">
        <v>19</v>
      </c>
      <c r="B23" s="0" t="n">
        <v>756.060299</v>
      </c>
    </row>
    <row r="24" customFormat="false" ht="13.8" hidden="false" customHeight="false" outlineLevel="0" collapsed="false">
      <c r="A24" s="0" t="s">
        <v>20</v>
      </c>
      <c r="B24" s="0" t="n">
        <v>0.008863</v>
      </c>
    </row>
    <row r="25" customFormat="false" ht="13.8" hidden="false" customHeight="false" outlineLevel="0" collapsed="false">
      <c r="A25" s="0" t="s">
        <v>20</v>
      </c>
      <c r="B25" s="0" t="n">
        <v>0.140607</v>
      </c>
    </row>
    <row r="26" customFormat="false" ht="13.8" hidden="false" customHeight="false" outlineLevel="0" collapsed="false">
      <c r="A26" s="0" t="s">
        <v>20</v>
      </c>
      <c r="B26" s="0" t="n">
        <v>3.179756</v>
      </c>
    </row>
    <row r="33" customFormat="false" ht="13.8" hidden="false" customHeight="false" outlineLevel="0" collapsed="false">
      <c r="A33" s="0" t="s">
        <v>21</v>
      </c>
      <c r="B33" s="0" t="s">
        <v>22</v>
      </c>
      <c r="C33" s="0" t="s">
        <v>23</v>
      </c>
      <c r="D33" s="0" t="s">
        <v>24</v>
      </c>
      <c r="F33" s="0" t="s">
        <v>25</v>
      </c>
    </row>
    <row r="34" customFormat="false" ht="13.8" hidden="false" customHeight="false" outlineLevel="0" collapsed="false">
      <c r="A34" s="0" t="s">
        <v>26</v>
      </c>
      <c r="B34" s="0" t="n">
        <v>0.005116</v>
      </c>
      <c r="C34" s="0" t="n">
        <v>0.013</v>
      </c>
      <c r="D34" s="0" t="n">
        <v>0.019</v>
      </c>
      <c r="F34" s="0" t="n">
        <f aca="false">B34/D34</f>
        <v>0.269263157894737</v>
      </c>
    </row>
    <row r="35" customFormat="false" ht="13.8" hidden="false" customHeight="false" outlineLevel="0" collapsed="false">
      <c r="A35" s="0" t="s">
        <v>27</v>
      </c>
      <c r="B35" s="0" t="n">
        <v>0.010466</v>
      </c>
      <c r="C35" s="0" t="n">
        <v>0.041</v>
      </c>
      <c r="D35" s="0" t="n">
        <v>0.047</v>
      </c>
      <c r="F35" s="0" t="n">
        <f aca="false">B35/D35</f>
        <v>0.22268085106383</v>
      </c>
    </row>
    <row r="36" customFormat="false" ht="13.8" hidden="false" customHeight="false" outlineLevel="0" collapsed="false">
      <c r="A36" s="0" t="s">
        <v>28</v>
      </c>
      <c r="B36" s="0" t="n">
        <v>0.031047</v>
      </c>
      <c r="C36" s="0" t="n">
        <v>0.163</v>
      </c>
      <c r="D36" s="0" t="n">
        <v>0.146</v>
      </c>
      <c r="F36" s="0" t="n">
        <f aca="false">B36/D36</f>
        <v>0.212650684931507</v>
      </c>
    </row>
    <row r="37" customFormat="false" ht="13.8" hidden="false" customHeight="false" outlineLevel="0" collapsed="false">
      <c r="A37" s="0" t="s">
        <v>29</v>
      </c>
      <c r="B37" s="0" t="n">
        <v>0.110041</v>
      </c>
      <c r="C37" s="0" t="n">
        <v>0.595</v>
      </c>
      <c r="D37" s="0" t="n">
        <v>0.464</v>
      </c>
      <c r="F37" s="0" t="n">
        <f aca="false">B37/D37</f>
        <v>0.237157327586207</v>
      </c>
    </row>
    <row r="38" customFormat="false" ht="13.8" hidden="false" customHeight="false" outlineLevel="0" collapsed="false">
      <c r="A38" s="0" t="s">
        <v>30</v>
      </c>
      <c r="B38" s="0" t="n">
        <v>0.439001</v>
      </c>
      <c r="C38" s="0" t="n">
        <v>19.104</v>
      </c>
      <c r="D38" s="0" t="n">
        <v>18.934</v>
      </c>
      <c r="F38" s="0" t="n">
        <f aca="false">B38/D38</f>
        <v>0.0231858561318263</v>
      </c>
    </row>
    <row r="40" customFormat="false" ht="13.8" hidden="false" customHeight="false" outlineLevel="0" collapsed="false">
      <c r="B40" s="0" t="s">
        <v>31</v>
      </c>
    </row>
    <row r="41" customFormat="false" ht="13.8" hidden="false" customHeight="false" outlineLevel="0" collapsed="false">
      <c r="A41" s="0" t="s">
        <v>26</v>
      </c>
      <c r="B41" s="0" t="n">
        <v>0.002</v>
      </c>
    </row>
    <row r="42" customFormat="false" ht="13.8" hidden="false" customHeight="false" outlineLevel="0" collapsed="false">
      <c r="A42" s="0" t="s">
        <v>27</v>
      </c>
      <c r="B42" s="0" t="n">
        <v>0.008</v>
      </c>
    </row>
    <row r="43" customFormat="false" ht="13.8" hidden="false" customHeight="false" outlineLevel="0" collapsed="false">
      <c r="A43" s="0" t="s">
        <v>28</v>
      </c>
      <c r="B43" s="0" t="n">
        <v>0.028</v>
      </c>
    </row>
    <row r="44" customFormat="false" ht="13.8" hidden="false" customHeight="false" outlineLevel="0" collapsed="false">
      <c r="A44" s="0" t="s">
        <v>29</v>
      </c>
      <c r="B44" s="0" t="n">
        <v>0.108</v>
      </c>
    </row>
    <row r="45" customFormat="false" ht="13.8" hidden="false" customHeight="false" outlineLevel="0" collapsed="false">
      <c r="A45" s="0" t="s">
        <v>30</v>
      </c>
      <c r="B45" s="0" t="n">
        <v>0.433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45.7602040816327"/>
    <col collapsed="false" hidden="false" max="2" min="2" style="0" width="10.9336734693878"/>
    <col collapsed="false" hidden="false" max="3" min="3" style="0" width="8.50510204081633"/>
    <col collapsed="false" hidden="false" max="4" min="4" style="0" width="13.7704081632653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32</v>
      </c>
      <c r="B1" s="0" t="s">
        <v>33</v>
      </c>
      <c r="D1" s="1" t="s">
        <v>0</v>
      </c>
      <c r="L1" s="1" t="s">
        <v>1</v>
      </c>
    </row>
    <row r="2" customFormat="false" ht="15" hidden="false" customHeight="false" outlineLevel="0" collapsed="false">
      <c r="A2" s="2" t="s">
        <v>2</v>
      </c>
      <c r="B2" s="0" t="n">
        <v>0.000788</v>
      </c>
      <c r="D2" s="0" t="s">
        <v>3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L2" s="0" t="s">
        <v>5</v>
      </c>
      <c r="M2" s="0" t="n">
        <f aca="false">B2+B3+B4</f>
        <v>0.002617</v>
      </c>
    </row>
    <row r="3" customFormat="false" ht="15" hidden="false" customHeight="false" outlineLevel="0" collapsed="false">
      <c r="A3" s="2" t="s">
        <v>6</v>
      </c>
      <c r="B3" s="0" t="n">
        <v>0.000291</v>
      </c>
      <c r="D3" s="0" t="s">
        <v>7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L3" s="0" t="s">
        <v>8</v>
      </c>
      <c r="M3" s="0" t="n">
        <f aca="false">B5+B10+B15+B20+B30</f>
        <v>0.000664</v>
      </c>
      <c r="N3" s="0" t="n">
        <f aca="false">B6+B11+B16+B21+B31</f>
        <v>0.001572</v>
      </c>
      <c r="O3" s="0" t="n">
        <f aca="false">B7+B12+B17+B22+B32</f>
        <v>0.002887</v>
      </c>
      <c r="P3" s="0" t="n">
        <f aca="false">B8+B13+B18+B23+B33</f>
        <v>0.004322</v>
      </c>
      <c r="Q3" s="0" t="n">
        <f aca="false">B9+B14+B19+B24+B34</f>
        <v>0.005975</v>
      </c>
    </row>
    <row r="4" customFormat="false" ht="15" hidden="false" customHeight="false" outlineLevel="0" collapsed="false">
      <c r="A4" s="2" t="s">
        <v>9</v>
      </c>
      <c r="B4" s="0" t="n">
        <v>0.001538</v>
      </c>
      <c r="D4" s="0" t="s">
        <v>10</v>
      </c>
      <c r="E4" s="0" t="n">
        <v>0.001</v>
      </c>
      <c r="F4" s="0" t="n">
        <v>0.005</v>
      </c>
      <c r="G4" s="0" t="n">
        <v>0.009</v>
      </c>
      <c r="H4" s="0" t="n">
        <v>0.015</v>
      </c>
      <c r="I4" s="0" t="n">
        <v>0.018</v>
      </c>
      <c r="L4" s="0" t="s">
        <v>11</v>
      </c>
      <c r="M4" s="0" t="n">
        <f aca="false">B35</f>
        <v>4.3E-005</v>
      </c>
      <c r="N4" s="0" t="n">
        <f aca="false">B36</f>
        <v>0.000175</v>
      </c>
      <c r="O4" s="0" t="n">
        <f aca="false">B37</f>
        <v>5.6E-005</v>
      </c>
      <c r="P4" s="0" t="n">
        <f aca="false">B38</f>
        <v>0.001828</v>
      </c>
      <c r="Q4" s="0" t="n">
        <f aca="false">B39</f>
        <v>8.2E-005</v>
      </c>
    </row>
    <row r="5" customFormat="false" ht="15" hidden="false" customHeight="false" outlineLevel="0" collapsed="false">
      <c r="A5" s="2" t="s">
        <v>16</v>
      </c>
      <c r="B5" s="0" t="n">
        <v>4.8E-005</v>
      </c>
      <c r="D5" s="0" t="s">
        <v>13</v>
      </c>
      <c r="E5" s="0" t="n">
        <v>0</v>
      </c>
      <c r="F5" s="0" t="n">
        <v>0.001</v>
      </c>
      <c r="G5" s="0" t="n">
        <v>0.001</v>
      </c>
      <c r="H5" s="0" t="n">
        <v>0.005</v>
      </c>
      <c r="I5" s="0" t="n">
        <v>0.001</v>
      </c>
    </row>
    <row r="6" customFormat="false" ht="15" hidden="false" customHeight="false" outlineLevel="0" collapsed="false">
      <c r="A6" s="2" t="s">
        <v>16</v>
      </c>
      <c r="B6" s="0" t="n">
        <v>5.6E-005</v>
      </c>
      <c r="D6" s="0" t="s">
        <v>14</v>
      </c>
      <c r="E6" s="0" t="n">
        <v>0.002</v>
      </c>
      <c r="F6" s="0" t="n">
        <v>0.007</v>
      </c>
      <c r="G6" s="0" t="n">
        <v>0.011</v>
      </c>
      <c r="H6" s="0" t="n">
        <v>0.021</v>
      </c>
      <c r="I6" s="0" t="n">
        <v>0.02</v>
      </c>
    </row>
    <row r="7" customFormat="false" ht="15" hidden="false" customHeight="false" outlineLevel="0" collapsed="false">
      <c r="A7" s="2" t="s">
        <v>16</v>
      </c>
      <c r="B7" s="0" t="n">
        <v>4.8E-005</v>
      </c>
    </row>
    <row r="8" customFormat="false" ht="15" hidden="false" customHeight="false" outlineLevel="0" collapsed="false">
      <c r="A8" s="2" t="s">
        <v>16</v>
      </c>
      <c r="B8" s="0" t="n">
        <v>5.9E-005</v>
      </c>
    </row>
    <row r="9" customFormat="false" ht="15" hidden="false" customHeight="false" outlineLevel="0" collapsed="false">
      <c r="A9" s="2" t="s">
        <v>16</v>
      </c>
      <c r="B9" s="0" t="n">
        <v>6.9E-005</v>
      </c>
    </row>
    <row r="10" customFormat="false" ht="15" hidden="false" customHeight="false" outlineLevel="0" collapsed="false">
      <c r="A10" s="2" t="s">
        <v>17</v>
      </c>
      <c r="B10" s="0" t="n">
        <v>1.3E-005</v>
      </c>
    </row>
    <row r="11" customFormat="false" ht="15" hidden="false" customHeight="false" outlineLevel="0" collapsed="false">
      <c r="A11" s="2" t="s">
        <v>17</v>
      </c>
      <c r="B11" s="0" t="n">
        <v>1.3E-005</v>
      </c>
    </row>
    <row r="12" customFormat="false" ht="15" hidden="false" customHeight="false" outlineLevel="0" collapsed="false">
      <c r="A12" s="2" t="s">
        <v>17</v>
      </c>
      <c r="B12" s="0" t="n">
        <v>1.3E-005</v>
      </c>
    </row>
    <row r="13" customFormat="false" ht="15" hidden="false" customHeight="false" outlineLevel="0" collapsed="false">
      <c r="A13" s="2" t="s">
        <v>17</v>
      </c>
      <c r="B13" s="0" t="n">
        <v>1.6E-005</v>
      </c>
    </row>
    <row r="14" customFormat="false" ht="15" hidden="false" customHeight="false" outlineLevel="0" collapsed="false">
      <c r="A14" s="2" t="s">
        <v>17</v>
      </c>
      <c r="B14" s="0" t="n">
        <v>1.7E-005</v>
      </c>
    </row>
    <row r="15" customFormat="false" ht="15" hidden="false" customHeight="false" outlineLevel="0" collapsed="false">
      <c r="A15" s="2" t="s">
        <v>18</v>
      </c>
      <c r="B15" s="0" t="n">
        <v>1.2E-005</v>
      </c>
    </row>
    <row r="16" customFormat="false" ht="15" hidden="false" customHeight="false" outlineLevel="0" collapsed="false">
      <c r="A16" s="2" t="s">
        <v>18</v>
      </c>
      <c r="B16" s="0" t="n">
        <v>1.5E-005</v>
      </c>
    </row>
    <row r="17" customFormat="false" ht="15" hidden="false" customHeight="false" outlineLevel="0" collapsed="false">
      <c r="A17" s="2" t="s">
        <v>18</v>
      </c>
      <c r="B17" s="0" t="n">
        <v>1.5E-005</v>
      </c>
    </row>
    <row r="18" customFormat="false" ht="15" hidden="false" customHeight="false" outlineLevel="0" collapsed="false">
      <c r="A18" s="2" t="s">
        <v>18</v>
      </c>
      <c r="B18" s="0" t="n">
        <v>1.7E-005</v>
      </c>
    </row>
    <row r="19" customFormat="false" ht="15" hidden="false" customHeight="false" outlineLevel="0" collapsed="false">
      <c r="A19" s="2" t="s">
        <v>18</v>
      </c>
      <c r="B19" s="0" t="n">
        <v>1.9E-005</v>
      </c>
    </row>
    <row r="20" customFormat="false" ht="15" hidden="false" customHeight="false" outlineLevel="0" collapsed="false">
      <c r="A20" s="2" t="s">
        <v>12</v>
      </c>
      <c r="B20" s="0" t="n">
        <v>0.000582</v>
      </c>
    </row>
    <row r="21" customFormat="false" ht="15" hidden="false" customHeight="false" outlineLevel="0" collapsed="false">
      <c r="A21" s="2" t="s">
        <v>12</v>
      </c>
      <c r="B21" s="0" t="n">
        <v>0.001476</v>
      </c>
    </row>
    <row r="22" customFormat="false" ht="15" hidden="false" customHeight="false" outlineLevel="0" collapsed="false">
      <c r="A22" s="2" t="s">
        <v>12</v>
      </c>
      <c r="B22" s="0" t="n">
        <v>0.002795</v>
      </c>
    </row>
    <row r="23" customFormat="false" ht="15" hidden="false" customHeight="false" outlineLevel="0" collapsed="false">
      <c r="A23" s="2" t="s">
        <v>12</v>
      </c>
      <c r="B23" s="0" t="n">
        <v>0.00421</v>
      </c>
    </row>
    <row r="24" customFormat="false" ht="15" hidden="false" customHeight="false" outlineLevel="0" collapsed="false">
      <c r="A24" s="2" t="s">
        <v>12</v>
      </c>
      <c r="B24" s="0" t="n">
        <v>0.005849</v>
      </c>
    </row>
    <row r="25" customFormat="false" ht="15" hidden="false" customHeight="false" outlineLevel="0" collapsed="false">
      <c r="A25" s="2" t="s">
        <v>19</v>
      </c>
      <c r="B25" s="0" t="n">
        <v>0.001125</v>
      </c>
    </row>
    <row r="26" customFormat="false" ht="15" hidden="false" customHeight="false" outlineLevel="0" collapsed="false">
      <c r="A26" s="2" t="s">
        <v>19</v>
      </c>
      <c r="B26" s="0" t="n">
        <v>0.005539</v>
      </c>
    </row>
    <row r="27" customFormat="false" ht="15" hidden="false" customHeight="false" outlineLevel="0" collapsed="false">
      <c r="A27" s="2" t="s">
        <v>19</v>
      </c>
      <c r="B27" s="0" t="n">
        <v>0.01448</v>
      </c>
    </row>
    <row r="28" customFormat="false" ht="15" hidden="false" customHeight="false" outlineLevel="0" collapsed="false">
      <c r="A28" s="2" t="s">
        <v>19</v>
      </c>
      <c r="B28" s="0" t="n">
        <v>0.033781</v>
      </c>
    </row>
    <row r="29" customFormat="false" ht="15" hidden="false" customHeight="false" outlineLevel="0" collapsed="false">
      <c r="A29" s="2" t="s">
        <v>19</v>
      </c>
      <c r="B29" s="0" t="n">
        <v>0.055161</v>
      </c>
    </row>
    <row r="30" customFormat="false" ht="15" hidden="false" customHeight="false" outlineLevel="0" collapsed="false">
      <c r="A30" s="2" t="s">
        <v>20</v>
      </c>
      <c r="B30" s="0" t="n">
        <v>9E-006</v>
      </c>
    </row>
    <row r="31" customFormat="false" ht="15" hidden="false" customHeight="false" outlineLevel="0" collapsed="false">
      <c r="A31" s="2" t="s">
        <v>20</v>
      </c>
      <c r="B31" s="0" t="n">
        <v>1.2E-005</v>
      </c>
    </row>
    <row r="32" customFormat="false" ht="15" hidden="false" customHeight="false" outlineLevel="0" collapsed="false">
      <c r="A32" s="2" t="s">
        <v>20</v>
      </c>
      <c r="B32" s="0" t="n">
        <v>1.6E-005</v>
      </c>
    </row>
    <row r="33" customFormat="false" ht="15" hidden="false" customHeight="false" outlineLevel="0" collapsed="false">
      <c r="A33" s="2" t="s">
        <v>20</v>
      </c>
      <c r="B33" s="0" t="n">
        <v>2E-005</v>
      </c>
    </row>
    <row r="34" customFormat="false" ht="15" hidden="false" customHeight="false" outlineLevel="0" collapsed="false">
      <c r="A34" s="2" t="s">
        <v>20</v>
      </c>
      <c r="B34" s="0" t="n">
        <v>2.1E-005</v>
      </c>
    </row>
    <row r="35" customFormat="false" ht="15" hidden="false" customHeight="false" outlineLevel="0" collapsed="false">
      <c r="A35" s="2" t="s">
        <v>34</v>
      </c>
      <c r="B35" s="0" t="n">
        <v>4.3E-005</v>
      </c>
    </row>
    <row r="36" customFormat="false" ht="15" hidden="false" customHeight="false" outlineLevel="0" collapsed="false">
      <c r="A36" s="2" t="s">
        <v>34</v>
      </c>
      <c r="B36" s="0" t="n">
        <v>0.000175</v>
      </c>
    </row>
    <row r="37" customFormat="false" ht="15" hidden="false" customHeight="false" outlineLevel="0" collapsed="false">
      <c r="A37" s="2" t="s">
        <v>34</v>
      </c>
      <c r="B37" s="0" t="n">
        <v>5.6E-005</v>
      </c>
    </row>
    <row r="38" customFormat="false" ht="15" hidden="false" customHeight="false" outlineLevel="0" collapsed="false">
      <c r="A38" s="2" t="s">
        <v>34</v>
      </c>
      <c r="B38" s="0" t="n">
        <v>0.001828</v>
      </c>
    </row>
    <row r="39" customFormat="false" ht="15" hidden="false" customHeight="false" outlineLevel="0" collapsed="false">
      <c r="A39" s="2" t="s">
        <v>34</v>
      </c>
      <c r="B39" s="0" t="n">
        <v>8.2E-005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45.7602040816327"/>
    <col collapsed="false" hidden="false" max="2" min="2" style="0" width="10.9336734693878"/>
    <col collapsed="false" hidden="false" max="3" min="3" style="0" width="8.50510204081633"/>
    <col collapsed="false" hidden="false" max="4" min="4" style="0" width="13.7704081632653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32</v>
      </c>
      <c r="B1" s="0" t="s">
        <v>33</v>
      </c>
      <c r="D1" s="1" t="s">
        <v>0</v>
      </c>
      <c r="L1" s="1" t="s">
        <v>1</v>
      </c>
    </row>
    <row r="2" customFormat="false" ht="15" hidden="false" customHeight="false" outlineLevel="0" collapsed="false">
      <c r="A2" s="2" t="s">
        <v>2</v>
      </c>
      <c r="B2" s="0" t="n">
        <v>0.001741</v>
      </c>
      <c r="D2" s="0" t="s">
        <v>3</v>
      </c>
      <c r="E2" s="0" t="n">
        <v>0.001</v>
      </c>
      <c r="F2" s="0" t="n">
        <v>0.002</v>
      </c>
      <c r="G2" s="0" t="n">
        <v>0.003</v>
      </c>
      <c r="H2" s="0" t="n">
        <v>0.002</v>
      </c>
      <c r="L2" s="0" t="s">
        <v>5</v>
      </c>
      <c r="M2" s="0" t="n">
        <f aca="false">B2+B3+B4</f>
        <v>0.004034</v>
      </c>
    </row>
    <row r="3" customFormat="false" ht="15" hidden="false" customHeight="false" outlineLevel="0" collapsed="false">
      <c r="A3" s="2" t="s">
        <v>6</v>
      </c>
      <c r="B3" s="0" t="n">
        <v>0.000407</v>
      </c>
      <c r="D3" s="0" t="s">
        <v>7</v>
      </c>
      <c r="E3" s="0" t="n">
        <v>0.003</v>
      </c>
      <c r="F3" s="0" t="n">
        <v>0.001</v>
      </c>
      <c r="G3" s="0" t="n">
        <v>0.001</v>
      </c>
      <c r="H3" s="0" t="n">
        <v>0.001</v>
      </c>
      <c r="L3" s="0" t="s">
        <v>8</v>
      </c>
      <c r="M3" s="0" t="n">
        <f aca="false">B5+B9+B13+B17+B25</f>
        <v>0.02116</v>
      </c>
      <c r="N3" s="0" t="n">
        <f aca="false">B6+B10+B14+B18+B26</f>
        <v>0.07432</v>
      </c>
      <c r="O3" s="0" t="n">
        <f aca="false">B7+B11+B15+B19+B27</f>
        <v>0.183451</v>
      </c>
      <c r="P3" s="0" t="n">
        <f aca="false">B8+B12+B16+B20+B28</f>
        <v>0.373657</v>
      </c>
    </row>
    <row r="4" customFormat="false" ht="15" hidden="false" customHeight="false" outlineLevel="0" collapsed="false">
      <c r="A4" s="2" t="s">
        <v>9</v>
      </c>
      <c r="B4" s="0" t="n">
        <v>0.001886</v>
      </c>
      <c r="D4" s="0" t="s">
        <v>10</v>
      </c>
      <c r="E4" s="0" t="n">
        <v>0.036</v>
      </c>
      <c r="F4" s="0" t="n">
        <v>0.128</v>
      </c>
      <c r="G4" s="0" t="n">
        <v>0.271</v>
      </c>
      <c r="H4" s="0" t="n">
        <v>0.387</v>
      </c>
      <c r="L4" s="0" t="s">
        <v>11</v>
      </c>
      <c r="M4" s="0" t="n">
        <f aca="false">B29</f>
        <v>5.5E-005</v>
      </c>
      <c r="N4" s="0" t="n">
        <f aca="false">B30</f>
        <v>9.2E-005</v>
      </c>
      <c r="O4" s="0" t="n">
        <f aca="false">B31</f>
        <v>0.000145</v>
      </c>
      <c r="P4" s="0" t="n">
        <f aca="false">B32</f>
        <v>0.000291</v>
      </c>
    </row>
    <row r="5" customFormat="false" ht="15" hidden="false" customHeight="false" outlineLevel="0" collapsed="false">
      <c r="A5" s="2" t="s">
        <v>16</v>
      </c>
      <c r="B5" s="0" t="n">
        <v>0.000149</v>
      </c>
      <c r="D5" s="0" t="s">
        <v>13</v>
      </c>
      <c r="E5" s="0" t="n">
        <v>0.001</v>
      </c>
      <c r="F5" s="0" t="n">
        <v>0.001</v>
      </c>
      <c r="G5" s="0" t="n">
        <v>0.002</v>
      </c>
      <c r="H5" s="0" t="n">
        <v>0.002</v>
      </c>
    </row>
    <row r="6" customFormat="false" ht="15" hidden="false" customHeight="false" outlineLevel="0" collapsed="false">
      <c r="A6" s="2" t="s">
        <v>16</v>
      </c>
      <c r="B6" s="0" t="n">
        <v>0.00013</v>
      </c>
      <c r="D6" s="0" t="s">
        <v>14</v>
      </c>
      <c r="E6" s="0" t="n">
        <v>0.041</v>
      </c>
      <c r="F6" s="0" t="n">
        <v>0.133</v>
      </c>
      <c r="G6" s="0" t="n">
        <v>0.276</v>
      </c>
      <c r="H6" s="0" t="n">
        <v>0.393</v>
      </c>
    </row>
    <row r="7" customFormat="false" ht="15" hidden="false" customHeight="false" outlineLevel="0" collapsed="false">
      <c r="A7" s="2" t="s">
        <v>16</v>
      </c>
      <c r="B7" s="0" t="n">
        <v>0.001935</v>
      </c>
    </row>
    <row r="8" customFormat="false" ht="15" hidden="false" customHeight="false" outlineLevel="0" collapsed="false">
      <c r="A8" s="2" t="s">
        <v>16</v>
      </c>
      <c r="B8" s="0" t="n">
        <v>0.001189</v>
      </c>
    </row>
    <row r="9" customFormat="false" ht="15" hidden="false" customHeight="false" outlineLevel="0" collapsed="false">
      <c r="A9" s="2" t="s">
        <v>17</v>
      </c>
      <c r="B9" s="0" t="n">
        <v>2.5E-005</v>
      </c>
    </row>
    <row r="10" customFormat="false" ht="15" hidden="false" customHeight="false" outlineLevel="0" collapsed="false">
      <c r="A10" s="2" t="s">
        <v>17</v>
      </c>
      <c r="B10" s="0" t="n">
        <v>0.001783</v>
      </c>
    </row>
    <row r="11" customFormat="false" ht="15" hidden="false" customHeight="false" outlineLevel="0" collapsed="false">
      <c r="A11" s="2" t="s">
        <v>17</v>
      </c>
      <c r="B11" s="0" t="n">
        <v>3.5E-005</v>
      </c>
    </row>
    <row r="12" customFormat="false" ht="15" hidden="false" customHeight="false" outlineLevel="0" collapsed="false">
      <c r="A12" s="2" t="s">
        <v>17</v>
      </c>
      <c r="B12" s="0" t="n">
        <v>8.4E-005</v>
      </c>
    </row>
    <row r="13" customFormat="false" ht="15" hidden="false" customHeight="false" outlineLevel="0" collapsed="false">
      <c r="A13" s="2" t="s">
        <v>18</v>
      </c>
      <c r="B13" s="0" t="n">
        <v>3.2E-005</v>
      </c>
    </row>
    <row r="14" customFormat="false" ht="15" hidden="false" customHeight="false" outlineLevel="0" collapsed="false">
      <c r="A14" s="2" t="s">
        <v>18</v>
      </c>
      <c r="B14" s="0" t="n">
        <v>3.2E-005</v>
      </c>
    </row>
    <row r="15" customFormat="false" ht="15" hidden="false" customHeight="false" outlineLevel="0" collapsed="false">
      <c r="A15" s="2" t="s">
        <v>18</v>
      </c>
      <c r="B15" s="0" t="n">
        <v>4.2E-005</v>
      </c>
    </row>
    <row r="16" customFormat="false" ht="15" hidden="false" customHeight="false" outlineLevel="0" collapsed="false">
      <c r="A16" s="2" t="s">
        <v>18</v>
      </c>
      <c r="B16" s="0" t="n">
        <v>5.2E-005</v>
      </c>
    </row>
    <row r="17" customFormat="false" ht="15" hidden="false" customHeight="false" outlineLevel="0" collapsed="false">
      <c r="A17" s="2" t="s">
        <v>12</v>
      </c>
      <c r="B17" s="0" t="n">
        <v>0.020937</v>
      </c>
    </row>
    <row r="18" customFormat="false" ht="15" hidden="false" customHeight="false" outlineLevel="0" collapsed="false">
      <c r="A18" s="2" t="s">
        <v>12</v>
      </c>
      <c r="B18" s="0" t="n">
        <v>0.072349</v>
      </c>
    </row>
    <row r="19" customFormat="false" ht="15" hidden="false" customHeight="false" outlineLevel="0" collapsed="false">
      <c r="A19" s="2" t="s">
        <v>12</v>
      </c>
      <c r="B19" s="0" t="n">
        <v>0.181402</v>
      </c>
    </row>
    <row r="20" customFormat="false" ht="15" hidden="false" customHeight="false" outlineLevel="0" collapsed="false">
      <c r="A20" s="2" t="s">
        <v>12</v>
      </c>
      <c r="B20" s="0" t="n">
        <v>0.372285</v>
      </c>
    </row>
    <row r="21" customFormat="false" ht="15" hidden="false" customHeight="false" outlineLevel="0" collapsed="false">
      <c r="A21" s="2" t="s">
        <v>19</v>
      </c>
      <c r="B21" s="0" t="n">
        <v>0.105905</v>
      </c>
    </row>
    <row r="22" customFormat="false" ht="15" hidden="false" customHeight="false" outlineLevel="0" collapsed="false">
      <c r="A22" s="2" t="s">
        <v>19</v>
      </c>
      <c r="B22" s="0" t="n">
        <v>0.674736</v>
      </c>
    </row>
    <row r="23" customFormat="false" ht="15" hidden="false" customHeight="false" outlineLevel="0" collapsed="false">
      <c r="A23" s="2" t="s">
        <v>19</v>
      </c>
      <c r="B23" s="0" t="n">
        <v>2.104321</v>
      </c>
    </row>
    <row r="24" customFormat="false" ht="15" hidden="false" customHeight="false" outlineLevel="0" collapsed="false">
      <c r="A24" s="2" t="s">
        <v>19</v>
      </c>
      <c r="B24" s="0" t="n">
        <v>4.581772</v>
      </c>
    </row>
    <row r="25" customFormat="false" ht="15" hidden="false" customHeight="false" outlineLevel="0" collapsed="false">
      <c r="A25" s="2" t="s">
        <v>20</v>
      </c>
      <c r="B25" s="0" t="n">
        <v>1.7E-005</v>
      </c>
    </row>
    <row r="26" customFormat="false" ht="15" hidden="false" customHeight="false" outlineLevel="0" collapsed="false">
      <c r="A26" s="2" t="s">
        <v>20</v>
      </c>
      <c r="B26" s="0" t="n">
        <v>2.6E-005</v>
      </c>
    </row>
    <row r="27" customFormat="false" ht="15" hidden="false" customHeight="false" outlineLevel="0" collapsed="false">
      <c r="A27" s="2" t="s">
        <v>20</v>
      </c>
      <c r="B27" s="0" t="n">
        <v>3.7E-005</v>
      </c>
    </row>
    <row r="28" customFormat="false" ht="15" hidden="false" customHeight="false" outlineLevel="0" collapsed="false">
      <c r="A28" s="2" t="s">
        <v>20</v>
      </c>
      <c r="B28" s="0" t="n">
        <v>4.7E-005</v>
      </c>
    </row>
    <row r="29" customFormat="false" ht="15" hidden="false" customHeight="false" outlineLevel="0" collapsed="false">
      <c r="A29" s="2" t="s">
        <v>34</v>
      </c>
      <c r="B29" s="0" t="n">
        <v>5.5E-005</v>
      </c>
    </row>
    <row r="30" customFormat="false" ht="15" hidden="false" customHeight="false" outlineLevel="0" collapsed="false">
      <c r="A30" s="2" t="s">
        <v>34</v>
      </c>
      <c r="B30" s="0" t="n">
        <v>9.2E-005</v>
      </c>
    </row>
    <row r="31" customFormat="false" ht="15" hidden="false" customHeight="false" outlineLevel="0" collapsed="false">
      <c r="A31" s="2" t="s">
        <v>34</v>
      </c>
      <c r="B31" s="0" t="n">
        <v>0.000145</v>
      </c>
    </row>
    <row r="32" customFormat="false" ht="15" hidden="false" customHeight="false" outlineLevel="0" collapsed="false">
      <c r="A32" s="2" t="s">
        <v>34</v>
      </c>
      <c r="B32" s="0" t="n">
        <v>0.000291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45.7602040816327"/>
    <col collapsed="false" hidden="false" max="2" min="2" style="0" width="10.9336734693878"/>
    <col collapsed="false" hidden="false" max="3" min="3" style="0" width="8.50510204081633"/>
    <col collapsed="false" hidden="false" max="4" min="4" style="0" width="13.7704081632653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32</v>
      </c>
      <c r="B1" s="0" t="s">
        <v>33</v>
      </c>
      <c r="D1" s="1" t="s">
        <v>0</v>
      </c>
      <c r="L1" s="1" t="s">
        <v>1</v>
      </c>
    </row>
    <row r="2" customFormat="false" ht="15" hidden="false" customHeight="false" outlineLevel="0" collapsed="false">
      <c r="A2" s="2" t="s">
        <v>2</v>
      </c>
      <c r="B2" s="0" t="n">
        <v>0.003244</v>
      </c>
      <c r="D2" s="0" t="s">
        <v>3</v>
      </c>
      <c r="E2" s="0" t="n">
        <v>0.001</v>
      </c>
      <c r="F2" s="0" t="n">
        <v>0.002</v>
      </c>
      <c r="G2" s="0" t="n">
        <v>0.002</v>
      </c>
      <c r="H2" s="0" t="n">
        <v>0.001</v>
      </c>
      <c r="I2" s="0" t="n">
        <v>0.001</v>
      </c>
      <c r="L2" s="0" t="s">
        <v>5</v>
      </c>
      <c r="M2" s="0" t="n">
        <f aca="false">B2+B3+B4</f>
        <v>0.009448</v>
      </c>
    </row>
    <row r="3" customFormat="false" ht="15" hidden="false" customHeight="false" outlineLevel="0" collapsed="false">
      <c r="A3" s="2" t="s">
        <v>6</v>
      </c>
      <c r="B3" s="0" t="n">
        <v>0.001483</v>
      </c>
      <c r="D3" s="0" t="s">
        <v>7</v>
      </c>
      <c r="E3" s="0" t="n">
        <v>0.002</v>
      </c>
      <c r="F3" s="0" t="n">
        <v>0.002</v>
      </c>
      <c r="G3" s="0" t="n">
        <v>0.005</v>
      </c>
      <c r="H3" s="0" t="n">
        <v>0.004</v>
      </c>
      <c r="I3" s="0" t="n">
        <v>0.004</v>
      </c>
      <c r="L3" s="0" t="s">
        <v>8</v>
      </c>
      <c r="M3" s="0" t="n">
        <f aca="false">B5+B10+B15+B20+B30</f>
        <v>0.005049</v>
      </c>
      <c r="N3" s="0" t="n">
        <f aca="false">B6+B11+B16+B21+B31</f>
        <v>0.032269</v>
      </c>
      <c r="O3" s="0" t="n">
        <f aca="false">B7+B12+B17+B22+B32</f>
        <v>0.115276</v>
      </c>
      <c r="P3" s="0" t="n">
        <f aca="false">B8+B13+B18+B23+B33</f>
        <v>0.308459</v>
      </c>
      <c r="Q3" s="0" t="n">
        <f aca="false">B9+B14+B19+B24+B34</f>
        <v>0.680963</v>
      </c>
    </row>
    <row r="4" customFormat="false" ht="15" hidden="false" customHeight="false" outlineLevel="0" collapsed="false">
      <c r="A4" s="2" t="s">
        <v>9</v>
      </c>
      <c r="B4" s="0" t="n">
        <v>0.004721</v>
      </c>
      <c r="D4" s="0" t="s">
        <v>10</v>
      </c>
      <c r="E4" s="0" t="n">
        <v>0.011</v>
      </c>
      <c r="F4" s="0" t="n">
        <v>0.047</v>
      </c>
      <c r="G4" s="0" t="n">
        <v>0.115</v>
      </c>
      <c r="H4" s="0" t="n">
        <v>0.202</v>
      </c>
      <c r="I4" s="0" t="n">
        <v>0.342</v>
      </c>
      <c r="L4" s="0" t="s">
        <v>11</v>
      </c>
      <c r="M4" s="0" t="n">
        <f aca="false">B35</f>
        <v>2E-005</v>
      </c>
      <c r="N4" s="0" t="n">
        <f aca="false">B36</f>
        <v>3.2E-005</v>
      </c>
      <c r="O4" s="0" t="n">
        <f aca="false">B37</f>
        <v>7E-005</v>
      </c>
      <c r="P4" s="0" t="n">
        <f aca="false">B38</f>
        <v>5.7E-005</v>
      </c>
      <c r="Q4" s="0" t="n">
        <f aca="false">B39</f>
        <v>7.2E-005</v>
      </c>
    </row>
    <row r="5" customFormat="false" ht="15" hidden="false" customHeight="false" outlineLevel="0" collapsed="false">
      <c r="A5" s="2" t="s">
        <v>16</v>
      </c>
      <c r="B5" s="0" t="n">
        <v>0.000102</v>
      </c>
      <c r="D5" s="0" t="s">
        <v>13</v>
      </c>
      <c r="E5" s="0" t="n">
        <v>0.004</v>
      </c>
      <c r="F5" s="0" t="n">
        <v>0.003</v>
      </c>
      <c r="G5" s="0" t="n">
        <v>0.004</v>
      </c>
      <c r="H5" s="0" t="n">
        <v>0.002</v>
      </c>
      <c r="I5" s="0" t="n">
        <v>0.003</v>
      </c>
      <c r="L5" s="1"/>
    </row>
    <row r="6" customFormat="false" ht="15" hidden="false" customHeight="false" outlineLevel="0" collapsed="false">
      <c r="A6" s="2" t="s">
        <v>16</v>
      </c>
      <c r="B6" s="0" t="n">
        <v>0.000472</v>
      </c>
      <c r="D6" s="0" t="s">
        <v>14</v>
      </c>
      <c r="E6" s="0" t="n">
        <v>0.021</v>
      </c>
      <c r="F6" s="0" t="n">
        <v>0.06</v>
      </c>
      <c r="G6" s="0" t="n">
        <v>0.127</v>
      </c>
      <c r="H6" s="0" t="n">
        <v>0.212</v>
      </c>
      <c r="I6" s="0" t="n">
        <v>0.251</v>
      </c>
    </row>
    <row r="7" customFormat="false" ht="15" hidden="false" customHeight="false" outlineLevel="0" collapsed="false">
      <c r="A7" s="2" t="s">
        <v>16</v>
      </c>
      <c r="B7" s="0" t="n">
        <v>0.00014</v>
      </c>
    </row>
    <row r="8" customFormat="false" ht="15" hidden="false" customHeight="false" outlineLevel="0" collapsed="false">
      <c r="A8" s="2" t="s">
        <v>16</v>
      </c>
      <c r="B8" s="0" t="n">
        <v>0.000168</v>
      </c>
    </row>
    <row r="9" customFormat="false" ht="15" hidden="false" customHeight="false" outlineLevel="0" collapsed="false">
      <c r="A9" s="2" t="s">
        <v>16</v>
      </c>
      <c r="B9" s="0" t="n">
        <v>0.000227</v>
      </c>
    </row>
    <row r="10" customFormat="false" ht="15" hidden="false" customHeight="false" outlineLevel="0" collapsed="false">
      <c r="A10" s="2" t="s">
        <v>17</v>
      </c>
      <c r="B10" s="0" t="n">
        <v>2.4E-005</v>
      </c>
    </row>
    <row r="11" customFormat="false" ht="15" hidden="false" customHeight="false" outlineLevel="0" collapsed="false">
      <c r="A11" s="2" t="s">
        <v>17</v>
      </c>
      <c r="B11" s="0" t="n">
        <v>2.2E-005</v>
      </c>
    </row>
    <row r="12" customFormat="false" ht="15" hidden="false" customHeight="false" outlineLevel="0" collapsed="false">
      <c r="A12" s="2" t="s">
        <v>17</v>
      </c>
      <c r="B12" s="0" t="n">
        <v>3.1E-005</v>
      </c>
    </row>
    <row r="13" customFormat="false" ht="15" hidden="false" customHeight="false" outlineLevel="0" collapsed="false">
      <c r="A13" s="2" t="s">
        <v>17</v>
      </c>
      <c r="B13" s="0" t="n">
        <v>3.8E-005</v>
      </c>
    </row>
    <row r="14" customFormat="false" ht="15" hidden="false" customHeight="false" outlineLevel="0" collapsed="false">
      <c r="A14" s="2" t="s">
        <v>17</v>
      </c>
      <c r="B14" s="0" t="n">
        <v>4.4E-005</v>
      </c>
    </row>
    <row r="15" customFormat="false" ht="15" hidden="false" customHeight="false" outlineLevel="0" collapsed="false">
      <c r="A15" s="2" t="s">
        <v>18</v>
      </c>
      <c r="B15" s="0" t="n">
        <v>1.9E-005</v>
      </c>
    </row>
    <row r="16" customFormat="false" ht="15" hidden="false" customHeight="false" outlineLevel="0" collapsed="false">
      <c r="A16" s="2" t="s">
        <v>18</v>
      </c>
      <c r="B16" s="0" t="n">
        <v>1.8E-005</v>
      </c>
    </row>
    <row r="17" customFormat="false" ht="15" hidden="false" customHeight="false" outlineLevel="0" collapsed="false">
      <c r="A17" s="2" t="s">
        <v>18</v>
      </c>
      <c r="B17" s="0" t="n">
        <v>2.5E-005</v>
      </c>
    </row>
    <row r="18" customFormat="false" ht="15" hidden="false" customHeight="false" outlineLevel="0" collapsed="false">
      <c r="A18" s="2" t="s">
        <v>18</v>
      </c>
      <c r="B18" s="0" t="n">
        <v>3E-005</v>
      </c>
    </row>
    <row r="19" customFormat="false" ht="15" hidden="false" customHeight="false" outlineLevel="0" collapsed="false">
      <c r="A19" s="2" t="s">
        <v>18</v>
      </c>
      <c r="B19" s="0" t="n">
        <v>3.4E-005</v>
      </c>
    </row>
    <row r="20" customFormat="false" ht="15" hidden="false" customHeight="false" outlineLevel="0" collapsed="false">
      <c r="A20" s="2" t="s">
        <v>12</v>
      </c>
      <c r="B20" s="0" t="n">
        <v>0.004894</v>
      </c>
    </row>
    <row r="21" customFormat="false" ht="15" hidden="false" customHeight="false" outlineLevel="0" collapsed="false">
      <c r="A21" s="2" t="s">
        <v>12</v>
      </c>
      <c r="B21" s="0" t="n">
        <v>0.031741</v>
      </c>
    </row>
    <row r="22" customFormat="false" ht="15" hidden="false" customHeight="false" outlineLevel="0" collapsed="false">
      <c r="A22" s="2" t="s">
        <v>12</v>
      </c>
      <c r="B22" s="0" t="n">
        <v>0.115061</v>
      </c>
    </row>
    <row r="23" customFormat="false" ht="15" hidden="false" customHeight="false" outlineLevel="0" collapsed="false">
      <c r="A23" s="2" t="s">
        <v>12</v>
      </c>
      <c r="B23" s="0" t="n">
        <v>0.308199</v>
      </c>
    </row>
    <row r="24" customFormat="false" ht="15" hidden="false" customHeight="false" outlineLevel="0" collapsed="false">
      <c r="A24" s="2" t="s">
        <v>12</v>
      </c>
      <c r="B24" s="0" t="n">
        <v>0.68063</v>
      </c>
    </row>
    <row r="25" customFormat="false" ht="15" hidden="false" customHeight="false" outlineLevel="0" collapsed="false">
      <c r="A25" s="2" t="s">
        <v>19</v>
      </c>
      <c r="B25" s="0" t="n">
        <v>0.008049</v>
      </c>
    </row>
    <row r="26" customFormat="false" ht="15" hidden="false" customHeight="false" outlineLevel="0" collapsed="false">
      <c r="A26" s="2" t="s">
        <v>19</v>
      </c>
      <c r="B26" s="0" t="n">
        <v>0.051968</v>
      </c>
    </row>
    <row r="27" customFormat="false" ht="15" hidden="false" customHeight="false" outlineLevel="0" collapsed="false">
      <c r="A27" s="2" t="s">
        <v>19</v>
      </c>
      <c r="B27" s="0" t="n">
        <v>0.165158</v>
      </c>
    </row>
    <row r="28" customFormat="false" ht="15" hidden="false" customHeight="false" outlineLevel="0" collapsed="false">
      <c r="A28" s="2" t="s">
        <v>19</v>
      </c>
      <c r="B28" s="0" t="n">
        <v>0.36418</v>
      </c>
    </row>
    <row r="29" customFormat="false" ht="15" hidden="false" customHeight="false" outlineLevel="0" collapsed="false">
      <c r="A29" s="2" t="s">
        <v>19</v>
      </c>
      <c r="B29" s="0" t="n">
        <v>0.671125</v>
      </c>
    </row>
    <row r="30" customFormat="false" ht="15" hidden="false" customHeight="false" outlineLevel="0" collapsed="false">
      <c r="A30" s="2" t="s">
        <v>20</v>
      </c>
      <c r="B30" s="0" t="n">
        <v>1E-005</v>
      </c>
    </row>
    <row r="31" customFormat="false" ht="15" hidden="false" customHeight="false" outlineLevel="0" collapsed="false">
      <c r="A31" s="2" t="s">
        <v>20</v>
      </c>
      <c r="B31" s="0" t="n">
        <v>1.6E-005</v>
      </c>
    </row>
    <row r="32" customFormat="false" ht="15" hidden="false" customHeight="false" outlineLevel="0" collapsed="false">
      <c r="A32" s="2" t="s">
        <v>20</v>
      </c>
      <c r="B32" s="0" t="n">
        <v>1.9E-005</v>
      </c>
    </row>
    <row r="33" customFormat="false" ht="15" hidden="false" customHeight="false" outlineLevel="0" collapsed="false">
      <c r="A33" s="2" t="s">
        <v>20</v>
      </c>
      <c r="B33" s="0" t="n">
        <v>2.4E-005</v>
      </c>
    </row>
    <row r="34" customFormat="false" ht="15" hidden="false" customHeight="false" outlineLevel="0" collapsed="false">
      <c r="A34" s="2" t="s">
        <v>20</v>
      </c>
      <c r="B34" s="0" t="n">
        <v>2.8E-005</v>
      </c>
    </row>
    <row r="35" customFormat="false" ht="15" hidden="false" customHeight="false" outlineLevel="0" collapsed="false">
      <c r="A35" s="2" t="s">
        <v>34</v>
      </c>
      <c r="B35" s="0" t="n">
        <v>2E-005</v>
      </c>
    </row>
    <row r="36" customFormat="false" ht="15" hidden="false" customHeight="false" outlineLevel="0" collapsed="false">
      <c r="A36" s="2" t="s">
        <v>34</v>
      </c>
      <c r="B36" s="0" t="n">
        <v>3.2E-005</v>
      </c>
    </row>
    <row r="37" customFormat="false" ht="15" hidden="false" customHeight="false" outlineLevel="0" collapsed="false">
      <c r="A37" s="2" t="s">
        <v>34</v>
      </c>
      <c r="B37" s="0" t="n">
        <v>7E-005</v>
      </c>
    </row>
    <row r="38" customFormat="false" ht="15" hidden="false" customHeight="false" outlineLevel="0" collapsed="false">
      <c r="A38" s="2" t="s">
        <v>34</v>
      </c>
      <c r="B38" s="0" t="n">
        <v>5.7E-005</v>
      </c>
    </row>
    <row r="39" customFormat="false" ht="15" hidden="false" customHeight="false" outlineLevel="0" collapsed="false">
      <c r="A39" s="2" t="s">
        <v>34</v>
      </c>
      <c r="B39" s="0" t="n">
        <v>7.2E-005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45.7602040816327"/>
    <col collapsed="false" hidden="false" max="2" min="2" style="0" width="10.9336734693878"/>
    <col collapsed="false" hidden="false" max="3" min="3" style="0" width="8.50510204081633"/>
    <col collapsed="false" hidden="false" max="4" min="4" style="0" width="13.7704081632653"/>
    <col collapsed="false" hidden="false" max="1025" min="5" style="0" width="8.50510204081633"/>
  </cols>
  <sheetData>
    <row r="1" customFormat="false" ht="15" hidden="false" customHeight="false" outlineLevel="0" collapsed="false">
      <c r="A1" s="0" t="s">
        <v>32</v>
      </c>
      <c r="B1" s="0" t="s">
        <v>33</v>
      </c>
      <c r="D1" s="1" t="s">
        <v>0</v>
      </c>
      <c r="L1" s="1" t="s">
        <v>1</v>
      </c>
    </row>
    <row r="2" customFormat="false" ht="15" hidden="false" customHeight="false" outlineLevel="0" collapsed="false">
      <c r="A2" s="2" t="s">
        <v>2</v>
      </c>
      <c r="B2" s="0" t="n">
        <v>0.000466</v>
      </c>
      <c r="D2" s="0" t="s">
        <v>3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L2" s="0" t="s">
        <v>5</v>
      </c>
      <c r="M2" s="0" t="n">
        <f aca="false">B2+B3+B4</f>
        <v>0.001235</v>
      </c>
    </row>
    <row r="3" customFormat="false" ht="15" hidden="false" customHeight="false" outlineLevel="0" collapsed="false">
      <c r="A3" s="2" t="s">
        <v>6</v>
      </c>
      <c r="B3" s="0" t="n">
        <v>0.000117</v>
      </c>
      <c r="D3" s="0" t="s">
        <v>7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L3" s="0" t="s">
        <v>8</v>
      </c>
      <c r="M3" s="0" t="n">
        <f aca="false">B5+B10+B15+B20+B30</f>
        <v>0.000189</v>
      </c>
      <c r="N3" s="0" t="n">
        <f aca="false">B6+B11+B16+B21+B31</f>
        <v>0.000501</v>
      </c>
      <c r="O3" s="0" t="n">
        <f aca="false">B7+B12+B17+B22+B32</f>
        <v>0.001153</v>
      </c>
      <c r="P3" s="0" t="n">
        <f aca="false">B8+B13+B18+B23+B33</f>
        <v>0.002236</v>
      </c>
      <c r="Q3" s="0" t="n">
        <f aca="false">B9+B14+B19+B24+B34</f>
        <v>0.003492</v>
      </c>
    </row>
    <row r="4" customFormat="false" ht="15" hidden="false" customHeight="false" outlineLevel="0" collapsed="false">
      <c r="A4" s="2" t="s">
        <v>9</v>
      </c>
      <c r="B4" s="0" t="n">
        <v>0.000652</v>
      </c>
      <c r="D4" s="0" t="s">
        <v>10</v>
      </c>
      <c r="E4" s="0" t="n">
        <v>0</v>
      </c>
      <c r="F4" s="0" t="n">
        <v>0.004</v>
      </c>
      <c r="G4" s="0" t="n">
        <v>0.005</v>
      </c>
      <c r="H4" s="0" t="n">
        <v>0.008</v>
      </c>
      <c r="I4" s="0" t="n">
        <v>0.012</v>
      </c>
      <c r="L4" s="0" t="s">
        <v>11</v>
      </c>
      <c r="M4" s="0" t="n">
        <f aca="false">B35</f>
        <v>3E-005</v>
      </c>
      <c r="N4" s="0" t="n">
        <f aca="false">B36</f>
        <v>2.5E-005</v>
      </c>
      <c r="O4" s="0" t="n">
        <f aca="false">B37</f>
        <v>3.9E-005</v>
      </c>
      <c r="P4" s="0" t="n">
        <f aca="false">B38</f>
        <v>5E-005</v>
      </c>
      <c r="Q4" s="0" t="n">
        <f aca="false">B39</f>
        <v>5.6E-005</v>
      </c>
    </row>
    <row r="5" customFormat="false" ht="15" hidden="false" customHeight="false" outlineLevel="0" collapsed="false">
      <c r="A5" s="2" t="s">
        <v>16</v>
      </c>
      <c r="B5" s="0" t="n">
        <v>6.4E-005</v>
      </c>
      <c r="D5" s="0" t="s">
        <v>13</v>
      </c>
      <c r="E5" s="0" t="n">
        <v>0</v>
      </c>
      <c r="F5" s="0" t="n">
        <v>0.003</v>
      </c>
      <c r="G5" s="0" t="n">
        <v>0</v>
      </c>
      <c r="H5" s="0" t="n">
        <v>0</v>
      </c>
      <c r="I5" s="0" t="n">
        <v>0.001</v>
      </c>
    </row>
    <row r="6" customFormat="false" ht="15" hidden="false" customHeight="false" outlineLevel="0" collapsed="false">
      <c r="A6" s="2" t="s">
        <v>16</v>
      </c>
      <c r="B6" s="0" t="n">
        <v>9E-005</v>
      </c>
      <c r="D6" s="0" t="s">
        <v>14</v>
      </c>
      <c r="E6" s="0" t="n">
        <v>0.001</v>
      </c>
      <c r="F6" s="0" t="n">
        <v>0.008</v>
      </c>
      <c r="G6" s="0" t="n">
        <v>0.006</v>
      </c>
      <c r="H6" s="0" t="n">
        <v>0.009</v>
      </c>
      <c r="I6" s="0" t="n">
        <v>0.014</v>
      </c>
    </row>
    <row r="7" customFormat="false" ht="15" hidden="false" customHeight="false" outlineLevel="0" collapsed="false">
      <c r="A7" s="2" t="s">
        <v>16</v>
      </c>
      <c r="B7" s="0" t="n">
        <v>8E-005</v>
      </c>
    </row>
    <row r="8" customFormat="false" ht="15" hidden="false" customHeight="false" outlineLevel="0" collapsed="false">
      <c r="A8" s="2" t="s">
        <v>16</v>
      </c>
      <c r="B8" s="0" t="n">
        <v>9E-005</v>
      </c>
    </row>
    <row r="9" customFormat="false" ht="15" hidden="false" customHeight="false" outlineLevel="0" collapsed="false">
      <c r="A9" s="2" t="s">
        <v>16</v>
      </c>
      <c r="B9" s="0" t="n">
        <v>0.000113</v>
      </c>
    </row>
    <row r="10" customFormat="false" ht="15" hidden="false" customHeight="false" outlineLevel="0" collapsed="false">
      <c r="A10" s="2" t="s">
        <v>17</v>
      </c>
      <c r="B10" s="0" t="n">
        <v>1.5E-005</v>
      </c>
    </row>
    <row r="11" customFormat="false" ht="15" hidden="false" customHeight="false" outlineLevel="0" collapsed="false">
      <c r="A11" s="2" t="s">
        <v>17</v>
      </c>
      <c r="B11" s="0" t="n">
        <v>2E-005</v>
      </c>
    </row>
    <row r="12" customFormat="false" ht="15" hidden="false" customHeight="false" outlineLevel="0" collapsed="false">
      <c r="A12" s="2" t="s">
        <v>17</v>
      </c>
      <c r="B12" s="0" t="n">
        <v>1.6E-005</v>
      </c>
    </row>
    <row r="13" customFormat="false" ht="15" hidden="false" customHeight="false" outlineLevel="0" collapsed="false">
      <c r="A13" s="2" t="s">
        <v>17</v>
      </c>
      <c r="B13" s="0" t="n">
        <v>2E-005</v>
      </c>
    </row>
    <row r="14" customFormat="false" ht="15" hidden="false" customHeight="false" outlineLevel="0" collapsed="false">
      <c r="A14" s="2" t="s">
        <v>17</v>
      </c>
      <c r="B14" s="0" t="n">
        <v>4E-005</v>
      </c>
    </row>
    <row r="15" customFormat="false" ht="15" hidden="false" customHeight="false" outlineLevel="0" collapsed="false">
      <c r="A15" s="2" t="s">
        <v>18</v>
      </c>
      <c r="B15" s="0" t="n">
        <v>1.6E-005</v>
      </c>
    </row>
    <row r="16" customFormat="false" ht="15" hidden="false" customHeight="false" outlineLevel="0" collapsed="false">
      <c r="A16" s="2" t="s">
        <v>18</v>
      </c>
      <c r="B16" s="0" t="n">
        <v>1.8E-005</v>
      </c>
    </row>
    <row r="17" customFormat="false" ht="15" hidden="false" customHeight="false" outlineLevel="0" collapsed="false">
      <c r="A17" s="2" t="s">
        <v>18</v>
      </c>
      <c r="B17" s="0" t="n">
        <v>1.7E-005</v>
      </c>
    </row>
    <row r="18" customFormat="false" ht="15" hidden="false" customHeight="false" outlineLevel="0" collapsed="false">
      <c r="A18" s="2" t="s">
        <v>18</v>
      </c>
      <c r="B18" s="0" t="n">
        <v>2.3E-005</v>
      </c>
    </row>
    <row r="19" customFormat="false" ht="15" hidden="false" customHeight="false" outlineLevel="0" collapsed="false">
      <c r="A19" s="2" t="s">
        <v>18</v>
      </c>
      <c r="B19" s="0" t="n">
        <v>2.7E-005</v>
      </c>
    </row>
    <row r="20" customFormat="false" ht="15" hidden="false" customHeight="false" outlineLevel="0" collapsed="false">
      <c r="A20" s="2" t="s">
        <v>12</v>
      </c>
      <c r="B20" s="0" t="n">
        <v>8.7E-005</v>
      </c>
    </row>
    <row r="21" customFormat="false" ht="15" hidden="false" customHeight="false" outlineLevel="0" collapsed="false">
      <c r="A21" s="2" t="s">
        <v>12</v>
      </c>
      <c r="B21" s="0" t="n">
        <v>0.000365</v>
      </c>
    </row>
    <row r="22" customFormat="false" ht="15" hidden="false" customHeight="false" outlineLevel="0" collapsed="false">
      <c r="A22" s="2" t="s">
        <v>12</v>
      </c>
      <c r="B22" s="0" t="n">
        <v>0.001028</v>
      </c>
    </row>
    <row r="23" customFormat="false" ht="15" hidden="false" customHeight="false" outlineLevel="0" collapsed="false">
      <c r="A23" s="2" t="s">
        <v>12</v>
      </c>
      <c r="B23" s="0" t="n">
        <v>0.002088</v>
      </c>
    </row>
    <row r="24" customFormat="false" ht="15" hidden="false" customHeight="false" outlineLevel="0" collapsed="false">
      <c r="A24" s="2" t="s">
        <v>12</v>
      </c>
      <c r="B24" s="0" t="n">
        <v>0.003295</v>
      </c>
    </row>
    <row r="25" customFormat="false" ht="15" hidden="false" customHeight="false" outlineLevel="0" collapsed="false">
      <c r="A25" s="2" t="s">
        <v>19</v>
      </c>
      <c r="B25" s="0" t="n">
        <v>0.000517</v>
      </c>
    </row>
    <row r="26" customFormat="false" ht="15" hidden="false" customHeight="false" outlineLevel="0" collapsed="false">
      <c r="A26" s="2" t="s">
        <v>19</v>
      </c>
      <c r="B26" s="0" t="n">
        <v>0.001745</v>
      </c>
    </row>
    <row r="27" customFormat="false" ht="15" hidden="false" customHeight="false" outlineLevel="0" collapsed="false">
      <c r="A27" s="2" t="s">
        <v>19</v>
      </c>
      <c r="B27" s="0" t="n">
        <v>0.006589</v>
      </c>
    </row>
    <row r="28" customFormat="false" ht="15" hidden="false" customHeight="false" outlineLevel="0" collapsed="false">
      <c r="A28" s="2" t="s">
        <v>19</v>
      </c>
      <c r="B28" s="0" t="n">
        <v>0.017004</v>
      </c>
    </row>
    <row r="29" customFormat="false" ht="15" hidden="false" customHeight="false" outlineLevel="0" collapsed="false">
      <c r="A29" s="2" t="s">
        <v>19</v>
      </c>
      <c r="B29" s="0" t="n">
        <v>0.030919</v>
      </c>
    </row>
    <row r="30" customFormat="false" ht="15" hidden="false" customHeight="false" outlineLevel="0" collapsed="false">
      <c r="A30" s="2" t="s">
        <v>20</v>
      </c>
      <c r="B30" s="0" t="n">
        <v>7E-006</v>
      </c>
    </row>
    <row r="31" customFormat="false" ht="15" hidden="false" customHeight="false" outlineLevel="0" collapsed="false">
      <c r="A31" s="2" t="s">
        <v>20</v>
      </c>
      <c r="B31" s="0" t="n">
        <v>8E-006</v>
      </c>
    </row>
    <row r="32" customFormat="false" ht="15" hidden="false" customHeight="false" outlineLevel="0" collapsed="false">
      <c r="A32" s="2" t="s">
        <v>20</v>
      </c>
      <c r="B32" s="0" t="n">
        <v>1.2E-005</v>
      </c>
    </row>
    <row r="33" customFormat="false" ht="15" hidden="false" customHeight="false" outlineLevel="0" collapsed="false">
      <c r="A33" s="2" t="s">
        <v>20</v>
      </c>
      <c r="B33" s="0" t="n">
        <v>1.5E-005</v>
      </c>
    </row>
    <row r="34" customFormat="false" ht="15" hidden="false" customHeight="false" outlineLevel="0" collapsed="false">
      <c r="A34" s="2" t="s">
        <v>20</v>
      </c>
      <c r="B34" s="0" t="n">
        <v>1.7E-005</v>
      </c>
    </row>
    <row r="35" customFormat="false" ht="15" hidden="false" customHeight="false" outlineLevel="0" collapsed="false">
      <c r="A35" s="2" t="s">
        <v>34</v>
      </c>
      <c r="B35" s="0" t="n">
        <v>3E-005</v>
      </c>
    </row>
    <row r="36" customFormat="false" ht="15" hidden="false" customHeight="false" outlineLevel="0" collapsed="false">
      <c r="A36" s="2" t="s">
        <v>34</v>
      </c>
      <c r="B36" s="0" t="n">
        <v>2.5E-005</v>
      </c>
    </row>
    <row r="37" customFormat="false" ht="15" hidden="false" customHeight="false" outlineLevel="0" collapsed="false">
      <c r="A37" s="2" t="s">
        <v>34</v>
      </c>
      <c r="B37" s="0" t="n">
        <v>3.9E-005</v>
      </c>
    </row>
    <row r="38" customFormat="false" ht="15" hidden="false" customHeight="false" outlineLevel="0" collapsed="false">
      <c r="A38" s="2" t="s">
        <v>34</v>
      </c>
      <c r="B38" s="0" t="n">
        <v>5E-005</v>
      </c>
    </row>
    <row r="39" customFormat="false" ht="15" hidden="false" customHeight="false" outlineLevel="0" collapsed="false">
      <c r="A39" s="2" t="s">
        <v>34</v>
      </c>
      <c r="B39" s="0" t="n">
        <v>5.6E-005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false" max="1" min="1" style="0" width="14.4438775510204"/>
    <col collapsed="false" hidden="false" max="2" min="2" style="0" width="11.4744897959184"/>
    <col collapsed="false" hidden="false" max="3" min="3" style="0" width="12.4183673469388"/>
    <col collapsed="false" hidden="false" max="4" min="4" style="0" width="14.4438775510204"/>
    <col collapsed="false" hidden="false" max="5" min="5" style="0" width="8.50510204081633"/>
    <col collapsed="false" hidden="false" max="6" min="6" style="0" width="17.0918367346939"/>
    <col collapsed="false" hidden="false" max="1025" min="7" style="0" width="8.50510204081633"/>
  </cols>
  <sheetData>
    <row r="1" customFormat="false" ht="15" hidden="false" customHeight="false" outlineLevel="0" collapsed="false">
      <c r="A1" s="0" t="s">
        <v>35</v>
      </c>
    </row>
    <row r="2" customFormat="false" ht="15" hidden="false" customHeight="false" outlineLevel="0" collapsed="false">
      <c r="A2" s="1" t="s">
        <v>36</v>
      </c>
      <c r="B2" s="1" t="s">
        <v>0</v>
      </c>
      <c r="C2" s="1" t="s">
        <v>1</v>
      </c>
      <c r="D2" s="1" t="s">
        <v>25</v>
      </c>
      <c r="F2" s="0" t="s">
        <v>37</v>
      </c>
    </row>
    <row r="3" customFormat="false" ht="15" hidden="false" customHeight="false" outlineLevel="0" collapsed="false">
      <c r="A3" s="0" t="s">
        <v>38</v>
      </c>
      <c r="B3" s="0" t="n">
        <f aca="false">reverse!E4</f>
        <v>0</v>
      </c>
      <c r="C3" s="0" t="n">
        <f aca="false">reverse!M3</f>
        <v>0.000189</v>
      </c>
      <c r="D3" s="0" t="e">
        <f aca="false">C3/B3</f>
        <v>#DIV/0!</v>
      </c>
      <c r="F3" s="0" t="n">
        <f aca="false">reverse!B20</f>
        <v>8.7E-005</v>
      </c>
      <c r="G3" s="0" t="e">
        <f aca="false">F3/B3</f>
        <v>#DIV/0!</v>
      </c>
    </row>
    <row r="4" customFormat="false" ht="13.8" hidden="false" customHeight="false" outlineLevel="0" collapsed="false">
      <c r="A4" s="0" t="s">
        <v>39</v>
      </c>
      <c r="B4" s="0" t="n">
        <f aca="false">reverse!F4</f>
        <v>0.004</v>
      </c>
      <c r="C4" s="0" t="n">
        <f aca="false">reverse!N3</f>
        <v>0.000501</v>
      </c>
      <c r="D4" s="0" t="n">
        <f aca="false">C4/B4</f>
        <v>0.12525</v>
      </c>
      <c r="F4" s="0" t="n">
        <f aca="false">reverse!B21</f>
        <v>0.000365</v>
      </c>
      <c r="G4" s="0" t="n">
        <f aca="false">F4/B4</f>
        <v>0.09125</v>
      </c>
    </row>
    <row r="5" customFormat="false" ht="13.8" hidden="false" customHeight="false" outlineLevel="0" collapsed="false">
      <c r="A5" s="0" t="s">
        <v>40</v>
      </c>
      <c r="B5" s="0" t="n">
        <f aca="false">reverse!G4</f>
        <v>0.005</v>
      </c>
      <c r="C5" s="0" t="n">
        <f aca="false">reverse!O3</f>
        <v>0.001153</v>
      </c>
      <c r="D5" s="0" t="n">
        <f aca="false">C5/B5</f>
        <v>0.2306</v>
      </c>
      <c r="F5" s="0" t="n">
        <f aca="false">reverse!B22</f>
        <v>0.001028</v>
      </c>
      <c r="G5" s="0" t="n">
        <f aca="false">F5/B5</f>
        <v>0.2056</v>
      </c>
    </row>
    <row r="6" customFormat="false" ht="13.8" hidden="false" customHeight="false" outlineLevel="0" collapsed="false">
      <c r="A6" s="0" t="s">
        <v>41</v>
      </c>
      <c r="B6" s="0" t="n">
        <f aca="false">reverse!H4</f>
        <v>0.008</v>
      </c>
      <c r="C6" s="0" t="n">
        <f aca="false">reverse!P3</f>
        <v>0.002236</v>
      </c>
      <c r="D6" s="0" t="n">
        <f aca="false">C6/B6</f>
        <v>0.2795</v>
      </c>
      <c r="F6" s="0" t="n">
        <f aca="false">reverse!B23</f>
        <v>0.002088</v>
      </c>
      <c r="G6" s="0" t="n">
        <f aca="false">F6/B6</f>
        <v>0.261</v>
      </c>
    </row>
    <row r="7" customFormat="false" ht="13.8" hidden="false" customHeight="false" outlineLevel="0" collapsed="false">
      <c r="A7" s="0" t="s">
        <v>42</v>
      </c>
      <c r="B7" s="0" t="n">
        <f aca="false">reverse!I4</f>
        <v>0.012</v>
      </c>
      <c r="C7" s="0" t="n">
        <f aca="false">reverse!Q3</f>
        <v>0.003492</v>
      </c>
      <c r="D7" s="0" t="n">
        <f aca="false">C7/B7</f>
        <v>0.291</v>
      </c>
      <c r="F7" s="0" t="n">
        <f aca="false">reverse!B24</f>
        <v>0.003295</v>
      </c>
      <c r="G7" s="0" t="n">
        <f aca="false">F7/B7</f>
        <v>0.274583333333333</v>
      </c>
    </row>
    <row r="8" customFormat="false" ht="26.25" hidden="false" customHeight="true" outlineLevel="0" collapsed="false">
      <c r="A8" s="0" t="s">
        <v>43</v>
      </c>
      <c r="B8" s="0" t="n">
        <f aca="false">miniml!E4</f>
        <v>0.001</v>
      </c>
      <c r="C8" s="0" t="n">
        <f aca="false">miniml!M3</f>
        <v>0.000664</v>
      </c>
      <c r="D8" s="0" t="n">
        <f aca="false">C8/B8</f>
        <v>0.664</v>
      </c>
      <c r="F8" s="0" t="n">
        <f aca="false">miniml!B20</f>
        <v>0.000582</v>
      </c>
      <c r="G8" s="0" t="n">
        <f aca="false">F8/B8</f>
        <v>0.582</v>
      </c>
    </row>
    <row r="9" customFormat="false" ht="13.8" hidden="false" customHeight="false" outlineLevel="0" collapsed="false">
      <c r="A9" s="0" t="s">
        <v>44</v>
      </c>
      <c r="B9" s="0" t="n">
        <f aca="false">miniml!F4</f>
        <v>0.005</v>
      </c>
      <c r="C9" s="0" t="n">
        <f aca="false">miniml!N3</f>
        <v>0.001572</v>
      </c>
      <c r="D9" s="0" t="n">
        <f aca="false">C9/B9</f>
        <v>0.3144</v>
      </c>
      <c r="F9" s="0" t="n">
        <f aca="false">miniml!B21</f>
        <v>0.001476</v>
      </c>
      <c r="G9" s="0" t="n">
        <f aca="false">F9/B9</f>
        <v>0.2952</v>
      </c>
    </row>
    <row r="10" customFormat="false" ht="13.8" hidden="false" customHeight="false" outlineLevel="0" collapsed="false">
      <c r="A10" s="0" t="s">
        <v>45</v>
      </c>
      <c r="B10" s="0" t="n">
        <f aca="false">miniml!G4</f>
        <v>0.009</v>
      </c>
      <c r="C10" s="0" t="n">
        <f aca="false">miniml!O3</f>
        <v>0.002887</v>
      </c>
      <c r="D10" s="0" t="n">
        <f aca="false">C10/B10</f>
        <v>0.320777777777778</v>
      </c>
      <c r="F10" s="0" t="n">
        <f aca="false">miniml!B22</f>
        <v>0.002795</v>
      </c>
      <c r="G10" s="0" t="n">
        <f aca="false">F10/B10</f>
        <v>0.310555555555556</v>
      </c>
    </row>
    <row r="11" customFormat="false" ht="13.8" hidden="false" customHeight="false" outlineLevel="0" collapsed="false">
      <c r="A11" s="0" t="s">
        <v>46</v>
      </c>
      <c r="B11" s="0" t="n">
        <f aca="false">miniml!H4</f>
        <v>0.015</v>
      </c>
      <c r="C11" s="0" t="n">
        <f aca="false">miniml!P3</f>
        <v>0.004322</v>
      </c>
      <c r="D11" s="0" t="n">
        <f aca="false">C11/B11</f>
        <v>0.288133333333333</v>
      </c>
      <c r="F11" s="0" t="n">
        <f aca="false">miniml!B23</f>
        <v>0.00421</v>
      </c>
      <c r="G11" s="0" t="n">
        <f aca="false">F11/B11</f>
        <v>0.280666666666667</v>
      </c>
    </row>
    <row r="12" customFormat="false" ht="13.8" hidden="false" customHeight="false" outlineLevel="0" collapsed="false">
      <c r="A12" s="0" t="s">
        <v>47</v>
      </c>
      <c r="B12" s="0" t="n">
        <f aca="false">miniml!I4</f>
        <v>0.018</v>
      </c>
      <c r="C12" s="0" t="n">
        <f aca="false">miniml!Q3</f>
        <v>0.005975</v>
      </c>
      <c r="D12" s="0" t="n">
        <f aca="false">C12/B12</f>
        <v>0.331944444444444</v>
      </c>
      <c r="F12" s="0" t="n">
        <f aca="false">miniml!B24</f>
        <v>0.005849</v>
      </c>
      <c r="G12" s="0" t="n">
        <f aca="false">F12/B12</f>
        <v>0.324944444444444</v>
      </c>
    </row>
    <row r="13" customFormat="false" ht="33" hidden="false" customHeight="true" outlineLevel="0" collapsed="false">
      <c r="A13" s="0" t="s">
        <v>48</v>
      </c>
      <c r="B13" s="0" t="n">
        <f aca="false">minimltyped!E4</f>
        <v>0.036</v>
      </c>
      <c r="C13" s="0" t="n">
        <f aca="false">minimltyped!M3</f>
        <v>0.02116</v>
      </c>
      <c r="D13" s="0" t="n">
        <f aca="false">C13/B13</f>
        <v>0.587777777777778</v>
      </c>
      <c r="F13" s="0" t="n">
        <f aca="false">minimltyped!B17</f>
        <v>0.020937</v>
      </c>
      <c r="G13" s="0" t="n">
        <f aca="false">F13/B13</f>
        <v>0.581583333333333</v>
      </c>
    </row>
    <row r="14" customFormat="false" ht="13.8" hidden="false" customHeight="false" outlineLevel="0" collapsed="false">
      <c r="A14" s="0" t="s">
        <v>49</v>
      </c>
      <c r="B14" s="0" t="n">
        <f aca="false">minimltyped!F4</f>
        <v>0.128</v>
      </c>
      <c r="C14" s="0" t="n">
        <f aca="false">minimltyped!N3</f>
        <v>0.07432</v>
      </c>
      <c r="D14" s="0" t="n">
        <f aca="false">C14/B14</f>
        <v>0.580625</v>
      </c>
      <c r="F14" s="0" t="n">
        <f aca="false">minimltyped!B18</f>
        <v>0.072349</v>
      </c>
      <c r="G14" s="0" t="n">
        <f aca="false">F14/B14</f>
        <v>0.5652265625</v>
      </c>
    </row>
    <row r="15" customFormat="false" ht="13.8" hidden="false" customHeight="false" outlineLevel="0" collapsed="false">
      <c r="A15" s="0" t="s">
        <v>50</v>
      </c>
      <c r="B15" s="0" t="n">
        <f aca="false">minimltyped!G4</f>
        <v>0.271</v>
      </c>
      <c r="C15" s="0" t="n">
        <f aca="false">minimltyped!O3</f>
        <v>0.183451</v>
      </c>
      <c r="D15" s="0" t="n">
        <f aca="false">C15/B15</f>
        <v>0.676940959409594</v>
      </c>
      <c r="F15" s="0" t="n">
        <f aca="false">minimltyped!B19</f>
        <v>0.181402</v>
      </c>
      <c r="G15" s="0" t="n">
        <f aca="false">F15/B15</f>
        <v>0.669380073800738</v>
      </c>
    </row>
    <row r="16" customFormat="false" ht="13.8" hidden="false" customHeight="false" outlineLevel="0" collapsed="false">
      <c r="A16" s="0" t="s">
        <v>51</v>
      </c>
      <c r="B16" s="0" t="n">
        <f aca="false">minimltyped!H4</f>
        <v>0.387</v>
      </c>
      <c r="C16" s="0" t="n">
        <f aca="false">minimltyped!P3</f>
        <v>0.373657</v>
      </c>
      <c r="D16" s="0" t="n">
        <f aca="false">C16/B16</f>
        <v>0.96552196382429</v>
      </c>
      <c r="F16" s="0" t="n">
        <f aca="false">minimltyped!B20</f>
        <v>0.372285</v>
      </c>
      <c r="G16" s="0" t="n">
        <f aca="false">F16/B16</f>
        <v>0.961976744186047</v>
      </c>
    </row>
    <row r="17" customFormat="false" ht="30" hidden="false" customHeight="true" outlineLevel="0" collapsed="false">
      <c r="A17" s="0" t="s">
        <v>52</v>
      </c>
      <c r="B17" s="0" t="n">
        <f aca="false">perm!E4</f>
        <v>0.011</v>
      </c>
      <c r="C17" s="0" t="n">
        <f aca="false">perm!M3</f>
        <v>0.005049</v>
      </c>
      <c r="D17" s="0" t="n">
        <f aca="false">C17/B17</f>
        <v>0.459</v>
      </c>
      <c r="F17" s="0" t="n">
        <f aca="false">perm!B20</f>
        <v>0.004894</v>
      </c>
      <c r="G17" s="0" t="n">
        <f aca="false">F17/B17</f>
        <v>0.444909090909091</v>
      </c>
    </row>
    <row r="18" customFormat="false" ht="13.8" hidden="false" customHeight="false" outlineLevel="0" collapsed="false">
      <c r="A18" s="0" t="s">
        <v>53</v>
      </c>
      <c r="B18" s="0" t="n">
        <f aca="false">perm!F4</f>
        <v>0.047</v>
      </c>
      <c r="C18" s="0" t="n">
        <f aca="false">perm!N3</f>
        <v>0.032269</v>
      </c>
      <c r="D18" s="0" t="n">
        <f aca="false">C18/B18</f>
        <v>0.686574468085106</v>
      </c>
      <c r="F18" s="0" t="n">
        <f aca="false">perm!B21</f>
        <v>0.031741</v>
      </c>
      <c r="G18" s="0" t="n">
        <f aca="false">F18/B18</f>
        <v>0.675340425531915</v>
      </c>
    </row>
    <row r="19" customFormat="false" ht="13.8" hidden="false" customHeight="false" outlineLevel="0" collapsed="false">
      <c r="A19" s="0" t="s">
        <v>54</v>
      </c>
      <c r="B19" s="0" t="n">
        <f aca="false">perm!G4</f>
        <v>0.115</v>
      </c>
      <c r="C19" s="0" t="n">
        <f aca="false">perm!O3</f>
        <v>0.115276</v>
      </c>
      <c r="D19" s="0" t="n">
        <f aca="false">C19/B19</f>
        <v>1.0024</v>
      </c>
      <c r="F19" s="0" t="n">
        <f aca="false">perm!B22</f>
        <v>0.115061</v>
      </c>
      <c r="G19" s="0" t="n">
        <f aca="false">F19/B19</f>
        <v>1.00053043478261</v>
      </c>
    </row>
    <row r="20" customFormat="false" ht="13.8" hidden="false" customHeight="false" outlineLevel="0" collapsed="false">
      <c r="A20" s="0" t="s">
        <v>55</v>
      </c>
      <c r="B20" s="0" t="n">
        <f aca="false">perm!H4</f>
        <v>0.202</v>
      </c>
      <c r="C20" s="0" t="n">
        <f aca="false">perm!P3</f>
        <v>0.308459</v>
      </c>
      <c r="D20" s="0" t="n">
        <f aca="false">C20/B20</f>
        <v>1.52702475247525</v>
      </c>
      <c r="F20" s="0" t="n">
        <f aca="false">perm!B23</f>
        <v>0.308199</v>
      </c>
      <c r="G20" s="0" t="n">
        <f aca="false">F20/B20</f>
        <v>1.52573762376238</v>
      </c>
    </row>
    <row r="21" customFormat="false" ht="13.8" hidden="false" customHeight="false" outlineLevel="0" collapsed="false">
      <c r="A21" s="0" t="s">
        <v>56</v>
      </c>
      <c r="B21" s="0" t="n">
        <f aca="false">perm!I4</f>
        <v>0.342</v>
      </c>
      <c r="C21" s="0" t="n">
        <f aca="false">perm!Q3</f>
        <v>0.680963</v>
      </c>
      <c r="D21" s="0" t="n">
        <f aca="false">C21/B21</f>
        <v>1.99111988304094</v>
      </c>
      <c r="F21" s="0" t="n">
        <f aca="false">perm!B24</f>
        <v>0.68063</v>
      </c>
      <c r="G21" s="0" t="n">
        <f aca="false">F21/B21</f>
        <v>1.99014619883041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2018-03-08T05:14:51Z</dcterms:created>
  <dc:creator>Poffalina</dc:creator>
  <dc:description/>
  <dc:language>en-US</dc:language>
  <cp:lastModifiedBy/>
  <cp:lastPrinted>2018-03-08T06:04:41Z</cp:lastPrinted>
  <dcterms:modified xsi:type="dcterms:W3CDTF">2018-03-09T17:48:03Z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