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thbam/Library/Mobile Documents/com~apple~CloudDocs/ZuSiBa/Wissenschaft/"/>
    </mc:Choice>
  </mc:AlternateContent>
  <xr:revisionPtr revIDLastSave="0" documentId="13_ncr:1_{CD321D3B-F9F2-594A-B5B3-E456AD6B3C05}" xr6:coauthVersionLast="47" xr6:coauthVersionMax="47" xr10:uidLastSave="{00000000-0000-0000-0000-000000000000}"/>
  <bookViews>
    <workbookView xWindow="38400" yWindow="500" windowWidth="38400" windowHeight="21100" xr2:uid="{F368C9D7-09CF-794E-8BC1-1009139DC75D}"/>
  </bookViews>
  <sheets>
    <sheet name="Global Options" sheetId="29" r:id="rId1"/>
    <sheet name="Zotero Locales" sheetId="28" r:id="rId2"/>
    <sheet name="Mapping Types" sheetId="18" r:id="rId3"/>
    <sheet name="Mapping Text" sheetId="21" r:id="rId4"/>
    <sheet name="Mapping Numbers" sheetId="31" r:id="rId5"/>
    <sheet name="Mapping Dates" sheetId="20" r:id="rId6"/>
    <sheet name="Mapping Names" sheetId="30" r:id="rId7"/>
    <sheet name="Zotero UI Available Fields" sheetId="24" r:id="rId8"/>
    <sheet name="Overview CSL – Zotero UI" sheetId="26" r:id="rId9"/>
  </sheets>
  <definedNames>
    <definedName name="_xlnm.Print_Area" localSheetId="5">'Mapping Dates'!$B$3:$G$62</definedName>
    <definedName name="_xlnm.Print_Area" localSheetId="4">'Mapping Numbers'!$C$3:$F$39</definedName>
    <definedName name="_xlnm.Print_Area" localSheetId="3">'Mapping Text'!$C$3:$F$105</definedName>
    <definedName name="_xlnm.Print_Area" localSheetId="2">'Mapping Types'!$C$3:$E$59</definedName>
    <definedName name="_xlnm.Print_Area" localSheetId="1">'Zotero Locales'!$C$3:$F$8884</definedName>
    <definedName name="language">'Global Options'!$C$8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0" l="1" a="1"/>
  <c r="F6" i="30" s="1"/>
  <c r="F7" i="30" a="1"/>
  <c r="F7" i="30" s="1"/>
  <c r="F8" i="30" a="1"/>
  <c r="F8" i="30" s="1"/>
  <c r="F9" i="30" a="1"/>
  <c r="F9" i="30" s="1"/>
  <c r="F10" i="30" a="1"/>
  <c r="F10" i="30" s="1"/>
  <c r="F11" i="30" a="1"/>
  <c r="F11" i="30" s="1"/>
  <c r="F12" i="30" a="1"/>
  <c r="F12" i="30" s="1"/>
  <c r="F13" i="30" a="1"/>
  <c r="F13" i="30" s="1"/>
  <c r="F14" i="30" a="1"/>
  <c r="F14" i="30" s="1"/>
  <c r="F15" i="30" a="1"/>
  <c r="F15" i="30" s="1"/>
  <c r="F16" i="30" a="1"/>
  <c r="F16" i="30" s="1"/>
  <c r="F17" i="30" a="1"/>
  <c r="F17" i="30" s="1"/>
  <c r="F18" i="30" a="1"/>
  <c r="F18" i="30" s="1"/>
  <c r="F19" i="30" a="1"/>
  <c r="F19" i="30" s="1"/>
  <c r="F20" i="30" a="1"/>
  <c r="F20" i="30" s="1"/>
  <c r="F21" i="30" a="1"/>
  <c r="F21" i="30" s="1"/>
  <c r="F22" i="30" a="1"/>
  <c r="F22" i="30" s="1"/>
  <c r="F23" i="30" a="1"/>
  <c r="F23" i="30" s="1"/>
  <c r="F24" i="30" a="1"/>
  <c r="F24" i="30" s="1"/>
  <c r="F25" i="30" a="1"/>
  <c r="F25" i="30" s="1"/>
  <c r="F26" i="30" a="1"/>
  <c r="F26" i="30" s="1"/>
  <c r="F27" i="30" a="1"/>
  <c r="F27" i="30" s="1"/>
  <c r="F28" i="30" a="1"/>
  <c r="F28" i="30" s="1"/>
  <c r="F29" i="30" a="1"/>
  <c r="F29" i="30" s="1"/>
  <c r="F30" i="30" a="1"/>
  <c r="F30" i="30" s="1"/>
  <c r="F31" i="30" a="1"/>
  <c r="F31" i="30" s="1"/>
  <c r="F32" i="30" a="1"/>
  <c r="F32" i="30" s="1"/>
  <c r="F33" i="30" a="1"/>
  <c r="F33" i="30" s="1"/>
  <c r="F34" i="30" a="1"/>
  <c r="F34" i="30" s="1"/>
  <c r="F35" i="30" a="1"/>
  <c r="F35" i="30" s="1"/>
  <c r="F36" i="30" a="1"/>
  <c r="F36" i="30" s="1"/>
  <c r="F37" i="30" a="1"/>
  <c r="F37" i="30" s="1"/>
  <c r="F38" i="30" a="1"/>
  <c r="F38" i="30" s="1"/>
  <c r="F39" i="30" a="1"/>
  <c r="F39" i="30" s="1"/>
  <c r="F40" i="30" a="1"/>
  <c r="F40" i="30" s="1"/>
  <c r="F41" i="30" a="1"/>
  <c r="F41" i="30" s="1"/>
  <c r="F42" i="30" a="1"/>
  <c r="F42" i="30" s="1"/>
  <c r="F43" i="30" a="1"/>
  <c r="F43" i="30" s="1"/>
  <c r="F44" i="30" a="1"/>
  <c r="F44" i="30" s="1"/>
  <c r="F45" i="30" a="1"/>
  <c r="F45" i="30" s="1"/>
  <c r="F46" i="30" a="1"/>
  <c r="F46" i="30" s="1"/>
  <c r="F10" i="29" a="1"/>
  <c r="F10" i="29" s="1"/>
  <c r="F11" i="29" a="1"/>
  <c r="F11" i="29" s="1"/>
  <c r="F12" i="29" a="1"/>
  <c r="F12" i="29" s="1"/>
  <c r="F13" i="29" a="1"/>
  <c r="F13" i="29" s="1"/>
  <c r="F14" i="29" a="1"/>
  <c r="F14" i="29" s="1"/>
  <c r="F15" i="29" a="1"/>
  <c r="F15" i="29" s="1"/>
  <c r="F16" i="29" a="1"/>
  <c r="F16" i="29" s="1"/>
  <c r="F40" i="29" a="1"/>
  <c r="F40" i="29" s="1"/>
  <c r="F17" i="29" a="1"/>
  <c r="F17" i="29" s="1"/>
  <c r="F18" i="29" a="1"/>
  <c r="F18" i="29" s="1"/>
  <c r="F19" i="29" a="1"/>
  <c r="F19" i="29" s="1"/>
  <c r="F20" i="29" a="1"/>
  <c r="F20" i="29" s="1"/>
  <c r="F21" i="29" a="1"/>
  <c r="F21" i="29" s="1"/>
  <c r="F22" i="29" a="1"/>
  <c r="F22" i="29" s="1"/>
  <c r="F23" i="29" a="1"/>
  <c r="F23" i="29" s="1"/>
  <c r="F24" i="29" a="1"/>
  <c r="F24" i="29" s="1"/>
  <c r="F25" i="29" a="1"/>
  <c r="F25" i="29" s="1"/>
  <c r="F26" i="29" a="1"/>
  <c r="F26" i="29" s="1"/>
  <c r="F27" i="29" a="1"/>
  <c r="F27" i="29" s="1"/>
  <c r="F28" i="29" a="1"/>
  <c r="F28" i="29" s="1"/>
  <c r="F29" i="29" a="1"/>
  <c r="F29" i="29" s="1"/>
  <c r="F30" i="29" a="1"/>
  <c r="F30" i="29" s="1"/>
  <c r="F31" i="29" a="1"/>
  <c r="F31" i="29" s="1"/>
  <c r="F32" i="29" a="1"/>
  <c r="F32" i="29" s="1"/>
  <c r="F33" i="29" a="1"/>
  <c r="F33" i="29" s="1"/>
  <c r="F34" i="29" a="1"/>
  <c r="F34" i="29" s="1"/>
  <c r="F35" i="29" a="1"/>
  <c r="F35" i="29" s="1"/>
  <c r="F36" i="29" a="1"/>
  <c r="F36" i="29" s="1"/>
  <c r="F37" i="29" a="1"/>
  <c r="F37" i="29" s="1"/>
  <c r="F38" i="29" a="1"/>
  <c r="F38" i="29" s="1"/>
  <c r="F39" i="29" a="1"/>
  <c r="F39" i="29" s="1"/>
  <c r="F41" i="29" a="1"/>
  <c r="F41" i="29" s="1"/>
  <c r="F42" i="29" a="1"/>
  <c r="F42" i="29" s="1"/>
  <c r="F43" i="29" a="1"/>
  <c r="F43" i="29" s="1"/>
  <c r="F44" i="29" a="1"/>
  <c r="F44" i="29" s="1"/>
  <c r="F45" i="29" a="1"/>
  <c r="F45" i="29" s="1"/>
  <c r="F46" i="29" a="1"/>
  <c r="F46" i="29" s="1"/>
  <c r="J23" i="24" a="1"/>
  <c r="J23" i="24" s="1"/>
  <c r="J24" i="24" a="1"/>
  <c r="J24" i="24" s="1"/>
  <c r="J25" i="24" a="1"/>
  <c r="J25" i="24" s="1"/>
  <c r="J351" i="24" a="1"/>
  <c r="J351" i="24" s="1"/>
  <c r="J352" i="24" a="1"/>
  <c r="J352" i="24" s="1"/>
  <c r="J353" i="24" a="1"/>
  <c r="J353" i="24" s="1"/>
  <c r="J354" i="24" a="1"/>
  <c r="J354" i="24" s="1"/>
  <c r="J355" i="24" a="1"/>
  <c r="J355" i="24" s="1"/>
  <c r="J356" i="24" a="1"/>
  <c r="J356" i="24" s="1"/>
  <c r="J357" i="24" a="1"/>
  <c r="J357" i="24" s="1"/>
  <c r="J358" i="24" a="1"/>
  <c r="J358" i="24" s="1"/>
  <c r="J359" i="24" a="1"/>
  <c r="J359" i="24" s="1"/>
  <c r="J360" i="24" a="1"/>
  <c r="J360" i="24" s="1"/>
  <c r="J361" i="24" a="1"/>
  <c r="J361" i="24" s="1"/>
  <c r="J362" i="24" a="1"/>
  <c r="J362" i="24" s="1"/>
  <c r="J363" i="24" a="1"/>
  <c r="J363" i="24" s="1"/>
  <c r="J364" i="24" a="1"/>
  <c r="J364" i="24" s="1"/>
  <c r="J365" i="24" a="1"/>
  <c r="J365" i="24" s="1"/>
  <c r="J366" i="24" a="1"/>
  <c r="J366" i="24" s="1"/>
  <c r="J367" i="24" a="1"/>
  <c r="J367" i="24" s="1"/>
  <c r="J368" i="24" a="1"/>
  <c r="J368" i="24" s="1"/>
  <c r="J369" i="24" a="1"/>
  <c r="J369" i="24" s="1"/>
  <c r="J635" i="24" a="1"/>
  <c r="J635" i="24" s="1"/>
  <c r="J636" i="24" a="1"/>
  <c r="J636" i="24" s="1"/>
  <c r="J637" i="24" a="1"/>
  <c r="J637" i="24" s="1"/>
  <c r="J638" i="24" a="1"/>
  <c r="J638" i="24" s="1"/>
  <c r="J639" i="24" a="1"/>
  <c r="J639" i="24" s="1"/>
  <c r="J640" i="24" a="1"/>
  <c r="J640" i="24" s="1"/>
  <c r="J641" i="24" a="1"/>
  <c r="J641" i="24" s="1"/>
  <c r="J642" i="24" a="1"/>
  <c r="J642" i="24" s="1"/>
  <c r="J643" i="24" a="1"/>
  <c r="J643" i="24" s="1"/>
  <c r="J644" i="24" a="1"/>
  <c r="J644" i="24" s="1"/>
  <c r="J645" i="24" a="1"/>
  <c r="J645" i="24" s="1"/>
  <c r="J646" i="24" a="1"/>
  <c r="J646" i="24" s="1"/>
  <c r="J647" i="24" a="1"/>
  <c r="J647" i="24" s="1"/>
  <c r="J648" i="24" a="1"/>
  <c r="J648" i="24" s="1"/>
  <c r="J649" i="24" a="1"/>
  <c r="J649" i="24" s="1"/>
  <c r="J650" i="24" a="1"/>
  <c r="J650" i="24" s="1"/>
  <c r="J651" i="24" a="1"/>
  <c r="J651" i="24" s="1"/>
  <c r="J652" i="24" a="1"/>
  <c r="J652" i="24" s="1"/>
  <c r="J653" i="24" a="1"/>
  <c r="J653" i="24" s="1"/>
  <c r="J654" i="24" a="1"/>
  <c r="J654" i="24" s="1"/>
  <c r="J655" i="24" a="1"/>
  <c r="J655" i="24" s="1"/>
  <c r="J656" i="24" a="1"/>
  <c r="J656" i="24" s="1"/>
  <c r="J657" i="24" a="1"/>
  <c r="J657" i="24" s="1"/>
  <c r="J71" i="24" a="1"/>
  <c r="J71" i="24" s="1"/>
  <c r="J72" i="24" a="1"/>
  <c r="J72" i="24" s="1"/>
  <c r="J73" i="24" a="1"/>
  <c r="J73" i="24" s="1"/>
  <c r="J74" i="24" a="1"/>
  <c r="J74" i="24" s="1"/>
  <c r="J75" i="24" a="1"/>
  <c r="J75" i="24" s="1"/>
  <c r="J76" i="24" a="1"/>
  <c r="J76" i="24" s="1"/>
  <c r="J77" i="24" a="1"/>
  <c r="J77" i="24" s="1"/>
  <c r="J78" i="24" a="1"/>
  <c r="J78" i="24" s="1"/>
  <c r="J79" i="24" a="1"/>
  <c r="J79" i="24" s="1"/>
  <c r="J80" i="24" a="1"/>
  <c r="J80" i="24" s="1"/>
  <c r="J81" i="24" a="1"/>
  <c r="J81" i="24" s="1"/>
  <c r="J82" i="24" a="1"/>
  <c r="J82" i="24" s="1"/>
  <c r="J83" i="24" a="1"/>
  <c r="J83" i="24" s="1"/>
  <c r="J84" i="24" a="1"/>
  <c r="J84" i="24" s="1"/>
  <c r="J428" i="24" a="1"/>
  <c r="J428" i="24" s="1"/>
  <c r="J429" i="24" a="1"/>
  <c r="J429" i="24" s="1"/>
  <c r="J430" i="24" a="1"/>
  <c r="J430" i="24" s="1"/>
  <c r="J431" i="24" a="1"/>
  <c r="J431" i="24" s="1"/>
  <c r="J432" i="24" a="1"/>
  <c r="J432" i="24" s="1"/>
  <c r="J433" i="24" a="1"/>
  <c r="J433" i="24" s="1"/>
  <c r="J434" i="24" a="1"/>
  <c r="J434" i="24" s="1"/>
  <c r="J435" i="24" a="1"/>
  <c r="J435" i="24" s="1"/>
  <c r="J436" i="24" a="1"/>
  <c r="J436" i="24" s="1"/>
  <c r="J437" i="24" a="1"/>
  <c r="J437" i="24" s="1"/>
  <c r="J438" i="24" a="1"/>
  <c r="J438" i="24" s="1"/>
  <c r="J439" i="24" a="1"/>
  <c r="J439" i="24" s="1"/>
  <c r="J440" i="24" a="1"/>
  <c r="J440" i="24" s="1"/>
  <c r="J441" i="24" a="1"/>
  <c r="J441" i="24" s="1"/>
  <c r="J442" i="24" a="1"/>
  <c r="J442" i="24" s="1"/>
  <c r="J443" i="24" a="1"/>
  <c r="J443" i="24" s="1"/>
  <c r="J444" i="24" a="1"/>
  <c r="J444" i="24" s="1"/>
  <c r="J85" i="24" a="1"/>
  <c r="J85" i="24" s="1"/>
  <c r="J86" i="24" a="1"/>
  <c r="J86" i="24" s="1"/>
  <c r="J87" i="24" a="1"/>
  <c r="J87" i="24" s="1"/>
  <c r="J88" i="24" a="1"/>
  <c r="J88" i="24" s="1"/>
  <c r="J89" i="24" a="1"/>
  <c r="J89" i="24" s="1"/>
  <c r="J90" i="24" a="1"/>
  <c r="J90" i="24" s="1"/>
  <c r="J91" i="24" a="1"/>
  <c r="J91" i="24" s="1"/>
  <c r="J92" i="24" a="1"/>
  <c r="J92" i="24" s="1"/>
  <c r="J93" i="24" a="1"/>
  <c r="J93" i="24" s="1"/>
  <c r="J94" i="24" a="1"/>
  <c r="J94" i="24" s="1"/>
  <c r="J95" i="24" a="1"/>
  <c r="J95" i="24" s="1"/>
  <c r="J96" i="24" a="1"/>
  <c r="J96" i="24" s="1"/>
  <c r="J97" i="24" a="1"/>
  <c r="J97" i="24" s="1"/>
  <c r="J98" i="24" a="1"/>
  <c r="J98" i="24" s="1"/>
  <c r="J99" i="24" a="1"/>
  <c r="J99" i="24" s="1"/>
  <c r="J100" i="24" a="1"/>
  <c r="J100" i="24" s="1"/>
  <c r="J101" i="24" a="1"/>
  <c r="J101" i="24" s="1"/>
  <c r="J102" i="24" a="1"/>
  <c r="J102" i="24" s="1"/>
  <c r="J103" i="24" a="1"/>
  <c r="J103" i="24" s="1"/>
  <c r="J104" i="24" a="1"/>
  <c r="J104" i="24" s="1"/>
  <c r="J105" i="24" a="1"/>
  <c r="J105" i="24" s="1"/>
  <c r="J106" i="24" a="1"/>
  <c r="J106" i="24" s="1"/>
  <c r="J107" i="24" a="1"/>
  <c r="J107" i="24" s="1"/>
  <c r="J108" i="24" a="1"/>
  <c r="J108" i="24" s="1"/>
  <c r="J109" i="24" a="1"/>
  <c r="J109" i="24" s="1"/>
  <c r="J110" i="24" a="1"/>
  <c r="J110" i="24" s="1"/>
  <c r="J111" i="24" a="1"/>
  <c r="J111" i="24" s="1"/>
  <c r="J112" i="24" a="1"/>
  <c r="J112" i="24" s="1"/>
  <c r="J113" i="24" a="1"/>
  <c r="J113" i="24" s="1"/>
  <c r="J114" i="24" a="1"/>
  <c r="J114" i="24" s="1"/>
  <c r="J115" i="24" a="1"/>
  <c r="J115" i="24" s="1"/>
  <c r="J116" i="24" a="1"/>
  <c r="J116" i="24" s="1"/>
  <c r="J117" i="24" a="1"/>
  <c r="J117" i="24" s="1"/>
  <c r="J118" i="24" a="1"/>
  <c r="J118" i="24" s="1"/>
  <c r="J119" i="24" a="1"/>
  <c r="J119" i="24" s="1"/>
  <c r="J120" i="24" a="1"/>
  <c r="J120" i="24" s="1"/>
  <c r="J121" i="24" a="1"/>
  <c r="J121" i="24" s="1"/>
  <c r="J122" i="24" a="1"/>
  <c r="J122" i="24" s="1"/>
  <c r="J123" i="24" a="1"/>
  <c r="J123" i="24" s="1"/>
  <c r="J124" i="24" a="1"/>
  <c r="J124" i="24" s="1"/>
  <c r="J125" i="24" a="1"/>
  <c r="J125" i="24" s="1"/>
  <c r="J126" i="24" a="1"/>
  <c r="J126" i="24" s="1"/>
  <c r="J127" i="24" a="1"/>
  <c r="J127" i="24" s="1"/>
  <c r="J128" i="24" a="1"/>
  <c r="J128" i="24" s="1"/>
  <c r="J129" i="24" a="1"/>
  <c r="J129" i="24" s="1"/>
  <c r="J130" i="24" a="1"/>
  <c r="J130" i="24" s="1"/>
  <c r="J131" i="24" a="1"/>
  <c r="J131" i="24" s="1"/>
  <c r="J132" i="24" a="1"/>
  <c r="J132" i="24" s="1"/>
  <c r="J133" i="24" a="1"/>
  <c r="J133" i="24" s="1"/>
  <c r="J134" i="24" a="1"/>
  <c r="J134" i="24" s="1"/>
  <c r="J135" i="24" a="1"/>
  <c r="J135" i="24" s="1"/>
  <c r="J136" i="24" a="1"/>
  <c r="J136" i="24" s="1"/>
  <c r="J137" i="24" a="1"/>
  <c r="J137" i="24" s="1"/>
  <c r="J138" i="24" a="1"/>
  <c r="J138" i="24" s="1"/>
  <c r="J139" i="24" a="1"/>
  <c r="J139" i="24" s="1"/>
  <c r="J140" i="24" a="1"/>
  <c r="J140" i="24" s="1"/>
  <c r="J207" i="24" a="1"/>
  <c r="J207" i="24" s="1"/>
  <c r="J208" i="24" a="1"/>
  <c r="J208" i="24" s="1"/>
  <c r="J209" i="24" a="1"/>
  <c r="J209" i="24" s="1"/>
  <c r="J210" i="24" a="1"/>
  <c r="J210" i="24" s="1"/>
  <c r="J211" i="24" a="1"/>
  <c r="J211" i="24" s="1"/>
  <c r="J212" i="24" a="1"/>
  <c r="J212" i="24" s="1"/>
  <c r="J213" i="24" a="1"/>
  <c r="J213" i="24" s="1"/>
  <c r="J214" i="24" a="1"/>
  <c r="J214" i="24" s="1"/>
  <c r="J215" i="24" a="1"/>
  <c r="J215" i="24" s="1"/>
  <c r="J216" i="24" a="1"/>
  <c r="J216" i="24" s="1"/>
  <c r="J217" i="24" a="1"/>
  <c r="J217" i="24" s="1"/>
  <c r="J218" i="24" a="1"/>
  <c r="J218" i="24" s="1"/>
  <c r="J219" i="24" a="1"/>
  <c r="J219" i="24" s="1"/>
  <c r="J220" i="24" a="1"/>
  <c r="J220" i="24" s="1"/>
  <c r="J221" i="24" a="1"/>
  <c r="J221" i="24" s="1"/>
  <c r="J222" i="24" a="1"/>
  <c r="J222" i="24" s="1"/>
  <c r="J223" i="24" a="1"/>
  <c r="J223" i="24" s="1"/>
  <c r="J224" i="24" a="1"/>
  <c r="J224" i="24" s="1"/>
  <c r="J225" i="24" a="1"/>
  <c r="J225" i="24" s="1"/>
  <c r="J226" i="24" a="1"/>
  <c r="J226" i="24" s="1"/>
  <c r="J227" i="24" a="1"/>
  <c r="J227" i="24" s="1"/>
  <c r="J228" i="24" a="1"/>
  <c r="J228" i="24" s="1"/>
  <c r="J229" i="24" a="1"/>
  <c r="J229" i="24" s="1"/>
  <c r="J702" i="24" a="1"/>
  <c r="J702" i="24" s="1"/>
  <c r="J703" i="24" a="1"/>
  <c r="J703" i="24" s="1"/>
  <c r="J704" i="24" a="1"/>
  <c r="J704" i="24" s="1"/>
  <c r="J705" i="24" a="1"/>
  <c r="J705" i="24" s="1"/>
  <c r="J706" i="24" a="1"/>
  <c r="J706" i="24" s="1"/>
  <c r="J707" i="24" a="1"/>
  <c r="J707" i="24" s="1"/>
  <c r="J708" i="24" a="1"/>
  <c r="J708" i="24" s="1"/>
  <c r="J709" i="24" a="1"/>
  <c r="J709" i="24" s="1"/>
  <c r="J710" i="24" a="1"/>
  <c r="J710" i="24" s="1"/>
  <c r="J711" i="24" a="1"/>
  <c r="J711" i="24" s="1"/>
  <c r="J712" i="24" a="1"/>
  <c r="J712" i="24" s="1"/>
  <c r="J713" i="24" a="1"/>
  <c r="J713" i="24" s="1"/>
  <c r="J714" i="24" a="1"/>
  <c r="J714" i="24" s="1"/>
  <c r="J715" i="24" a="1"/>
  <c r="J715" i="24" s="1"/>
  <c r="J716" i="24" a="1"/>
  <c r="J716" i="24" s="1"/>
  <c r="J717" i="24" a="1"/>
  <c r="J717" i="24" s="1"/>
  <c r="J718" i="24" a="1"/>
  <c r="J718" i="24" s="1"/>
  <c r="J719" i="24" a="1"/>
  <c r="J719" i="24" s="1"/>
  <c r="J720" i="24" a="1"/>
  <c r="J720" i="24" s="1"/>
  <c r="J258" i="24" a="1"/>
  <c r="J258" i="24" s="1"/>
  <c r="J259" i="24" a="1"/>
  <c r="J259" i="24" s="1"/>
  <c r="J260" i="24" a="1"/>
  <c r="J260" i="24" s="1"/>
  <c r="J261" i="24" a="1"/>
  <c r="J261" i="24" s="1"/>
  <c r="J262" i="24" a="1"/>
  <c r="J262" i="24" s="1"/>
  <c r="J263" i="24" a="1"/>
  <c r="J263" i="24" s="1"/>
  <c r="J264" i="24" a="1"/>
  <c r="J264" i="24" s="1"/>
  <c r="J265" i="24" a="1"/>
  <c r="J265" i="24" s="1"/>
  <c r="J266" i="24" a="1"/>
  <c r="J266" i="24" s="1"/>
  <c r="J267" i="24" a="1"/>
  <c r="J267" i="24" s="1"/>
  <c r="J268" i="24" a="1"/>
  <c r="J268" i="24" s="1"/>
  <c r="J269" i="24" a="1"/>
  <c r="J269" i="24" s="1"/>
  <c r="J270" i="24" a="1"/>
  <c r="J270" i="24" s="1"/>
  <c r="J271" i="24" a="1"/>
  <c r="J271" i="24" s="1"/>
  <c r="J272" i="24" a="1"/>
  <c r="J272" i="24" s="1"/>
  <c r="J273" i="24" a="1"/>
  <c r="J273" i="24" s="1"/>
  <c r="J274" i="24" a="1"/>
  <c r="J274" i="24" s="1"/>
  <c r="J275" i="24" a="1"/>
  <c r="J275" i="24" s="1"/>
  <c r="J276" i="24" a="1"/>
  <c r="J276" i="24" s="1"/>
  <c r="J277" i="24" a="1"/>
  <c r="J277" i="24" s="1"/>
  <c r="J278" i="24" a="1"/>
  <c r="J278" i="24" s="1"/>
  <c r="J279" i="24" a="1"/>
  <c r="J279" i="24" s="1"/>
  <c r="J280" i="24" a="1"/>
  <c r="J280" i="24" s="1"/>
  <c r="J281" i="24" a="1"/>
  <c r="J281" i="24" s="1"/>
  <c r="J282" i="24" a="1"/>
  <c r="J282" i="24" s="1"/>
  <c r="J283" i="24" a="1"/>
  <c r="J283" i="24" s="1"/>
  <c r="J284" i="24" a="1"/>
  <c r="J284" i="24" s="1"/>
  <c r="J285" i="24" a="1"/>
  <c r="J285" i="24" s="1"/>
  <c r="J286" i="24" a="1"/>
  <c r="J286" i="24" s="1"/>
  <c r="J287" i="24" a="1"/>
  <c r="J287" i="24" s="1"/>
  <c r="J288" i="24" a="1"/>
  <c r="J288" i="24" s="1"/>
  <c r="J289" i="24" a="1"/>
  <c r="J289" i="24" s="1"/>
  <c r="J290" i="24" a="1"/>
  <c r="J290" i="24" s="1"/>
  <c r="J291" i="24" a="1"/>
  <c r="J291" i="24" s="1"/>
  <c r="J292" i="24" a="1"/>
  <c r="J292" i="24" s="1"/>
  <c r="J293" i="24" a="1"/>
  <c r="J293" i="24" s="1"/>
  <c r="J294" i="24" a="1"/>
  <c r="J294" i="24" s="1"/>
  <c r="J295" i="24" a="1"/>
  <c r="J295" i="24" s="1"/>
  <c r="J296" i="24" a="1"/>
  <c r="J296" i="24" s="1"/>
  <c r="J297" i="24" a="1"/>
  <c r="J297" i="24" s="1"/>
  <c r="J298" i="24" a="1"/>
  <c r="J298" i="24" s="1"/>
  <c r="J299" i="24" a="1"/>
  <c r="J299" i="24" s="1"/>
  <c r="J300" i="24" a="1"/>
  <c r="J300" i="24" s="1"/>
  <c r="J301" i="24" a="1"/>
  <c r="J301" i="24" s="1"/>
  <c r="J302" i="24" a="1"/>
  <c r="J302" i="24" s="1"/>
  <c r="J303" i="24" a="1"/>
  <c r="J303" i="24" s="1"/>
  <c r="J304" i="24" a="1"/>
  <c r="J304" i="24" s="1"/>
  <c r="J305" i="24" a="1"/>
  <c r="J305" i="24" s="1"/>
  <c r="J306" i="24" a="1"/>
  <c r="J306" i="24" s="1"/>
  <c r="J307" i="24" a="1"/>
  <c r="J307" i="24" s="1"/>
  <c r="J308" i="24" a="1"/>
  <c r="J308" i="24" s="1"/>
  <c r="J309" i="24" a="1"/>
  <c r="J309" i="24" s="1"/>
  <c r="J310" i="24" a="1"/>
  <c r="J310" i="24" s="1"/>
  <c r="J311" i="24" a="1"/>
  <c r="J311" i="24" s="1"/>
  <c r="J312" i="24" a="1"/>
  <c r="J312" i="24" s="1"/>
  <c r="J313" i="24" a="1"/>
  <c r="J313" i="24" s="1"/>
  <c r="J314" i="24" a="1"/>
  <c r="J314" i="24" s="1"/>
  <c r="J315" i="24" a="1"/>
  <c r="J315" i="24" s="1"/>
  <c r="J316" i="24" a="1"/>
  <c r="J316" i="24" s="1"/>
  <c r="J141" i="24" a="1"/>
  <c r="J141" i="24" s="1"/>
  <c r="J142" i="24" a="1"/>
  <c r="J142" i="24" s="1"/>
  <c r="J143" i="24" a="1"/>
  <c r="J143" i="24" s="1"/>
  <c r="J144" i="24" a="1"/>
  <c r="J144" i="24" s="1"/>
  <c r="J145" i="24" a="1"/>
  <c r="J145" i="24" s="1"/>
  <c r="J146" i="24" a="1"/>
  <c r="J146" i="24" s="1"/>
  <c r="J147" i="24" a="1"/>
  <c r="J147" i="24" s="1"/>
  <c r="J148" i="24" a="1"/>
  <c r="J148" i="24" s="1"/>
  <c r="J149" i="24" a="1"/>
  <c r="J149" i="24" s="1"/>
  <c r="J150" i="24" a="1"/>
  <c r="J150" i="24" s="1"/>
  <c r="J151" i="24" a="1"/>
  <c r="J151" i="24" s="1"/>
  <c r="J152" i="24" a="1"/>
  <c r="J152" i="24" s="1"/>
  <c r="J153" i="24" a="1"/>
  <c r="J153" i="24" s="1"/>
  <c r="J154" i="24" a="1"/>
  <c r="J154" i="24" s="1"/>
  <c r="J155" i="24" a="1"/>
  <c r="J155" i="24" s="1"/>
  <c r="J156" i="24" a="1"/>
  <c r="J156" i="24" s="1"/>
  <c r="J157" i="24" a="1"/>
  <c r="J157" i="24" s="1"/>
  <c r="J158" i="24" a="1"/>
  <c r="J158" i="24" s="1"/>
  <c r="J721" i="24" a="1"/>
  <c r="J721" i="24" s="1"/>
  <c r="J722" i="24" a="1"/>
  <c r="J722" i="24" s="1"/>
  <c r="J723" i="24" a="1"/>
  <c r="J723" i="24" s="1"/>
  <c r="J724" i="24" a="1"/>
  <c r="J724" i="24" s="1"/>
  <c r="J725" i="24" a="1"/>
  <c r="J725" i="24" s="1"/>
  <c r="J726" i="24" a="1"/>
  <c r="J726" i="24" s="1"/>
  <c r="J727" i="24" a="1"/>
  <c r="J727" i="24" s="1"/>
  <c r="J728" i="24" a="1"/>
  <c r="J728" i="24" s="1"/>
  <c r="J729" i="24" a="1"/>
  <c r="J729" i="24" s="1"/>
  <c r="J730" i="24" a="1"/>
  <c r="J730" i="24" s="1"/>
  <c r="J731" i="24" a="1"/>
  <c r="J731" i="24" s="1"/>
  <c r="J732" i="24" a="1"/>
  <c r="J732" i="24" s="1"/>
  <c r="J733" i="24" a="1"/>
  <c r="J733" i="24" s="1"/>
  <c r="J734" i="24" a="1"/>
  <c r="J734" i="24" s="1"/>
  <c r="J735" i="24" a="1"/>
  <c r="J735" i="24" s="1"/>
  <c r="J736" i="24" a="1"/>
  <c r="J736" i="24" s="1"/>
  <c r="J737" i="24" a="1"/>
  <c r="J737" i="24" s="1"/>
  <c r="J738" i="24" a="1"/>
  <c r="J738" i="24" s="1"/>
  <c r="J739" i="24" a="1"/>
  <c r="J739" i="24" s="1"/>
  <c r="J740" i="24" a="1"/>
  <c r="J740" i="24" s="1"/>
  <c r="J741" i="24" a="1"/>
  <c r="J741" i="24" s="1"/>
  <c r="J742" i="24" a="1"/>
  <c r="J742" i="24" s="1"/>
  <c r="J743" i="24" a="1"/>
  <c r="J743" i="24" s="1"/>
  <c r="J744" i="24" a="1"/>
  <c r="J744" i="24" s="1"/>
  <c r="J745" i="24" a="1"/>
  <c r="J745" i="24" s="1"/>
  <c r="J317" i="24" a="1"/>
  <c r="J317" i="24" s="1"/>
  <c r="J318" i="24" a="1"/>
  <c r="J318" i="24" s="1"/>
  <c r="J319" i="24" a="1"/>
  <c r="J319" i="24" s="1"/>
  <c r="J320" i="24" a="1"/>
  <c r="J320" i="24" s="1"/>
  <c r="J321" i="24" a="1"/>
  <c r="J321" i="24" s="1"/>
  <c r="J322" i="24" a="1"/>
  <c r="J322" i="24" s="1"/>
  <c r="J323" i="24" a="1"/>
  <c r="J323" i="24" s="1"/>
  <c r="J324" i="24" a="1"/>
  <c r="J324" i="24" s="1"/>
  <c r="J325" i="24" a="1"/>
  <c r="J325" i="24" s="1"/>
  <c r="J326" i="24" a="1"/>
  <c r="J326" i="24" s="1"/>
  <c r="J327" i="24" a="1"/>
  <c r="J327" i="24" s="1"/>
  <c r="J328" i="24" a="1"/>
  <c r="J328" i="24" s="1"/>
  <c r="J329" i="24" a="1"/>
  <c r="J329" i="24" s="1"/>
  <c r="J330" i="24" a="1"/>
  <c r="J330" i="24" s="1"/>
  <c r="J331" i="24" a="1"/>
  <c r="J331" i="24" s="1"/>
  <c r="J332" i="24" a="1"/>
  <c r="J332" i="24" s="1"/>
  <c r="J333" i="24" a="1"/>
  <c r="J333" i="24" s="1"/>
  <c r="J334" i="24" a="1"/>
  <c r="J334" i="24" s="1"/>
  <c r="J335" i="24" a="1"/>
  <c r="J335" i="24" s="1"/>
  <c r="J336" i="24" a="1"/>
  <c r="J336" i="24" s="1"/>
  <c r="J337" i="24" a="1"/>
  <c r="J337" i="24" s="1"/>
  <c r="J338" i="24" a="1"/>
  <c r="J338" i="24" s="1"/>
  <c r="J339" i="24" a="1"/>
  <c r="J339" i="24" s="1"/>
  <c r="J340" i="24" a="1"/>
  <c r="J340" i="24" s="1"/>
  <c r="J341" i="24" a="1"/>
  <c r="J341" i="24" s="1"/>
  <c r="J342" i="24" a="1"/>
  <c r="J342" i="24" s="1"/>
  <c r="J343" i="24" a="1"/>
  <c r="J343" i="24" s="1"/>
  <c r="J344" i="24" a="1"/>
  <c r="J344" i="24" s="1"/>
  <c r="J345" i="24" a="1"/>
  <c r="J345" i="24" s="1"/>
  <c r="J346" i="24" a="1"/>
  <c r="J346" i="24" s="1"/>
  <c r="J347" i="24" a="1"/>
  <c r="J347" i="24" s="1"/>
  <c r="J348" i="24" a="1"/>
  <c r="J348" i="24" s="1"/>
  <c r="J349" i="24" a="1"/>
  <c r="J349" i="24" s="1"/>
  <c r="J350" i="24" a="1"/>
  <c r="J350" i="24" s="1"/>
  <c r="J684" i="24" a="1"/>
  <c r="J684" i="24" s="1"/>
  <c r="J685" i="24" a="1"/>
  <c r="J685" i="24" s="1"/>
  <c r="J686" i="24" a="1"/>
  <c r="J686" i="24" s="1"/>
  <c r="J687" i="24" a="1"/>
  <c r="J687" i="24" s="1"/>
  <c r="J688" i="24" a="1"/>
  <c r="J688" i="24" s="1"/>
  <c r="J689" i="24" a="1"/>
  <c r="J689" i="24" s="1"/>
  <c r="J690" i="24" a="1"/>
  <c r="J690" i="24" s="1"/>
  <c r="J691" i="24" a="1"/>
  <c r="J691" i="24" s="1"/>
  <c r="J692" i="24" a="1"/>
  <c r="J692" i="24" s="1"/>
  <c r="J693" i="24" a="1"/>
  <c r="J693" i="24" s="1"/>
  <c r="J694" i="24" a="1"/>
  <c r="J694" i="24" s="1"/>
  <c r="J695" i="24" a="1"/>
  <c r="J695" i="24" s="1"/>
  <c r="J696" i="24" a="1"/>
  <c r="J696" i="24" s="1"/>
  <c r="J697" i="24" a="1"/>
  <c r="J697" i="24" s="1"/>
  <c r="J698" i="24" a="1"/>
  <c r="J698" i="24" s="1"/>
  <c r="J699" i="24" a="1"/>
  <c r="J699" i="24" s="1"/>
  <c r="J700" i="24" a="1"/>
  <c r="J700" i="24" s="1"/>
  <c r="J701" i="24" a="1"/>
  <c r="J701" i="24" s="1"/>
  <c r="J51" i="24" a="1"/>
  <c r="J51" i="24" s="1"/>
  <c r="J52" i="24" a="1"/>
  <c r="J52" i="24" s="1"/>
  <c r="J53" i="24" a="1"/>
  <c r="J53" i="24" s="1"/>
  <c r="J54" i="24" a="1"/>
  <c r="J54" i="24" s="1"/>
  <c r="J55" i="24" a="1"/>
  <c r="J55" i="24" s="1"/>
  <c r="J56" i="24" a="1"/>
  <c r="J56" i="24" s="1"/>
  <c r="J57" i="24" a="1"/>
  <c r="J57" i="24" s="1"/>
  <c r="J58" i="24" a="1"/>
  <c r="J58" i="24" s="1"/>
  <c r="J59" i="24" a="1"/>
  <c r="J59" i="24" s="1"/>
  <c r="J60" i="24" a="1"/>
  <c r="J60" i="24" s="1"/>
  <c r="J61" i="24" a="1"/>
  <c r="J61" i="24" s="1"/>
  <c r="J62" i="24" a="1"/>
  <c r="J62" i="24" s="1"/>
  <c r="J63" i="24" a="1"/>
  <c r="J63" i="24" s="1"/>
  <c r="J64" i="24" a="1"/>
  <c r="J64" i="24" s="1"/>
  <c r="J65" i="24" a="1"/>
  <c r="J65" i="24" s="1"/>
  <c r="J66" i="24" a="1"/>
  <c r="J66" i="24" s="1"/>
  <c r="J67" i="24" a="1"/>
  <c r="J67" i="24" s="1"/>
  <c r="J68" i="24" a="1"/>
  <c r="J68" i="24" s="1"/>
  <c r="J69" i="24" a="1"/>
  <c r="J69" i="24" s="1"/>
  <c r="J70" i="24" a="1"/>
  <c r="J70" i="24" s="1"/>
  <c r="J370" i="24" a="1"/>
  <c r="J370" i="24" s="1"/>
  <c r="J371" i="24" a="1"/>
  <c r="J371" i="24" s="1"/>
  <c r="J372" i="24" a="1"/>
  <c r="J372" i="24" s="1"/>
  <c r="J373" i="24" a="1"/>
  <c r="J373" i="24" s="1"/>
  <c r="J374" i="24" a="1"/>
  <c r="J374" i="24" s="1"/>
  <c r="J375" i="24" a="1"/>
  <c r="J375" i="24" s="1"/>
  <c r="J376" i="24" a="1"/>
  <c r="J376" i="24" s="1"/>
  <c r="J377" i="24" a="1"/>
  <c r="J377" i="24" s="1"/>
  <c r="J378" i="24" a="1"/>
  <c r="J378" i="24" s="1"/>
  <c r="J379" i="24" a="1"/>
  <c r="J379" i="24" s="1"/>
  <c r="J380" i="24" a="1"/>
  <c r="J380" i="24" s="1"/>
  <c r="J381" i="24" a="1"/>
  <c r="J381" i="24" s="1"/>
  <c r="J382" i="24" a="1"/>
  <c r="J382" i="24" s="1"/>
  <c r="J383" i="24" a="1"/>
  <c r="J383" i="24" s="1"/>
  <c r="J384" i="24" a="1"/>
  <c r="J384" i="24" s="1"/>
  <c r="J385" i="24" a="1"/>
  <c r="J385" i="24" s="1"/>
  <c r="J386" i="24" a="1"/>
  <c r="J386" i="24" s="1"/>
  <c r="J387" i="24" a="1"/>
  <c r="J387" i="24" s="1"/>
  <c r="J388" i="24" a="1"/>
  <c r="J388" i="24" s="1"/>
  <c r="J389" i="24" a="1"/>
  <c r="J389" i="24" s="1"/>
  <c r="J390" i="24" a="1"/>
  <c r="J390" i="24" s="1"/>
  <c r="J391" i="24" a="1"/>
  <c r="J391" i="24" s="1"/>
  <c r="J392" i="24" a="1"/>
  <c r="J392" i="24" s="1"/>
  <c r="J393" i="24" a="1"/>
  <c r="J393" i="24" s="1"/>
  <c r="J394" i="24" a="1"/>
  <c r="J394" i="24" s="1"/>
  <c r="J395" i="24" a="1"/>
  <c r="J395" i="24" s="1"/>
  <c r="J396" i="24" a="1"/>
  <c r="J396" i="24" s="1"/>
  <c r="J397" i="24" a="1"/>
  <c r="J397" i="24" s="1"/>
  <c r="J398" i="24" a="1"/>
  <c r="J398" i="24" s="1"/>
  <c r="J399" i="24" a="1"/>
  <c r="J399" i="24" s="1"/>
  <c r="J486" i="24" a="1"/>
  <c r="J486" i="24" s="1"/>
  <c r="J487" i="24" a="1"/>
  <c r="J487" i="24" s="1"/>
  <c r="J488" i="24" a="1"/>
  <c r="J488" i="24" s="1"/>
  <c r="J489" i="24" a="1"/>
  <c r="J489" i="24" s="1"/>
  <c r="J490" i="24" a="1"/>
  <c r="J490" i="24" s="1"/>
  <c r="J491" i="24" a="1"/>
  <c r="J491" i="24" s="1"/>
  <c r="J492" i="24" a="1"/>
  <c r="J492" i="24" s="1"/>
  <c r="J493" i="24" a="1"/>
  <c r="J493" i="24" s="1"/>
  <c r="J494" i="24" a="1"/>
  <c r="J494" i="24" s="1"/>
  <c r="J495" i="24" a="1"/>
  <c r="J495" i="24" s="1"/>
  <c r="J496" i="24" a="1"/>
  <c r="J496" i="24" s="1"/>
  <c r="J497" i="24" a="1"/>
  <c r="J497" i="24" s="1"/>
  <c r="J498" i="24" a="1"/>
  <c r="J498" i="24" s="1"/>
  <c r="J499" i="24" a="1"/>
  <c r="J499" i="24" s="1"/>
  <c r="J500" i="24" a="1"/>
  <c r="J500" i="24" s="1"/>
  <c r="J501" i="24" a="1"/>
  <c r="J501" i="24" s="1"/>
  <c r="J502" i="24" a="1"/>
  <c r="J502" i="24" s="1"/>
  <c r="J503" i="24" a="1"/>
  <c r="J503" i="24" s="1"/>
  <c r="J504" i="24" a="1"/>
  <c r="J504" i="24" s="1"/>
  <c r="J505" i="24" a="1"/>
  <c r="J505" i="24" s="1"/>
  <c r="J506" i="24" a="1"/>
  <c r="J506" i="24" s="1"/>
  <c r="J507" i="24" a="1"/>
  <c r="J507" i="24" s="1"/>
  <c r="J508" i="24" a="1"/>
  <c r="J508" i="24" s="1"/>
  <c r="J180" i="24" a="1"/>
  <c r="J180" i="24" s="1"/>
  <c r="J181" i="24" a="1"/>
  <c r="J181" i="24" s="1"/>
  <c r="J182" i="24" a="1"/>
  <c r="J182" i="24" s="1"/>
  <c r="J183" i="24" a="1"/>
  <c r="J183" i="24" s="1"/>
  <c r="J184" i="24" a="1"/>
  <c r="J184" i="24" s="1"/>
  <c r="J185" i="24" a="1"/>
  <c r="J185" i="24" s="1"/>
  <c r="J186" i="24" a="1"/>
  <c r="J186" i="24" s="1"/>
  <c r="J187" i="24" a="1"/>
  <c r="J187" i="24" s="1"/>
  <c r="J188" i="24" a="1"/>
  <c r="J188" i="24" s="1"/>
  <c r="J189" i="24" a="1"/>
  <c r="J189" i="24" s="1"/>
  <c r="J190" i="24" a="1"/>
  <c r="J190" i="24" s="1"/>
  <c r="J191" i="24" a="1"/>
  <c r="J191" i="24" s="1"/>
  <c r="J192" i="24" a="1"/>
  <c r="J192" i="24" s="1"/>
  <c r="J193" i="24" a="1"/>
  <c r="J193" i="24" s="1"/>
  <c r="J194" i="24" a="1"/>
  <c r="J194" i="24" s="1"/>
  <c r="J195" i="24" a="1"/>
  <c r="J195" i="24" s="1"/>
  <c r="J196" i="24" a="1"/>
  <c r="J196" i="24" s="1"/>
  <c r="J197" i="24" a="1"/>
  <c r="J197" i="24" s="1"/>
  <c r="J198" i="24" a="1"/>
  <c r="J198" i="24" s="1"/>
  <c r="J199" i="24" a="1"/>
  <c r="J199" i="24" s="1"/>
  <c r="J200" i="24" a="1"/>
  <c r="J200" i="24" s="1"/>
  <c r="J201" i="24" a="1"/>
  <c r="J201" i="24" s="1"/>
  <c r="J202" i="24" a="1"/>
  <c r="J202" i="24" s="1"/>
  <c r="J203" i="24" a="1"/>
  <c r="J203" i="24" s="1"/>
  <c r="J204" i="24" a="1"/>
  <c r="J204" i="24" s="1"/>
  <c r="J205" i="24" a="1"/>
  <c r="J205" i="24" s="1"/>
  <c r="J206" i="24" a="1"/>
  <c r="J206" i="24" s="1"/>
  <c r="J6" i="24" a="1"/>
  <c r="J6" i="24" s="1"/>
  <c r="J7" i="24" a="1"/>
  <c r="J7" i="24" s="1"/>
  <c r="J8" i="24" a="1"/>
  <c r="J8" i="24" s="1"/>
  <c r="J9" i="24" a="1"/>
  <c r="J9" i="24" s="1"/>
  <c r="J10" i="24" a="1"/>
  <c r="J10" i="24" s="1"/>
  <c r="J11" i="24" a="1"/>
  <c r="J11" i="24" s="1"/>
  <c r="J12" i="24" a="1"/>
  <c r="J12" i="24" s="1"/>
  <c r="J13" i="24" a="1"/>
  <c r="J13" i="24" s="1"/>
  <c r="J14" i="24" a="1"/>
  <c r="J14" i="24" s="1"/>
  <c r="J15" i="24" a="1"/>
  <c r="J15" i="24" s="1"/>
  <c r="J16" i="24" a="1"/>
  <c r="J16" i="24" s="1"/>
  <c r="J17" i="24" a="1"/>
  <c r="J17" i="24" s="1"/>
  <c r="J18" i="24" a="1"/>
  <c r="J18" i="24" s="1"/>
  <c r="J19" i="24" a="1"/>
  <c r="J19" i="24" s="1"/>
  <c r="J20" i="24" a="1"/>
  <c r="J20" i="24" s="1"/>
  <c r="J21" i="24" a="1"/>
  <c r="J21" i="24" s="1"/>
  <c r="J22" i="24" a="1"/>
  <c r="J22" i="24" s="1"/>
  <c r="J445" i="24" a="1"/>
  <c r="J445" i="24" s="1"/>
  <c r="J446" i="24" a="1"/>
  <c r="J446" i="24" s="1"/>
  <c r="J447" i="24" a="1"/>
  <c r="J447" i="24" s="1"/>
  <c r="J448" i="24" a="1"/>
  <c r="J448" i="24" s="1"/>
  <c r="J449" i="24" a="1"/>
  <c r="J449" i="24" s="1"/>
  <c r="J450" i="24" a="1"/>
  <c r="J450" i="24" s="1"/>
  <c r="J451" i="24" a="1"/>
  <c r="J451" i="24" s="1"/>
  <c r="J452" i="24" a="1"/>
  <c r="J452" i="24" s="1"/>
  <c r="J453" i="24" a="1"/>
  <c r="J453" i="24" s="1"/>
  <c r="J454" i="24" a="1"/>
  <c r="J454" i="24" s="1"/>
  <c r="J455" i="24" a="1"/>
  <c r="J455" i="24" s="1"/>
  <c r="J456" i="24" a="1"/>
  <c r="J456" i="24" s="1"/>
  <c r="J457" i="24" a="1"/>
  <c r="J457" i="24" s="1"/>
  <c r="J458" i="24" a="1"/>
  <c r="J458" i="24" s="1"/>
  <c r="J459" i="24" a="1"/>
  <c r="J459" i="24" s="1"/>
  <c r="J460" i="24" a="1"/>
  <c r="J460" i="24" s="1"/>
  <c r="J461" i="24" a="1"/>
  <c r="J461" i="24" s="1"/>
  <c r="J462" i="24" a="1"/>
  <c r="J462" i="24" s="1"/>
  <c r="J463" i="24" a="1"/>
  <c r="J463" i="24" s="1"/>
  <c r="J464" i="24" a="1"/>
  <c r="J464" i="24" s="1"/>
  <c r="J465" i="24" a="1"/>
  <c r="J465" i="24" s="1"/>
  <c r="J466" i="24" a="1"/>
  <c r="J466" i="24" s="1"/>
  <c r="J467" i="24" a="1"/>
  <c r="J467" i="24" s="1"/>
  <c r="J468" i="24" a="1"/>
  <c r="J468" i="24" s="1"/>
  <c r="J469" i="24" a="1"/>
  <c r="J469" i="24" s="1"/>
  <c r="J470" i="24" a="1"/>
  <c r="J470" i="24" s="1"/>
  <c r="J471" i="24" a="1"/>
  <c r="J471" i="24" s="1"/>
  <c r="J472" i="24" a="1"/>
  <c r="J472" i="24" s="1"/>
  <c r="J473" i="24" a="1"/>
  <c r="J473" i="24" s="1"/>
  <c r="J474" i="24" a="1"/>
  <c r="J474" i="24" s="1"/>
  <c r="J475" i="24" a="1"/>
  <c r="J475" i="24" s="1"/>
  <c r="J476" i="24" a="1"/>
  <c r="J476" i="24" s="1"/>
  <c r="J477" i="24" a="1"/>
  <c r="J477" i="24" s="1"/>
  <c r="J478" i="24" a="1"/>
  <c r="J478" i="24" s="1"/>
  <c r="J479" i="24" a="1"/>
  <c r="J479" i="24" s="1"/>
  <c r="J480" i="24" a="1"/>
  <c r="J480" i="24" s="1"/>
  <c r="J481" i="24" a="1"/>
  <c r="J481" i="24" s="1"/>
  <c r="J482" i="24" a="1"/>
  <c r="J482" i="24" s="1"/>
  <c r="J483" i="24" a="1"/>
  <c r="J483" i="24" s="1"/>
  <c r="J484" i="24" a="1"/>
  <c r="J484" i="24" s="1"/>
  <c r="J485" i="24" a="1"/>
  <c r="J485" i="24" s="1"/>
  <c r="J658" i="24" a="1"/>
  <c r="J658" i="24" s="1"/>
  <c r="J659" i="24" a="1"/>
  <c r="J659" i="24" s="1"/>
  <c r="J660" i="24" a="1"/>
  <c r="J660" i="24" s="1"/>
  <c r="J661" i="24" a="1"/>
  <c r="J661" i="24" s="1"/>
  <c r="J662" i="24" a="1"/>
  <c r="J662" i="24" s="1"/>
  <c r="J663" i="24" a="1"/>
  <c r="J663" i="24" s="1"/>
  <c r="J664" i="24" a="1"/>
  <c r="J664" i="24" s="1"/>
  <c r="J665" i="24" a="1"/>
  <c r="J665" i="24" s="1"/>
  <c r="J666" i="24" a="1"/>
  <c r="J666" i="24" s="1"/>
  <c r="J667" i="24" a="1"/>
  <c r="J667" i="24" s="1"/>
  <c r="J668" i="24" a="1"/>
  <c r="J668" i="24" s="1"/>
  <c r="J669" i="24" a="1"/>
  <c r="J669" i="24" s="1"/>
  <c r="J670" i="24" a="1"/>
  <c r="J670" i="24" s="1"/>
  <c r="J671" i="24" a="1"/>
  <c r="J671" i="24" s="1"/>
  <c r="J672" i="24" a="1"/>
  <c r="J672" i="24" s="1"/>
  <c r="J673" i="24" a="1"/>
  <c r="J673" i="24" s="1"/>
  <c r="J674" i="24" a="1"/>
  <c r="J674" i="24" s="1"/>
  <c r="J675" i="24" a="1"/>
  <c r="J675" i="24" s="1"/>
  <c r="J676" i="24" a="1"/>
  <c r="J676" i="24" s="1"/>
  <c r="J677" i="24" a="1"/>
  <c r="J677" i="24" s="1"/>
  <c r="J678" i="24" a="1"/>
  <c r="J678" i="24" s="1"/>
  <c r="J679" i="24" a="1"/>
  <c r="J679" i="24" s="1"/>
  <c r="J680" i="24" a="1"/>
  <c r="J680" i="24" s="1"/>
  <c r="J681" i="24" a="1"/>
  <c r="J681" i="24" s="1"/>
  <c r="J682" i="24" a="1"/>
  <c r="J682" i="24" s="1"/>
  <c r="J683" i="24" a="1"/>
  <c r="J683" i="24" s="1"/>
  <c r="J532" i="24" a="1"/>
  <c r="J532" i="24" s="1"/>
  <c r="J533" i="24" a="1"/>
  <c r="J533" i="24" s="1"/>
  <c r="J534" i="24" a="1"/>
  <c r="J534" i="24" s="1"/>
  <c r="J535" i="24" a="1"/>
  <c r="J535" i="24" s="1"/>
  <c r="J536" i="24" a="1"/>
  <c r="J536" i="24" s="1"/>
  <c r="J537" i="24" a="1"/>
  <c r="J537" i="24" s="1"/>
  <c r="J538" i="24" a="1"/>
  <c r="J538" i="24" s="1"/>
  <c r="J539" i="24" a="1"/>
  <c r="J539" i="24" s="1"/>
  <c r="J540" i="24" a="1"/>
  <c r="J540" i="24" s="1"/>
  <c r="J541" i="24" a="1"/>
  <c r="J541" i="24" s="1"/>
  <c r="J542" i="24" a="1"/>
  <c r="J542" i="24" s="1"/>
  <c r="J543" i="24" a="1"/>
  <c r="J543" i="24" s="1"/>
  <c r="J544" i="24" a="1"/>
  <c r="J544" i="24" s="1"/>
  <c r="J545" i="24" a="1"/>
  <c r="J545" i="24" s="1"/>
  <c r="J546" i="24" a="1"/>
  <c r="J546" i="24" s="1"/>
  <c r="J547" i="24" a="1"/>
  <c r="J547" i="24" s="1"/>
  <c r="J548" i="24" a="1"/>
  <c r="J548" i="24" s="1"/>
  <c r="J549" i="24" a="1"/>
  <c r="J549" i="24" s="1"/>
  <c r="J550" i="24" a="1"/>
  <c r="J550" i="24" s="1"/>
  <c r="J551" i="24" a="1"/>
  <c r="J551" i="24" s="1"/>
  <c r="J552" i="24" a="1"/>
  <c r="J552" i="24" s="1"/>
  <c r="J553" i="24" a="1"/>
  <c r="J553" i="24" s="1"/>
  <c r="J554" i="24" a="1"/>
  <c r="J554" i="24" s="1"/>
  <c r="J555" i="24" a="1"/>
  <c r="J555" i="24" s="1"/>
  <c r="J556" i="24" a="1"/>
  <c r="J556" i="24" s="1"/>
  <c r="J557" i="24" a="1"/>
  <c r="J557" i="24" s="1"/>
  <c r="J558" i="24" a="1"/>
  <c r="J558" i="24" s="1"/>
  <c r="J559" i="24" a="1"/>
  <c r="J559" i="24" s="1"/>
  <c r="J560" i="24" a="1"/>
  <c r="J560" i="24" s="1"/>
  <c r="J561" i="24" a="1"/>
  <c r="J561" i="24" s="1"/>
  <c r="J562" i="24" a="1"/>
  <c r="J562" i="24" s="1"/>
  <c r="J563" i="24" a="1"/>
  <c r="J563" i="24" s="1"/>
  <c r="J564" i="24" a="1"/>
  <c r="J564" i="24" s="1"/>
  <c r="J565" i="24" a="1"/>
  <c r="J565" i="24" s="1"/>
  <c r="J566" i="24" a="1"/>
  <c r="J566" i="24" s="1"/>
  <c r="J567" i="24" a="1"/>
  <c r="J567" i="24" s="1"/>
  <c r="J568" i="24" a="1"/>
  <c r="J568" i="24" s="1"/>
  <c r="J569" i="24" a="1"/>
  <c r="J569" i="24" s="1"/>
  <c r="J570" i="24" a="1"/>
  <c r="J570" i="24" s="1"/>
  <c r="J571" i="24" a="1"/>
  <c r="J571" i="24" s="1"/>
  <c r="J572" i="24" a="1"/>
  <c r="J572" i="24" s="1"/>
  <c r="J573" i="24" a="1"/>
  <c r="J573" i="24" s="1"/>
  <c r="J574" i="24" a="1"/>
  <c r="J574" i="24" s="1"/>
  <c r="J575" i="24" a="1"/>
  <c r="J575" i="24" s="1"/>
  <c r="J576" i="24" a="1"/>
  <c r="J576" i="24" s="1"/>
  <c r="J577" i="24" a="1"/>
  <c r="J577" i="24" s="1"/>
  <c r="J578" i="24" a="1"/>
  <c r="J578" i="24" s="1"/>
  <c r="J579" i="24" a="1"/>
  <c r="J579" i="24" s="1"/>
  <c r="J580" i="24" a="1"/>
  <c r="J580" i="24" s="1"/>
  <c r="J581" i="24" a="1"/>
  <c r="J581" i="24" s="1"/>
  <c r="J582" i="24" a="1"/>
  <c r="J582" i="24" s="1"/>
  <c r="J583" i="24" a="1"/>
  <c r="J583" i="24" s="1"/>
  <c r="J584" i="24" a="1"/>
  <c r="J584" i="24" s="1"/>
  <c r="J585" i="24" a="1"/>
  <c r="J585" i="24" s="1"/>
  <c r="J586" i="24" a="1"/>
  <c r="J586" i="24" s="1"/>
  <c r="J587" i="24" a="1"/>
  <c r="J587" i="24" s="1"/>
  <c r="J588" i="24" a="1"/>
  <c r="J588" i="24" s="1"/>
  <c r="J589" i="24" a="1"/>
  <c r="J589" i="24" s="1"/>
  <c r="J590" i="24" a="1"/>
  <c r="J590" i="24" s="1"/>
  <c r="J591" i="24" a="1"/>
  <c r="J591" i="24" s="1"/>
  <c r="J592" i="24" a="1"/>
  <c r="J592" i="24" s="1"/>
  <c r="J593" i="24" a="1"/>
  <c r="J593" i="24" s="1"/>
  <c r="J594" i="24" a="1"/>
  <c r="J594" i="24" s="1"/>
  <c r="J595" i="24" a="1"/>
  <c r="J595" i="24" s="1"/>
  <c r="J610" i="24" a="1"/>
  <c r="J610" i="24" s="1"/>
  <c r="J611" i="24" a="1"/>
  <c r="J611" i="24" s="1"/>
  <c r="J612" i="24" a="1"/>
  <c r="J612" i="24" s="1"/>
  <c r="J613" i="24" a="1"/>
  <c r="J613" i="24" s="1"/>
  <c r="J614" i="24" a="1"/>
  <c r="J614" i="24" s="1"/>
  <c r="J615" i="24" a="1"/>
  <c r="J615" i="24" s="1"/>
  <c r="J616" i="24" a="1"/>
  <c r="J616" i="24" s="1"/>
  <c r="J617" i="24" a="1"/>
  <c r="J617" i="24" s="1"/>
  <c r="J618" i="24" a="1"/>
  <c r="J618" i="24" s="1"/>
  <c r="J619" i="24" a="1"/>
  <c r="J619" i="24" s="1"/>
  <c r="J620" i="24" a="1"/>
  <c r="J620" i="24" s="1"/>
  <c r="J621" i="24" a="1"/>
  <c r="J621" i="24" s="1"/>
  <c r="J622" i="24" a="1"/>
  <c r="J622" i="24" s="1"/>
  <c r="J623" i="24" a="1"/>
  <c r="J623" i="24" s="1"/>
  <c r="J624" i="24" a="1"/>
  <c r="J624" i="24" s="1"/>
  <c r="J625" i="24" a="1"/>
  <c r="J625" i="24" s="1"/>
  <c r="J626" i="24" a="1"/>
  <c r="J626" i="24" s="1"/>
  <c r="J627" i="24" a="1"/>
  <c r="J627" i="24" s="1"/>
  <c r="J628" i="24" a="1"/>
  <c r="J628" i="24" s="1"/>
  <c r="J629" i="24" a="1"/>
  <c r="J629" i="24" s="1"/>
  <c r="J630" i="24" a="1"/>
  <c r="J630" i="24" s="1"/>
  <c r="J631" i="24" a="1"/>
  <c r="J631" i="24" s="1"/>
  <c r="J632" i="24" a="1"/>
  <c r="J632" i="24" s="1"/>
  <c r="J633" i="24" a="1"/>
  <c r="J633" i="24" s="1"/>
  <c r="J634" i="24" a="1"/>
  <c r="J634" i="24" s="1"/>
  <c r="J159" i="24" a="1"/>
  <c r="J159" i="24" s="1"/>
  <c r="J160" i="24" a="1"/>
  <c r="J160" i="24" s="1"/>
  <c r="J161" i="24" a="1"/>
  <c r="J161" i="24" s="1"/>
  <c r="J162" i="24" a="1"/>
  <c r="J162" i="24" s="1"/>
  <c r="J163" i="24" a="1"/>
  <c r="J163" i="24" s="1"/>
  <c r="J164" i="24" a="1"/>
  <c r="J164" i="24" s="1"/>
  <c r="J165" i="24" a="1"/>
  <c r="J165" i="24" s="1"/>
  <c r="J166" i="24" a="1"/>
  <c r="J166" i="24" s="1"/>
  <c r="J167" i="24" a="1"/>
  <c r="J167" i="24" s="1"/>
  <c r="J168" i="24" a="1"/>
  <c r="J168" i="24" s="1"/>
  <c r="J169" i="24" a="1"/>
  <c r="J169" i="24" s="1"/>
  <c r="J170" i="24" a="1"/>
  <c r="J170" i="24" s="1"/>
  <c r="J171" i="24" a="1"/>
  <c r="J171" i="24" s="1"/>
  <c r="J172" i="24" a="1"/>
  <c r="J172" i="24" s="1"/>
  <c r="J173" i="24" a="1"/>
  <c r="J173" i="24" s="1"/>
  <c r="J174" i="24" a="1"/>
  <c r="J174" i="24" s="1"/>
  <c r="J175" i="24" a="1"/>
  <c r="J175" i="24" s="1"/>
  <c r="J176" i="24" a="1"/>
  <c r="J176" i="24" s="1"/>
  <c r="J177" i="24" a="1"/>
  <c r="J177" i="24" s="1"/>
  <c r="J178" i="24" a="1"/>
  <c r="J178" i="24" s="1"/>
  <c r="J179" i="24" a="1"/>
  <c r="J179" i="24" s="1"/>
  <c r="J26" i="24" a="1"/>
  <c r="J26" i="24" s="1"/>
  <c r="J27" i="24" a="1"/>
  <c r="J27" i="24" s="1"/>
  <c r="J28" i="24" a="1"/>
  <c r="J28" i="24" s="1"/>
  <c r="J29" i="24" a="1"/>
  <c r="J29" i="24" s="1"/>
  <c r="J30" i="24" a="1"/>
  <c r="J30" i="24" s="1"/>
  <c r="J31" i="24" a="1"/>
  <c r="J31" i="24" s="1"/>
  <c r="J32" i="24" a="1"/>
  <c r="J32" i="24" s="1"/>
  <c r="J33" i="24" a="1"/>
  <c r="J33" i="24" s="1"/>
  <c r="J34" i="24" a="1"/>
  <c r="J34" i="24" s="1"/>
  <c r="J35" i="24" a="1"/>
  <c r="J35" i="24" s="1"/>
  <c r="J36" i="24" a="1"/>
  <c r="J36" i="24" s="1"/>
  <c r="J37" i="24" a="1"/>
  <c r="J37" i="24" s="1"/>
  <c r="J38" i="24" a="1"/>
  <c r="J38" i="24" s="1"/>
  <c r="J39" i="24" a="1"/>
  <c r="J39" i="24" s="1"/>
  <c r="J40" i="24" a="1"/>
  <c r="J40" i="24" s="1"/>
  <c r="J41" i="24" a="1"/>
  <c r="J41" i="24" s="1"/>
  <c r="J42" i="24" a="1"/>
  <c r="J42" i="24" s="1"/>
  <c r="J43" i="24" a="1"/>
  <c r="J43" i="24" s="1"/>
  <c r="J44" i="24" a="1"/>
  <c r="J44" i="24" s="1"/>
  <c r="J45" i="24" a="1"/>
  <c r="J45" i="24" s="1"/>
  <c r="J46" i="24" a="1"/>
  <c r="J46" i="24" s="1"/>
  <c r="J47" i="24" a="1"/>
  <c r="J47" i="24" s="1"/>
  <c r="J48" i="24" a="1"/>
  <c r="J48" i="24" s="1"/>
  <c r="J49" i="24" a="1"/>
  <c r="J49" i="24" s="1"/>
  <c r="J50" i="24" a="1"/>
  <c r="J50" i="24" s="1"/>
  <c r="J746" i="24" a="1"/>
  <c r="J746" i="24" s="1"/>
  <c r="J747" i="24" a="1"/>
  <c r="J747" i="24" s="1"/>
  <c r="J748" i="24" a="1"/>
  <c r="J748" i="24" s="1"/>
  <c r="J749" i="24" a="1"/>
  <c r="J749" i="24" s="1"/>
  <c r="J750" i="24" a="1"/>
  <c r="J750" i="24" s="1"/>
  <c r="J751" i="24" a="1"/>
  <c r="J751" i="24" s="1"/>
  <c r="J752" i="24" a="1"/>
  <c r="J752" i="24" s="1"/>
  <c r="J753" i="24" a="1"/>
  <c r="J753" i="24" s="1"/>
  <c r="J754" i="24" a="1"/>
  <c r="J754" i="24" s="1"/>
  <c r="J755" i="24" a="1"/>
  <c r="J755" i="24" s="1"/>
  <c r="J756" i="24" a="1"/>
  <c r="J756" i="24" s="1"/>
  <c r="J757" i="24" a="1"/>
  <c r="J757" i="24" s="1"/>
  <c r="J758" i="24" a="1"/>
  <c r="J758" i="24" s="1"/>
  <c r="J759" i="24" a="1"/>
  <c r="J759" i="24" s="1"/>
  <c r="J760" i="24" a="1"/>
  <c r="J760" i="24" s="1"/>
  <c r="J761" i="24" a="1"/>
  <c r="J761" i="24" s="1"/>
  <c r="J762" i="24" a="1"/>
  <c r="J762" i="24" s="1"/>
  <c r="J763" i="24" a="1"/>
  <c r="J763" i="24" s="1"/>
  <c r="J764" i="24" a="1"/>
  <c r="J764" i="24" s="1"/>
  <c r="J765" i="24" a="1"/>
  <c r="J765" i="24" s="1"/>
  <c r="J766" i="24" a="1"/>
  <c r="J766" i="24" s="1"/>
  <c r="J767" i="24" a="1"/>
  <c r="J767" i="24" s="1"/>
  <c r="J768" i="24" a="1"/>
  <c r="J768" i="24" s="1"/>
  <c r="J769" i="24" a="1"/>
  <c r="J769" i="24" s="1"/>
  <c r="J770" i="24" a="1"/>
  <c r="J770" i="24" s="1"/>
  <c r="J771" i="24" a="1"/>
  <c r="J771" i="24" s="1"/>
  <c r="J596" i="24" a="1"/>
  <c r="J596" i="24" s="1"/>
  <c r="J597" i="24" a="1"/>
  <c r="J597" i="24" s="1"/>
  <c r="J598" i="24" a="1"/>
  <c r="J598" i="24" s="1"/>
  <c r="J599" i="24" a="1"/>
  <c r="J599" i="24" s="1"/>
  <c r="J600" i="24" a="1"/>
  <c r="J600" i="24" s="1"/>
  <c r="J601" i="24" a="1"/>
  <c r="J601" i="24" s="1"/>
  <c r="J602" i="24" a="1"/>
  <c r="J602" i="24" s="1"/>
  <c r="J603" i="24" a="1"/>
  <c r="J603" i="24" s="1"/>
  <c r="J604" i="24" a="1"/>
  <c r="J604" i="24" s="1"/>
  <c r="J605" i="24" a="1"/>
  <c r="J605" i="24" s="1"/>
  <c r="J606" i="24" a="1"/>
  <c r="J606" i="24" s="1"/>
  <c r="J607" i="24" a="1"/>
  <c r="J607" i="24" s="1"/>
  <c r="J608" i="24" a="1"/>
  <c r="J608" i="24" s="1"/>
  <c r="J609" i="24" a="1"/>
  <c r="J609" i="24" s="1"/>
  <c r="J772" i="24" a="1"/>
  <c r="J772" i="24" s="1"/>
  <c r="J773" i="24" a="1"/>
  <c r="J773" i="24" s="1"/>
  <c r="J774" i="24" a="1"/>
  <c r="J774" i="24" s="1"/>
  <c r="J775" i="24" a="1"/>
  <c r="J775" i="24" s="1"/>
  <c r="J776" i="24" a="1"/>
  <c r="J776" i="24" s="1"/>
  <c r="J777" i="24" a="1"/>
  <c r="J777" i="24" s="1"/>
  <c r="J778" i="24" a="1"/>
  <c r="J778" i="24" s="1"/>
  <c r="J779" i="24" a="1"/>
  <c r="J779" i="24" s="1"/>
  <c r="J780" i="24" a="1"/>
  <c r="J780" i="24" s="1"/>
  <c r="J781" i="24" a="1"/>
  <c r="J781" i="24" s="1"/>
  <c r="J782" i="24" a="1"/>
  <c r="J782" i="24" s="1"/>
  <c r="J783" i="24" a="1"/>
  <c r="J783" i="24" s="1"/>
  <c r="J784" i="24" a="1"/>
  <c r="J784" i="24" s="1"/>
  <c r="J785" i="24" a="1"/>
  <c r="J785" i="24" s="1"/>
  <c r="J230" i="24" a="1"/>
  <c r="J230" i="24" s="1"/>
  <c r="J231" i="24" a="1"/>
  <c r="J231" i="24" s="1"/>
  <c r="J232" i="24" a="1"/>
  <c r="J232" i="24" s="1"/>
  <c r="J233" i="24" a="1"/>
  <c r="J233" i="24" s="1"/>
  <c r="J234" i="24" a="1"/>
  <c r="J234" i="24" s="1"/>
  <c r="J235" i="24" a="1"/>
  <c r="J235" i="24" s="1"/>
  <c r="J236" i="24" a="1"/>
  <c r="J236" i="24" s="1"/>
  <c r="J237" i="24" a="1"/>
  <c r="J237" i="24" s="1"/>
  <c r="J238" i="24" a="1"/>
  <c r="J238" i="24" s="1"/>
  <c r="J239" i="24" a="1"/>
  <c r="J239" i="24" s="1"/>
  <c r="J240" i="24" a="1"/>
  <c r="J240" i="24" s="1"/>
  <c r="J241" i="24" a="1"/>
  <c r="J241" i="24" s="1"/>
  <c r="J242" i="24" a="1"/>
  <c r="J242" i="24" s="1"/>
  <c r="J243" i="24" a="1"/>
  <c r="J243" i="24" s="1"/>
  <c r="J244" i="24" a="1"/>
  <c r="J244" i="24" s="1"/>
  <c r="J245" i="24" a="1"/>
  <c r="J245" i="24" s="1"/>
  <c r="J246" i="24" a="1"/>
  <c r="J246" i="24" s="1"/>
  <c r="J247" i="24" a="1"/>
  <c r="J247" i="24" s="1"/>
  <c r="J248" i="24" a="1"/>
  <c r="J248" i="24" s="1"/>
  <c r="J249" i="24" a="1"/>
  <c r="J249" i="24" s="1"/>
  <c r="J250" i="24" a="1"/>
  <c r="J250" i="24" s="1"/>
  <c r="J251" i="24" a="1"/>
  <c r="J251" i="24" s="1"/>
  <c r="J252" i="24" a="1"/>
  <c r="J252" i="24" s="1"/>
  <c r="J253" i="24" a="1"/>
  <c r="J253" i="24" s="1"/>
  <c r="J254" i="24" a="1"/>
  <c r="J254" i="24" s="1"/>
  <c r="J255" i="24" a="1"/>
  <c r="J255" i="24" s="1"/>
  <c r="J256" i="24" a="1"/>
  <c r="J256" i="24" s="1"/>
  <c r="J257" i="24" a="1"/>
  <c r="J257" i="24" s="1"/>
  <c r="J400" i="24" a="1"/>
  <c r="J400" i="24" s="1"/>
  <c r="J401" i="24" a="1"/>
  <c r="J401" i="24" s="1"/>
  <c r="J402" i="24" a="1"/>
  <c r="J402" i="24" s="1"/>
  <c r="J403" i="24" a="1"/>
  <c r="J403" i="24" s="1"/>
  <c r="J404" i="24" a="1"/>
  <c r="J404" i="24" s="1"/>
  <c r="J405" i="24" a="1"/>
  <c r="J405" i="24" s="1"/>
  <c r="J406" i="24" a="1"/>
  <c r="J406" i="24" s="1"/>
  <c r="J407" i="24" a="1"/>
  <c r="J407" i="24" s="1"/>
  <c r="J408" i="24" a="1"/>
  <c r="J408" i="24" s="1"/>
  <c r="J409" i="24" a="1"/>
  <c r="J409" i="24" s="1"/>
  <c r="J410" i="24" a="1"/>
  <c r="J410" i="24" s="1"/>
  <c r="J411" i="24" a="1"/>
  <c r="J411" i="24" s="1"/>
  <c r="J412" i="24" a="1"/>
  <c r="J412" i="24" s="1"/>
  <c r="J413" i="24" a="1"/>
  <c r="J413" i="24" s="1"/>
  <c r="J414" i="24" a="1"/>
  <c r="J414" i="24" s="1"/>
  <c r="J415" i="24" a="1"/>
  <c r="J415" i="24" s="1"/>
  <c r="J416" i="24" a="1"/>
  <c r="J416" i="24" s="1"/>
  <c r="J417" i="24" a="1"/>
  <c r="J417" i="24" s="1"/>
  <c r="J418" i="24" a="1"/>
  <c r="J418" i="24" s="1"/>
  <c r="J419" i="24" a="1"/>
  <c r="J419" i="24" s="1"/>
  <c r="J420" i="24" a="1"/>
  <c r="J420" i="24" s="1"/>
  <c r="J421" i="24" a="1"/>
  <c r="J421" i="24" s="1"/>
  <c r="J422" i="24" a="1"/>
  <c r="J422" i="24" s="1"/>
  <c r="J423" i="24" a="1"/>
  <c r="J423" i="24" s="1"/>
  <c r="J424" i="24" a="1"/>
  <c r="J424" i="24" s="1"/>
  <c r="J425" i="24" a="1"/>
  <c r="J425" i="24" s="1"/>
  <c r="J426" i="24" a="1"/>
  <c r="J426" i="24" s="1"/>
  <c r="J427" i="24" a="1"/>
  <c r="J427" i="24" s="1"/>
  <c r="J509" i="24" a="1"/>
  <c r="J509" i="24" s="1"/>
  <c r="J510" i="24" a="1"/>
  <c r="J510" i="24" s="1"/>
  <c r="J511" i="24" a="1"/>
  <c r="J511" i="24" s="1"/>
  <c r="J512" i="24" a="1"/>
  <c r="J512" i="24" s="1"/>
  <c r="J513" i="24" a="1"/>
  <c r="J513" i="24" s="1"/>
  <c r="J514" i="24" a="1"/>
  <c r="J514" i="24" s="1"/>
  <c r="J515" i="24" a="1"/>
  <c r="J515" i="24" s="1"/>
  <c r="J516" i="24" a="1"/>
  <c r="J516" i="24" s="1"/>
  <c r="J517" i="24" a="1"/>
  <c r="J517" i="24" s="1"/>
  <c r="J518" i="24" a="1"/>
  <c r="J518" i="24" s="1"/>
  <c r="J519" i="24" a="1"/>
  <c r="J519" i="24" s="1"/>
  <c r="J520" i="24" a="1"/>
  <c r="J520" i="24" s="1"/>
  <c r="J521" i="24" a="1"/>
  <c r="J521" i="24" s="1"/>
  <c r="J522" i="24" a="1"/>
  <c r="J522" i="24" s="1"/>
  <c r="J523" i="24" a="1"/>
  <c r="J523" i="24" s="1"/>
  <c r="J524" i="24" a="1"/>
  <c r="J524" i="24" s="1"/>
  <c r="J525" i="24" a="1"/>
  <c r="J525" i="24" s="1"/>
  <c r="J526" i="24" a="1"/>
  <c r="J526" i="24" s="1"/>
  <c r="J527" i="24" a="1"/>
  <c r="J527" i="24" s="1"/>
  <c r="J528" i="24" a="1"/>
  <c r="J528" i="24" s="1"/>
  <c r="J529" i="24" a="1"/>
  <c r="J529" i="24" s="1"/>
  <c r="J530" i="24" a="1"/>
  <c r="J530" i="24" s="1"/>
  <c r="J531" i="24" a="1"/>
  <c r="J531" i="24" s="1"/>
  <c r="G23" i="24"/>
  <c r="F23" i="24" s="1"/>
  <c r="G24" i="24"/>
  <c r="F24" i="24" s="1"/>
  <c r="G25" i="24"/>
  <c r="F25" i="24" s="1"/>
  <c r="G351" i="24"/>
  <c r="F351" i="24" s="1"/>
  <c r="G352" i="24"/>
  <c r="F352" i="24" s="1"/>
  <c r="G353" i="24"/>
  <c r="F353" i="24" s="1"/>
  <c r="G354" i="24"/>
  <c r="F354" i="24" s="1"/>
  <c r="G355" i="24"/>
  <c r="F355" i="24" s="1"/>
  <c r="G356" i="24"/>
  <c r="F356" i="24" s="1"/>
  <c r="G357" i="24"/>
  <c r="F357" i="24" s="1"/>
  <c r="G358" i="24"/>
  <c r="F358" i="24" s="1"/>
  <c r="G359" i="24"/>
  <c r="F359" i="24" s="1"/>
  <c r="G360" i="24"/>
  <c r="G361" i="24"/>
  <c r="F361" i="24" s="1"/>
  <c r="G362" i="24"/>
  <c r="F362" i="24" s="1"/>
  <c r="G363" i="24"/>
  <c r="F363" i="24" s="1"/>
  <c r="G364" i="24"/>
  <c r="F364" i="24" s="1"/>
  <c r="G365" i="24"/>
  <c r="F365" i="24" s="1"/>
  <c r="G366" i="24"/>
  <c r="F366" i="24" s="1"/>
  <c r="G367" i="24"/>
  <c r="F367" i="24" s="1"/>
  <c r="G368" i="24"/>
  <c r="F368" i="24" s="1"/>
  <c r="G369" i="24"/>
  <c r="F369" i="24" s="1"/>
  <c r="G635" i="24"/>
  <c r="F635" i="24" s="1"/>
  <c r="G636" i="24"/>
  <c r="F636" i="24" s="1"/>
  <c r="G637" i="24"/>
  <c r="F637" i="24" s="1"/>
  <c r="G638" i="24"/>
  <c r="F638" i="24" s="1"/>
  <c r="G639" i="24"/>
  <c r="F639" i="24" s="1"/>
  <c r="G640" i="24"/>
  <c r="F640" i="24" s="1"/>
  <c r="G641" i="24"/>
  <c r="G642" i="24"/>
  <c r="F642" i="24" s="1"/>
  <c r="G643" i="24"/>
  <c r="F643" i="24" s="1"/>
  <c r="G644" i="24"/>
  <c r="F644" i="24" s="1"/>
  <c r="G645" i="24"/>
  <c r="F645" i="24" s="1"/>
  <c r="G646" i="24"/>
  <c r="F646" i="24" s="1"/>
  <c r="G647" i="24"/>
  <c r="F647" i="24" s="1"/>
  <c r="G648" i="24"/>
  <c r="F648" i="24" s="1"/>
  <c r="G649" i="24"/>
  <c r="F649" i="24" s="1"/>
  <c r="G650" i="24"/>
  <c r="F650" i="24" s="1"/>
  <c r="G651" i="24"/>
  <c r="F651" i="24" s="1"/>
  <c r="G652" i="24"/>
  <c r="F652" i="24" s="1"/>
  <c r="G653" i="24"/>
  <c r="F653" i="24" s="1"/>
  <c r="G654" i="24"/>
  <c r="F654" i="24" s="1"/>
  <c r="G655" i="24"/>
  <c r="F655" i="24" s="1"/>
  <c r="G656" i="24"/>
  <c r="G657" i="24"/>
  <c r="F657" i="24" s="1"/>
  <c r="G71" i="24"/>
  <c r="F71" i="24" s="1"/>
  <c r="G72" i="24"/>
  <c r="F72" i="24" s="1"/>
  <c r="G73" i="24"/>
  <c r="F73" i="24" s="1"/>
  <c r="G74" i="24"/>
  <c r="F74" i="24" s="1"/>
  <c r="G75" i="24"/>
  <c r="F75" i="24" s="1"/>
  <c r="G76" i="24"/>
  <c r="F76" i="24" s="1"/>
  <c r="G77" i="24"/>
  <c r="G78" i="24"/>
  <c r="F78" i="24" s="1"/>
  <c r="G79" i="24"/>
  <c r="F79" i="24" s="1"/>
  <c r="G80" i="24"/>
  <c r="F80" i="24" s="1"/>
  <c r="G81" i="24"/>
  <c r="F81" i="24" s="1"/>
  <c r="G82" i="24"/>
  <c r="F82" i="24" s="1"/>
  <c r="G83" i="24"/>
  <c r="F83" i="24" s="1"/>
  <c r="G84" i="24"/>
  <c r="F84" i="24" s="1"/>
  <c r="G428" i="24"/>
  <c r="G429" i="24"/>
  <c r="F429" i="24" s="1"/>
  <c r="G430" i="24"/>
  <c r="F430" i="24" s="1"/>
  <c r="G431" i="24"/>
  <c r="F431" i="24" s="1"/>
  <c r="G432" i="24"/>
  <c r="F432" i="24" s="1"/>
  <c r="G433" i="24"/>
  <c r="F433" i="24" s="1"/>
  <c r="G434" i="24"/>
  <c r="F434" i="24" s="1"/>
  <c r="G435" i="24"/>
  <c r="F435" i="24" s="1"/>
  <c r="G436" i="24"/>
  <c r="F436" i="24" s="1"/>
  <c r="G437" i="24"/>
  <c r="F437" i="24" s="1"/>
  <c r="G438" i="24"/>
  <c r="F438" i="24" s="1"/>
  <c r="G439" i="24"/>
  <c r="F439" i="24" s="1"/>
  <c r="G440" i="24"/>
  <c r="F440" i="24" s="1"/>
  <c r="G441" i="24"/>
  <c r="F441" i="24" s="1"/>
  <c r="G442" i="24"/>
  <c r="F442" i="24" s="1"/>
  <c r="G443" i="24"/>
  <c r="F443" i="24" s="1"/>
  <c r="G444" i="24"/>
  <c r="G85" i="24"/>
  <c r="G86" i="24"/>
  <c r="F86" i="24" s="1"/>
  <c r="G87" i="24"/>
  <c r="F87" i="24" s="1"/>
  <c r="G88" i="24"/>
  <c r="F88" i="24" s="1"/>
  <c r="G89" i="24"/>
  <c r="F89" i="24" s="1"/>
  <c r="G90" i="24"/>
  <c r="F90" i="24" s="1"/>
  <c r="G91" i="24"/>
  <c r="F91" i="24" s="1"/>
  <c r="G92" i="24"/>
  <c r="F92" i="24" s="1"/>
  <c r="G93" i="24"/>
  <c r="G94" i="24"/>
  <c r="F94" i="24" s="1"/>
  <c r="G95" i="24"/>
  <c r="F95" i="24" s="1"/>
  <c r="G96" i="24"/>
  <c r="F96" i="24" s="1"/>
  <c r="G97" i="24"/>
  <c r="F97" i="24" s="1"/>
  <c r="G98" i="24"/>
  <c r="F98" i="24" s="1"/>
  <c r="G99" i="24"/>
  <c r="F99" i="24" s="1"/>
  <c r="G100" i="24"/>
  <c r="G101" i="24"/>
  <c r="G102" i="24"/>
  <c r="F102" i="24" s="1"/>
  <c r="G103" i="24"/>
  <c r="F103" i="24" s="1"/>
  <c r="G104" i="24"/>
  <c r="F104" i="24" s="1"/>
  <c r="G105" i="24"/>
  <c r="F105" i="24" s="1"/>
  <c r="G106" i="24"/>
  <c r="F106" i="24" s="1"/>
  <c r="G107" i="24"/>
  <c r="F107" i="24" s="1"/>
  <c r="G108" i="24"/>
  <c r="G109" i="24"/>
  <c r="F109" i="24" s="1"/>
  <c r="G110" i="24"/>
  <c r="F110" i="24" s="1"/>
  <c r="G111" i="24"/>
  <c r="F111" i="24" s="1"/>
  <c r="G112" i="24"/>
  <c r="F112" i="24" s="1"/>
  <c r="G113" i="24"/>
  <c r="F113" i="24" s="1"/>
  <c r="G114" i="24"/>
  <c r="F114" i="24" s="1"/>
  <c r="G115" i="24"/>
  <c r="F115" i="24" s="1"/>
  <c r="G116" i="24"/>
  <c r="F116" i="24" s="1"/>
  <c r="G117" i="24"/>
  <c r="F117" i="24" s="1"/>
  <c r="G118" i="24"/>
  <c r="F118" i="24" s="1"/>
  <c r="G119" i="24"/>
  <c r="F119" i="24" s="1"/>
  <c r="G120" i="24"/>
  <c r="F120" i="24" s="1"/>
  <c r="G121" i="24"/>
  <c r="F121" i="24" s="1"/>
  <c r="G122" i="24"/>
  <c r="F122" i="24" s="1"/>
  <c r="G123" i="24"/>
  <c r="F123" i="24" s="1"/>
  <c r="G124" i="24"/>
  <c r="G125" i="24"/>
  <c r="G126" i="24"/>
  <c r="F126" i="24" s="1"/>
  <c r="G127" i="24"/>
  <c r="F127" i="24" s="1"/>
  <c r="G128" i="24"/>
  <c r="F128" i="24" s="1"/>
  <c r="G129" i="24"/>
  <c r="F129" i="24" s="1"/>
  <c r="G130" i="24"/>
  <c r="F130" i="24" s="1"/>
  <c r="G131" i="24"/>
  <c r="F131" i="24" s="1"/>
  <c r="G132" i="24"/>
  <c r="G133" i="24"/>
  <c r="F133" i="24" s="1"/>
  <c r="G134" i="24"/>
  <c r="F134" i="24" s="1"/>
  <c r="G135" i="24"/>
  <c r="F135" i="24" s="1"/>
  <c r="G136" i="24"/>
  <c r="F136" i="24" s="1"/>
  <c r="G137" i="24"/>
  <c r="F137" i="24" s="1"/>
  <c r="G138" i="24"/>
  <c r="F138" i="24" s="1"/>
  <c r="G139" i="24"/>
  <c r="F139" i="24" s="1"/>
  <c r="G140" i="24"/>
  <c r="G207" i="24"/>
  <c r="G208" i="24"/>
  <c r="F208" i="24" s="1"/>
  <c r="G209" i="24"/>
  <c r="F209" i="24" s="1"/>
  <c r="G210" i="24"/>
  <c r="F210" i="24" s="1"/>
  <c r="G211" i="24"/>
  <c r="F211" i="24" s="1"/>
  <c r="G212" i="24"/>
  <c r="F212" i="24" s="1"/>
  <c r="G213" i="24"/>
  <c r="F213" i="24" s="1"/>
  <c r="G214" i="24"/>
  <c r="F214" i="24" s="1"/>
  <c r="G215" i="24"/>
  <c r="F215" i="24" s="1"/>
  <c r="G216" i="24"/>
  <c r="F216" i="24" s="1"/>
  <c r="G217" i="24"/>
  <c r="F217" i="24" s="1"/>
  <c r="G218" i="24"/>
  <c r="F218" i="24" s="1"/>
  <c r="G219" i="24"/>
  <c r="F219" i="24" s="1"/>
  <c r="G220" i="24"/>
  <c r="F220" i="24" s="1"/>
  <c r="G221" i="24"/>
  <c r="F221" i="24" s="1"/>
  <c r="G222" i="24"/>
  <c r="F222" i="24" s="1"/>
  <c r="G223" i="24"/>
  <c r="F223" i="24" s="1"/>
  <c r="G224" i="24"/>
  <c r="F224" i="24" s="1"/>
  <c r="G225" i="24"/>
  <c r="F225" i="24" s="1"/>
  <c r="G226" i="24"/>
  <c r="F226" i="24" s="1"/>
  <c r="G227" i="24"/>
  <c r="F227" i="24" s="1"/>
  <c r="G228" i="24"/>
  <c r="F228" i="24" s="1"/>
  <c r="G229" i="24"/>
  <c r="F229" i="24" s="1"/>
  <c r="G702" i="24"/>
  <c r="F702" i="24" s="1"/>
  <c r="G703" i="24"/>
  <c r="F703" i="24" s="1"/>
  <c r="G704" i="24"/>
  <c r="F704" i="24" s="1"/>
  <c r="G705" i="24"/>
  <c r="G706" i="24"/>
  <c r="F706" i="24" s="1"/>
  <c r="G707" i="24"/>
  <c r="F707" i="24" s="1"/>
  <c r="G708" i="24"/>
  <c r="F708" i="24" s="1"/>
  <c r="G709" i="24"/>
  <c r="F709" i="24" s="1"/>
  <c r="G710" i="24"/>
  <c r="G711" i="24"/>
  <c r="F711" i="24" s="1"/>
  <c r="G712" i="24"/>
  <c r="F712" i="24" s="1"/>
  <c r="G713" i="24"/>
  <c r="G714" i="24"/>
  <c r="F714" i="24" s="1"/>
  <c r="G715" i="24"/>
  <c r="F715" i="24" s="1"/>
  <c r="G716" i="24"/>
  <c r="F716" i="24" s="1"/>
  <c r="G717" i="24"/>
  <c r="F717" i="24" s="1"/>
  <c r="G718" i="24"/>
  <c r="F718" i="24" s="1"/>
  <c r="G719" i="24"/>
  <c r="F719" i="24" s="1"/>
  <c r="G720" i="24"/>
  <c r="F720" i="24" s="1"/>
  <c r="G258" i="24"/>
  <c r="F258" i="24" s="1"/>
  <c r="G259" i="24"/>
  <c r="F259" i="24" s="1"/>
  <c r="G260" i="24"/>
  <c r="F260" i="24" s="1"/>
  <c r="G261" i="24"/>
  <c r="F261" i="24" s="1"/>
  <c r="G262" i="24"/>
  <c r="F262" i="24" s="1"/>
  <c r="G263" i="24"/>
  <c r="F263" i="24" s="1"/>
  <c r="G264" i="24"/>
  <c r="F264" i="24" s="1"/>
  <c r="G265" i="24"/>
  <c r="F265" i="24" s="1"/>
  <c r="G266" i="24"/>
  <c r="F266" i="24" s="1"/>
  <c r="G267" i="24"/>
  <c r="F267" i="24" s="1"/>
  <c r="G268" i="24"/>
  <c r="F268" i="24" s="1"/>
  <c r="G269" i="24"/>
  <c r="F269" i="24" s="1"/>
  <c r="G270" i="24"/>
  <c r="F270" i="24" s="1"/>
  <c r="G271" i="24"/>
  <c r="F271" i="24" s="1"/>
  <c r="G272" i="24"/>
  <c r="F272" i="24" s="1"/>
  <c r="G273" i="24"/>
  <c r="F273" i="24" s="1"/>
  <c r="G274" i="24"/>
  <c r="F274" i="24" s="1"/>
  <c r="G275" i="24"/>
  <c r="F275" i="24" s="1"/>
  <c r="G276" i="24"/>
  <c r="F276" i="24" s="1"/>
  <c r="G277" i="24"/>
  <c r="F277" i="24" s="1"/>
  <c r="G278" i="24"/>
  <c r="F278" i="24" s="1"/>
  <c r="G279" i="24"/>
  <c r="F279" i="24" s="1"/>
  <c r="G280" i="24"/>
  <c r="F280" i="24" s="1"/>
  <c r="G281" i="24"/>
  <c r="F281" i="24" s="1"/>
  <c r="G282" i="24"/>
  <c r="F282" i="24" s="1"/>
  <c r="G283" i="24"/>
  <c r="F283" i="24" s="1"/>
  <c r="G284" i="24"/>
  <c r="F284" i="24" s="1"/>
  <c r="G285" i="24"/>
  <c r="F285" i="24" s="1"/>
  <c r="G286" i="24"/>
  <c r="F286" i="24" s="1"/>
  <c r="G287" i="24"/>
  <c r="G288" i="24"/>
  <c r="F288" i="24" s="1"/>
  <c r="G289" i="24"/>
  <c r="F289" i="24" s="1"/>
  <c r="G290" i="24"/>
  <c r="F290" i="24" s="1"/>
  <c r="G291" i="24"/>
  <c r="F291" i="24" s="1"/>
  <c r="G292" i="24"/>
  <c r="F292" i="24" s="1"/>
  <c r="G293" i="24"/>
  <c r="F293" i="24" s="1"/>
  <c r="G294" i="24"/>
  <c r="F294" i="24" s="1"/>
  <c r="G295" i="24"/>
  <c r="G296" i="24"/>
  <c r="F296" i="24" s="1"/>
  <c r="G297" i="24"/>
  <c r="F297" i="24" s="1"/>
  <c r="G298" i="24"/>
  <c r="F298" i="24" s="1"/>
  <c r="G299" i="24"/>
  <c r="F299" i="24" s="1"/>
  <c r="G300" i="24"/>
  <c r="F300" i="24" s="1"/>
  <c r="G301" i="24"/>
  <c r="F301" i="24" s="1"/>
  <c r="G302" i="24"/>
  <c r="F302" i="24" s="1"/>
  <c r="G303" i="24"/>
  <c r="G304" i="24"/>
  <c r="F304" i="24" s="1"/>
  <c r="G305" i="24"/>
  <c r="F305" i="24" s="1"/>
  <c r="G306" i="24"/>
  <c r="F306" i="24" s="1"/>
  <c r="G307" i="24"/>
  <c r="F307" i="24" s="1"/>
  <c r="G308" i="24"/>
  <c r="F308" i="24" s="1"/>
  <c r="G309" i="24"/>
  <c r="F309" i="24" s="1"/>
  <c r="G310" i="24"/>
  <c r="F310" i="24" s="1"/>
  <c r="G311" i="24"/>
  <c r="F311" i="24" s="1"/>
  <c r="G312" i="24"/>
  <c r="F312" i="24" s="1"/>
  <c r="G313" i="24"/>
  <c r="F313" i="24" s="1"/>
  <c r="G314" i="24"/>
  <c r="F314" i="24" s="1"/>
  <c r="G315" i="24"/>
  <c r="F315" i="24" s="1"/>
  <c r="G316" i="24"/>
  <c r="F316" i="24" s="1"/>
  <c r="G141" i="24"/>
  <c r="F141" i="24" s="1"/>
  <c r="G142" i="24"/>
  <c r="F142" i="24" s="1"/>
  <c r="G143" i="24"/>
  <c r="F143" i="24" s="1"/>
  <c r="G144" i="24"/>
  <c r="F144" i="24" s="1"/>
  <c r="G145" i="24"/>
  <c r="F145" i="24" s="1"/>
  <c r="G146" i="24"/>
  <c r="G147" i="24"/>
  <c r="F147" i="24" s="1"/>
  <c r="G148" i="24"/>
  <c r="F148" i="24" s="1"/>
  <c r="G149" i="24"/>
  <c r="F149" i="24" s="1"/>
  <c r="G150" i="24"/>
  <c r="F150" i="24" s="1"/>
  <c r="G151" i="24"/>
  <c r="F151" i="24" s="1"/>
  <c r="G152" i="24"/>
  <c r="F152" i="24" s="1"/>
  <c r="G153" i="24"/>
  <c r="F153" i="24" s="1"/>
  <c r="G154" i="24"/>
  <c r="F154" i="24" s="1"/>
  <c r="G155" i="24"/>
  <c r="F155" i="24" s="1"/>
  <c r="G156" i="24"/>
  <c r="F156" i="24" s="1"/>
  <c r="G157" i="24"/>
  <c r="F157" i="24" s="1"/>
  <c r="G158" i="24"/>
  <c r="F158" i="24" s="1"/>
  <c r="G721" i="24"/>
  <c r="F721" i="24" s="1"/>
  <c r="G722" i="24"/>
  <c r="F722" i="24" s="1"/>
  <c r="G723" i="24"/>
  <c r="F723" i="24" s="1"/>
  <c r="G724" i="24"/>
  <c r="F724" i="24" s="1"/>
  <c r="G725" i="24"/>
  <c r="F725" i="24" s="1"/>
  <c r="G726" i="24"/>
  <c r="F726" i="24" s="1"/>
  <c r="G727" i="24"/>
  <c r="F727" i="24" s="1"/>
  <c r="G728" i="24"/>
  <c r="F728" i="24" s="1"/>
  <c r="G729" i="24"/>
  <c r="F729" i="24" s="1"/>
  <c r="G730" i="24"/>
  <c r="F730" i="24" s="1"/>
  <c r="G731" i="24"/>
  <c r="F731" i="24" s="1"/>
  <c r="G732" i="24"/>
  <c r="F732" i="24" s="1"/>
  <c r="G733" i="24"/>
  <c r="F733" i="24" s="1"/>
  <c r="G734" i="24"/>
  <c r="F734" i="24" s="1"/>
  <c r="G735" i="24"/>
  <c r="F735" i="24" s="1"/>
  <c r="G736" i="24"/>
  <c r="F736" i="24" s="1"/>
  <c r="G737" i="24"/>
  <c r="F737" i="24" s="1"/>
  <c r="G738" i="24"/>
  <c r="F738" i="24" s="1"/>
  <c r="G739" i="24"/>
  <c r="F739" i="24" s="1"/>
  <c r="G740" i="24"/>
  <c r="F740" i="24" s="1"/>
  <c r="G741" i="24"/>
  <c r="F741" i="24" s="1"/>
  <c r="G742" i="24"/>
  <c r="F742" i="24" s="1"/>
  <c r="G743" i="24"/>
  <c r="F743" i="24" s="1"/>
  <c r="G744" i="24"/>
  <c r="F744" i="24" s="1"/>
  <c r="G745" i="24"/>
  <c r="F745" i="24" s="1"/>
  <c r="G317" i="24"/>
  <c r="G318" i="24"/>
  <c r="F318" i="24" s="1"/>
  <c r="G319" i="24"/>
  <c r="F319" i="24" s="1"/>
  <c r="G320" i="24"/>
  <c r="F320" i="24" s="1"/>
  <c r="G321" i="24"/>
  <c r="F321" i="24" s="1"/>
  <c r="G322" i="24"/>
  <c r="F322" i="24" s="1"/>
  <c r="G323" i="24"/>
  <c r="F323" i="24" s="1"/>
  <c r="G324" i="24"/>
  <c r="F324" i="24" s="1"/>
  <c r="G325" i="24"/>
  <c r="F325" i="24" s="1"/>
  <c r="G326" i="24"/>
  <c r="F326" i="24" s="1"/>
  <c r="G327" i="24"/>
  <c r="F327" i="24" s="1"/>
  <c r="G328" i="24"/>
  <c r="F328" i="24" s="1"/>
  <c r="G329" i="24"/>
  <c r="F329" i="24" s="1"/>
  <c r="G330" i="24"/>
  <c r="F330" i="24" s="1"/>
  <c r="G331" i="24"/>
  <c r="F331" i="24" s="1"/>
  <c r="G332" i="24"/>
  <c r="F332" i="24" s="1"/>
  <c r="G333" i="24"/>
  <c r="F333" i="24" s="1"/>
  <c r="G334" i="24"/>
  <c r="F334" i="24" s="1"/>
  <c r="G335" i="24"/>
  <c r="F335" i="24" s="1"/>
  <c r="G336" i="24"/>
  <c r="F336" i="24" s="1"/>
  <c r="G337" i="24"/>
  <c r="F337" i="24" s="1"/>
  <c r="G338" i="24"/>
  <c r="F338" i="24" s="1"/>
  <c r="G339" i="24"/>
  <c r="F339" i="24" s="1"/>
  <c r="G340" i="24"/>
  <c r="G341" i="24"/>
  <c r="F341" i="24" s="1"/>
  <c r="G342" i="24"/>
  <c r="F342" i="24" s="1"/>
  <c r="G343" i="24"/>
  <c r="F343" i="24" s="1"/>
  <c r="G344" i="24"/>
  <c r="F344" i="24" s="1"/>
  <c r="G345" i="24"/>
  <c r="F345" i="24" s="1"/>
  <c r="G346" i="24"/>
  <c r="F346" i="24" s="1"/>
  <c r="G347" i="24"/>
  <c r="F347" i="24" s="1"/>
  <c r="G348" i="24"/>
  <c r="F348" i="24" s="1"/>
  <c r="G349" i="24"/>
  <c r="F349" i="24" s="1"/>
  <c r="G350" i="24"/>
  <c r="F350" i="24" s="1"/>
  <c r="G684" i="24"/>
  <c r="F684" i="24" s="1"/>
  <c r="G685" i="24"/>
  <c r="F685" i="24" s="1"/>
  <c r="G686" i="24"/>
  <c r="F686" i="24" s="1"/>
  <c r="G687" i="24"/>
  <c r="F687" i="24" s="1"/>
  <c r="G688" i="24"/>
  <c r="F688" i="24" s="1"/>
  <c r="G689" i="24"/>
  <c r="F689" i="24" s="1"/>
  <c r="G690" i="24"/>
  <c r="F690" i="24" s="1"/>
  <c r="G691" i="24"/>
  <c r="F691" i="24" s="1"/>
  <c r="G692" i="24"/>
  <c r="F692" i="24" s="1"/>
  <c r="G693" i="24"/>
  <c r="F693" i="24" s="1"/>
  <c r="G694" i="24"/>
  <c r="F694" i="24" s="1"/>
  <c r="G695" i="24"/>
  <c r="F695" i="24" s="1"/>
  <c r="G696" i="24"/>
  <c r="F696" i="24" s="1"/>
  <c r="G697" i="24"/>
  <c r="F697" i="24" s="1"/>
  <c r="G698" i="24"/>
  <c r="F698" i="24" s="1"/>
  <c r="G699" i="24"/>
  <c r="F699" i="24" s="1"/>
  <c r="G700" i="24"/>
  <c r="F700" i="24" s="1"/>
  <c r="G701" i="24"/>
  <c r="F701" i="24" s="1"/>
  <c r="G51" i="24"/>
  <c r="F51" i="24" s="1"/>
  <c r="G52" i="24"/>
  <c r="F52" i="24" s="1"/>
  <c r="G53" i="24"/>
  <c r="F53" i="24" s="1"/>
  <c r="G54" i="24"/>
  <c r="F54" i="24" s="1"/>
  <c r="G55" i="24"/>
  <c r="F55" i="24" s="1"/>
  <c r="G56" i="24"/>
  <c r="F56" i="24" s="1"/>
  <c r="G57" i="24"/>
  <c r="F57" i="24" s="1"/>
  <c r="G58" i="24"/>
  <c r="F58" i="24" s="1"/>
  <c r="G59" i="24"/>
  <c r="F59" i="24" s="1"/>
  <c r="G60" i="24"/>
  <c r="F60" i="24" s="1"/>
  <c r="G61" i="24"/>
  <c r="F61" i="24" s="1"/>
  <c r="G62" i="24"/>
  <c r="F62" i="24" s="1"/>
  <c r="G63" i="24"/>
  <c r="G64" i="24"/>
  <c r="F64" i="24" s="1"/>
  <c r="G65" i="24"/>
  <c r="F65" i="24" s="1"/>
  <c r="G66" i="24"/>
  <c r="F66" i="24" s="1"/>
  <c r="G67" i="24"/>
  <c r="F67" i="24" s="1"/>
  <c r="G68" i="24"/>
  <c r="F68" i="24" s="1"/>
  <c r="G69" i="24"/>
  <c r="F69" i="24" s="1"/>
  <c r="G70" i="24"/>
  <c r="F70" i="24" s="1"/>
  <c r="G370" i="24"/>
  <c r="F370" i="24" s="1"/>
  <c r="G371" i="24"/>
  <c r="F371" i="24" s="1"/>
  <c r="G372" i="24"/>
  <c r="F372" i="24" s="1"/>
  <c r="G373" i="24"/>
  <c r="F373" i="24" s="1"/>
  <c r="G374" i="24"/>
  <c r="F374" i="24" s="1"/>
  <c r="G375" i="24"/>
  <c r="F375" i="24" s="1"/>
  <c r="G376" i="24"/>
  <c r="F376" i="24" s="1"/>
  <c r="G377" i="24"/>
  <c r="G378" i="24"/>
  <c r="F378" i="24" s="1"/>
  <c r="G379" i="24"/>
  <c r="F379" i="24" s="1"/>
  <c r="G380" i="24"/>
  <c r="F380" i="24" s="1"/>
  <c r="G381" i="24"/>
  <c r="F381" i="24" s="1"/>
  <c r="G382" i="24"/>
  <c r="F382" i="24" s="1"/>
  <c r="G383" i="24"/>
  <c r="F383" i="24" s="1"/>
  <c r="G384" i="24"/>
  <c r="F384" i="24" s="1"/>
  <c r="G385" i="24"/>
  <c r="F385" i="24" s="1"/>
  <c r="G386" i="24"/>
  <c r="F386" i="24" s="1"/>
  <c r="G387" i="24"/>
  <c r="F387" i="24" s="1"/>
  <c r="G388" i="24"/>
  <c r="F388" i="24" s="1"/>
  <c r="G389" i="24"/>
  <c r="F389" i="24" s="1"/>
  <c r="G390" i="24"/>
  <c r="F390" i="24" s="1"/>
  <c r="G391" i="24"/>
  <c r="F391" i="24" s="1"/>
  <c r="G392" i="24"/>
  <c r="F392" i="24" s="1"/>
  <c r="G393" i="24"/>
  <c r="F393" i="24" s="1"/>
  <c r="G394" i="24"/>
  <c r="G395" i="24"/>
  <c r="F395" i="24" s="1"/>
  <c r="G396" i="24"/>
  <c r="F396" i="24" s="1"/>
  <c r="G397" i="24"/>
  <c r="F397" i="24" s="1"/>
  <c r="G398" i="24"/>
  <c r="F398" i="24" s="1"/>
  <c r="G399" i="24"/>
  <c r="F399" i="24" s="1"/>
  <c r="G486" i="24"/>
  <c r="F486" i="24" s="1"/>
  <c r="G487" i="24"/>
  <c r="F487" i="24" s="1"/>
  <c r="G488" i="24"/>
  <c r="F488" i="24" s="1"/>
  <c r="G489" i="24"/>
  <c r="F489" i="24" s="1"/>
  <c r="G490" i="24"/>
  <c r="F490" i="24" s="1"/>
  <c r="G491" i="24"/>
  <c r="F491" i="24" s="1"/>
  <c r="G492" i="24"/>
  <c r="F492" i="24" s="1"/>
  <c r="G493" i="24"/>
  <c r="F493" i="24" s="1"/>
  <c r="G494" i="24"/>
  <c r="F494" i="24" s="1"/>
  <c r="G495" i="24"/>
  <c r="F495" i="24" s="1"/>
  <c r="G496" i="24"/>
  <c r="G497" i="24"/>
  <c r="F497" i="24" s="1"/>
  <c r="G498" i="24"/>
  <c r="F498" i="24" s="1"/>
  <c r="G499" i="24"/>
  <c r="F499" i="24" s="1"/>
  <c r="G500" i="24"/>
  <c r="F500" i="24" s="1"/>
  <c r="G501" i="24"/>
  <c r="F501" i="24" s="1"/>
  <c r="G502" i="24"/>
  <c r="F502" i="24" s="1"/>
  <c r="G503" i="24"/>
  <c r="G504" i="24"/>
  <c r="F504" i="24" s="1"/>
  <c r="G505" i="24"/>
  <c r="F505" i="24" s="1"/>
  <c r="G506" i="24"/>
  <c r="F506" i="24" s="1"/>
  <c r="G507" i="24"/>
  <c r="F507" i="24" s="1"/>
  <c r="G508" i="24"/>
  <c r="F508" i="24" s="1"/>
  <c r="G180" i="24"/>
  <c r="F180" i="24" s="1"/>
  <c r="G181" i="24"/>
  <c r="F181" i="24" s="1"/>
  <c r="G182" i="24"/>
  <c r="F182" i="24" s="1"/>
  <c r="G183" i="24"/>
  <c r="F183" i="24" s="1"/>
  <c r="G184" i="24"/>
  <c r="F184" i="24" s="1"/>
  <c r="G185" i="24"/>
  <c r="F185" i="24" s="1"/>
  <c r="G186" i="24"/>
  <c r="F186" i="24" s="1"/>
  <c r="G187" i="24"/>
  <c r="F187" i="24" s="1"/>
  <c r="G188" i="24"/>
  <c r="F188" i="24" s="1"/>
  <c r="G189" i="24"/>
  <c r="F189" i="24" s="1"/>
  <c r="G190" i="24"/>
  <c r="F190" i="24" s="1"/>
  <c r="G191" i="24"/>
  <c r="F191" i="24" s="1"/>
  <c r="G192" i="24"/>
  <c r="F192" i="24" s="1"/>
  <c r="G193" i="24"/>
  <c r="F193" i="24" s="1"/>
  <c r="G194" i="24"/>
  <c r="F194" i="24" s="1"/>
  <c r="G195" i="24"/>
  <c r="F195" i="24" s="1"/>
  <c r="G196" i="24"/>
  <c r="F196" i="24" s="1"/>
  <c r="G197" i="24"/>
  <c r="F197" i="24" s="1"/>
  <c r="G198" i="24"/>
  <c r="F198" i="24" s="1"/>
  <c r="G199" i="24"/>
  <c r="F199" i="24" s="1"/>
  <c r="G200" i="24"/>
  <c r="F200" i="24" s="1"/>
  <c r="G201" i="24"/>
  <c r="F201" i="24" s="1"/>
  <c r="G202" i="24"/>
  <c r="F202" i="24" s="1"/>
  <c r="G203" i="24"/>
  <c r="F203" i="24" s="1"/>
  <c r="G204" i="24"/>
  <c r="F204" i="24" s="1"/>
  <c r="G205" i="24"/>
  <c r="F205" i="24" s="1"/>
  <c r="G206" i="24"/>
  <c r="F206" i="24" s="1"/>
  <c r="G6" i="24"/>
  <c r="F6" i="24" s="1"/>
  <c r="G7" i="24"/>
  <c r="F7" i="24" s="1"/>
  <c r="G8" i="24"/>
  <c r="F8" i="24" s="1"/>
  <c r="G9" i="24"/>
  <c r="F9" i="24" s="1"/>
  <c r="G10" i="24"/>
  <c r="F10" i="24" s="1"/>
  <c r="G11" i="24"/>
  <c r="F11" i="24" s="1"/>
  <c r="G12" i="24"/>
  <c r="F12" i="24" s="1"/>
  <c r="G13" i="24"/>
  <c r="F13" i="24" s="1"/>
  <c r="G14" i="24"/>
  <c r="F14" i="24" s="1"/>
  <c r="G15" i="24"/>
  <c r="F15" i="24" s="1"/>
  <c r="G16" i="24"/>
  <c r="F16" i="24" s="1"/>
  <c r="G17" i="24"/>
  <c r="F17" i="24" s="1"/>
  <c r="G18" i="24"/>
  <c r="F18" i="24" s="1"/>
  <c r="G19" i="24"/>
  <c r="F19" i="24" s="1"/>
  <c r="G20" i="24"/>
  <c r="F20" i="24" s="1"/>
  <c r="G21" i="24"/>
  <c r="F21" i="24" s="1"/>
  <c r="G22" i="24"/>
  <c r="F22" i="24" s="1"/>
  <c r="G445" i="24"/>
  <c r="F445" i="24" s="1"/>
  <c r="G446" i="24"/>
  <c r="F446" i="24" s="1"/>
  <c r="G447" i="24"/>
  <c r="F447" i="24" s="1"/>
  <c r="G448" i="24"/>
  <c r="F448" i="24" s="1"/>
  <c r="G449" i="24"/>
  <c r="F449" i="24" s="1"/>
  <c r="G450" i="24"/>
  <c r="F450" i="24" s="1"/>
  <c r="G451" i="24"/>
  <c r="F451" i="24" s="1"/>
  <c r="G452" i="24"/>
  <c r="F452" i="24" s="1"/>
  <c r="G453" i="24"/>
  <c r="F453" i="24" s="1"/>
  <c r="G454" i="24"/>
  <c r="F454" i="24" s="1"/>
  <c r="G455" i="24"/>
  <c r="F455" i="24" s="1"/>
  <c r="G456" i="24"/>
  <c r="F456" i="24" s="1"/>
  <c r="G457" i="24"/>
  <c r="F457" i="24" s="1"/>
  <c r="G458" i="24"/>
  <c r="F458" i="24" s="1"/>
  <c r="G459" i="24"/>
  <c r="F459" i="24" s="1"/>
  <c r="G460" i="24"/>
  <c r="F460" i="24" s="1"/>
  <c r="G461" i="24"/>
  <c r="F461" i="24" s="1"/>
  <c r="G462" i="24"/>
  <c r="F462" i="24" s="1"/>
  <c r="G463" i="24"/>
  <c r="F463" i="24" s="1"/>
  <c r="G464" i="24"/>
  <c r="F464" i="24" s="1"/>
  <c r="G465" i="24"/>
  <c r="F465" i="24" s="1"/>
  <c r="G466" i="24"/>
  <c r="F466" i="24" s="1"/>
  <c r="G467" i="24"/>
  <c r="F467" i="24" s="1"/>
  <c r="G468" i="24"/>
  <c r="F468" i="24" s="1"/>
  <c r="G469" i="24"/>
  <c r="F469" i="24" s="1"/>
  <c r="G470" i="24"/>
  <c r="F470" i="24" s="1"/>
  <c r="G471" i="24"/>
  <c r="F471" i="24" s="1"/>
  <c r="G472" i="24"/>
  <c r="F472" i="24" s="1"/>
  <c r="G473" i="24"/>
  <c r="F473" i="24" s="1"/>
  <c r="G474" i="24"/>
  <c r="F474" i="24" s="1"/>
  <c r="G475" i="24"/>
  <c r="G476" i="24"/>
  <c r="F476" i="24" s="1"/>
  <c r="G477" i="24"/>
  <c r="F477" i="24" s="1"/>
  <c r="G478" i="24"/>
  <c r="F478" i="24" s="1"/>
  <c r="G479" i="24"/>
  <c r="F479" i="24" s="1"/>
  <c r="G480" i="24"/>
  <c r="F480" i="24" s="1"/>
  <c r="G481" i="24"/>
  <c r="F481" i="24" s="1"/>
  <c r="G482" i="24"/>
  <c r="F482" i="24" s="1"/>
  <c r="G483" i="24"/>
  <c r="F483" i="24" s="1"/>
  <c r="G484" i="24"/>
  <c r="F484" i="24" s="1"/>
  <c r="G485" i="24"/>
  <c r="F485" i="24" s="1"/>
  <c r="G658" i="24"/>
  <c r="F658" i="24" s="1"/>
  <c r="G659" i="24"/>
  <c r="F659" i="24" s="1"/>
  <c r="G660" i="24"/>
  <c r="F660" i="24" s="1"/>
  <c r="G661" i="24"/>
  <c r="F661" i="24" s="1"/>
  <c r="G662" i="24"/>
  <c r="F662" i="24" s="1"/>
  <c r="G663" i="24"/>
  <c r="F663" i="24" s="1"/>
  <c r="G664" i="24"/>
  <c r="F664" i="24" s="1"/>
  <c r="G665" i="24"/>
  <c r="F665" i="24" s="1"/>
  <c r="G666" i="24"/>
  <c r="F666" i="24" s="1"/>
  <c r="G667" i="24"/>
  <c r="F667" i="24" s="1"/>
  <c r="G668" i="24"/>
  <c r="F668" i="24" s="1"/>
  <c r="G669" i="24"/>
  <c r="F669" i="24" s="1"/>
  <c r="G670" i="24"/>
  <c r="F670" i="24" s="1"/>
  <c r="G671" i="24"/>
  <c r="F671" i="24" s="1"/>
  <c r="G672" i="24"/>
  <c r="F672" i="24" s="1"/>
  <c r="G673" i="24"/>
  <c r="F673" i="24" s="1"/>
  <c r="G674" i="24"/>
  <c r="F674" i="24" s="1"/>
  <c r="G675" i="24"/>
  <c r="F675" i="24" s="1"/>
  <c r="G676" i="24"/>
  <c r="F676" i="24" s="1"/>
  <c r="G677" i="24"/>
  <c r="F677" i="24" s="1"/>
  <c r="G678" i="24"/>
  <c r="F678" i="24" s="1"/>
  <c r="G679" i="24"/>
  <c r="F679" i="24" s="1"/>
  <c r="G680" i="24"/>
  <c r="F680" i="24" s="1"/>
  <c r="G681" i="24"/>
  <c r="F681" i="24" s="1"/>
  <c r="G682" i="24"/>
  <c r="F682" i="24" s="1"/>
  <c r="G683" i="24"/>
  <c r="F683" i="24" s="1"/>
  <c r="G532" i="24"/>
  <c r="F532" i="24" s="1"/>
  <c r="G533" i="24"/>
  <c r="F533" i="24" s="1"/>
  <c r="G534" i="24"/>
  <c r="F534" i="24" s="1"/>
  <c r="G535" i="24"/>
  <c r="F535" i="24" s="1"/>
  <c r="G536" i="24"/>
  <c r="F536" i="24" s="1"/>
  <c r="G537" i="24"/>
  <c r="F537" i="24" s="1"/>
  <c r="G538" i="24"/>
  <c r="F538" i="24" s="1"/>
  <c r="G539" i="24"/>
  <c r="F539" i="24" s="1"/>
  <c r="G540" i="24"/>
  <c r="F540" i="24" s="1"/>
  <c r="G541" i="24"/>
  <c r="F541" i="24" s="1"/>
  <c r="G542" i="24"/>
  <c r="F542" i="24" s="1"/>
  <c r="G543" i="24"/>
  <c r="G544" i="24"/>
  <c r="F544" i="24" s="1"/>
  <c r="G545" i="24"/>
  <c r="F545" i="24" s="1"/>
  <c r="G546" i="24"/>
  <c r="F546" i="24" s="1"/>
  <c r="G547" i="24"/>
  <c r="F547" i="24" s="1"/>
  <c r="G548" i="24"/>
  <c r="F548" i="24" s="1"/>
  <c r="G549" i="24"/>
  <c r="F549" i="24" s="1"/>
  <c r="G550" i="24"/>
  <c r="F550" i="24" s="1"/>
  <c r="G551" i="24"/>
  <c r="F551" i="24" s="1"/>
  <c r="G552" i="24"/>
  <c r="F552" i="24" s="1"/>
  <c r="G553" i="24"/>
  <c r="F553" i="24" s="1"/>
  <c r="G554" i="24"/>
  <c r="F554" i="24" s="1"/>
  <c r="G555" i="24"/>
  <c r="F555" i="24" s="1"/>
  <c r="G556" i="24"/>
  <c r="F556" i="24" s="1"/>
  <c r="G557" i="24"/>
  <c r="F557" i="24" s="1"/>
  <c r="G558" i="24"/>
  <c r="F558" i="24" s="1"/>
  <c r="G559" i="24"/>
  <c r="G560" i="24"/>
  <c r="F560" i="24" s="1"/>
  <c r="G561" i="24"/>
  <c r="F561" i="24" s="1"/>
  <c r="G562" i="24"/>
  <c r="F562" i="24" s="1"/>
  <c r="G563" i="24"/>
  <c r="F563" i="24" s="1"/>
  <c r="G564" i="24"/>
  <c r="G565" i="24"/>
  <c r="F565" i="24" s="1"/>
  <c r="G566" i="24"/>
  <c r="F566" i="24" s="1"/>
  <c r="G567" i="24"/>
  <c r="F567" i="24" s="1"/>
  <c r="G568" i="24"/>
  <c r="F568" i="24" s="1"/>
  <c r="G569" i="24"/>
  <c r="F569" i="24" s="1"/>
  <c r="G570" i="24"/>
  <c r="F570" i="24" s="1"/>
  <c r="G571" i="24"/>
  <c r="F571" i="24" s="1"/>
  <c r="G572" i="24"/>
  <c r="F572" i="24" s="1"/>
  <c r="G573" i="24"/>
  <c r="F573" i="24" s="1"/>
  <c r="G574" i="24"/>
  <c r="F574" i="24" s="1"/>
  <c r="G575" i="24"/>
  <c r="F575" i="24" s="1"/>
  <c r="G576" i="24"/>
  <c r="F576" i="24" s="1"/>
  <c r="G577" i="24"/>
  <c r="F577" i="24" s="1"/>
  <c r="G578" i="24"/>
  <c r="F578" i="24" s="1"/>
  <c r="G579" i="24"/>
  <c r="F579" i="24" s="1"/>
  <c r="G580" i="24"/>
  <c r="F580" i="24" s="1"/>
  <c r="G581" i="24"/>
  <c r="F581" i="24" s="1"/>
  <c r="G582" i="24"/>
  <c r="F582" i="24" s="1"/>
  <c r="G583" i="24"/>
  <c r="F583" i="24" s="1"/>
  <c r="G584" i="24"/>
  <c r="F584" i="24" s="1"/>
  <c r="G585" i="24"/>
  <c r="F585" i="24" s="1"/>
  <c r="G586" i="24"/>
  <c r="F586" i="24" s="1"/>
  <c r="G587" i="24"/>
  <c r="F587" i="24" s="1"/>
  <c r="G588" i="24"/>
  <c r="F588" i="24" s="1"/>
  <c r="G589" i="24"/>
  <c r="F589" i="24" s="1"/>
  <c r="G590" i="24"/>
  <c r="F590" i="24" s="1"/>
  <c r="G591" i="24"/>
  <c r="F591" i="24" s="1"/>
  <c r="G592" i="24"/>
  <c r="F592" i="24" s="1"/>
  <c r="G593" i="24"/>
  <c r="F593" i="24" s="1"/>
  <c r="G594" i="24"/>
  <c r="F594" i="24" s="1"/>
  <c r="G595" i="24"/>
  <c r="F595" i="24" s="1"/>
  <c r="G610" i="24"/>
  <c r="F610" i="24" s="1"/>
  <c r="G611" i="24"/>
  <c r="F611" i="24" s="1"/>
  <c r="G612" i="24"/>
  <c r="F612" i="24" s="1"/>
  <c r="G613" i="24"/>
  <c r="F613" i="24" s="1"/>
  <c r="G614" i="24"/>
  <c r="F614" i="24" s="1"/>
  <c r="G615" i="24"/>
  <c r="F615" i="24" s="1"/>
  <c r="G616" i="24"/>
  <c r="F616" i="24" s="1"/>
  <c r="G617" i="24"/>
  <c r="F617" i="24" s="1"/>
  <c r="G618" i="24"/>
  <c r="F618" i="24" s="1"/>
  <c r="G619" i="24"/>
  <c r="F619" i="24" s="1"/>
  <c r="G620" i="24"/>
  <c r="F620" i="24" s="1"/>
  <c r="G621" i="24"/>
  <c r="F621" i="24" s="1"/>
  <c r="G622" i="24"/>
  <c r="F622" i="24" s="1"/>
  <c r="G623" i="24"/>
  <c r="F623" i="24" s="1"/>
  <c r="G624" i="24"/>
  <c r="F624" i="24" s="1"/>
  <c r="G625" i="24"/>
  <c r="F625" i="24" s="1"/>
  <c r="G626" i="24"/>
  <c r="F626" i="24" s="1"/>
  <c r="G627" i="24"/>
  <c r="F627" i="24" s="1"/>
  <c r="G628" i="24"/>
  <c r="F628" i="24" s="1"/>
  <c r="G629" i="24"/>
  <c r="F629" i="24" s="1"/>
  <c r="G630" i="24"/>
  <c r="F630" i="24" s="1"/>
  <c r="G631" i="24"/>
  <c r="F631" i="24" s="1"/>
  <c r="G632" i="24"/>
  <c r="F632" i="24" s="1"/>
  <c r="G633" i="24"/>
  <c r="F633" i="24" s="1"/>
  <c r="G634" i="24"/>
  <c r="F634" i="24" s="1"/>
  <c r="G159" i="24"/>
  <c r="F159" i="24" s="1"/>
  <c r="G160" i="24"/>
  <c r="F160" i="24" s="1"/>
  <c r="G161" i="24"/>
  <c r="F161" i="24" s="1"/>
  <c r="G162" i="24"/>
  <c r="F162" i="24" s="1"/>
  <c r="G163" i="24"/>
  <c r="F163" i="24" s="1"/>
  <c r="G164" i="24"/>
  <c r="F164" i="24" s="1"/>
  <c r="G165" i="24"/>
  <c r="F165" i="24" s="1"/>
  <c r="G166" i="24"/>
  <c r="F166" i="24" s="1"/>
  <c r="G167" i="24"/>
  <c r="F167" i="24" s="1"/>
  <c r="G168" i="24"/>
  <c r="F168" i="24" s="1"/>
  <c r="G169" i="24"/>
  <c r="F169" i="24" s="1"/>
  <c r="G170" i="24"/>
  <c r="F170" i="24" s="1"/>
  <c r="G171" i="24"/>
  <c r="F171" i="24" s="1"/>
  <c r="G172" i="24"/>
  <c r="F172" i="24" s="1"/>
  <c r="G173" i="24"/>
  <c r="F173" i="24" s="1"/>
  <c r="G174" i="24"/>
  <c r="F174" i="24" s="1"/>
  <c r="G175" i="24"/>
  <c r="F175" i="24" s="1"/>
  <c r="G176" i="24"/>
  <c r="F176" i="24" s="1"/>
  <c r="G177" i="24"/>
  <c r="F177" i="24" s="1"/>
  <c r="G178" i="24"/>
  <c r="F178" i="24" s="1"/>
  <c r="G179" i="24"/>
  <c r="F179" i="24" s="1"/>
  <c r="G26" i="24"/>
  <c r="F26" i="24" s="1"/>
  <c r="G27" i="24"/>
  <c r="F27" i="24" s="1"/>
  <c r="G28" i="24"/>
  <c r="F28" i="24" s="1"/>
  <c r="G29" i="24"/>
  <c r="F29" i="24" s="1"/>
  <c r="G30" i="24"/>
  <c r="F30" i="24" s="1"/>
  <c r="G31" i="24"/>
  <c r="F31" i="24" s="1"/>
  <c r="G32" i="24"/>
  <c r="F32" i="24" s="1"/>
  <c r="G33" i="24"/>
  <c r="F33" i="24" s="1"/>
  <c r="G34" i="24"/>
  <c r="F34" i="24" s="1"/>
  <c r="G35" i="24"/>
  <c r="F35" i="24" s="1"/>
  <c r="G36" i="24"/>
  <c r="F36" i="24" s="1"/>
  <c r="G37" i="24"/>
  <c r="F37" i="24" s="1"/>
  <c r="G38" i="24"/>
  <c r="F38" i="24" s="1"/>
  <c r="G39" i="24"/>
  <c r="F39" i="24" s="1"/>
  <c r="G40" i="24"/>
  <c r="F40" i="24" s="1"/>
  <c r="G41" i="24"/>
  <c r="F41" i="24" s="1"/>
  <c r="G42" i="24"/>
  <c r="F42" i="24" s="1"/>
  <c r="G43" i="24"/>
  <c r="F43" i="24" s="1"/>
  <c r="G44" i="24"/>
  <c r="F44" i="24" s="1"/>
  <c r="G45" i="24"/>
  <c r="F45" i="24" s="1"/>
  <c r="G46" i="24"/>
  <c r="F46" i="24" s="1"/>
  <c r="G47" i="24"/>
  <c r="F47" i="24" s="1"/>
  <c r="G48" i="24"/>
  <c r="F48" i="24" s="1"/>
  <c r="G49" i="24"/>
  <c r="F49" i="24" s="1"/>
  <c r="G50" i="24"/>
  <c r="F50" i="24" s="1"/>
  <c r="G746" i="24"/>
  <c r="F746" i="24" s="1"/>
  <c r="G747" i="24"/>
  <c r="F747" i="24" s="1"/>
  <c r="G748" i="24"/>
  <c r="F748" i="24" s="1"/>
  <c r="G749" i="24"/>
  <c r="F749" i="24" s="1"/>
  <c r="G750" i="24"/>
  <c r="F750" i="24" s="1"/>
  <c r="G751" i="24"/>
  <c r="F751" i="24" s="1"/>
  <c r="G752" i="24"/>
  <c r="F752" i="24" s="1"/>
  <c r="G753" i="24"/>
  <c r="F753" i="24" s="1"/>
  <c r="G754" i="24"/>
  <c r="F754" i="24" s="1"/>
  <c r="G755" i="24"/>
  <c r="F755" i="24" s="1"/>
  <c r="G756" i="24"/>
  <c r="F756" i="24" s="1"/>
  <c r="G757" i="24"/>
  <c r="F757" i="24" s="1"/>
  <c r="G758" i="24"/>
  <c r="F758" i="24" s="1"/>
  <c r="G759" i="24"/>
  <c r="F759" i="24" s="1"/>
  <c r="G760" i="24"/>
  <c r="F760" i="24" s="1"/>
  <c r="G761" i="24"/>
  <c r="F761" i="24" s="1"/>
  <c r="G762" i="24"/>
  <c r="F762" i="24" s="1"/>
  <c r="G763" i="24"/>
  <c r="F763" i="24" s="1"/>
  <c r="G764" i="24"/>
  <c r="F764" i="24" s="1"/>
  <c r="G765" i="24"/>
  <c r="F765" i="24" s="1"/>
  <c r="G766" i="24"/>
  <c r="F766" i="24" s="1"/>
  <c r="G767" i="24"/>
  <c r="F767" i="24" s="1"/>
  <c r="G768" i="24"/>
  <c r="F768" i="24" s="1"/>
  <c r="G769" i="24"/>
  <c r="F769" i="24" s="1"/>
  <c r="G770" i="24"/>
  <c r="F770" i="24" s="1"/>
  <c r="G771" i="24"/>
  <c r="F771" i="24" s="1"/>
  <c r="G596" i="24"/>
  <c r="F596" i="24" s="1"/>
  <c r="G597" i="24"/>
  <c r="F597" i="24" s="1"/>
  <c r="G598" i="24"/>
  <c r="F598" i="24" s="1"/>
  <c r="G599" i="24"/>
  <c r="F599" i="24" s="1"/>
  <c r="G600" i="24"/>
  <c r="F600" i="24" s="1"/>
  <c r="G601" i="24"/>
  <c r="F601" i="24" s="1"/>
  <c r="G602" i="24"/>
  <c r="F602" i="24" s="1"/>
  <c r="G603" i="24"/>
  <c r="F603" i="24" s="1"/>
  <c r="G604" i="24"/>
  <c r="F604" i="24" s="1"/>
  <c r="G605" i="24"/>
  <c r="F605" i="24" s="1"/>
  <c r="G606" i="24"/>
  <c r="F606" i="24" s="1"/>
  <c r="G607" i="24"/>
  <c r="F607" i="24" s="1"/>
  <c r="G608" i="24"/>
  <c r="F608" i="24" s="1"/>
  <c r="G609" i="24"/>
  <c r="F609" i="24" s="1"/>
  <c r="G772" i="24"/>
  <c r="F772" i="24" s="1"/>
  <c r="G773" i="24"/>
  <c r="F773" i="24" s="1"/>
  <c r="G774" i="24"/>
  <c r="F774" i="24" s="1"/>
  <c r="G775" i="24"/>
  <c r="F775" i="24" s="1"/>
  <c r="G776" i="24"/>
  <c r="F776" i="24" s="1"/>
  <c r="G777" i="24"/>
  <c r="F777" i="24" s="1"/>
  <c r="G778" i="24"/>
  <c r="F778" i="24" s="1"/>
  <c r="G779" i="24"/>
  <c r="F779" i="24" s="1"/>
  <c r="G780" i="24"/>
  <c r="F780" i="24" s="1"/>
  <c r="G781" i="24"/>
  <c r="F781" i="24" s="1"/>
  <c r="G782" i="24"/>
  <c r="F782" i="24" s="1"/>
  <c r="G783" i="24"/>
  <c r="F783" i="24" s="1"/>
  <c r="G784" i="24"/>
  <c r="F784" i="24" s="1"/>
  <c r="G785" i="24"/>
  <c r="F785" i="24" s="1"/>
  <c r="G230" i="24"/>
  <c r="F230" i="24" s="1"/>
  <c r="G231" i="24"/>
  <c r="F231" i="24" s="1"/>
  <c r="G232" i="24"/>
  <c r="F232" i="24" s="1"/>
  <c r="G233" i="24"/>
  <c r="F233" i="24" s="1"/>
  <c r="G234" i="24"/>
  <c r="F234" i="24" s="1"/>
  <c r="G235" i="24"/>
  <c r="F235" i="24" s="1"/>
  <c r="G236" i="24"/>
  <c r="F236" i="24" s="1"/>
  <c r="G237" i="24"/>
  <c r="F237" i="24" s="1"/>
  <c r="G238" i="24"/>
  <c r="F238" i="24" s="1"/>
  <c r="G239" i="24"/>
  <c r="F239" i="24" s="1"/>
  <c r="G240" i="24"/>
  <c r="F240" i="24" s="1"/>
  <c r="G241" i="24"/>
  <c r="F241" i="24" s="1"/>
  <c r="G242" i="24"/>
  <c r="F242" i="24" s="1"/>
  <c r="G243" i="24"/>
  <c r="F243" i="24" s="1"/>
  <c r="G244" i="24"/>
  <c r="F244" i="24" s="1"/>
  <c r="G245" i="24"/>
  <c r="F245" i="24" s="1"/>
  <c r="G246" i="24"/>
  <c r="F246" i="24" s="1"/>
  <c r="G247" i="24"/>
  <c r="F247" i="24" s="1"/>
  <c r="G248" i="24"/>
  <c r="F248" i="24" s="1"/>
  <c r="G249" i="24"/>
  <c r="F249" i="24" s="1"/>
  <c r="G250" i="24"/>
  <c r="F250" i="24" s="1"/>
  <c r="G251" i="24"/>
  <c r="F251" i="24" s="1"/>
  <c r="G252" i="24"/>
  <c r="F252" i="24" s="1"/>
  <c r="G253" i="24"/>
  <c r="F253" i="24" s="1"/>
  <c r="G254" i="24"/>
  <c r="F254" i="24" s="1"/>
  <c r="G255" i="24"/>
  <c r="F255" i="24" s="1"/>
  <c r="G256" i="24"/>
  <c r="F256" i="24" s="1"/>
  <c r="G257" i="24"/>
  <c r="F257" i="24" s="1"/>
  <c r="G400" i="24"/>
  <c r="F400" i="24" s="1"/>
  <c r="G401" i="24"/>
  <c r="F401" i="24" s="1"/>
  <c r="G402" i="24"/>
  <c r="F402" i="24" s="1"/>
  <c r="G403" i="24"/>
  <c r="F403" i="24" s="1"/>
  <c r="G404" i="24"/>
  <c r="F404" i="24" s="1"/>
  <c r="G405" i="24"/>
  <c r="F405" i="24" s="1"/>
  <c r="G406" i="24"/>
  <c r="F406" i="24" s="1"/>
  <c r="G407" i="24"/>
  <c r="F407" i="24" s="1"/>
  <c r="G408" i="24"/>
  <c r="F408" i="24" s="1"/>
  <c r="G409" i="24"/>
  <c r="F409" i="24" s="1"/>
  <c r="G410" i="24"/>
  <c r="F410" i="24" s="1"/>
  <c r="G411" i="24"/>
  <c r="F411" i="24" s="1"/>
  <c r="G412" i="24"/>
  <c r="F412" i="24" s="1"/>
  <c r="G413" i="24"/>
  <c r="F413" i="24" s="1"/>
  <c r="G414" i="24"/>
  <c r="F414" i="24" s="1"/>
  <c r="G415" i="24"/>
  <c r="F415" i="24" s="1"/>
  <c r="G416" i="24"/>
  <c r="F416" i="24" s="1"/>
  <c r="G417" i="24"/>
  <c r="F417" i="24" s="1"/>
  <c r="G418" i="24"/>
  <c r="F418" i="24" s="1"/>
  <c r="G419" i="24"/>
  <c r="F419" i="24" s="1"/>
  <c r="G420" i="24"/>
  <c r="F420" i="24" s="1"/>
  <c r="G421" i="24"/>
  <c r="F421" i="24" s="1"/>
  <c r="G422" i="24"/>
  <c r="F422" i="24" s="1"/>
  <c r="G423" i="24"/>
  <c r="F423" i="24" s="1"/>
  <c r="G424" i="24"/>
  <c r="F424" i="24" s="1"/>
  <c r="G425" i="24"/>
  <c r="F425" i="24" s="1"/>
  <c r="G426" i="24"/>
  <c r="F426" i="24" s="1"/>
  <c r="G427" i="24"/>
  <c r="F427" i="24" s="1"/>
  <c r="G509" i="24"/>
  <c r="F509" i="24" s="1"/>
  <c r="G510" i="24"/>
  <c r="F510" i="24" s="1"/>
  <c r="G511" i="24"/>
  <c r="F511" i="24" s="1"/>
  <c r="G512" i="24"/>
  <c r="F512" i="24" s="1"/>
  <c r="G513" i="24"/>
  <c r="F513" i="24" s="1"/>
  <c r="G514" i="24"/>
  <c r="F514" i="24" s="1"/>
  <c r="G515" i="24"/>
  <c r="F515" i="24" s="1"/>
  <c r="G516" i="24"/>
  <c r="F516" i="24" s="1"/>
  <c r="G517" i="24"/>
  <c r="F517" i="24" s="1"/>
  <c r="G518" i="24"/>
  <c r="F518" i="24" s="1"/>
  <c r="G519" i="24"/>
  <c r="F519" i="24" s="1"/>
  <c r="G520" i="24"/>
  <c r="F520" i="24" s="1"/>
  <c r="G521" i="24"/>
  <c r="F521" i="24" s="1"/>
  <c r="G522" i="24"/>
  <c r="F522" i="24" s="1"/>
  <c r="G523" i="24"/>
  <c r="F523" i="24" s="1"/>
  <c r="G524" i="24"/>
  <c r="F524" i="24" s="1"/>
  <c r="G525" i="24"/>
  <c r="F525" i="24" s="1"/>
  <c r="G526" i="24"/>
  <c r="F526" i="24" s="1"/>
  <c r="G527" i="24"/>
  <c r="F527" i="24" s="1"/>
  <c r="G528" i="24"/>
  <c r="F528" i="24" s="1"/>
  <c r="G529" i="24"/>
  <c r="F529" i="24" s="1"/>
  <c r="G530" i="24"/>
  <c r="F530" i="24" s="1"/>
  <c r="G531" i="24"/>
  <c r="F531" i="24" s="1"/>
  <c r="F360" i="24"/>
  <c r="F641" i="24"/>
  <c r="F656" i="24"/>
  <c r="F77" i="24"/>
  <c r="F428" i="24"/>
  <c r="F444" i="24"/>
  <c r="F85" i="24"/>
  <c r="F93" i="24"/>
  <c r="F100" i="24"/>
  <c r="F101" i="24"/>
  <c r="F108" i="24"/>
  <c r="F124" i="24"/>
  <c r="F125" i="24"/>
  <c r="F132" i="24"/>
  <c r="F140" i="24"/>
  <c r="F207" i="24"/>
  <c r="F705" i="24"/>
  <c r="F710" i="24"/>
  <c r="F713" i="24"/>
  <c r="F287" i="24"/>
  <c r="F295" i="24"/>
  <c r="F303" i="24"/>
  <c r="F146" i="24"/>
  <c r="F317" i="24"/>
  <c r="F340" i="24"/>
  <c r="F63" i="24"/>
  <c r="F377" i="24"/>
  <c r="F394" i="24"/>
  <c r="F496" i="24"/>
  <c r="F503" i="24"/>
  <c r="F475" i="24"/>
  <c r="F543" i="24"/>
  <c r="F559" i="24"/>
  <c r="F564" i="24"/>
  <c r="H23" i="24"/>
  <c r="E23" i="24" a="1"/>
  <c r="E23" i="24" s="1"/>
  <c r="E24" i="24" a="1"/>
  <c r="E24" i="24" s="1"/>
  <c r="E25" i="24" a="1"/>
  <c r="E25" i="24" s="1"/>
  <c r="E351" i="24" a="1"/>
  <c r="E351" i="24" s="1"/>
  <c r="E352" i="24" a="1"/>
  <c r="E352" i="24" s="1"/>
  <c r="E353" i="24" a="1"/>
  <c r="E353" i="24" s="1"/>
  <c r="E354" i="24" a="1"/>
  <c r="E354" i="24" s="1"/>
  <c r="E355" i="24" a="1"/>
  <c r="E355" i="24" s="1"/>
  <c r="E356" i="24" a="1"/>
  <c r="E356" i="24" s="1"/>
  <c r="E357" i="24" a="1"/>
  <c r="E357" i="24" s="1"/>
  <c r="E358" i="24" a="1"/>
  <c r="E358" i="24" s="1"/>
  <c r="E359" i="24" a="1"/>
  <c r="E359" i="24" s="1"/>
  <c r="E360" i="24" a="1"/>
  <c r="E360" i="24" s="1"/>
  <c r="E361" i="24" a="1"/>
  <c r="E361" i="24" s="1"/>
  <c r="E362" i="24" a="1"/>
  <c r="E362" i="24" s="1"/>
  <c r="E363" i="24" a="1"/>
  <c r="E363" i="24" s="1"/>
  <c r="E364" i="24" a="1"/>
  <c r="E364" i="24" s="1"/>
  <c r="E365" i="24" a="1"/>
  <c r="E365" i="24" s="1"/>
  <c r="E366" i="24" a="1"/>
  <c r="E366" i="24" s="1"/>
  <c r="E367" i="24" a="1"/>
  <c r="E367" i="24" s="1"/>
  <c r="E368" i="24" a="1"/>
  <c r="E368" i="24" s="1"/>
  <c r="E369" i="24" a="1"/>
  <c r="E369" i="24" s="1"/>
  <c r="E635" i="24" a="1"/>
  <c r="E635" i="24" s="1"/>
  <c r="E636" i="24" a="1"/>
  <c r="E636" i="24" s="1"/>
  <c r="E637" i="24" a="1"/>
  <c r="E637" i="24" s="1"/>
  <c r="E638" i="24" a="1"/>
  <c r="E638" i="24" s="1"/>
  <c r="E639" i="24" a="1"/>
  <c r="E639" i="24" s="1"/>
  <c r="E640" i="24" a="1"/>
  <c r="E640" i="24" s="1"/>
  <c r="E641" i="24" a="1"/>
  <c r="E641" i="24" s="1"/>
  <c r="E642" i="24" a="1"/>
  <c r="E642" i="24" s="1"/>
  <c r="E643" i="24" a="1"/>
  <c r="E643" i="24" s="1"/>
  <c r="E644" i="24" a="1"/>
  <c r="E644" i="24" s="1"/>
  <c r="E645" i="24" a="1"/>
  <c r="E645" i="24" s="1"/>
  <c r="E646" i="24" a="1"/>
  <c r="E646" i="24" s="1"/>
  <c r="E647" i="24" a="1"/>
  <c r="E647" i="24" s="1"/>
  <c r="E648" i="24" a="1"/>
  <c r="E648" i="24" s="1"/>
  <c r="E649" i="24" a="1"/>
  <c r="E649" i="24" s="1"/>
  <c r="E650" i="24" a="1"/>
  <c r="E650" i="24" s="1"/>
  <c r="E651" i="24" a="1"/>
  <c r="E651" i="24" s="1"/>
  <c r="E652" i="24" a="1"/>
  <c r="E652" i="24" s="1"/>
  <c r="E653" i="24" a="1"/>
  <c r="E653" i="24" s="1"/>
  <c r="E654" i="24" a="1"/>
  <c r="E654" i="24" s="1"/>
  <c r="E655" i="24" a="1"/>
  <c r="E655" i="24" s="1"/>
  <c r="E656" i="24" a="1"/>
  <c r="E656" i="24" s="1"/>
  <c r="E657" i="24" a="1"/>
  <c r="E657" i="24" s="1"/>
  <c r="E71" i="24" a="1"/>
  <c r="E71" i="24" s="1"/>
  <c r="E72" i="24" a="1"/>
  <c r="E72" i="24" s="1"/>
  <c r="E73" i="24" a="1"/>
  <c r="E73" i="24" s="1"/>
  <c r="E74" i="24" a="1"/>
  <c r="E74" i="24" s="1"/>
  <c r="E75" i="24" a="1"/>
  <c r="E75" i="24" s="1"/>
  <c r="E76" i="24" a="1"/>
  <c r="E76" i="24" s="1"/>
  <c r="E77" i="24" a="1"/>
  <c r="E77" i="24" s="1"/>
  <c r="E78" i="24" a="1"/>
  <c r="E78" i="24" s="1"/>
  <c r="E79" i="24" a="1"/>
  <c r="E79" i="24" s="1"/>
  <c r="E80" i="24" a="1"/>
  <c r="E80" i="24" s="1"/>
  <c r="E81" i="24" a="1"/>
  <c r="E81" i="24" s="1"/>
  <c r="E82" i="24" a="1"/>
  <c r="E82" i="24" s="1"/>
  <c r="E83" i="24" a="1"/>
  <c r="E83" i="24" s="1"/>
  <c r="E84" i="24" a="1"/>
  <c r="E84" i="24" s="1"/>
  <c r="E428" i="24" a="1"/>
  <c r="E428" i="24" s="1"/>
  <c r="E429" i="24" a="1"/>
  <c r="E429" i="24" s="1"/>
  <c r="E430" i="24" a="1"/>
  <c r="E430" i="24" s="1"/>
  <c r="E431" i="24" a="1"/>
  <c r="E431" i="24" s="1"/>
  <c r="E432" i="24" a="1"/>
  <c r="E432" i="24" s="1"/>
  <c r="E433" i="24" a="1"/>
  <c r="E433" i="24" s="1"/>
  <c r="E434" i="24" a="1"/>
  <c r="E434" i="24" s="1"/>
  <c r="E435" i="24" a="1"/>
  <c r="E435" i="24" s="1"/>
  <c r="E436" i="24" a="1"/>
  <c r="E436" i="24" s="1"/>
  <c r="E437" i="24" a="1"/>
  <c r="E437" i="24" s="1"/>
  <c r="E438" i="24" a="1"/>
  <c r="E438" i="24" s="1"/>
  <c r="E439" i="24" a="1"/>
  <c r="E439" i="24" s="1"/>
  <c r="E440" i="24" a="1"/>
  <c r="E440" i="24" s="1"/>
  <c r="E441" i="24" a="1"/>
  <c r="E441" i="24" s="1"/>
  <c r="E442" i="24" a="1"/>
  <c r="E442" i="24" s="1"/>
  <c r="E443" i="24" a="1"/>
  <c r="E443" i="24" s="1"/>
  <c r="E444" i="24" a="1"/>
  <c r="E444" i="24" s="1"/>
  <c r="E85" i="24" a="1"/>
  <c r="E85" i="24" s="1"/>
  <c r="E86" i="24" a="1"/>
  <c r="E86" i="24" s="1"/>
  <c r="E87" i="24" a="1"/>
  <c r="E87" i="24" s="1"/>
  <c r="E88" i="24" a="1"/>
  <c r="E88" i="24" s="1"/>
  <c r="E89" i="24" a="1"/>
  <c r="E89" i="24" s="1"/>
  <c r="E90" i="24" a="1"/>
  <c r="E90" i="24" s="1"/>
  <c r="E91" i="24" a="1"/>
  <c r="E91" i="24" s="1"/>
  <c r="E92" i="24" a="1"/>
  <c r="E92" i="24" s="1"/>
  <c r="E93" i="24" a="1"/>
  <c r="E93" i="24" s="1"/>
  <c r="E94" i="24" a="1"/>
  <c r="E94" i="24" s="1"/>
  <c r="E95" i="24" a="1"/>
  <c r="E95" i="24" s="1"/>
  <c r="E96" i="24" a="1"/>
  <c r="E96" i="24" s="1"/>
  <c r="E97" i="24" a="1"/>
  <c r="E97" i="24" s="1"/>
  <c r="E98" i="24" a="1"/>
  <c r="E98" i="24" s="1"/>
  <c r="E99" i="24" a="1"/>
  <c r="E99" i="24" s="1"/>
  <c r="E100" i="24" a="1"/>
  <c r="E100" i="24" s="1"/>
  <c r="E101" i="24" a="1"/>
  <c r="E101" i="24" s="1"/>
  <c r="E102" i="24" a="1"/>
  <c r="E102" i="24" s="1"/>
  <c r="E103" i="24" a="1"/>
  <c r="E103" i="24" s="1"/>
  <c r="E104" i="24" a="1"/>
  <c r="E104" i="24" s="1"/>
  <c r="E105" i="24" a="1"/>
  <c r="E105" i="24" s="1"/>
  <c r="E106" i="24" a="1"/>
  <c r="E106" i="24" s="1"/>
  <c r="E107" i="24" a="1"/>
  <c r="E107" i="24" s="1"/>
  <c r="E108" i="24" a="1"/>
  <c r="E108" i="24" s="1"/>
  <c r="E109" i="24" a="1"/>
  <c r="E109" i="24" s="1"/>
  <c r="E110" i="24" a="1"/>
  <c r="E110" i="24" s="1"/>
  <c r="E111" i="24" a="1"/>
  <c r="E111" i="24" s="1"/>
  <c r="E112" i="24" a="1"/>
  <c r="E112" i="24" s="1"/>
  <c r="E113" i="24" a="1"/>
  <c r="E113" i="24" s="1"/>
  <c r="E114" i="24" a="1"/>
  <c r="E114" i="24" s="1"/>
  <c r="E115" i="24" a="1"/>
  <c r="E115" i="24" s="1"/>
  <c r="E116" i="24" a="1"/>
  <c r="E116" i="24" s="1"/>
  <c r="E117" i="24" a="1"/>
  <c r="E117" i="24" s="1"/>
  <c r="E118" i="24" a="1"/>
  <c r="E118" i="24" s="1"/>
  <c r="E119" i="24" a="1"/>
  <c r="E119" i="24" s="1"/>
  <c r="E120" i="24" a="1"/>
  <c r="E120" i="24" s="1"/>
  <c r="E121" i="24" a="1"/>
  <c r="E121" i="24" s="1"/>
  <c r="E122" i="24" a="1"/>
  <c r="E122" i="24" s="1"/>
  <c r="E123" i="24" a="1"/>
  <c r="E123" i="24" s="1"/>
  <c r="E124" i="24" a="1"/>
  <c r="E124" i="24" s="1"/>
  <c r="E125" i="24" a="1"/>
  <c r="E125" i="24" s="1"/>
  <c r="E126" i="24" a="1"/>
  <c r="E126" i="24" s="1"/>
  <c r="E127" i="24" a="1"/>
  <c r="E127" i="24" s="1"/>
  <c r="E128" i="24" a="1"/>
  <c r="E128" i="24" s="1"/>
  <c r="E129" i="24" a="1"/>
  <c r="E129" i="24" s="1"/>
  <c r="E130" i="24" a="1"/>
  <c r="E130" i="24" s="1"/>
  <c r="E131" i="24" a="1"/>
  <c r="E131" i="24" s="1"/>
  <c r="E132" i="24" a="1"/>
  <c r="E132" i="24" s="1"/>
  <c r="E133" i="24" a="1"/>
  <c r="E133" i="24" s="1"/>
  <c r="E134" i="24" a="1"/>
  <c r="E134" i="24" s="1"/>
  <c r="E135" i="24" a="1"/>
  <c r="E135" i="24" s="1"/>
  <c r="E136" i="24" a="1"/>
  <c r="E136" i="24" s="1"/>
  <c r="E137" i="24" a="1"/>
  <c r="E137" i="24" s="1"/>
  <c r="E138" i="24" a="1"/>
  <c r="E138" i="24" s="1"/>
  <c r="E139" i="24" a="1"/>
  <c r="E139" i="24" s="1"/>
  <c r="E140" i="24" a="1"/>
  <c r="E140" i="24" s="1"/>
  <c r="E207" i="24" a="1"/>
  <c r="E207" i="24" s="1"/>
  <c r="E208" i="24" a="1"/>
  <c r="E208" i="24" s="1"/>
  <c r="E209" i="24" a="1"/>
  <c r="E209" i="24" s="1"/>
  <c r="E210" i="24" a="1"/>
  <c r="E210" i="24" s="1"/>
  <c r="E211" i="24" a="1"/>
  <c r="E211" i="24" s="1"/>
  <c r="E212" i="24" a="1"/>
  <c r="E212" i="24" s="1"/>
  <c r="E213" i="24" a="1"/>
  <c r="E213" i="24" s="1"/>
  <c r="E214" i="24" a="1"/>
  <c r="E214" i="24" s="1"/>
  <c r="E215" i="24" a="1"/>
  <c r="E215" i="24" s="1"/>
  <c r="E216" i="24" a="1"/>
  <c r="E216" i="24" s="1"/>
  <c r="E217" i="24" a="1"/>
  <c r="E217" i="24" s="1"/>
  <c r="E218" i="24" a="1"/>
  <c r="E218" i="24" s="1"/>
  <c r="E219" i="24" a="1"/>
  <c r="E219" i="24" s="1"/>
  <c r="E220" i="24" a="1"/>
  <c r="E220" i="24" s="1"/>
  <c r="E221" i="24" a="1"/>
  <c r="E221" i="24" s="1"/>
  <c r="E222" i="24" a="1"/>
  <c r="E222" i="24" s="1"/>
  <c r="E223" i="24" a="1"/>
  <c r="E223" i="24" s="1"/>
  <c r="E224" i="24" a="1"/>
  <c r="E224" i="24" s="1"/>
  <c r="E225" i="24" a="1"/>
  <c r="E225" i="24" s="1"/>
  <c r="E226" i="24" a="1"/>
  <c r="E226" i="24" s="1"/>
  <c r="E227" i="24" a="1"/>
  <c r="E227" i="24" s="1"/>
  <c r="E228" i="24" a="1"/>
  <c r="E228" i="24" s="1"/>
  <c r="E229" i="24" a="1"/>
  <c r="E229" i="24" s="1"/>
  <c r="E702" i="24" a="1"/>
  <c r="E702" i="24" s="1"/>
  <c r="E703" i="24" a="1"/>
  <c r="E703" i="24" s="1"/>
  <c r="E704" i="24" a="1"/>
  <c r="E704" i="24" s="1"/>
  <c r="E705" i="24" a="1"/>
  <c r="E705" i="24" s="1"/>
  <c r="E706" i="24" a="1"/>
  <c r="E706" i="24" s="1"/>
  <c r="E707" i="24" a="1"/>
  <c r="E707" i="24" s="1"/>
  <c r="E708" i="24" a="1"/>
  <c r="E708" i="24" s="1"/>
  <c r="E709" i="24" a="1"/>
  <c r="E709" i="24" s="1"/>
  <c r="E710" i="24" a="1"/>
  <c r="E710" i="24" s="1"/>
  <c r="E711" i="24" a="1"/>
  <c r="E711" i="24" s="1"/>
  <c r="E712" i="24" a="1"/>
  <c r="E712" i="24" s="1"/>
  <c r="E713" i="24" a="1"/>
  <c r="E713" i="24" s="1"/>
  <c r="E714" i="24" a="1"/>
  <c r="E714" i="24" s="1"/>
  <c r="E715" i="24" a="1"/>
  <c r="E715" i="24" s="1"/>
  <c r="E716" i="24" a="1"/>
  <c r="E716" i="24" s="1"/>
  <c r="E717" i="24" a="1"/>
  <c r="E717" i="24" s="1"/>
  <c r="E718" i="24" a="1"/>
  <c r="E718" i="24" s="1"/>
  <c r="E719" i="24" a="1"/>
  <c r="E719" i="24" s="1"/>
  <c r="E720" i="24" a="1"/>
  <c r="E720" i="24" s="1"/>
  <c r="E258" i="24" a="1"/>
  <c r="E258" i="24" s="1"/>
  <c r="E259" i="24" a="1"/>
  <c r="E259" i="24" s="1"/>
  <c r="E260" i="24" a="1"/>
  <c r="E260" i="24" s="1"/>
  <c r="E261" i="24" a="1"/>
  <c r="E261" i="24" s="1"/>
  <c r="E262" i="24" a="1"/>
  <c r="E262" i="24" s="1"/>
  <c r="E263" i="24" a="1"/>
  <c r="E263" i="24" s="1"/>
  <c r="E264" i="24" a="1"/>
  <c r="E264" i="24" s="1"/>
  <c r="E265" i="24" a="1"/>
  <c r="E265" i="24" s="1"/>
  <c r="E266" i="24" a="1"/>
  <c r="E266" i="24" s="1"/>
  <c r="E267" i="24" a="1"/>
  <c r="E267" i="24" s="1"/>
  <c r="E268" i="24" a="1"/>
  <c r="E268" i="24" s="1"/>
  <c r="E269" i="24" a="1"/>
  <c r="E269" i="24" s="1"/>
  <c r="E270" i="24" a="1"/>
  <c r="E270" i="24" s="1"/>
  <c r="E271" i="24" a="1"/>
  <c r="E271" i="24" s="1"/>
  <c r="E272" i="24" a="1"/>
  <c r="E272" i="24" s="1"/>
  <c r="E273" i="24" a="1"/>
  <c r="E273" i="24" s="1"/>
  <c r="E274" i="24" a="1"/>
  <c r="E274" i="24" s="1"/>
  <c r="E275" i="24" a="1"/>
  <c r="E275" i="24" s="1"/>
  <c r="E276" i="24" a="1"/>
  <c r="E276" i="24" s="1"/>
  <c r="E277" i="24" a="1"/>
  <c r="E277" i="24" s="1"/>
  <c r="E278" i="24" a="1"/>
  <c r="E278" i="24" s="1"/>
  <c r="E279" i="24" a="1"/>
  <c r="E279" i="24" s="1"/>
  <c r="E280" i="24" a="1"/>
  <c r="E280" i="24" s="1"/>
  <c r="E281" i="24" a="1"/>
  <c r="E281" i="24" s="1"/>
  <c r="E282" i="24" a="1"/>
  <c r="E282" i="24" s="1"/>
  <c r="E283" i="24" a="1"/>
  <c r="E283" i="24" s="1"/>
  <c r="E284" i="24" a="1"/>
  <c r="E284" i="24" s="1"/>
  <c r="E285" i="24" a="1"/>
  <c r="E285" i="24" s="1"/>
  <c r="E286" i="24" a="1"/>
  <c r="E286" i="24" s="1"/>
  <c r="E287" i="24" a="1"/>
  <c r="E287" i="24" s="1"/>
  <c r="E288" i="24" a="1"/>
  <c r="E288" i="24" s="1"/>
  <c r="E289" i="24" a="1"/>
  <c r="E289" i="24" s="1"/>
  <c r="E290" i="24" a="1"/>
  <c r="E290" i="24" s="1"/>
  <c r="E291" i="24" a="1"/>
  <c r="E291" i="24" s="1"/>
  <c r="E292" i="24" a="1"/>
  <c r="E292" i="24" s="1"/>
  <c r="E293" i="24" a="1"/>
  <c r="E293" i="24" s="1"/>
  <c r="E294" i="24" a="1"/>
  <c r="E294" i="24" s="1"/>
  <c r="E295" i="24" a="1"/>
  <c r="E295" i="24" s="1"/>
  <c r="E296" i="24" a="1"/>
  <c r="E296" i="24" s="1"/>
  <c r="E297" i="24" a="1"/>
  <c r="E297" i="24" s="1"/>
  <c r="E298" i="24" a="1"/>
  <c r="E298" i="24" s="1"/>
  <c r="E299" i="24" a="1"/>
  <c r="E299" i="24" s="1"/>
  <c r="E300" i="24" a="1"/>
  <c r="E300" i="24" s="1"/>
  <c r="E301" i="24" a="1"/>
  <c r="E301" i="24" s="1"/>
  <c r="E302" i="24" a="1"/>
  <c r="E302" i="24" s="1"/>
  <c r="E303" i="24" a="1"/>
  <c r="E303" i="24" s="1"/>
  <c r="E304" i="24" a="1"/>
  <c r="E304" i="24" s="1"/>
  <c r="E305" i="24" a="1"/>
  <c r="E305" i="24" s="1"/>
  <c r="E306" i="24" a="1"/>
  <c r="E306" i="24" s="1"/>
  <c r="E307" i="24" a="1"/>
  <c r="E307" i="24" s="1"/>
  <c r="E308" i="24" a="1"/>
  <c r="E308" i="24" s="1"/>
  <c r="E309" i="24" a="1"/>
  <c r="E309" i="24" s="1"/>
  <c r="E310" i="24" a="1"/>
  <c r="E310" i="24" s="1"/>
  <c r="E311" i="24" a="1"/>
  <c r="E311" i="24" s="1"/>
  <c r="E312" i="24" a="1"/>
  <c r="E312" i="24" s="1"/>
  <c r="E313" i="24" a="1"/>
  <c r="E313" i="24" s="1"/>
  <c r="E314" i="24" a="1"/>
  <c r="E314" i="24" s="1"/>
  <c r="E315" i="24" a="1"/>
  <c r="E315" i="24" s="1"/>
  <c r="E316" i="24" a="1"/>
  <c r="E316" i="24" s="1"/>
  <c r="E141" i="24" a="1"/>
  <c r="E141" i="24" s="1"/>
  <c r="E142" i="24" a="1"/>
  <c r="E142" i="24" s="1"/>
  <c r="E143" i="24" a="1"/>
  <c r="E143" i="24" s="1"/>
  <c r="E144" i="24" a="1"/>
  <c r="E144" i="24" s="1"/>
  <c r="E145" i="24" a="1"/>
  <c r="E145" i="24" s="1"/>
  <c r="E146" i="24" a="1"/>
  <c r="E146" i="24" s="1"/>
  <c r="E147" i="24" a="1"/>
  <c r="E147" i="24" s="1"/>
  <c r="E148" i="24" a="1"/>
  <c r="E148" i="24" s="1"/>
  <c r="E149" i="24" a="1"/>
  <c r="E149" i="24" s="1"/>
  <c r="E150" i="24" a="1"/>
  <c r="E150" i="24" s="1"/>
  <c r="E151" i="24" a="1"/>
  <c r="E151" i="24" s="1"/>
  <c r="E152" i="24" a="1"/>
  <c r="E152" i="24" s="1"/>
  <c r="E153" i="24" a="1"/>
  <c r="E153" i="24" s="1"/>
  <c r="E154" i="24" a="1"/>
  <c r="E154" i="24" s="1"/>
  <c r="E155" i="24" a="1"/>
  <c r="E155" i="24" s="1"/>
  <c r="E156" i="24" a="1"/>
  <c r="E156" i="24" s="1"/>
  <c r="E157" i="24" a="1"/>
  <c r="E157" i="24" s="1"/>
  <c r="E158" i="24" a="1"/>
  <c r="E158" i="24" s="1"/>
  <c r="E721" i="24" a="1"/>
  <c r="E721" i="24" s="1"/>
  <c r="E722" i="24" a="1"/>
  <c r="E722" i="24" s="1"/>
  <c r="E723" i="24" a="1"/>
  <c r="E723" i="24" s="1"/>
  <c r="E724" i="24" a="1"/>
  <c r="E724" i="24" s="1"/>
  <c r="E725" i="24" a="1"/>
  <c r="E725" i="24" s="1"/>
  <c r="E726" i="24" a="1"/>
  <c r="E726" i="24" s="1"/>
  <c r="E727" i="24" a="1"/>
  <c r="E727" i="24" s="1"/>
  <c r="E728" i="24" a="1"/>
  <c r="E728" i="24" s="1"/>
  <c r="E729" i="24" a="1"/>
  <c r="E729" i="24" s="1"/>
  <c r="E730" i="24" a="1"/>
  <c r="E730" i="24" s="1"/>
  <c r="E731" i="24" a="1"/>
  <c r="E731" i="24" s="1"/>
  <c r="E732" i="24" a="1"/>
  <c r="E732" i="24" s="1"/>
  <c r="E733" i="24" a="1"/>
  <c r="E733" i="24" s="1"/>
  <c r="E734" i="24" a="1"/>
  <c r="E734" i="24" s="1"/>
  <c r="E735" i="24" a="1"/>
  <c r="E735" i="24" s="1"/>
  <c r="E736" i="24" a="1"/>
  <c r="E736" i="24" s="1"/>
  <c r="E737" i="24" a="1"/>
  <c r="E737" i="24" s="1"/>
  <c r="E738" i="24" a="1"/>
  <c r="E738" i="24" s="1"/>
  <c r="E739" i="24" a="1"/>
  <c r="E739" i="24" s="1"/>
  <c r="E740" i="24" a="1"/>
  <c r="E740" i="24" s="1"/>
  <c r="E741" i="24" a="1"/>
  <c r="E741" i="24" s="1"/>
  <c r="E742" i="24" a="1"/>
  <c r="E742" i="24" s="1"/>
  <c r="E743" i="24" a="1"/>
  <c r="E743" i="24" s="1"/>
  <c r="E744" i="24" a="1"/>
  <c r="E744" i="24" s="1"/>
  <c r="E745" i="24" a="1"/>
  <c r="E745" i="24" s="1"/>
  <c r="E317" i="24" a="1"/>
  <c r="E317" i="24" s="1"/>
  <c r="E318" i="24" a="1"/>
  <c r="E318" i="24" s="1"/>
  <c r="E319" i="24" a="1"/>
  <c r="E319" i="24" s="1"/>
  <c r="E320" i="24" a="1"/>
  <c r="E320" i="24" s="1"/>
  <c r="E321" i="24" a="1"/>
  <c r="E321" i="24" s="1"/>
  <c r="E322" i="24" a="1"/>
  <c r="E322" i="24" s="1"/>
  <c r="E323" i="24" a="1"/>
  <c r="E323" i="24" s="1"/>
  <c r="E324" i="24" a="1"/>
  <c r="E324" i="24" s="1"/>
  <c r="E325" i="24" a="1"/>
  <c r="E325" i="24" s="1"/>
  <c r="E326" i="24" a="1"/>
  <c r="E326" i="24" s="1"/>
  <c r="E327" i="24" a="1"/>
  <c r="E327" i="24" s="1"/>
  <c r="E328" i="24" a="1"/>
  <c r="E328" i="24" s="1"/>
  <c r="E329" i="24" a="1"/>
  <c r="E329" i="24" s="1"/>
  <c r="E330" i="24" a="1"/>
  <c r="E330" i="24" s="1"/>
  <c r="E331" i="24" a="1"/>
  <c r="E331" i="24" s="1"/>
  <c r="E332" i="24" a="1"/>
  <c r="E332" i="24" s="1"/>
  <c r="E333" i="24" a="1"/>
  <c r="E333" i="24" s="1"/>
  <c r="E334" i="24" a="1"/>
  <c r="E334" i="24" s="1"/>
  <c r="E335" i="24" a="1"/>
  <c r="E335" i="24" s="1"/>
  <c r="E336" i="24" a="1"/>
  <c r="E336" i="24" s="1"/>
  <c r="E337" i="24" a="1"/>
  <c r="E337" i="24" s="1"/>
  <c r="E338" i="24" a="1"/>
  <c r="E338" i="24" s="1"/>
  <c r="E339" i="24" a="1"/>
  <c r="E339" i="24" s="1"/>
  <c r="E340" i="24" a="1"/>
  <c r="E340" i="24" s="1"/>
  <c r="E341" i="24" a="1"/>
  <c r="E341" i="24" s="1"/>
  <c r="E342" i="24" a="1"/>
  <c r="E342" i="24" s="1"/>
  <c r="E343" i="24" a="1"/>
  <c r="E343" i="24" s="1"/>
  <c r="E344" i="24" a="1"/>
  <c r="E344" i="24" s="1"/>
  <c r="E345" i="24" a="1"/>
  <c r="E345" i="24" s="1"/>
  <c r="E346" i="24" a="1"/>
  <c r="E346" i="24" s="1"/>
  <c r="E347" i="24" a="1"/>
  <c r="E347" i="24" s="1"/>
  <c r="E348" i="24" a="1"/>
  <c r="E348" i="24" s="1"/>
  <c r="E349" i="24" a="1"/>
  <c r="E349" i="24" s="1"/>
  <c r="E350" i="24" a="1"/>
  <c r="E350" i="24" s="1"/>
  <c r="E684" i="24" a="1"/>
  <c r="E684" i="24" s="1"/>
  <c r="E685" i="24" a="1"/>
  <c r="E685" i="24" s="1"/>
  <c r="E686" i="24" a="1"/>
  <c r="E686" i="24" s="1"/>
  <c r="E687" i="24" a="1"/>
  <c r="E687" i="24" s="1"/>
  <c r="E688" i="24" a="1"/>
  <c r="E688" i="24" s="1"/>
  <c r="E689" i="24" a="1"/>
  <c r="E689" i="24" s="1"/>
  <c r="E690" i="24" a="1"/>
  <c r="E690" i="24" s="1"/>
  <c r="E691" i="24" a="1"/>
  <c r="E691" i="24" s="1"/>
  <c r="E692" i="24" a="1"/>
  <c r="E692" i="24" s="1"/>
  <c r="E693" i="24" a="1"/>
  <c r="E693" i="24" s="1"/>
  <c r="E694" i="24" a="1"/>
  <c r="E694" i="24" s="1"/>
  <c r="E695" i="24" a="1"/>
  <c r="E695" i="24" s="1"/>
  <c r="E696" i="24" a="1"/>
  <c r="E696" i="24" s="1"/>
  <c r="E697" i="24" a="1"/>
  <c r="E697" i="24" s="1"/>
  <c r="E698" i="24" a="1"/>
  <c r="E698" i="24" s="1"/>
  <c r="E699" i="24" a="1"/>
  <c r="E699" i="24" s="1"/>
  <c r="E700" i="24" a="1"/>
  <c r="E700" i="24" s="1"/>
  <c r="E701" i="24" a="1"/>
  <c r="E701" i="24" s="1"/>
  <c r="E51" i="24" a="1"/>
  <c r="E51" i="24" s="1"/>
  <c r="E52" i="24" a="1"/>
  <c r="E52" i="24" s="1"/>
  <c r="E53" i="24" a="1"/>
  <c r="E53" i="24" s="1"/>
  <c r="E54" i="24" a="1"/>
  <c r="E54" i="24" s="1"/>
  <c r="E55" i="24" a="1"/>
  <c r="E55" i="24" s="1"/>
  <c r="E56" i="24" a="1"/>
  <c r="E56" i="24" s="1"/>
  <c r="E57" i="24" a="1"/>
  <c r="E57" i="24" s="1"/>
  <c r="E58" i="24" a="1"/>
  <c r="E58" i="24" s="1"/>
  <c r="E59" i="24" a="1"/>
  <c r="E59" i="24" s="1"/>
  <c r="E60" i="24" a="1"/>
  <c r="E60" i="24" s="1"/>
  <c r="E61" i="24" a="1"/>
  <c r="E61" i="24" s="1"/>
  <c r="E62" i="24" a="1"/>
  <c r="E62" i="24" s="1"/>
  <c r="E63" i="24" a="1"/>
  <c r="E63" i="24" s="1"/>
  <c r="E64" i="24" a="1"/>
  <c r="E64" i="24" s="1"/>
  <c r="E65" i="24" a="1"/>
  <c r="E65" i="24" s="1"/>
  <c r="E66" i="24" a="1"/>
  <c r="E66" i="24" s="1"/>
  <c r="E67" i="24" a="1"/>
  <c r="E67" i="24" s="1"/>
  <c r="E68" i="24" a="1"/>
  <c r="E68" i="24" s="1"/>
  <c r="E69" i="24" a="1"/>
  <c r="E69" i="24" s="1"/>
  <c r="E70" i="24" a="1"/>
  <c r="E70" i="24" s="1"/>
  <c r="E370" i="24" a="1"/>
  <c r="E370" i="24" s="1"/>
  <c r="E371" i="24" a="1"/>
  <c r="E371" i="24" s="1"/>
  <c r="E372" i="24" a="1"/>
  <c r="E372" i="24" s="1"/>
  <c r="E373" i="24" a="1"/>
  <c r="E373" i="24" s="1"/>
  <c r="E374" i="24" a="1"/>
  <c r="E374" i="24" s="1"/>
  <c r="E375" i="24" a="1"/>
  <c r="E375" i="24" s="1"/>
  <c r="E376" i="24" a="1"/>
  <c r="E376" i="24" s="1"/>
  <c r="E377" i="24" a="1"/>
  <c r="E377" i="24" s="1"/>
  <c r="E378" i="24" a="1"/>
  <c r="E378" i="24" s="1"/>
  <c r="E379" i="24" a="1"/>
  <c r="E379" i="24" s="1"/>
  <c r="E380" i="24" a="1"/>
  <c r="E380" i="24" s="1"/>
  <c r="E381" i="24" a="1"/>
  <c r="E381" i="24" s="1"/>
  <c r="E382" i="24" a="1"/>
  <c r="E382" i="24" s="1"/>
  <c r="E383" i="24" a="1"/>
  <c r="E383" i="24" s="1"/>
  <c r="E384" i="24" a="1"/>
  <c r="E384" i="24" s="1"/>
  <c r="E385" i="24" a="1"/>
  <c r="E385" i="24" s="1"/>
  <c r="E386" i="24" a="1"/>
  <c r="E386" i="24" s="1"/>
  <c r="E387" i="24" a="1"/>
  <c r="E387" i="24" s="1"/>
  <c r="E388" i="24" a="1"/>
  <c r="E388" i="24" s="1"/>
  <c r="E389" i="24" a="1"/>
  <c r="E389" i="24" s="1"/>
  <c r="E390" i="24" a="1"/>
  <c r="E390" i="24" s="1"/>
  <c r="E391" i="24" a="1"/>
  <c r="E391" i="24" s="1"/>
  <c r="E392" i="24" a="1"/>
  <c r="E392" i="24" s="1"/>
  <c r="E393" i="24" a="1"/>
  <c r="E393" i="24" s="1"/>
  <c r="E394" i="24" a="1"/>
  <c r="E394" i="24" s="1"/>
  <c r="E395" i="24" a="1"/>
  <c r="E395" i="24" s="1"/>
  <c r="E396" i="24" a="1"/>
  <c r="E396" i="24" s="1"/>
  <c r="E397" i="24" a="1"/>
  <c r="E397" i="24" s="1"/>
  <c r="E398" i="24" a="1"/>
  <c r="E398" i="24" s="1"/>
  <c r="E399" i="24" a="1"/>
  <c r="E399" i="24" s="1"/>
  <c r="E486" i="24" a="1"/>
  <c r="E486" i="24" s="1"/>
  <c r="E487" i="24" a="1"/>
  <c r="E487" i="24" s="1"/>
  <c r="E488" i="24" a="1"/>
  <c r="E488" i="24" s="1"/>
  <c r="E489" i="24" a="1"/>
  <c r="E489" i="24" s="1"/>
  <c r="E490" i="24" a="1"/>
  <c r="E490" i="24" s="1"/>
  <c r="E491" i="24" a="1"/>
  <c r="E491" i="24" s="1"/>
  <c r="E492" i="24" a="1"/>
  <c r="E492" i="24" s="1"/>
  <c r="E493" i="24" a="1"/>
  <c r="E493" i="24" s="1"/>
  <c r="E494" i="24" a="1"/>
  <c r="E494" i="24" s="1"/>
  <c r="E495" i="24" a="1"/>
  <c r="E495" i="24" s="1"/>
  <c r="E496" i="24" a="1"/>
  <c r="E496" i="24" s="1"/>
  <c r="E497" i="24" a="1"/>
  <c r="E497" i="24" s="1"/>
  <c r="E498" i="24" a="1"/>
  <c r="E498" i="24" s="1"/>
  <c r="E499" i="24" a="1"/>
  <c r="E499" i="24" s="1"/>
  <c r="E500" i="24" a="1"/>
  <c r="E500" i="24" s="1"/>
  <c r="E501" i="24" a="1"/>
  <c r="E501" i="24" s="1"/>
  <c r="E502" i="24" a="1"/>
  <c r="E502" i="24" s="1"/>
  <c r="E503" i="24" a="1"/>
  <c r="E503" i="24" s="1"/>
  <c r="E504" i="24" a="1"/>
  <c r="E504" i="24" s="1"/>
  <c r="E505" i="24" a="1"/>
  <c r="E505" i="24" s="1"/>
  <c r="E506" i="24" a="1"/>
  <c r="E506" i="24" s="1"/>
  <c r="E507" i="24" a="1"/>
  <c r="E507" i="24" s="1"/>
  <c r="E508" i="24" a="1"/>
  <c r="E508" i="24" s="1"/>
  <c r="E180" i="24" a="1"/>
  <c r="E180" i="24" s="1"/>
  <c r="E181" i="24" a="1"/>
  <c r="E181" i="24" s="1"/>
  <c r="E182" i="24" a="1"/>
  <c r="E182" i="24" s="1"/>
  <c r="E183" i="24" a="1"/>
  <c r="E183" i="24" s="1"/>
  <c r="E184" i="24" a="1"/>
  <c r="E184" i="24" s="1"/>
  <c r="E185" i="24" a="1"/>
  <c r="E185" i="24" s="1"/>
  <c r="E186" i="24" a="1"/>
  <c r="E186" i="24" s="1"/>
  <c r="E187" i="24" a="1"/>
  <c r="E187" i="24" s="1"/>
  <c r="E188" i="24" a="1"/>
  <c r="E188" i="24" s="1"/>
  <c r="E189" i="24" a="1"/>
  <c r="E189" i="24" s="1"/>
  <c r="E190" i="24" a="1"/>
  <c r="E190" i="24" s="1"/>
  <c r="E191" i="24" a="1"/>
  <c r="E191" i="24" s="1"/>
  <c r="E192" i="24" a="1"/>
  <c r="E192" i="24" s="1"/>
  <c r="E193" i="24" a="1"/>
  <c r="E193" i="24" s="1"/>
  <c r="E194" i="24" a="1"/>
  <c r="E194" i="24" s="1"/>
  <c r="E195" i="24" a="1"/>
  <c r="E195" i="24" s="1"/>
  <c r="E196" i="24" a="1"/>
  <c r="E196" i="24" s="1"/>
  <c r="E197" i="24" a="1"/>
  <c r="E197" i="24" s="1"/>
  <c r="E198" i="24" a="1"/>
  <c r="E198" i="24" s="1"/>
  <c r="E199" i="24" a="1"/>
  <c r="E199" i="24" s="1"/>
  <c r="E200" i="24" a="1"/>
  <c r="E200" i="24" s="1"/>
  <c r="E201" i="24" a="1"/>
  <c r="E201" i="24" s="1"/>
  <c r="E202" i="24" a="1"/>
  <c r="E202" i="24" s="1"/>
  <c r="E203" i="24" a="1"/>
  <c r="E203" i="24" s="1"/>
  <c r="E204" i="24" a="1"/>
  <c r="E204" i="24" s="1"/>
  <c r="E205" i="24" a="1"/>
  <c r="E205" i="24" s="1"/>
  <c r="E206" i="24" a="1"/>
  <c r="E206" i="24" s="1"/>
  <c r="E6" i="24" a="1"/>
  <c r="E6" i="24" s="1"/>
  <c r="E7" i="24" a="1"/>
  <c r="E7" i="24" s="1"/>
  <c r="E8" i="24" a="1"/>
  <c r="E8" i="24" s="1"/>
  <c r="E9" i="24" a="1"/>
  <c r="E9" i="24" s="1"/>
  <c r="E10" i="24" a="1"/>
  <c r="E10" i="24" s="1"/>
  <c r="E11" i="24" a="1"/>
  <c r="E11" i="24" s="1"/>
  <c r="E12" i="24" a="1"/>
  <c r="E12" i="24" s="1"/>
  <c r="E13" i="24" a="1"/>
  <c r="E13" i="24" s="1"/>
  <c r="E14" i="24" a="1"/>
  <c r="E14" i="24" s="1"/>
  <c r="E15" i="24" a="1"/>
  <c r="E15" i="24" s="1"/>
  <c r="E16" i="24" a="1"/>
  <c r="E16" i="24" s="1"/>
  <c r="E17" i="24" a="1"/>
  <c r="E17" i="24" s="1"/>
  <c r="E18" i="24" a="1"/>
  <c r="E18" i="24" s="1"/>
  <c r="E19" i="24" a="1"/>
  <c r="E19" i="24" s="1"/>
  <c r="E20" i="24" a="1"/>
  <c r="E20" i="24" s="1"/>
  <c r="E21" i="24" a="1"/>
  <c r="E21" i="24" s="1"/>
  <c r="E22" i="24" a="1"/>
  <c r="E22" i="24" s="1"/>
  <c r="E445" i="24" a="1"/>
  <c r="E445" i="24" s="1"/>
  <c r="E446" i="24" a="1"/>
  <c r="E446" i="24" s="1"/>
  <c r="E447" i="24" a="1"/>
  <c r="E447" i="24" s="1"/>
  <c r="E448" i="24" a="1"/>
  <c r="E448" i="24" s="1"/>
  <c r="E449" i="24" a="1"/>
  <c r="E449" i="24" s="1"/>
  <c r="E450" i="24" a="1"/>
  <c r="E450" i="24" s="1"/>
  <c r="E451" i="24" a="1"/>
  <c r="E451" i="24" s="1"/>
  <c r="E452" i="24" a="1"/>
  <c r="E452" i="24" s="1"/>
  <c r="E453" i="24" a="1"/>
  <c r="E453" i="24" s="1"/>
  <c r="E454" i="24" a="1"/>
  <c r="E454" i="24" s="1"/>
  <c r="E455" i="24" a="1"/>
  <c r="E455" i="24" s="1"/>
  <c r="E456" i="24" a="1"/>
  <c r="E456" i="24" s="1"/>
  <c r="E457" i="24" a="1"/>
  <c r="E457" i="24" s="1"/>
  <c r="E458" i="24" a="1"/>
  <c r="E458" i="24" s="1"/>
  <c r="E459" i="24" a="1"/>
  <c r="E459" i="24" s="1"/>
  <c r="E460" i="24" a="1"/>
  <c r="E460" i="24" s="1"/>
  <c r="E461" i="24" a="1"/>
  <c r="E461" i="24" s="1"/>
  <c r="E462" i="24" a="1"/>
  <c r="E462" i="24" s="1"/>
  <c r="E463" i="24" a="1"/>
  <c r="E463" i="24" s="1"/>
  <c r="E464" i="24" a="1"/>
  <c r="E464" i="24" s="1"/>
  <c r="E465" i="24" a="1"/>
  <c r="E465" i="24" s="1"/>
  <c r="E466" i="24" a="1"/>
  <c r="E466" i="24" s="1"/>
  <c r="E467" i="24" a="1"/>
  <c r="E467" i="24" s="1"/>
  <c r="E468" i="24" a="1"/>
  <c r="E468" i="24" s="1"/>
  <c r="E469" i="24" a="1"/>
  <c r="E469" i="24" s="1"/>
  <c r="E470" i="24" a="1"/>
  <c r="E470" i="24" s="1"/>
  <c r="E471" i="24" a="1"/>
  <c r="E471" i="24" s="1"/>
  <c r="E472" i="24" a="1"/>
  <c r="E472" i="24" s="1"/>
  <c r="E473" i="24" a="1"/>
  <c r="E473" i="24" s="1"/>
  <c r="E474" i="24" a="1"/>
  <c r="E474" i="24" s="1"/>
  <c r="E475" i="24" a="1"/>
  <c r="E475" i="24" s="1"/>
  <c r="E476" i="24" a="1"/>
  <c r="E476" i="24" s="1"/>
  <c r="E477" i="24" a="1"/>
  <c r="E477" i="24" s="1"/>
  <c r="E478" i="24" a="1"/>
  <c r="E478" i="24" s="1"/>
  <c r="E479" i="24" a="1"/>
  <c r="E479" i="24" s="1"/>
  <c r="E480" i="24" a="1"/>
  <c r="E480" i="24" s="1"/>
  <c r="E481" i="24" a="1"/>
  <c r="E481" i="24" s="1"/>
  <c r="E482" i="24" a="1"/>
  <c r="E482" i="24" s="1"/>
  <c r="E483" i="24" a="1"/>
  <c r="E483" i="24" s="1"/>
  <c r="E484" i="24" a="1"/>
  <c r="E484" i="24" s="1"/>
  <c r="E485" i="24" a="1"/>
  <c r="E485" i="24" s="1"/>
  <c r="E658" i="24" a="1"/>
  <c r="E658" i="24" s="1"/>
  <c r="E659" i="24" a="1"/>
  <c r="E659" i="24" s="1"/>
  <c r="E660" i="24" a="1"/>
  <c r="E660" i="24" s="1"/>
  <c r="E661" i="24" a="1"/>
  <c r="E661" i="24" s="1"/>
  <c r="E662" i="24" a="1"/>
  <c r="E662" i="24" s="1"/>
  <c r="E663" i="24" a="1"/>
  <c r="E663" i="24" s="1"/>
  <c r="E664" i="24" a="1"/>
  <c r="E664" i="24" s="1"/>
  <c r="E665" i="24" a="1"/>
  <c r="E665" i="24" s="1"/>
  <c r="E666" i="24" a="1"/>
  <c r="E666" i="24" s="1"/>
  <c r="E667" i="24" a="1"/>
  <c r="E667" i="24" s="1"/>
  <c r="E668" i="24" a="1"/>
  <c r="E668" i="24" s="1"/>
  <c r="E669" i="24" a="1"/>
  <c r="E669" i="24" s="1"/>
  <c r="E670" i="24" a="1"/>
  <c r="E670" i="24" s="1"/>
  <c r="E671" i="24" a="1"/>
  <c r="E671" i="24" s="1"/>
  <c r="E672" i="24" a="1"/>
  <c r="E672" i="24" s="1"/>
  <c r="E673" i="24" a="1"/>
  <c r="E673" i="24" s="1"/>
  <c r="E674" i="24" a="1"/>
  <c r="E674" i="24" s="1"/>
  <c r="E675" i="24" a="1"/>
  <c r="E675" i="24" s="1"/>
  <c r="E676" i="24" a="1"/>
  <c r="E676" i="24" s="1"/>
  <c r="E677" i="24" a="1"/>
  <c r="E677" i="24" s="1"/>
  <c r="E678" i="24" a="1"/>
  <c r="E678" i="24" s="1"/>
  <c r="E679" i="24" a="1"/>
  <c r="E679" i="24" s="1"/>
  <c r="E680" i="24" a="1"/>
  <c r="E680" i="24" s="1"/>
  <c r="E681" i="24" a="1"/>
  <c r="E681" i="24" s="1"/>
  <c r="E682" i="24" a="1"/>
  <c r="E682" i="24" s="1"/>
  <c r="E683" i="24" a="1"/>
  <c r="E683" i="24" s="1"/>
  <c r="E532" i="24" a="1"/>
  <c r="E532" i="24" s="1"/>
  <c r="E533" i="24" a="1"/>
  <c r="E533" i="24" s="1"/>
  <c r="E534" i="24" a="1"/>
  <c r="E534" i="24" s="1"/>
  <c r="E535" i="24" a="1"/>
  <c r="E535" i="24" s="1"/>
  <c r="E536" i="24" a="1"/>
  <c r="E536" i="24" s="1"/>
  <c r="E537" i="24" a="1"/>
  <c r="E537" i="24" s="1"/>
  <c r="E538" i="24" a="1"/>
  <c r="E538" i="24" s="1"/>
  <c r="E539" i="24" a="1"/>
  <c r="E539" i="24" s="1"/>
  <c r="E540" i="24" a="1"/>
  <c r="E540" i="24" s="1"/>
  <c r="E541" i="24" a="1"/>
  <c r="E541" i="24" s="1"/>
  <c r="E542" i="24" a="1"/>
  <c r="E542" i="24" s="1"/>
  <c r="E543" i="24" a="1"/>
  <c r="E543" i="24" s="1"/>
  <c r="E544" i="24" a="1"/>
  <c r="E544" i="24" s="1"/>
  <c r="E545" i="24" a="1"/>
  <c r="E545" i="24" s="1"/>
  <c r="E546" i="24" a="1"/>
  <c r="E546" i="24" s="1"/>
  <c r="E547" i="24" a="1"/>
  <c r="E547" i="24" s="1"/>
  <c r="E548" i="24" a="1"/>
  <c r="E548" i="24" s="1"/>
  <c r="E549" i="24" a="1"/>
  <c r="E549" i="24" s="1"/>
  <c r="E550" i="24" a="1"/>
  <c r="E550" i="24" s="1"/>
  <c r="E551" i="24" a="1"/>
  <c r="E551" i="24" s="1"/>
  <c r="E552" i="24" a="1"/>
  <c r="E552" i="24" s="1"/>
  <c r="E553" i="24" a="1"/>
  <c r="E553" i="24" s="1"/>
  <c r="E554" i="24" a="1"/>
  <c r="E554" i="24" s="1"/>
  <c r="E555" i="24" a="1"/>
  <c r="E555" i="24" s="1"/>
  <c r="E556" i="24" a="1"/>
  <c r="E556" i="24" s="1"/>
  <c r="E557" i="24" a="1"/>
  <c r="E557" i="24" s="1"/>
  <c r="E558" i="24" a="1"/>
  <c r="E558" i="24" s="1"/>
  <c r="E559" i="24" a="1"/>
  <c r="E559" i="24" s="1"/>
  <c r="E560" i="24" a="1"/>
  <c r="E560" i="24" s="1"/>
  <c r="E561" i="24" a="1"/>
  <c r="E561" i="24" s="1"/>
  <c r="E562" i="24" a="1"/>
  <c r="E562" i="24" s="1"/>
  <c r="E563" i="24" a="1"/>
  <c r="E563" i="24" s="1"/>
  <c r="E564" i="24" a="1"/>
  <c r="E564" i="24" s="1"/>
  <c r="E565" i="24" a="1"/>
  <c r="E565" i="24" s="1"/>
  <c r="E566" i="24" a="1"/>
  <c r="E566" i="24" s="1"/>
  <c r="E567" i="24" a="1"/>
  <c r="E567" i="24" s="1"/>
  <c r="E568" i="24" a="1"/>
  <c r="E568" i="24" s="1"/>
  <c r="E569" i="24" a="1"/>
  <c r="E569" i="24" s="1"/>
  <c r="E570" i="24" a="1"/>
  <c r="E570" i="24" s="1"/>
  <c r="E571" i="24" a="1"/>
  <c r="E571" i="24" s="1"/>
  <c r="E572" i="24" a="1"/>
  <c r="E572" i="24" s="1"/>
  <c r="E573" i="24" a="1"/>
  <c r="E573" i="24" s="1"/>
  <c r="E574" i="24" a="1"/>
  <c r="E574" i="24" s="1"/>
  <c r="E575" i="24" a="1"/>
  <c r="E575" i="24" s="1"/>
  <c r="E576" i="24" a="1"/>
  <c r="E576" i="24" s="1"/>
  <c r="E577" i="24" a="1"/>
  <c r="E577" i="24" s="1"/>
  <c r="E578" i="24" a="1"/>
  <c r="E578" i="24" s="1"/>
  <c r="E579" i="24" a="1"/>
  <c r="E579" i="24" s="1"/>
  <c r="E580" i="24" a="1"/>
  <c r="E580" i="24" s="1"/>
  <c r="E581" i="24" a="1"/>
  <c r="E581" i="24" s="1"/>
  <c r="E582" i="24" a="1"/>
  <c r="E582" i="24" s="1"/>
  <c r="E583" i="24" a="1"/>
  <c r="E583" i="24" s="1"/>
  <c r="E584" i="24" a="1"/>
  <c r="E584" i="24" s="1"/>
  <c r="E585" i="24" a="1"/>
  <c r="E585" i="24" s="1"/>
  <c r="E586" i="24" a="1"/>
  <c r="E586" i="24" s="1"/>
  <c r="E587" i="24" a="1"/>
  <c r="E587" i="24" s="1"/>
  <c r="E588" i="24" a="1"/>
  <c r="E588" i="24" s="1"/>
  <c r="E589" i="24" a="1"/>
  <c r="E589" i="24" s="1"/>
  <c r="E590" i="24" a="1"/>
  <c r="E590" i="24" s="1"/>
  <c r="E591" i="24" a="1"/>
  <c r="E591" i="24" s="1"/>
  <c r="E592" i="24" a="1"/>
  <c r="E592" i="24" s="1"/>
  <c r="E593" i="24" a="1"/>
  <c r="E593" i="24" s="1"/>
  <c r="E594" i="24" a="1"/>
  <c r="E594" i="24" s="1"/>
  <c r="E595" i="24" a="1"/>
  <c r="E595" i="24" s="1"/>
  <c r="E610" i="24" a="1"/>
  <c r="E610" i="24" s="1"/>
  <c r="E611" i="24" a="1"/>
  <c r="E611" i="24" s="1"/>
  <c r="E612" i="24" a="1"/>
  <c r="E612" i="24" s="1"/>
  <c r="E613" i="24" a="1"/>
  <c r="E613" i="24" s="1"/>
  <c r="E614" i="24" a="1"/>
  <c r="E614" i="24" s="1"/>
  <c r="E615" i="24" a="1"/>
  <c r="E615" i="24" s="1"/>
  <c r="E616" i="24" a="1"/>
  <c r="E616" i="24" s="1"/>
  <c r="E617" i="24" a="1"/>
  <c r="E617" i="24" s="1"/>
  <c r="E618" i="24" a="1"/>
  <c r="E618" i="24" s="1"/>
  <c r="E619" i="24" a="1"/>
  <c r="E619" i="24" s="1"/>
  <c r="E620" i="24" a="1"/>
  <c r="E620" i="24" s="1"/>
  <c r="E621" i="24" a="1"/>
  <c r="E621" i="24" s="1"/>
  <c r="E622" i="24" a="1"/>
  <c r="E622" i="24" s="1"/>
  <c r="E623" i="24" a="1"/>
  <c r="E623" i="24" s="1"/>
  <c r="E624" i="24" a="1"/>
  <c r="E624" i="24" s="1"/>
  <c r="E625" i="24" a="1"/>
  <c r="E625" i="24" s="1"/>
  <c r="E626" i="24" a="1"/>
  <c r="E626" i="24" s="1"/>
  <c r="E627" i="24" a="1"/>
  <c r="E627" i="24" s="1"/>
  <c r="E628" i="24" a="1"/>
  <c r="E628" i="24" s="1"/>
  <c r="E629" i="24" a="1"/>
  <c r="E629" i="24" s="1"/>
  <c r="E630" i="24" a="1"/>
  <c r="E630" i="24" s="1"/>
  <c r="E631" i="24" a="1"/>
  <c r="E631" i="24" s="1"/>
  <c r="E632" i="24" a="1"/>
  <c r="E632" i="24" s="1"/>
  <c r="E633" i="24" a="1"/>
  <c r="E633" i="24" s="1"/>
  <c r="E634" i="24" a="1"/>
  <c r="E634" i="24" s="1"/>
  <c r="E159" i="24" a="1"/>
  <c r="E159" i="24" s="1"/>
  <c r="E160" i="24" a="1"/>
  <c r="E160" i="24" s="1"/>
  <c r="E161" i="24" a="1"/>
  <c r="E161" i="24" s="1"/>
  <c r="E162" i="24" a="1"/>
  <c r="E162" i="24" s="1"/>
  <c r="E163" i="24" a="1"/>
  <c r="E163" i="24" s="1"/>
  <c r="E164" i="24" a="1"/>
  <c r="E164" i="24" s="1"/>
  <c r="E165" i="24" a="1"/>
  <c r="E165" i="24" s="1"/>
  <c r="E166" i="24" a="1"/>
  <c r="E166" i="24" s="1"/>
  <c r="E167" i="24" a="1"/>
  <c r="E167" i="24" s="1"/>
  <c r="E168" i="24" a="1"/>
  <c r="E168" i="24" s="1"/>
  <c r="E169" i="24" a="1"/>
  <c r="E169" i="24" s="1"/>
  <c r="E170" i="24" a="1"/>
  <c r="E170" i="24" s="1"/>
  <c r="E171" i="24" a="1"/>
  <c r="E171" i="24" s="1"/>
  <c r="E172" i="24" a="1"/>
  <c r="E172" i="24" s="1"/>
  <c r="E173" i="24" a="1"/>
  <c r="E173" i="24" s="1"/>
  <c r="E174" i="24" a="1"/>
  <c r="E174" i="24" s="1"/>
  <c r="E175" i="24" a="1"/>
  <c r="E175" i="24" s="1"/>
  <c r="E176" i="24" a="1"/>
  <c r="E176" i="24" s="1"/>
  <c r="E177" i="24" a="1"/>
  <c r="E177" i="24" s="1"/>
  <c r="E178" i="24" a="1"/>
  <c r="E178" i="24" s="1"/>
  <c r="E179" i="24" a="1"/>
  <c r="E179" i="24" s="1"/>
  <c r="E26" i="24" a="1"/>
  <c r="E26" i="24" s="1"/>
  <c r="E27" i="24" a="1"/>
  <c r="E27" i="24" s="1"/>
  <c r="E28" i="24" a="1"/>
  <c r="E28" i="24" s="1"/>
  <c r="E29" i="24" a="1"/>
  <c r="E29" i="24" s="1"/>
  <c r="E30" i="24" a="1"/>
  <c r="E30" i="24" s="1"/>
  <c r="E31" i="24" a="1"/>
  <c r="E31" i="24" s="1"/>
  <c r="E32" i="24" a="1"/>
  <c r="E32" i="24" s="1"/>
  <c r="E33" i="24" a="1"/>
  <c r="E33" i="24" s="1"/>
  <c r="E34" i="24" a="1"/>
  <c r="E34" i="24" s="1"/>
  <c r="E35" i="24" a="1"/>
  <c r="E35" i="24" s="1"/>
  <c r="E36" i="24" a="1"/>
  <c r="E36" i="24" s="1"/>
  <c r="E37" i="24" a="1"/>
  <c r="E37" i="24" s="1"/>
  <c r="E38" i="24" a="1"/>
  <c r="E38" i="24" s="1"/>
  <c r="E39" i="24" a="1"/>
  <c r="E39" i="24" s="1"/>
  <c r="E40" i="24" a="1"/>
  <c r="E40" i="24" s="1"/>
  <c r="E41" i="24" a="1"/>
  <c r="E41" i="24" s="1"/>
  <c r="E42" i="24" a="1"/>
  <c r="E42" i="24" s="1"/>
  <c r="E43" i="24" a="1"/>
  <c r="E43" i="24" s="1"/>
  <c r="E44" i="24" a="1"/>
  <c r="E44" i="24" s="1"/>
  <c r="E45" i="24" a="1"/>
  <c r="E45" i="24" s="1"/>
  <c r="E46" i="24" a="1"/>
  <c r="E46" i="24" s="1"/>
  <c r="E47" i="24" a="1"/>
  <c r="E47" i="24" s="1"/>
  <c r="E48" i="24" a="1"/>
  <c r="E48" i="24" s="1"/>
  <c r="E49" i="24" a="1"/>
  <c r="E49" i="24" s="1"/>
  <c r="E50" i="24" a="1"/>
  <c r="E50" i="24" s="1"/>
  <c r="E746" i="24" a="1"/>
  <c r="E746" i="24" s="1"/>
  <c r="E747" i="24" a="1"/>
  <c r="E747" i="24" s="1"/>
  <c r="E748" i="24" a="1"/>
  <c r="E748" i="24" s="1"/>
  <c r="E749" i="24" a="1"/>
  <c r="E749" i="24" s="1"/>
  <c r="E750" i="24" a="1"/>
  <c r="E750" i="24" s="1"/>
  <c r="E751" i="24" a="1"/>
  <c r="E751" i="24" s="1"/>
  <c r="E752" i="24" a="1"/>
  <c r="E752" i="24" s="1"/>
  <c r="E753" i="24" a="1"/>
  <c r="E753" i="24" s="1"/>
  <c r="E754" i="24" a="1"/>
  <c r="E754" i="24" s="1"/>
  <c r="E755" i="24" a="1"/>
  <c r="E755" i="24" s="1"/>
  <c r="E756" i="24" a="1"/>
  <c r="E756" i="24" s="1"/>
  <c r="E757" i="24" a="1"/>
  <c r="E757" i="24" s="1"/>
  <c r="E758" i="24" a="1"/>
  <c r="E758" i="24" s="1"/>
  <c r="E759" i="24" a="1"/>
  <c r="E759" i="24" s="1"/>
  <c r="E760" i="24" a="1"/>
  <c r="E760" i="24" s="1"/>
  <c r="E761" i="24" a="1"/>
  <c r="E761" i="24" s="1"/>
  <c r="E762" i="24" a="1"/>
  <c r="E762" i="24" s="1"/>
  <c r="E763" i="24" a="1"/>
  <c r="E763" i="24" s="1"/>
  <c r="E764" i="24" a="1"/>
  <c r="E764" i="24" s="1"/>
  <c r="E765" i="24" a="1"/>
  <c r="E765" i="24" s="1"/>
  <c r="E766" i="24" a="1"/>
  <c r="E766" i="24" s="1"/>
  <c r="E767" i="24" a="1"/>
  <c r="E767" i="24" s="1"/>
  <c r="E768" i="24" a="1"/>
  <c r="E768" i="24" s="1"/>
  <c r="E769" i="24" a="1"/>
  <c r="E769" i="24" s="1"/>
  <c r="E770" i="24" a="1"/>
  <c r="E770" i="24" s="1"/>
  <c r="E771" i="24" a="1"/>
  <c r="E771" i="24" s="1"/>
  <c r="E596" i="24" a="1"/>
  <c r="E596" i="24" s="1"/>
  <c r="E597" i="24" a="1"/>
  <c r="E597" i="24" s="1"/>
  <c r="E598" i="24" a="1"/>
  <c r="E598" i="24" s="1"/>
  <c r="E599" i="24" a="1"/>
  <c r="E599" i="24" s="1"/>
  <c r="E600" i="24" a="1"/>
  <c r="E600" i="24" s="1"/>
  <c r="E601" i="24" a="1"/>
  <c r="E601" i="24" s="1"/>
  <c r="E602" i="24" a="1"/>
  <c r="E602" i="24" s="1"/>
  <c r="E603" i="24" a="1"/>
  <c r="E603" i="24" s="1"/>
  <c r="E604" i="24" a="1"/>
  <c r="E604" i="24" s="1"/>
  <c r="E605" i="24" a="1"/>
  <c r="E605" i="24" s="1"/>
  <c r="E606" i="24" a="1"/>
  <c r="E606" i="24" s="1"/>
  <c r="E607" i="24" a="1"/>
  <c r="E607" i="24" s="1"/>
  <c r="E608" i="24" a="1"/>
  <c r="E608" i="24" s="1"/>
  <c r="E609" i="24" a="1"/>
  <c r="E609" i="24" s="1"/>
  <c r="E772" i="24" a="1"/>
  <c r="E772" i="24" s="1"/>
  <c r="E773" i="24" a="1"/>
  <c r="E773" i="24" s="1"/>
  <c r="E774" i="24" a="1"/>
  <c r="E774" i="24" s="1"/>
  <c r="E775" i="24" a="1"/>
  <c r="E775" i="24" s="1"/>
  <c r="E776" i="24" a="1"/>
  <c r="E776" i="24" s="1"/>
  <c r="E777" i="24" a="1"/>
  <c r="E777" i="24" s="1"/>
  <c r="E778" i="24" a="1"/>
  <c r="E778" i="24" s="1"/>
  <c r="E779" i="24" a="1"/>
  <c r="E779" i="24" s="1"/>
  <c r="E780" i="24" a="1"/>
  <c r="E780" i="24" s="1"/>
  <c r="E781" i="24" a="1"/>
  <c r="E781" i="24" s="1"/>
  <c r="E782" i="24" a="1"/>
  <c r="E782" i="24" s="1"/>
  <c r="E783" i="24" a="1"/>
  <c r="E783" i="24" s="1"/>
  <c r="E784" i="24" a="1"/>
  <c r="E784" i="24" s="1"/>
  <c r="E785" i="24" a="1"/>
  <c r="E785" i="24" s="1"/>
  <c r="E230" i="24" a="1"/>
  <c r="E230" i="24" s="1"/>
  <c r="E231" i="24" a="1"/>
  <c r="E231" i="24" s="1"/>
  <c r="E232" i="24" a="1"/>
  <c r="E232" i="24" s="1"/>
  <c r="E233" i="24" a="1"/>
  <c r="E233" i="24" s="1"/>
  <c r="E234" i="24" a="1"/>
  <c r="E234" i="24" s="1"/>
  <c r="E235" i="24" a="1"/>
  <c r="E235" i="24" s="1"/>
  <c r="E236" i="24" a="1"/>
  <c r="E236" i="24" s="1"/>
  <c r="E237" i="24" a="1"/>
  <c r="E237" i="24" s="1"/>
  <c r="E238" i="24" a="1"/>
  <c r="E238" i="24" s="1"/>
  <c r="E239" i="24" a="1"/>
  <c r="E239" i="24" s="1"/>
  <c r="E240" i="24" a="1"/>
  <c r="E240" i="24" s="1"/>
  <c r="E241" i="24" a="1"/>
  <c r="E241" i="24" s="1"/>
  <c r="E242" i="24" a="1"/>
  <c r="E242" i="24" s="1"/>
  <c r="E243" i="24" a="1"/>
  <c r="E243" i="24" s="1"/>
  <c r="E244" i="24" a="1"/>
  <c r="E244" i="24" s="1"/>
  <c r="E245" i="24" a="1"/>
  <c r="E245" i="24" s="1"/>
  <c r="E246" i="24" a="1"/>
  <c r="E246" i="24" s="1"/>
  <c r="E247" i="24" a="1"/>
  <c r="E247" i="24" s="1"/>
  <c r="E248" i="24" a="1"/>
  <c r="E248" i="24" s="1"/>
  <c r="E249" i="24" a="1"/>
  <c r="E249" i="24" s="1"/>
  <c r="E250" i="24" a="1"/>
  <c r="E250" i="24" s="1"/>
  <c r="E251" i="24" a="1"/>
  <c r="E251" i="24" s="1"/>
  <c r="E252" i="24" a="1"/>
  <c r="E252" i="24" s="1"/>
  <c r="E253" i="24" a="1"/>
  <c r="E253" i="24" s="1"/>
  <c r="E254" i="24" a="1"/>
  <c r="E254" i="24" s="1"/>
  <c r="E255" i="24" a="1"/>
  <c r="E255" i="24" s="1"/>
  <c r="E256" i="24" a="1"/>
  <c r="E256" i="24" s="1"/>
  <c r="E257" i="24" a="1"/>
  <c r="E257" i="24" s="1"/>
  <c r="E400" i="24" a="1"/>
  <c r="E400" i="24" s="1"/>
  <c r="E401" i="24" a="1"/>
  <c r="E401" i="24" s="1"/>
  <c r="E402" i="24" a="1"/>
  <c r="E402" i="24" s="1"/>
  <c r="E403" i="24" a="1"/>
  <c r="E403" i="24" s="1"/>
  <c r="E404" i="24" a="1"/>
  <c r="E404" i="24" s="1"/>
  <c r="E405" i="24" a="1"/>
  <c r="E405" i="24" s="1"/>
  <c r="E406" i="24" a="1"/>
  <c r="E406" i="24" s="1"/>
  <c r="E407" i="24" a="1"/>
  <c r="E407" i="24" s="1"/>
  <c r="E408" i="24" a="1"/>
  <c r="E408" i="24" s="1"/>
  <c r="E409" i="24" a="1"/>
  <c r="E409" i="24" s="1"/>
  <c r="E410" i="24" a="1"/>
  <c r="E410" i="24" s="1"/>
  <c r="E411" i="24" a="1"/>
  <c r="E411" i="24" s="1"/>
  <c r="E412" i="24" a="1"/>
  <c r="E412" i="24" s="1"/>
  <c r="E413" i="24" a="1"/>
  <c r="E413" i="24" s="1"/>
  <c r="E414" i="24" a="1"/>
  <c r="E414" i="24" s="1"/>
  <c r="E415" i="24" a="1"/>
  <c r="E415" i="24" s="1"/>
  <c r="E416" i="24" a="1"/>
  <c r="E416" i="24" s="1"/>
  <c r="E417" i="24" a="1"/>
  <c r="E417" i="24" s="1"/>
  <c r="E418" i="24" a="1"/>
  <c r="E418" i="24" s="1"/>
  <c r="E419" i="24" a="1"/>
  <c r="E419" i="24" s="1"/>
  <c r="E420" i="24" a="1"/>
  <c r="E420" i="24" s="1"/>
  <c r="E421" i="24" a="1"/>
  <c r="E421" i="24" s="1"/>
  <c r="E422" i="24" a="1"/>
  <c r="E422" i="24" s="1"/>
  <c r="E423" i="24" a="1"/>
  <c r="E423" i="24" s="1"/>
  <c r="E424" i="24" a="1"/>
  <c r="E424" i="24" s="1"/>
  <c r="E425" i="24" a="1"/>
  <c r="E425" i="24" s="1"/>
  <c r="E426" i="24" a="1"/>
  <c r="E426" i="24" s="1"/>
  <c r="E427" i="24" a="1"/>
  <c r="E427" i="24" s="1"/>
  <c r="E509" i="24" a="1"/>
  <c r="E509" i="24" s="1"/>
  <c r="E510" i="24" a="1"/>
  <c r="E510" i="24" s="1"/>
  <c r="E511" i="24" a="1"/>
  <c r="E511" i="24" s="1"/>
  <c r="E512" i="24" a="1"/>
  <c r="E512" i="24" s="1"/>
  <c r="E513" i="24" a="1"/>
  <c r="E513" i="24" s="1"/>
  <c r="E514" i="24" a="1"/>
  <c r="E514" i="24" s="1"/>
  <c r="E515" i="24" a="1"/>
  <c r="E515" i="24" s="1"/>
  <c r="E516" i="24" a="1"/>
  <c r="E516" i="24" s="1"/>
  <c r="E517" i="24" a="1"/>
  <c r="E517" i="24" s="1"/>
  <c r="E518" i="24" a="1"/>
  <c r="E518" i="24" s="1"/>
  <c r="E519" i="24" a="1"/>
  <c r="E519" i="24" s="1"/>
  <c r="E520" i="24" a="1"/>
  <c r="E520" i="24" s="1"/>
  <c r="E521" i="24" a="1"/>
  <c r="E521" i="24" s="1"/>
  <c r="E522" i="24" a="1"/>
  <c r="E522" i="24" s="1"/>
  <c r="E523" i="24" a="1"/>
  <c r="E523" i="24" s="1"/>
  <c r="E524" i="24" a="1"/>
  <c r="E524" i="24" s="1"/>
  <c r="E525" i="24" a="1"/>
  <c r="E525" i="24" s="1"/>
  <c r="E526" i="24" a="1"/>
  <c r="E526" i="24" s="1"/>
  <c r="E527" i="24" a="1"/>
  <c r="E527" i="24" s="1"/>
  <c r="E528" i="24" a="1"/>
  <c r="E528" i="24" s="1"/>
  <c r="E529" i="24" a="1"/>
  <c r="E529" i="24" s="1"/>
  <c r="E530" i="24" a="1"/>
  <c r="E530" i="24" s="1"/>
  <c r="E531" i="24" a="1"/>
  <c r="E531" i="24" s="1"/>
  <c r="C24" i="24"/>
  <c r="F6" i="21" a="1"/>
  <c r="F6" i="21" s="1"/>
  <c r="F39" i="31" a="1"/>
  <c r="F39" i="31" s="1"/>
  <c r="F38" i="31" a="1"/>
  <c r="F38" i="31" s="1"/>
  <c r="F37" i="31" a="1"/>
  <c r="F37" i="31" s="1"/>
  <c r="F36" i="31" a="1"/>
  <c r="F36" i="31" s="1"/>
  <c r="F35" i="31" a="1"/>
  <c r="F35" i="31" s="1"/>
  <c r="F34" i="31" a="1"/>
  <c r="F34" i="31" s="1"/>
  <c r="F33" i="31" a="1"/>
  <c r="F33" i="31" s="1"/>
  <c r="F32" i="31" a="1"/>
  <c r="F32" i="31" s="1"/>
  <c r="F31" i="31" a="1"/>
  <c r="F31" i="31" s="1"/>
  <c r="F30" i="31" a="1"/>
  <c r="F30" i="31" s="1"/>
  <c r="F29" i="31" a="1"/>
  <c r="F29" i="31" s="1"/>
  <c r="F28" i="31" a="1"/>
  <c r="F28" i="31" s="1"/>
  <c r="F27" i="31" a="1"/>
  <c r="F27" i="31" s="1"/>
  <c r="F26" i="31" a="1"/>
  <c r="F26" i="31" s="1"/>
  <c r="F25" i="31" a="1"/>
  <c r="F25" i="31" s="1"/>
  <c r="F24" i="31" a="1"/>
  <c r="F24" i="31" s="1"/>
  <c r="F23" i="31" a="1"/>
  <c r="F23" i="31" s="1"/>
  <c r="F22" i="31" a="1"/>
  <c r="F22" i="31" s="1"/>
  <c r="F21" i="31" a="1"/>
  <c r="F21" i="31" s="1"/>
  <c r="F20" i="31" a="1"/>
  <c r="F20" i="31" s="1"/>
  <c r="F19" i="31" a="1"/>
  <c r="F19" i="31" s="1"/>
  <c r="F18" i="31" a="1"/>
  <c r="F18" i="31" s="1"/>
  <c r="F17" i="31" a="1"/>
  <c r="F17" i="31" s="1"/>
  <c r="F16" i="31" a="1"/>
  <c r="F16" i="31" s="1"/>
  <c r="F15" i="31" a="1"/>
  <c r="F15" i="31" s="1"/>
  <c r="F14" i="31" a="1"/>
  <c r="F14" i="31" s="1"/>
  <c r="F13" i="31" a="1"/>
  <c r="F13" i="31" s="1"/>
  <c r="F12" i="31" a="1"/>
  <c r="F12" i="31" s="1"/>
  <c r="F11" i="31" a="1"/>
  <c r="F11" i="31" s="1"/>
  <c r="F10" i="31" a="1"/>
  <c r="F10" i="31" s="1"/>
  <c r="F9" i="31" a="1"/>
  <c r="F9" i="31" s="1"/>
  <c r="F8" i="31" a="1"/>
  <c r="F8" i="31" s="1"/>
  <c r="F7" i="31" a="1"/>
  <c r="F7" i="31" s="1"/>
  <c r="F6" i="31" a="1"/>
  <c r="F6" i="31" s="1"/>
  <c r="F105" i="21" a="1"/>
  <c r="F105" i="21" s="1"/>
  <c r="F104" i="21" a="1"/>
  <c r="F104" i="21" s="1"/>
  <c r="F103" i="21" a="1"/>
  <c r="F103" i="21" s="1"/>
  <c r="F102" i="21" a="1"/>
  <c r="F102" i="21" s="1"/>
  <c r="F101" i="21" a="1"/>
  <c r="F101" i="21" s="1"/>
  <c r="F100" i="21" a="1"/>
  <c r="F100" i="21" s="1"/>
  <c r="F99" i="21" a="1"/>
  <c r="F99" i="21" s="1"/>
  <c r="F98" i="21" a="1"/>
  <c r="F98" i="21" s="1"/>
  <c r="F97" i="21" a="1"/>
  <c r="F97" i="21" s="1"/>
  <c r="F96" i="21" a="1"/>
  <c r="F96" i="21" s="1"/>
  <c r="F95" i="21" a="1"/>
  <c r="F95" i="21" s="1"/>
  <c r="F94" i="21" a="1"/>
  <c r="F94" i="21" s="1"/>
  <c r="F93" i="21" a="1"/>
  <c r="F93" i="21" s="1"/>
  <c r="F92" i="21" a="1"/>
  <c r="F92" i="21" s="1"/>
  <c r="F91" i="21" a="1"/>
  <c r="F91" i="21" s="1"/>
  <c r="F90" i="21" a="1"/>
  <c r="F90" i="21" s="1"/>
  <c r="F89" i="21" a="1"/>
  <c r="F89" i="21" s="1"/>
  <c r="F88" i="21" a="1"/>
  <c r="F88" i="21" s="1"/>
  <c r="F87" i="21" a="1"/>
  <c r="F87" i="21" s="1"/>
  <c r="F86" i="21" a="1"/>
  <c r="F86" i="21" s="1"/>
  <c r="F85" i="21" a="1"/>
  <c r="F85" i="21" s="1"/>
  <c r="F84" i="21" a="1"/>
  <c r="F84" i="21" s="1"/>
  <c r="F83" i="21" a="1"/>
  <c r="F83" i="21" s="1"/>
  <c r="F82" i="21" a="1"/>
  <c r="F82" i="21" s="1"/>
  <c r="F81" i="21" a="1"/>
  <c r="F81" i="21" s="1"/>
  <c r="F80" i="21" a="1"/>
  <c r="F80" i="21" s="1"/>
  <c r="F79" i="21" a="1"/>
  <c r="F79" i="21" s="1"/>
  <c r="F78" i="21" a="1"/>
  <c r="F78" i="21" s="1"/>
  <c r="F77" i="21" a="1"/>
  <c r="F77" i="21" s="1"/>
  <c r="F76" i="21" a="1"/>
  <c r="F76" i="21" s="1"/>
  <c r="F75" i="21" a="1"/>
  <c r="F75" i="21" s="1"/>
  <c r="F74" i="21" a="1"/>
  <c r="F74" i="21" s="1"/>
  <c r="F73" i="21" a="1"/>
  <c r="F73" i="21" s="1"/>
  <c r="F72" i="21" a="1"/>
  <c r="F72" i="21" s="1"/>
  <c r="F71" i="21" a="1"/>
  <c r="F71" i="21" s="1"/>
  <c r="F70" i="21" a="1"/>
  <c r="F70" i="21" s="1"/>
  <c r="F69" i="21" a="1"/>
  <c r="F69" i="21" s="1"/>
  <c r="F68" i="21" a="1"/>
  <c r="F68" i="21" s="1"/>
  <c r="F67" i="21" a="1"/>
  <c r="F67" i="21" s="1"/>
  <c r="F66" i="21" a="1"/>
  <c r="F66" i="21" s="1"/>
  <c r="F65" i="21" a="1"/>
  <c r="F65" i="21" s="1"/>
  <c r="F64" i="21" a="1"/>
  <c r="F64" i="21" s="1"/>
  <c r="F63" i="21" a="1"/>
  <c r="F63" i="21" s="1"/>
  <c r="F62" i="21" a="1"/>
  <c r="F62" i="21" s="1"/>
  <c r="F61" i="21" a="1"/>
  <c r="F61" i="21" s="1"/>
  <c r="F60" i="21" a="1"/>
  <c r="F60" i="21" s="1"/>
  <c r="F59" i="21" a="1"/>
  <c r="F59" i="21" s="1"/>
  <c r="F58" i="21" a="1"/>
  <c r="F58" i="21" s="1"/>
  <c r="F57" i="21" a="1"/>
  <c r="F57" i="21" s="1"/>
  <c r="F56" i="21" a="1"/>
  <c r="F56" i="21" s="1"/>
  <c r="F55" i="21" a="1"/>
  <c r="F55" i="21" s="1"/>
  <c r="F54" i="21" a="1"/>
  <c r="F54" i="21" s="1"/>
  <c r="F53" i="21" a="1"/>
  <c r="F53" i="21" s="1"/>
  <c r="F52" i="21" a="1"/>
  <c r="F52" i="21" s="1"/>
  <c r="F51" i="21" a="1"/>
  <c r="F51" i="21" s="1"/>
  <c r="F50" i="21" a="1"/>
  <c r="F50" i="21" s="1"/>
  <c r="F49" i="21" a="1"/>
  <c r="F49" i="21" s="1"/>
  <c r="F48" i="21" a="1"/>
  <c r="F48" i="21" s="1"/>
  <c r="F47" i="21" a="1"/>
  <c r="F47" i="21" s="1"/>
  <c r="F46" i="21" a="1"/>
  <c r="F46" i="21" s="1"/>
  <c r="F45" i="21" a="1"/>
  <c r="F45" i="21" s="1"/>
  <c r="F44" i="21" a="1"/>
  <c r="F44" i="21" s="1"/>
  <c r="F43" i="21" a="1"/>
  <c r="F43" i="21" s="1"/>
  <c r="F42" i="21" a="1"/>
  <c r="F42" i="21" s="1"/>
  <c r="F41" i="21" a="1"/>
  <c r="F41" i="21" s="1"/>
  <c r="F40" i="21" a="1"/>
  <c r="F40" i="21" s="1"/>
  <c r="F39" i="21" a="1"/>
  <c r="F39" i="21" s="1"/>
  <c r="F38" i="21" a="1"/>
  <c r="F38" i="21" s="1"/>
  <c r="F37" i="21" a="1"/>
  <c r="F37" i="21" s="1"/>
  <c r="F36" i="21" a="1"/>
  <c r="F36" i="21" s="1"/>
  <c r="F35" i="21" a="1"/>
  <c r="F35" i="21" s="1"/>
  <c r="F34" i="21" a="1"/>
  <c r="F34" i="21" s="1"/>
  <c r="F33" i="21" a="1"/>
  <c r="F33" i="21" s="1"/>
  <c r="F32" i="21" a="1"/>
  <c r="F32" i="21" s="1"/>
  <c r="F31" i="21" a="1"/>
  <c r="F31" i="21" s="1"/>
  <c r="F30" i="21" a="1"/>
  <c r="F30" i="21" s="1"/>
  <c r="F29" i="21" a="1"/>
  <c r="F29" i="21" s="1"/>
  <c r="F28" i="21" a="1"/>
  <c r="F28" i="21" s="1"/>
  <c r="F27" i="21" a="1"/>
  <c r="F27" i="21" s="1"/>
  <c r="F26" i="21" a="1"/>
  <c r="F26" i="21" s="1"/>
  <c r="F25" i="21" a="1"/>
  <c r="F25" i="21" s="1"/>
  <c r="F24" i="21" a="1"/>
  <c r="F24" i="21" s="1"/>
  <c r="F23" i="21" a="1"/>
  <c r="F23" i="21" s="1"/>
  <c r="F22" i="21" a="1"/>
  <c r="F22" i="21" s="1"/>
  <c r="F21" i="21" a="1"/>
  <c r="F21" i="21" s="1"/>
  <c r="F20" i="21" a="1"/>
  <c r="F20" i="21" s="1"/>
  <c r="F19" i="21" a="1"/>
  <c r="F19" i="21" s="1"/>
  <c r="F18" i="21" a="1"/>
  <c r="F18" i="21" s="1"/>
  <c r="F17" i="21" a="1"/>
  <c r="F17" i="21" s="1"/>
  <c r="F16" i="21" a="1"/>
  <c r="F16" i="21" s="1"/>
  <c r="F15" i="21" a="1"/>
  <c r="F15" i="21" s="1"/>
  <c r="F14" i="21" a="1"/>
  <c r="F14" i="21" s="1"/>
  <c r="F13" i="21" a="1"/>
  <c r="F13" i="21" s="1"/>
  <c r="F12" i="21" a="1"/>
  <c r="F12" i="21" s="1"/>
  <c r="F11" i="21" a="1"/>
  <c r="F11" i="21" s="1"/>
  <c r="F10" i="21" a="1"/>
  <c r="F10" i="21" s="1"/>
  <c r="F9" i="21" a="1"/>
  <c r="F9" i="21" s="1"/>
  <c r="F8" i="21" a="1"/>
  <c r="F8" i="21" s="1"/>
  <c r="F7" i="21" a="1"/>
  <c r="F7" i="21" s="1"/>
  <c r="F6" i="20" a="1"/>
  <c r="F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E6" i="18" a="1"/>
  <c r="E6" i="18" s="1"/>
  <c r="E7" i="18" a="1"/>
  <c r="E7" i="18" s="1"/>
  <c r="E8" i="18" a="1"/>
  <c r="E8" i="18" s="1"/>
  <c r="E9" i="18" a="1"/>
  <c r="E9" i="18" s="1"/>
  <c r="E10" i="18" a="1"/>
  <c r="E10" i="18" s="1"/>
  <c r="E11" i="18" a="1"/>
  <c r="E11" i="18" s="1"/>
  <c r="E12" i="18" a="1"/>
  <c r="E12" i="18" s="1"/>
  <c r="E13" i="18" a="1"/>
  <c r="E13" i="18" s="1"/>
  <c r="E14" i="18" a="1"/>
  <c r="E14" i="18" s="1"/>
  <c r="E15" i="18" a="1"/>
  <c r="E15" i="18" s="1"/>
  <c r="E16" i="18" a="1"/>
  <c r="E16" i="18" s="1"/>
  <c r="E17" i="18" a="1"/>
  <c r="E17" i="18" s="1"/>
  <c r="E18" i="18" a="1"/>
  <c r="E18" i="18" s="1"/>
  <c r="E19" i="18" a="1"/>
  <c r="E19" i="18" s="1"/>
  <c r="E20" i="18" a="1"/>
  <c r="E20" i="18" s="1"/>
  <c r="E21" i="18" a="1"/>
  <c r="E21" i="18" s="1"/>
  <c r="E22" i="18" a="1"/>
  <c r="E22" i="18" s="1"/>
  <c r="E23" i="18" a="1"/>
  <c r="E23" i="18" s="1"/>
  <c r="E24" i="18" a="1"/>
  <c r="E24" i="18" s="1"/>
  <c r="E25" i="18" a="1"/>
  <c r="E25" i="18" s="1"/>
  <c r="E26" i="18" a="1"/>
  <c r="E26" i="18" s="1"/>
  <c r="E27" i="18" a="1"/>
  <c r="E27" i="18" s="1"/>
  <c r="E28" i="18" a="1"/>
  <c r="E28" i="18" s="1"/>
  <c r="E29" i="18" a="1"/>
  <c r="E29" i="18" s="1"/>
  <c r="E30" i="18" a="1"/>
  <c r="E30" i="18" s="1"/>
  <c r="E31" i="18" a="1"/>
  <c r="E31" i="18" s="1"/>
  <c r="E32" i="18" a="1"/>
  <c r="E32" i="18" s="1"/>
  <c r="E33" i="18" a="1"/>
  <c r="E33" i="18" s="1"/>
  <c r="E34" i="18" a="1"/>
  <c r="E34" i="18" s="1"/>
  <c r="E35" i="18" a="1"/>
  <c r="E35" i="18" s="1"/>
  <c r="E36" i="18" a="1"/>
  <c r="E36" i="18" s="1"/>
  <c r="E37" i="18" a="1"/>
  <c r="E37" i="18" s="1"/>
  <c r="E38" i="18" a="1"/>
  <c r="E38" i="18" s="1"/>
  <c r="E39" i="18" a="1"/>
  <c r="E39" i="18" s="1"/>
  <c r="E40" i="18" a="1"/>
  <c r="E40" i="18" s="1"/>
  <c r="E41" i="18" a="1"/>
  <c r="E41" i="18" s="1"/>
  <c r="E42" i="18" a="1"/>
  <c r="E42" i="18" s="1"/>
  <c r="E43" i="18" a="1"/>
  <c r="E43" i="18" s="1"/>
  <c r="E44" i="18" a="1"/>
  <c r="E44" i="18" s="1"/>
  <c r="E45" i="18" a="1"/>
  <c r="E45" i="18" s="1"/>
  <c r="E46" i="18" a="1"/>
  <c r="E46" i="18" s="1"/>
  <c r="E47" i="18" a="1"/>
  <c r="E47" i="18" s="1"/>
  <c r="E48" i="18" a="1"/>
  <c r="E48" i="18" s="1"/>
  <c r="E49" i="18" a="1"/>
  <c r="E49" i="18" s="1"/>
  <c r="E50" i="18" a="1"/>
  <c r="E50" i="18" s="1"/>
  <c r="E51" i="18" a="1"/>
  <c r="E51" i="18" s="1"/>
  <c r="E52" i="18" a="1"/>
  <c r="E52" i="18" s="1"/>
  <c r="E53" i="18" a="1"/>
  <c r="E53" i="18" s="1"/>
  <c r="E54" i="18" a="1"/>
  <c r="E54" i="18" s="1"/>
  <c r="E55" i="18" a="1"/>
  <c r="E55" i="18" s="1"/>
  <c r="E56" i="18" a="1"/>
  <c r="E56" i="18" s="1"/>
  <c r="E57" i="18" a="1"/>
  <c r="E57" i="18" s="1"/>
  <c r="E58" i="18" a="1"/>
  <c r="E58" i="18" s="1"/>
  <c r="I3" i="26" l="1" a="1"/>
  <c r="I3" i="26" s="1"/>
  <c r="H95" i="26" a="1"/>
  <c r="H95" i="26" s="1"/>
  <c r="H98" i="26" a="1"/>
  <c r="H98" i="26" s="1"/>
  <c r="H77" i="26" a="1"/>
  <c r="H77" i="26" s="1"/>
  <c r="H55" i="26" a="1"/>
  <c r="H55" i="26" s="1"/>
  <c r="H34" i="26" a="1"/>
  <c r="H34" i="26" s="1"/>
  <c r="H10" i="26" a="1"/>
  <c r="H10" i="26" s="1"/>
  <c r="H89" i="26" a="1"/>
  <c r="H89" i="26" s="1"/>
  <c r="H58" i="26" a="1"/>
  <c r="H58" i="26" s="1"/>
  <c r="H90" i="26" a="1"/>
  <c r="H90" i="26" s="1"/>
  <c r="H60" i="26" a="1"/>
  <c r="H60" i="26" s="1"/>
  <c r="H36" i="26" a="1"/>
  <c r="H36" i="26" s="1"/>
  <c r="H16" i="26" a="1"/>
  <c r="H16" i="26" s="1"/>
  <c r="H86" i="26" a="1"/>
  <c r="H86" i="26" s="1"/>
  <c r="H92" i="26" a="1"/>
  <c r="H92" i="26" s="1"/>
  <c r="H76" i="26" a="1"/>
  <c r="H76" i="26" s="1"/>
  <c r="H54" i="26" a="1"/>
  <c r="H54" i="26" s="1"/>
  <c r="H33" i="26" a="1"/>
  <c r="H33" i="26" s="1"/>
  <c r="H9" i="26" a="1"/>
  <c r="H9" i="26" s="1"/>
  <c r="H78" i="26" a="1"/>
  <c r="H78" i="26" s="1"/>
  <c r="H52" i="26" a="1"/>
  <c r="H52" i="26" s="1"/>
  <c r="H88" i="26" a="1"/>
  <c r="H88" i="26" s="1"/>
  <c r="H49" i="26" a="1"/>
  <c r="H49" i="26" s="1"/>
  <c r="H32" i="26" a="1"/>
  <c r="H32" i="26" s="1"/>
  <c r="H12" i="26" a="1"/>
  <c r="H12" i="26" s="1"/>
  <c r="H74" i="26" a="1"/>
  <c r="H74" i="26" s="1"/>
  <c r="H91" i="26" a="1"/>
  <c r="H91" i="26" s="1"/>
  <c r="H69" i="26" a="1"/>
  <c r="H69" i="26" s="1"/>
  <c r="H51" i="26" a="1"/>
  <c r="H51" i="26" s="1"/>
  <c r="H31" i="26" a="1"/>
  <c r="H31" i="26" s="1"/>
  <c r="H8" i="26" a="1"/>
  <c r="H8" i="26" s="1"/>
  <c r="H73" i="26" a="1"/>
  <c r="H73" i="26" s="1"/>
  <c r="H44" i="26" a="1"/>
  <c r="H44" i="26" s="1"/>
  <c r="H84" i="26" a="1"/>
  <c r="H84" i="26" s="1"/>
  <c r="H48" i="26" a="1"/>
  <c r="H48" i="26" s="1"/>
  <c r="H30" i="26" a="1"/>
  <c r="H30" i="26" s="1"/>
  <c r="H93" i="26" a="1"/>
  <c r="H93" i="26" s="1"/>
  <c r="H70" i="26" a="1"/>
  <c r="H70" i="26" s="1"/>
  <c r="H87" i="26" a="1"/>
  <c r="H87" i="26" s="1"/>
  <c r="H68" i="26" a="1"/>
  <c r="H68" i="26" s="1"/>
  <c r="H50" i="26" a="1"/>
  <c r="H50" i="26" s="1"/>
  <c r="H19" i="26" a="1"/>
  <c r="H19" i="26" s="1"/>
  <c r="H7" i="26" a="1"/>
  <c r="H7" i="26" s="1"/>
  <c r="H72" i="26" a="1"/>
  <c r="H72" i="26" s="1"/>
  <c r="H35" i="26" a="1"/>
  <c r="H35" i="26" s="1"/>
  <c r="H82" i="26" a="1"/>
  <c r="H82" i="26" s="1"/>
  <c r="H47" i="26" a="1"/>
  <c r="H47" i="26" s="1"/>
  <c r="H29" i="26" a="1"/>
  <c r="H29" i="26" s="1"/>
  <c r="H67" i="26" a="1"/>
  <c r="H67" i="26" s="1"/>
  <c r="H28" i="26" a="1"/>
  <c r="H28" i="26" s="1"/>
  <c r="H85" i="26" a="1"/>
  <c r="H85" i="26" s="1"/>
  <c r="H61" i="26" a="1"/>
  <c r="H61" i="26" s="1"/>
  <c r="H45" i="26" a="1"/>
  <c r="H45" i="26" s="1"/>
  <c r="H18" i="26" a="1"/>
  <c r="H18" i="26" s="1"/>
  <c r="H5" i="26" a="1"/>
  <c r="H5" i="26" s="1"/>
  <c r="H71" i="26" a="1"/>
  <c r="H71" i="26" s="1"/>
  <c r="H22" i="26" a="1"/>
  <c r="H22" i="26" s="1"/>
  <c r="H79" i="26" a="1"/>
  <c r="H79" i="26" s="1"/>
  <c r="H46" i="26" a="1"/>
  <c r="H46" i="26" s="1"/>
  <c r="H26" i="26" a="1"/>
  <c r="H26" i="26" s="1"/>
  <c r="H53" i="26" a="1"/>
  <c r="H53" i="26" s="1"/>
  <c r="H27" i="26" a="1"/>
  <c r="H27" i="26" s="1"/>
  <c r="H83" i="26" a="1"/>
  <c r="H83" i="26" s="1"/>
  <c r="H59" i="26" a="1"/>
  <c r="H59" i="26" s="1"/>
  <c r="H42" i="26" a="1"/>
  <c r="H42" i="26" s="1"/>
  <c r="H15" i="26" a="1"/>
  <c r="H15" i="26" s="1"/>
  <c r="H100" i="26" a="1"/>
  <c r="H100" i="26" s="1"/>
  <c r="H64" i="26" a="1"/>
  <c r="H64" i="26" s="1"/>
  <c r="H20" i="26" a="1"/>
  <c r="H20" i="26" s="1"/>
  <c r="H75" i="26" a="1"/>
  <c r="H75" i="26" s="1"/>
  <c r="H43" i="26" a="1"/>
  <c r="H43" i="26" s="1"/>
  <c r="H25" i="26" a="1"/>
  <c r="H25" i="26" s="1"/>
  <c r="H40" i="26" a="1"/>
  <c r="H40" i="26" s="1"/>
  <c r="H101" i="26" a="1"/>
  <c r="H101" i="26" s="1"/>
  <c r="H23" i="26" a="1"/>
  <c r="H23" i="26" s="1"/>
  <c r="H81" i="26" a="1"/>
  <c r="H81" i="26" s="1"/>
  <c r="H57" i="26" a="1"/>
  <c r="H57" i="26" s="1"/>
  <c r="H41" i="26" a="1"/>
  <c r="H41" i="26" s="1"/>
  <c r="H13" i="26" a="1"/>
  <c r="H13" i="26" s="1"/>
  <c r="H99" i="26" a="1"/>
  <c r="H99" i="26" s="1"/>
  <c r="H63" i="26" a="1"/>
  <c r="H63" i="26" s="1"/>
  <c r="H17" i="26" a="1"/>
  <c r="H17" i="26" s="1"/>
  <c r="H66" i="26" a="1"/>
  <c r="H66" i="26" s="1"/>
  <c r="H38" i="26" a="1"/>
  <c r="H38" i="26" s="1"/>
  <c r="H24" i="26" a="1"/>
  <c r="H24" i="26" s="1"/>
  <c r="H14" i="26" a="1"/>
  <c r="H14" i="26" s="1"/>
  <c r="H96" i="26" a="1"/>
  <c r="H96" i="26" s="1"/>
  <c r="H102" i="26" a="1"/>
  <c r="H102" i="26" s="1"/>
  <c r="H80" i="26" a="1"/>
  <c r="H80" i="26" s="1"/>
  <c r="H56" i="26" a="1"/>
  <c r="H56" i="26" s="1"/>
  <c r="H39" i="26" a="1"/>
  <c r="H39" i="26" s="1"/>
  <c r="H11" i="26" a="1"/>
  <c r="H11" i="26" s="1"/>
  <c r="H94" i="26" a="1"/>
  <c r="H94" i="26" s="1"/>
  <c r="H62" i="26" a="1"/>
  <c r="H62" i="26" s="1"/>
  <c r="H97" i="26" a="1"/>
  <c r="H97" i="26" s="1"/>
  <c r="H65" i="26" a="1"/>
  <c r="H65" i="26" s="1"/>
  <c r="H37" i="26" a="1"/>
  <c r="H37" i="26" s="1"/>
  <c r="H21" i="26" a="1"/>
  <c r="H21" i="26" s="1"/>
  <c r="H6" i="26" a="1"/>
  <c r="H6" i="26" s="1"/>
  <c r="O43" i="26" a="1"/>
  <c r="O43" i="26" s="1"/>
  <c r="J95" i="26" a="1"/>
  <c r="J95" i="26" s="1"/>
  <c r="J77" i="26" a="1"/>
  <c r="J77" i="26" s="1"/>
  <c r="J33" i="26" a="1"/>
  <c r="J33" i="26" s="1"/>
  <c r="J73" i="26" a="1"/>
  <c r="J73" i="26" s="1"/>
  <c r="J84" i="26" a="1"/>
  <c r="J84" i="26" s="1"/>
  <c r="J25" i="26" a="1"/>
  <c r="J25" i="26" s="1"/>
  <c r="P6" i="26" a="1"/>
  <c r="P6" i="26" s="1"/>
  <c r="AD6" i="26" a="1"/>
  <c r="AD6" i="26" s="1"/>
  <c r="Z14" i="26" a="1"/>
  <c r="Z14" i="26" s="1"/>
  <c r="AP14" i="26" a="1"/>
  <c r="AP14" i="26" s="1"/>
  <c r="U40" i="26" a="1"/>
  <c r="U40" i="26" s="1"/>
  <c r="AN40" i="26" a="1"/>
  <c r="AN40" i="26" s="1"/>
  <c r="R53" i="26" a="1"/>
  <c r="R53" i="26" s="1"/>
  <c r="AJ53" i="26" a="1"/>
  <c r="AJ53" i="26" s="1"/>
  <c r="P67" i="26" a="1"/>
  <c r="P67" i="26" s="1"/>
  <c r="AM67" i="26" a="1"/>
  <c r="AM67" i="26" s="1"/>
  <c r="R93" i="26" a="1"/>
  <c r="R93" i="26" s="1"/>
  <c r="AO93" i="26" a="1"/>
  <c r="AO93" i="26" s="1"/>
  <c r="T12" i="26" a="1"/>
  <c r="T12" i="26" s="1"/>
  <c r="AQ12" i="26" a="1"/>
  <c r="AQ12" i="26" s="1"/>
  <c r="AB16" i="26" a="1"/>
  <c r="AB16" i="26" s="1"/>
  <c r="AS16" i="26" a="1"/>
  <c r="AS16" i="26" s="1"/>
  <c r="AD21" i="26" a="1"/>
  <c r="AD21" i="26" s="1"/>
  <c r="AD24" i="26" a="1"/>
  <c r="AD24" i="26" s="1"/>
  <c r="N25" i="26" a="1"/>
  <c r="N25" i="26" s="1"/>
  <c r="AD25" i="26" a="1"/>
  <c r="AD25" i="26" s="1"/>
  <c r="L26" i="26" a="1"/>
  <c r="L26" i="26" s="1"/>
  <c r="AF26" i="26" a="1"/>
  <c r="AF26" i="26" s="1"/>
  <c r="R29" i="26" a="1"/>
  <c r="R29" i="26" s="1"/>
  <c r="AQ29" i="26" a="1"/>
  <c r="AQ29" i="26" s="1"/>
  <c r="AA30" i="26" a="1"/>
  <c r="AA30" i="26" s="1"/>
  <c r="AG32" i="26" a="1"/>
  <c r="AG32" i="26" s="1"/>
  <c r="T36" i="26" a="1"/>
  <c r="T36" i="26" s="1"/>
  <c r="AR36" i="26" a="1"/>
  <c r="AR36" i="26" s="1"/>
  <c r="AB37" i="26" a="1"/>
  <c r="AB37" i="26" s="1"/>
  <c r="AL92" i="26" a="1"/>
  <c r="AL92" i="26" s="1"/>
  <c r="J86" i="26" a="1"/>
  <c r="J86" i="26" s="1"/>
  <c r="J76" i="26" a="1"/>
  <c r="J76" i="26" s="1"/>
  <c r="J15" i="26" a="1"/>
  <c r="J15" i="26" s="1"/>
  <c r="J64" i="26" a="1"/>
  <c r="J64" i="26" s="1"/>
  <c r="J75" i="26" a="1"/>
  <c r="J75" i="26" s="1"/>
  <c r="J16" i="26" a="1"/>
  <c r="J16" i="26" s="1"/>
  <c r="Q6" i="26" a="1"/>
  <c r="Q6" i="26" s="1"/>
  <c r="AE6" i="26" a="1"/>
  <c r="AE6" i="26" s="1"/>
  <c r="K14" i="26" a="1"/>
  <c r="K14" i="26" s="1"/>
  <c r="AA14" i="26" a="1"/>
  <c r="AA14" i="26" s="1"/>
  <c r="AQ14" i="26" a="1"/>
  <c r="AQ14" i="26" s="1"/>
  <c r="Z40" i="26" a="1"/>
  <c r="Z40" i="26" s="1"/>
  <c r="AP40" i="26" a="1"/>
  <c r="AP40" i="26" s="1"/>
  <c r="T53" i="26" a="1"/>
  <c r="T53" i="26" s="1"/>
  <c r="AL53" i="26" a="1"/>
  <c r="AL53" i="26" s="1"/>
  <c r="Q67" i="26" a="1"/>
  <c r="Q67" i="26" s="1"/>
  <c r="AN67" i="26" a="1"/>
  <c r="AN67" i="26" s="1"/>
  <c r="S93" i="26" a="1"/>
  <c r="S93" i="26" s="1"/>
  <c r="AP93" i="26" a="1"/>
  <c r="AP93" i="26" s="1"/>
  <c r="AA12" i="26" a="1"/>
  <c r="AA12" i="26" s="1"/>
  <c r="AR12" i="26" a="1"/>
  <c r="AR12" i="26" s="1"/>
  <c r="AC16" i="26" a="1"/>
  <c r="AC16" i="26" s="1"/>
  <c r="AE21" i="26" a="1"/>
  <c r="AE21" i="26" s="1"/>
  <c r="O24" i="26" a="1"/>
  <c r="O24" i="26" s="1"/>
  <c r="AE24" i="26" a="1"/>
  <c r="AE24" i="26" s="1"/>
  <c r="P25" i="26" a="1"/>
  <c r="P25" i="26" s="1"/>
  <c r="AE25" i="26" a="1"/>
  <c r="AE25" i="26" s="1"/>
  <c r="N26" i="26" a="1"/>
  <c r="N26" i="26" s="1"/>
  <c r="AH26" i="26" a="1"/>
  <c r="AH26" i="26" s="1"/>
  <c r="S29" i="26" a="1"/>
  <c r="S29" i="26" s="1"/>
  <c r="AR29" i="26" a="1"/>
  <c r="AR29" i="26" s="1"/>
  <c r="AB30" i="26" a="1"/>
  <c r="AB30" i="26" s="1"/>
  <c r="M32" i="26" a="1"/>
  <c r="M32" i="26" s="1"/>
  <c r="AI32" i="26" a="1"/>
  <c r="AI32" i="26" s="1"/>
  <c r="U36" i="26" a="1"/>
  <c r="U36" i="26" s="1"/>
  <c r="AS36" i="26" a="1"/>
  <c r="AS36" i="26" s="1"/>
  <c r="AC37" i="26" a="1"/>
  <c r="AC37" i="26" s="1"/>
  <c r="R38" i="26" a="1"/>
  <c r="R38" i="26" s="1"/>
  <c r="J74" i="26" a="1"/>
  <c r="J74" i="26" s="1"/>
  <c r="J59" i="26" a="1"/>
  <c r="J59" i="26" s="1"/>
  <c r="J11" i="26" a="1"/>
  <c r="J11" i="26" s="1"/>
  <c r="J62" i="26" a="1"/>
  <c r="J62" i="26" s="1"/>
  <c r="J60" i="26" a="1"/>
  <c r="J60" i="26" s="1"/>
  <c r="J12" i="26" a="1"/>
  <c r="J12" i="26" s="1"/>
  <c r="R6" i="26" a="1"/>
  <c r="R6" i="26" s="1"/>
  <c r="AG6" i="26" a="1"/>
  <c r="AG6" i="26" s="1"/>
  <c r="N14" i="26" a="1"/>
  <c r="N14" i="26" s="1"/>
  <c r="AD14" i="26" a="1"/>
  <c r="AD14" i="26" s="1"/>
  <c r="AA40" i="26" a="1"/>
  <c r="AA40" i="26" s="1"/>
  <c r="AQ40" i="26" a="1"/>
  <c r="AQ40" i="26" s="1"/>
  <c r="V53" i="26" a="1"/>
  <c r="V53" i="26" s="1"/>
  <c r="AM53" i="26" a="1"/>
  <c r="AM53" i="26" s="1"/>
  <c r="T67" i="26" a="1"/>
  <c r="T67" i="26" s="1"/>
  <c r="AO67" i="26" a="1"/>
  <c r="AO67" i="26" s="1"/>
  <c r="Z93" i="26" a="1"/>
  <c r="Z93" i="26" s="1"/>
  <c r="AQ93" i="26" a="1"/>
  <c r="AQ93" i="26" s="1"/>
  <c r="AB12" i="26" a="1"/>
  <c r="AB12" i="26" s="1"/>
  <c r="AS12" i="26" a="1"/>
  <c r="AS12" i="26" s="1"/>
  <c r="AD16" i="26" a="1"/>
  <c r="AD16" i="26" s="1"/>
  <c r="O21" i="26" a="1"/>
  <c r="O21" i="26" s="1"/>
  <c r="AF21" i="26" a="1"/>
  <c r="AF21" i="26" s="1"/>
  <c r="P24" i="26" a="1"/>
  <c r="P24" i="26" s="1"/>
  <c r="AF24" i="26" a="1"/>
  <c r="AF24" i="26" s="1"/>
  <c r="Q25" i="26" a="1"/>
  <c r="Q25" i="26" s="1"/>
  <c r="AL25" i="26" a="1"/>
  <c r="AL25" i="26" s="1"/>
  <c r="O26" i="26" a="1"/>
  <c r="O26" i="26" s="1"/>
  <c r="AI26" i="26" a="1"/>
  <c r="AI26" i="26" s="1"/>
  <c r="T29" i="26" a="1"/>
  <c r="T29" i="26" s="1"/>
  <c r="AS29" i="26" a="1"/>
  <c r="AS29" i="26" s="1"/>
  <c r="AE30" i="26" a="1"/>
  <c r="AE30" i="26" s="1"/>
  <c r="O32" i="26" a="1"/>
  <c r="O32" i="26" s="1"/>
  <c r="AJ32" i="26" a="1"/>
  <c r="AJ32" i="26" s="1"/>
  <c r="V36" i="26" a="1"/>
  <c r="V36" i="26" s="1"/>
  <c r="AF37" i="26" a="1"/>
  <c r="AF37" i="26" s="1"/>
  <c r="T38" i="26" a="1"/>
  <c r="T38" i="26" s="1"/>
  <c r="J27" i="26" a="1"/>
  <c r="J27" i="26" s="1"/>
  <c r="J55" i="26" a="1"/>
  <c r="J55" i="26" s="1"/>
  <c r="J10" i="26" a="1"/>
  <c r="J10" i="26" s="1"/>
  <c r="J58" i="26" a="1"/>
  <c r="J58" i="26" s="1"/>
  <c r="J48" i="26" a="1"/>
  <c r="J48" i="26" s="1"/>
  <c r="J93" i="26" a="1"/>
  <c r="J93" i="26" s="1"/>
  <c r="S6" i="26" a="1"/>
  <c r="S6" i="26" s="1"/>
  <c r="AL6" i="26" a="1"/>
  <c r="AL6" i="26" s="1"/>
  <c r="P14" i="26" a="1"/>
  <c r="P14" i="26" s="1"/>
  <c r="AF14" i="26" a="1"/>
  <c r="AF14" i="26" s="1"/>
  <c r="L40" i="26" a="1"/>
  <c r="L40" i="26" s="1"/>
  <c r="AB40" i="26" a="1"/>
  <c r="AB40" i="26" s="1"/>
  <c r="AR40" i="26" a="1"/>
  <c r="AR40" i="26" s="1"/>
  <c r="Z53" i="26" a="1"/>
  <c r="Z53" i="26" s="1"/>
  <c r="AP53" i="26" a="1"/>
  <c r="AP53" i="26" s="1"/>
  <c r="Y67" i="26" a="1"/>
  <c r="Y67" i="26" s="1"/>
  <c r="AR67" i="26" a="1"/>
  <c r="AR67" i="26" s="1"/>
  <c r="AA93" i="26" a="1"/>
  <c r="AA93" i="26" s="1"/>
  <c r="AC12" i="26" a="1"/>
  <c r="AC12" i="26" s="1"/>
  <c r="N16" i="26" a="1"/>
  <c r="N16" i="26" s="1"/>
  <c r="AE16" i="26" a="1"/>
  <c r="AE16" i="26" s="1"/>
  <c r="P21" i="26" a="1"/>
  <c r="P21" i="26" s="1"/>
  <c r="AG21" i="26" a="1"/>
  <c r="AG21" i="26" s="1"/>
  <c r="Q24" i="26" a="1"/>
  <c r="Q24" i="26" s="1"/>
  <c r="AM24" i="26" a="1"/>
  <c r="AM24" i="26" s="1"/>
  <c r="R25" i="26" a="1"/>
  <c r="R25" i="26" s="1"/>
  <c r="AM25" i="26" a="1"/>
  <c r="AM25" i="26" s="1"/>
  <c r="P26" i="26" a="1"/>
  <c r="P26" i="26" s="1"/>
  <c r="AJ26" i="26" a="1"/>
  <c r="AJ26" i="26" s="1"/>
  <c r="U29" i="26" a="1"/>
  <c r="U29" i="26" s="1"/>
  <c r="AF30" i="26" a="1"/>
  <c r="AF30" i="26" s="1"/>
  <c r="P32" i="26" a="1"/>
  <c r="P32" i="26" s="1"/>
  <c r="AK32" i="26" a="1"/>
  <c r="AK32" i="26" s="1"/>
  <c r="W36" i="26" a="1"/>
  <c r="W36" i="26" s="1"/>
  <c r="AH37" i="26" a="1"/>
  <c r="AH37" i="26" s="1"/>
  <c r="W38" i="26" a="1"/>
  <c r="W38" i="26" s="1"/>
  <c r="J98" i="26" a="1"/>
  <c r="J98" i="26" s="1"/>
  <c r="J54" i="26" a="1"/>
  <c r="J54" i="26" s="1"/>
  <c r="J9" i="26" a="1"/>
  <c r="J9" i="26" s="1"/>
  <c r="J44" i="26" a="1"/>
  <c r="J44" i="26" s="1"/>
  <c r="J43" i="26" a="1"/>
  <c r="J43" i="26" s="1"/>
  <c r="J40" i="26" a="1"/>
  <c r="J40" i="26" s="1"/>
  <c r="W6" i="26" a="1"/>
  <c r="W6" i="26" s="1"/>
  <c r="AM6" i="26" a="1"/>
  <c r="AM6" i="26" s="1"/>
  <c r="Q14" i="26" a="1"/>
  <c r="Q14" i="26" s="1"/>
  <c r="AH14" i="26" a="1"/>
  <c r="AH14" i="26" s="1"/>
  <c r="M40" i="26" a="1"/>
  <c r="M40" i="26" s="1"/>
  <c r="AC40" i="26" a="1"/>
  <c r="AC40" i="26" s="1"/>
  <c r="AB53" i="26" a="1"/>
  <c r="AB53" i="26" s="1"/>
  <c r="AR53" i="26" a="1"/>
  <c r="AR53" i="26" s="1"/>
  <c r="AB67" i="26" a="1"/>
  <c r="AB67" i="26" s="1"/>
  <c r="AD93" i="26" a="1"/>
  <c r="AD93" i="26" s="1"/>
  <c r="M12" i="26" a="1"/>
  <c r="M12" i="26" s="1"/>
  <c r="AF12" i="26" a="1"/>
  <c r="AF12" i="26" s="1"/>
  <c r="O16" i="26" a="1"/>
  <c r="O16" i="26" s="1"/>
  <c r="AH16" i="26" a="1"/>
  <c r="AH16" i="26" s="1"/>
  <c r="Q21" i="26" a="1"/>
  <c r="Q21" i="26" s="1"/>
  <c r="AN21" i="26" a="1"/>
  <c r="AN21" i="26" s="1"/>
  <c r="AN24" i="26" a="1"/>
  <c r="AN24" i="26" s="1"/>
  <c r="S25" i="26" a="1"/>
  <c r="S25" i="26" s="1"/>
  <c r="AN25" i="26" a="1"/>
  <c r="AN25" i="26" s="1"/>
  <c r="V26" i="26" a="1"/>
  <c r="V26" i="26" s="1"/>
  <c r="AQ26" i="26" a="1"/>
  <c r="AQ26" i="26" s="1"/>
  <c r="AC29" i="26" a="1"/>
  <c r="AC29" i="26" s="1"/>
  <c r="P30" i="26" a="1"/>
  <c r="P30" i="26" s="1"/>
  <c r="AL30" i="26" a="1"/>
  <c r="AL30" i="26" s="1"/>
  <c r="W32" i="26" a="1"/>
  <c r="W32" i="26" s="1"/>
  <c r="AR32" i="26" a="1"/>
  <c r="AR32" i="26" s="1"/>
  <c r="AD36" i="26" a="1"/>
  <c r="AD36" i="26" s="1"/>
  <c r="Q37" i="26" a="1"/>
  <c r="Q37" i="26" s="1"/>
  <c r="AP37" i="26" a="1"/>
  <c r="AP37" i="26" s="1"/>
  <c r="AH38" i="26" a="1"/>
  <c r="AH38" i="26" s="1"/>
  <c r="J91" i="26" a="1"/>
  <c r="J91" i="26" s="1"/>
  <c r="J51" i="26" a="1"/>
  <c r="J51" i="26" s="1"/>
  <c r="J8" i="26" a="1"/>
  <c r="J8" i="26" s="1"/>
  <c r="J97" i="26" a="1"/>
  <c r="J97" i="26" s="1"/>
  <c r="J37" i="26" a="1"/>
  <c r="J37" i="26" s="1"/>
  <c r="J6" i="26" a="1"/>
  <c r="J6" i="26" s="1"/>
  <c r="Y6" i="26" a="1"/>
  <c r="Y6" i="26" s="1"/>
  <c r="AN6" i="26" a="1"/>
  <c r="AN6" i="26" s="1"/>
  <c r="R14" i="26" a="1"/>
  <c r="R14" i="26" s="1"/>
  <c r="AL14" i="26" a="1"/>
  <c r="AL14" i="26" s="1"/>
  <c r="P40" i="26" a="1"/>
  <c r="P40" i="26" s="1"/>
  <c r="AF40" i="26" a="1"/>
  <c r="AF40" i="26" s="1"/>
  <c r="M53" i="26" a="1"/>
  <c r="M53" i="26" s="1"/>
  <c r="AC53" i="26" a="1"/>
  <c r="AC53" i="26" s="1"/>
  <c r="AS53" i="26" a="1"/>
  <c r="AS53" i="26" s="1"/>
  <c r="AD67" i="26" a="1"/>
  <c r="AD67" i="26" s="1"/>
  <c r="N93" i="26" a="1"/>
  <c r="N93" i="26" s="1"/>
  <c r="AF93" i="26" a="1"/>
  <c r="AF93" i="26" s="1"/>
  <c r="P12" i="26" a="1"/>
  <c r="P12" i="26" s="1"/>
  <c r="AH12" i="26" a="1"/>
  <c r="AH12" i="26" s="1"/>
  <c r="R16" i="26" a="1"/>
  <c r="R16" i="26" s="1"/>
  <c r="AM16" i="26" a="1"/>
  <c r="AM16" i="26" s="1"/>
  <c r="T21" i="26" a="1"/>
  <c r="T21" i="26" s="1"/>
  <c r="AO21" i="26" a="1"/>
  <c r="AO21" i="26" s="1"/>
  <c r="T24" i="26" a="1"/>
  <c r="T24" i="26" s="1"/>
  <c r="AO24" i="26" a="1"/>
  <c r="AO24" i="26" s="1"/>
  <c r="Y25" i="26" a="1"/>
  <c r="Y25" i="26" s="1"/>
  <c r="AO25" i="26" a="1"/>
  <c r="AO25" i="26" s="1"/>
  <c r="W26" i="26" a="1"/>
  <c r="W26" i="26" s="1"/>
  <c r="AR26" i="26" a="1"/>
  <c r="AR26" i="26" s="1"/>
  <c r="AF29" i="26" a="1"/>
  <c r="AF29" i="26" s="1"/>
  <c r="R30" i="26" a="1"/>
  <c r="R30" i="26" s="1"/>
  <c r="AM30" i="26" a="1"/>
  <c r="AM30" i="26" s="1"/>
  <c r="X32" i="26" a="1"/>
  <c r="X32" i="26" s="1"/>
  <c r="AS32" i="26" a="1"/>
  <c r="AS32" i="26" s="1"/>
  <c r="AG36" i="26" a="1"/>
  <c r="AG36" i="26" s="1"/>
  <c r="S37" i="26" a="1"/>
  <c r="S37" i="26" s="1"/>
  <c r="AQ37" i="26" a="1"/>
  <c r="AQ37" i="26" s="1"/>
  <c r="AM38" i="26" a="1"/>
  <c r="AM38" i="26" s="1"/>
  <c r="J83" i="26" a="1"/>
  <c r="J83" i="26" s="1"/>
  <c r="J42" i="26" a="1"/>
  <c r="J42" i="26" s="1"/>
  <c r="J94" i="26" a="1"/>
  <c r="J94" i="26" s="1"/>
  <c r="J90" i="26" a="1"/>
  <c r="J90" i="26" s="1"/>
  <c r="J36" i="26" a="1"/>
  <c r="J36" i="26" s="1"/>
  <c r="Z6" i="26" a="1"/>
  <c r="Z6" i="26" s="1"/>
  <c r="AO6" i="26" a="1"/>
  <c r="AO6" i="26" s="1"/>
  <c r="V14" i="26" a="1"/>
  <c r="V14" i="26" s="1"/>
  <c r="AN14" i="26" a="1"/>
  <c r="AN14" i="26" s="1"/>
  <c r="R40" i="26" a="1"/>
  <c r="R40" i="26" s="1"/>
  <c r="AI40" i="26" a="1"/>
  <c r="AI40" i="26" s="1"/>
  <c r="N53" i="26" a="1"/>
  <c r="N53" i="26" s="1"/>
  <c r="AD53" i="26" a="1"/>
  <c r="AD53" i="26" s="1"/>
  <c r="N67" i="26" a="1"/>
  <c r="N67" i="26" s="1"/>
  <c r="AE67" i="26" a="1"/>
  <c r="AE67" i="26" s="1"/>
  <c r="P93" i="26" a="1"/>
  <c r="P93" i="26" s="1"/>
  <c r="AG93" i="26" a="1"/>
  <c r="AG93" i="26" s="1"/>
  <c r="R12" i="26" a="1"/>
  <c r="R12" i="26" s="1"/>
  <c r="AN12" i="26" a="1"/>
  <c r="AN12" i="26" s="1"/>
  <c r="T16" i="26" a="1"/>
  <c r="T16" i="26" s="1"/>
  <c r="AP16" i="26" a="1"/>
  <c r="AP16" i="26" s="1"/>
  <c r="V21" i="26" a="1"/>
  <c r="V21" i="26" s="1"/>
  <c r="AR21" i="26" a="1"/>
  <c r="AR21" i="26" s="1"/>
  <c r="Y24" i="26" a="1"/>
  <c r="Y24" i="26" s="1"/>
  <c r="AR24" i="26" a="1"/>
  <c r="AR24" i="26" s="1"/>
  <c r="Z25" i="26" a="1"/>
  <c r="Z25" i="26" s="1"/>
  <c r="AQ25" i="26" a="1"/>
  <c r="AQ25" i="26" s="1"/>
  <c r="X26" i="26" a="1"/>
  <c r="X26" i="26" s="1"/>
  <c r="AH29" i="26" a="1"/>
  <c r="AH29" i="26" s="1"/>
  <c r="S30" i="26" a="1"/>
  <c r="S30" i="26" s="1"/>
  <c r="AN30" i="26" a="1"/>
  <c r="AN30" i="26" s="1"/>
  <c r="Y32" i="26" a="1"/>
  <c r="Y32" i="26" s="1"/>
  <c r="AI36" i="26" a="1"/>
  <c r="AI36" i="26" s="1"/>
  <c r="T37" i="26" a="1"/>
  <c r="T37" i="26" s="1"/>
  <c r="AR37" i="26" a="1"/>
  <c r="AR37" i="26" s="1"/>
  <c r="AN81" i="26" a="1"/>
  <c r="AN81" i="26" s="1"/>
  <c r="AC15" i="26" a="1"/>
  <c r="AC15" i="26" s="1"/>
  <c r="AI9" i="26" a="1"/>
  <c r="AI9" i="26" s="1"/>
  <c r="L7" i="26" a="1"/>
  <c r="L7" i="26" s="1"/>
  <c r="AB99" i="26" a="1"/>
  <c r="AB99" i="26" s="1"/>
  <c r="AG89" i="26" a="1"/>
  <c r="AG89" i="26" s="1"/>
  <c r="AJ72" i="26" a="1"/>
  <c r="AJ72" i="26" s="1"/>
  <c r="T71" i="26" a="1"/>
  <c r="T71" i="26" s="1"/>
  <c r="AM62" i="26" a="1"/>
  <c r="AM62" i="26" s="1"/>
  <c r="AE58" i="26" a="1"/>
  <c r="AE58" i="26" s="1"/>
  <c r="U52" i="26" a="1"/>
  <c r="U52" i="26" s="1"/>
  <c r="M44" i="26" a="1"/>
  <c r="M44" i="26" s="1"/>
  <c r="AP22" i="26" a="1"/>
  <c r="AP22" i="26" s="1"/>
  <c r="AG20" i="26" a="1"/>
  <c r="AG20" i="26" s="1"/>
  <c r="X17" i="26" a="1"/>
  <c r="X17" i="26" s="1"/>
  <c r="AQ88" i="26" a="1"/>
  <c r="AQ88" i="26" s="1"/>
  <c r="AH84" i="26" a="1"/>
  <c r="AH84" i="26" s="1"/>
  <c r="V82" i="26" a="1"/>
  <c r="V82" i="26" s="1"/>
  <c r="K79" i="26" a="1"/>
  <c r="K79" i="26" s="1"/>
  <c r="Z75" i="26" a="1"/>
  <c r="Z75" i="26" s="1"/>
  <c r="W66" i="26" a="1"/>
  <c r="W66" i="26" s="1"/>
  <c r="AB65" i="26" a="1"/>
  <c r="AB65" i="26" s="1"/>
  <c r="K65" i="26" a="1"/>
  <c r="K65" i="26" s="1"/>
  <c r="AF60" i="26" a="1"/>
  <c r="AF60" i="26" s="1"/>
  <c r="T60" i="26" a="1"/>
  <c r="T60" i="26" s="1"/>
  <c r="AN49" i="26" a="1"/>
  <c r="AN49" i="26" s="1"/>
  <c r="X49" i="26" a="1"/>
  <c r="X49" i="26" s="1"/>
  <c r="AS48" i="26" a="1"/>
  <c r="AS48" i="26" s="1"/>
  <c r="Z48" i="26" a="1"/>
  <c r="Z48" i="26" s="1"/>
  <c r="AG47" i="26" a="1"/>
  <c r="AG47" i="26" s="1"/>
  <c r="R47" i="26" a="1"/>
  <c r="R47" i="26" s="1"/>
  <c r="AO46" i="26" a="1"/>
  <c r="AO46" i="26" s="1"/>
  <c r="Y46" i="26" a="1"/>
  <c r="Y46" i="26" s="1"/>
  <c r="L46" i="26" a="1"/>
  <c r="L46" i="26" s="1"/>
  <c r="AG43" i="26" a="1"/>
  <c r="AG43" i="26" s="1"/>
  <c r="S43" i="26" a="1"/>
  <c r="S43" i="26" s="1"/>
  <c r="AO38" i="26" a="1"/>
  <c r="AO38" i="26" s="1"/>
  <c r="Y38" i="26" a="1"/>
  <c r="Y38" i="26" s="1"/>
  <c r="L38" i="26" a="1"/>
  <c r="L38" i="26" s="1"/>
  <c r="AJ37" i="26" a="1"/>
  <c r="AJ37" i="26" s="1"/>
  <c r="X37" i="26" a="1"/>
  <c r="X37" i="26" s="1"/>
  <c r="L37" i="26" a="1"/>
  <c r="L37" i="26" s="1"/>
  <c r="AL36" i="26" a="1"/>
  <c r="AL36" i="26" s="1"/>
  <c r="AA36" i="26" a="1"/>
  <c r="AA36" i="26" s="1"/>
  <c r="N36" i="26" a="1"/>
  <c r="N36" i="26" s="1"/>
  <c r="AO32" i="26" a="1"/>
  <c r="AO32" i="26" s="1"/>
  <c r="AD32" i="26" a="1"/>
  <c r="AD32" i="26" s="1"/>
  <c r="R32" i="26" a="1"/>
  <c r="R32" i="26" s="1"/>
  <c r="AH30" i="26" a="1"/>
  <c r="AH30" i="26" s="1"/>
  <c r="W30" i="26" a="1"/>
  <c r="W30" i="26" s="1"/>
  <c r="L30" i="26" a="1"/>
  <c r="L30" i="26" s="1"/>
  <c r="AK29" i="26" a="1"/>
  <c r="AK29" i="26" s="1"/>
  <c r="Z29" i="26" a="1"/>
  <c r="Z29" i="26" s="1"/>
  <c r="L29" i="26" a="1"/>
  <c r="L29" i="26" s="1"/>
  <c r="AB26" i="26" a="1"/>
  <c r="AB26" i="26" s="1"/>
  <c r="AS25" i="26" a="1"/>
  <c r="AS25" i="26" s="1"/>
  <c r="AF25" i="26" a="1"/>
  <c r="AF25" i="26" s="1"/>
  <c r="U25" i="26" a="1"/>
  <c r="U25" i="26" s="1"/>
  <c r="AG24" i="26" a="1"/>
  <c r="AG24" i="26" s="1"/>
  <c r="V24" i="26" a="1"/>
  <c r="V24" i="26" s="1"/>
  <c r="AJ21" i="26" a="1"/>
  <c r="AJ21" i="26" s="1"/>
  <c r="W21" i="26" a="1"/>
  <c r="W21" i="26" s="1"/>
  <c r="AJ16" i="26" a="1"/>
  <c r="AJ16" i="26" s="1"/>
  <c r="V16" i="26" a="1"/>
  <c r="V16" i="26" s="1"/>
  <c r="AI12" i="26" a="1"/>
  <c r="AI12" i="26" s="1"/>
  <c r="U12" i="26" a="1"/>
  <c r="U12" i="26" s="1"/>
  <c r="AH93" i="26" a="1"/>
  <c r="AH93" i="26" s="1"/>
  <c r="V93" i="26" a="1"/>
  <c r="V93" i="26" s="1"/>
  <c r="AG67" i="26" a="1"/>
  <c r="AG67" i="26" s="1"/>
  <c r="V67" i="26" a="1"/>
  <c r="V67" i="26" s="1"/>
  <c r="AH53" i="26" a="1"/>
  <c r="AH53" i="26" s="1"/>
  <c r="U53" i="26" a="1"/>
  <c r="U53" i="26" s="1"/>
  <c r="AS40" i="26" a="1"/>
  <c r="AS40" i="26" s="1"/>
  <c r="AH40" i="26" a="1"/>
  <c r="AH40" i="26" s="1"/>
  <c r="T40" i="26" a="1"/>
  <c r="T40" i="26" s="1"/>
  <c r="AG14" i="26" a="1"/>
  <c r="AG14" i="26" s="1"/>
  <c r="S14" i="26" a="1"/>
  <c r="S14" i="26" s="1"/>
  <c r="AF6" i="26" a="1"/>
  <c r="AF6" i="26" s="1"/>
  <c r="U6" i="26" a="1"/>
  <c r="U6" i="26" s="1"/>
  <c r="K6" i="26" a="1"/>
  <c r="K6" i="26" s="1"/>
  <c r="J30" i="26" a="1"/>
  <c r="J30" i="26" s="1"/>
  <c r="J65" i="26" a="1"/>
  <c r="J65" i="26" s="1"/>
  <c r="J52" i="26" a="1"/>
  <c r="J52" i="26" s="1"/>
  <c r="J100" i="26" a="1"/>
  <c r="J100" i="26" s="1"/>
  <c r="J34" i="26" a="1"/>
  <c r="J34" i="26" s="1"/>
  <c r="J69" i="26" a="1"/>
  <c r="J69" i="26" s="1"/>
  <c r="J102" i="26" a="1"/>
  <c r="J102" i="26" s="1"/>
  <c r="T77" i="26" a="1"/>
  <c r="T77" i="26" s="1"/>
  <c r="AR13" i="26" a="1"/>
  <c r="AR13" i="26" s="1"/>
  <c r="AD9" i="26" a="1"/>
  <c r="AD9" i="26" s="1"/>
  <c r="X99" i="26" a="1"/>
  <c r="X99" i="26" s="1"/>
  <c r="AE89" i="26" a="1"/>
  <c r="AE89" i="26" s="1"/>
  <c r="AG72" i="26" a="1"/>
  <c r="AG72" i="26" s="1"/>
  <c r="Q71" i="26" a="1"/>
  <c r="Q71" i="26" s="1"/>
  <c r="AP63" i="26" a="1"/>
  <c r="AP63" i="26" s="1"/>
  <c r="AK62" i="26" a="1"/>
  <c r="AK62" i="26" s="1"/>
  <c r="Z58" i="26" a="1"/>
  <c r="Z58" i="26" s="1"/>
  <c r="S52" i="26" a="1"/>
  <c r="S52" i="26" s="1"/>
  <c r="AM22" i="26" a="1"/>
  <c r="AM22" i="26" s="1"/>
  <c r="AE20" i="26" a="1"/>
  <c r="AE20" i="26" s="1"/>
  <c r="S17" i="26" a="1"/>
  <c r="S17" i="26" s="1"/>
  <c r="AN88" i="26" a="1"/>
  <c r="AN88" i="26" s="1"/>
  <c r="AD84" i="26" a="1"/>
  <c r="AD84" i="26" s="1"/>
  <c r="T82" i="26" a="1"/>
  <c r="T82" i="26" s="1"/>
  <c r="AR75" i="26" a="1"/>
  <c r="AR75" i="26" s="1"/>
  <c r="W75" i="26" a="1"/>
  <c r="W75" i="26" s="1"/>
  <c r="AM66" i="26" a="1"/>
  <c r="AM66" i="26" s="1"/>
  <c r="S66" i="26" a="1"/>
  <c r="S66" i="26" s="1"/>
  <c r="AQ65" i="26" a="1"/>
  <c r="AQ65" i="26" s="1"/>
  <c r="Y65" i="26" a="1"/>
  <c r="Y65" i="26" s="1"/>
  <c r="AE60" i="26" a="1"/>
  <c r="AE60" i="26" s="1"/>
  <c r="R60" i="26" a="1"/>
  <c r="R60" i="26" s="1"/>
  <c r="AM49" i="26" a="1"/>
  <c r="AM49" i="26" s="1"/>
  <c r="S49" i="26" a="1"/>
  <c r="S49" i="26" s="1"/>
  <c r="AP48" i="26" a="1"/>
  <c r="AP48" i="26" s="1"/>
  <c r="Y48" i="26" a="1"/>
  <c r="Y48" i="26" s="1"/>
  <c r="K48" i="26" a="1"/>
  <c r="K48" i="26" s="1"/>
  <c r="AF47" i="26" a="1"/>
  <c r="AF47" i="26" s="1"/>
  <c r="P47" i="26" a="1"/>
  <c r="P47" i="26" s="1"/>
  <c r="AN46" i="26" a="1"/>
  <c r="AN46" i="26" s="1"/>
  <c r="W46" i="26" a="1"/>
  <c r="W46" i="26" s="1"/>
  <c r="AF43" i="26" a="1"/>
  <c r="AF43" i="26" s="1"/>
  <c r="Q43" i="26" a="1"/>
  <c r="Q43" i="26" s="1"/>
  <c r="AN38" i="26" a="1"/>
  <c r="AN38" i="26" s="1"/>
  <c r="X38" i="26" a="1"/>
  <c r="X38" i="26" s="1"/>
  <c r="AI37" i="26" a="1"/>
  <c r="AI37" i="26" s="1"/>
  <c r="K37" i="26" a="1"/>
  <c r="K37" i="26" s="1"/>
  <c r="AK36" i="26" a="1"/>
  <c r="AK36" i="26" s="1"/>
  <c r="Y36" i="26" a="1"/>
  <c r="Y36" i="26" s="1"/>
  <c r="M36" i="26" a="1"/>
  <c r="M36" i="26" s="1"/>
  <c r="AL32" i="26" a="1"/>
  <c r="AL32" i="26" s="1"/>
  <c r="AC32" i="26" a="1"/>
  <c r="AC32" i="26" s="1"/>
  <c r="Q32" i="26" a="1"/>
  <c r="Q32" i="26" s="1"/>
  <c r="AR30" i="26" a="1"/>
  <c r="AR30" i="26" s="1"/>
  <c r="AG30" i="26" a="1"/>
  <c r="AG30" i="26" s="1"/>
  <c r="U30" i="26" a="1"/>
  <c r="U30" i="26" s="1"/>
  <c r="K30" i="26" a="1"/>
  <c r="K30" i="26" s="1"/>
  <c r="AJ29" i="26" a="1"/>
  <c r="AJ29" i="26" s="1"/>
  <c r="X29" i="26" a="1"/>
  <c r="X29" i="26" s="1"/>
  <c r="K29" i="26" a="1"/>
  <c r="K29" i="26" s="1"/>
  <c r="AK26" i="26" a="1"/>
  <c r="AK26" i="26" s="1"/>
  <c r="AA26" i="26" a="1"/>
  <c r="AA26" i="26" s="1"/>
  <c r="AM56" i="26" a="1"/>
  <c r="AM56" i="26" s="1"/>
  <c r="K9" i="26" a="1"/>
  <c r="K9" i="26" s="1"/>
  <c r="T5" i="26" a="1"/>
  <c r="T5" i="26" s="1"/>
  <c r="R89" i="26" a="1"/>
  <c r="R89" i="26" s="1"/>
  <c r="AJ73" i="26" a="1"/>
  <c r="AJ73" i="26" s="1"/>
  <c r="W72" i="26" a="1"/>
  <c r="W72" i="26" s="1"/>
  <c r="AQ64" i="26" a="1"/>
  <c r="AQ64" i="26" s="1"/>
  <c r="AH63" i="26" a="1"/>
  <c r="AH63" i="26" s="1"/>
  <c r="AB62" i="26" a="1"/>
  <c r="AB62" i="26" s="1"/>
  <c r="Q58" i="26" a="1"/>
  <c r="Q58" i="26" s="1"/>
  <c r="L52" i="26" a="1"/>
  <c r="L52" i="26" s="1"/>
  <c r="AL35" i="26" a="1"/>
  <c r="AL35" i="26" s="1"/>
  <c r="V20" i="26" a="1"/>
  <c r="V20" i="26" s="1"/>
  <c r="AM90" i="26" a="1"/>
  <c r="AM90" i="26" s="1"/>
  <c r="AC88" i="26" a="1"/>
  <c r="AC88" i="26" s="1"/>
  <c r="U84" i="26" a="1"/>
  <c r="U84" i="26" s="1"/>
  <c r="AN75" i="26" a="1"/>
  <c r="AN75" i="26" s="1"/>
  <c r="P75" i="26" a="1"/>
  <c r="P75" i="26" s="1"/>
  <c r="AG66" i="26" a="1"/>
  <c r="AG66" i="26" s="1"/>
  <c r="P66" i="26" a="1"/>
  <c r="P66" i="26" s="1"/>
  <c r="AP65" i="26" a="1"/>
  <c r="AP65" i="26" s="1"/>
  <c r="X65" i="26" a="1"/>
  <c r="X65" i="26" s="1"/>
  <c r="AD60" i="26" a="1"/>
  <c r="AD60" i="26" s="1"/>
  <c r="M60" i="26" a="1"/>
  <c r="M60" i="26" s="1"/>
  <c r="AJ49" i="26" a="1"/>
  <c r="AJ49" i="26" s="1"/>
  <c r="R49" i="26" a="1"/>
  <c r="R49" i="26" s="1"/>
  <c r="AN48" i="26" a="1"/>
  <c r="AN48" i="26" s="1"/>
  <c r="X48" i="26" a="1"/>
  <c r="X48" i="26" s="1"/>
  <c r="AE47" i="26" a="1"/>
  <c r="AE47" i="26" s="1"/>
  <c r="M47" i="26" a="1"/>
  <c r="M47" i="26" s="1"/>
  <c r="V46" i="26" a="1"/>
  <c r="V46" i="26" s="1"/>
  <c r="AQ43" i="26" a="1"/>
  <c r="AQ43" i="26" s="1"/>
  <c r="AE43" i="26" a="1"/>
  <c r="AE43" i="26" s="1"/>
  <c r="AS54" i="26" a="1"/>
  <c r="AS54" i="26" s="1"/>
  <c r="AM11" i="26" a="1"/>
  <c r="AM11" i="26" s="1"/>
  <c r="AL8" i="26" a="1"/>
  <c r="AL8" i="26" s="1"/>
  <c r="R5" i="26" a="1"/>
  <c r="R5" i="26" s="1"/>
  <c r="AH73" i="26" a="1"/>
  <c r="AH73" i="26" s="1"/>
  <c r="R72" i="26" a="1"/>
  <c r="R72" i="26" s="1"/>
  <c r="AO64" i="26" a="1"/>
  <c r="AO64" i="26" s="1"/>
  <c r="AE63" i="26" a="1"/>
  <c r="AE63" i="26" s="1"/>
  <c r="X62" i="26" a="1"/>
  <c r="X62" i="26" s="1"/>
  <c r="O58" i="26" a="1"/>
  <c r="O58" i="26" s="1"/>
  <c r="AJ35" i="26" a="1"/>
  <c r="AJ35" i="26" s="1"/>
  <c r="AC22" i="26" a="1"/>
  <c r="AC22" i="26" s="1"/>
  <c r="S20" i="26" a="1"/>
  <c r="S20" i="26" s="1"/>
  <c r="AH90" i="26" a="1"/>
  <c r="AH90" i="26" s="1"/>
  <c r="AA88" i="26" a="1"/>
  <c r="AA88" i="26" s="1"/>
  <c r="R84" i="26" a="1"/>
  <c r="R84" i="26" s="1"/>
  <c r="AR79" i="26" a="1"/>
  <c r="AR79" i="26" s="1"/>
  <c r="O75" i="26" a="1"/>
  <c r="O75" i="26" s="1"/>
  <c r="AF66" i="26" a="1"/>
  <c r="AF66" i="26" s="1"/>
  <c r="O66" i="26" a="1"/>
  <c r="O66" i="26" s="1"/>
  <c r="AN65" i="26" a="1"/>
  <c r="AN65" i="26" s="1"/>
  <c r="W65" i="26" a="1"/>
  <c r="W65" i="26" s="1"/>
  <c r="AB60" i="26" a="1"/>
  <c r="AB60" i="26" s="1"/>
  <c r="L60" i="26" a="1"/>
  <c r="L60" i="26" s="1"/>
  <c r="AH49" i="26" a="1"/>
  <c r="AH49" i="26" s="1"/>
  <c r="Q49" i="26" a="1"/>
  <c r="Q49" i="26" s="1"/>
  <c r="AK48" i="26" a="1"/>
  <c r="AK48" i="26" s="1"/>
  <c r="W48" i="26" a="1"/>
  <c r="W48" i="26" s="1"/>
  <c r="AQ47" i="26" a="1"/>
  <c r="AQ47" i="26" s="1"/>
  <c r="AB47" i="26" a="1"/>
  <c r="AB47" i="26" s="1"/>
  <c r="L47" i="26" a="1"/>
  <c r="L47" i="26" s="1"/>
  <c r="AH46" i="26" a="1"/>
  <c r="AH46" i="26" s="1"/>
  <c r="U46" i="26" a="1"/>
  <c r="U46" i="26" s="1"/>
  <c r="AD43" i="26" a="1"/>
  <c r="AD43" i="26" s="1"/>
  <c r="AQ42" i="26" a="1"/>
  <c r="AQ42" i="26" s="1"/>
  <c r="R11" i="26" a="1"/>
  <c r="R11" i="26" s="1"/>
  <c r="U8" i="26" a="1"/>
  <c r="U8" i="26" s="1"/>
  <c r="AN100" i="26" a="1"/>
  <c r="AN100" i="26" s="1"/>
  <c r="AA94" i="26" a="1"/>
  <c r="AA94" i="26" s="1"/>
  <c r="AO78" i="26" a="1"/>
  <c r="AO78" i="26" s="1"/>
  <c r="W73" i="26" a="1"/>
  <c r="W73" i="26" s="1"/>
  <c r="AE64" i="26" a="1"/>
  <c r="AE64" i="26" s="1"/>
  <c r="V63" i="26" a="1"/>
  <c r="V63" i="26" s="1"/>
  <c r="O62" i="26" a="1"/>
  <c r="O62" i="26" s="1"/>
  <c r="AQ52" i="26" a="1"/>
  <c r="AQ52" i="26" s="1"/>
  <c r="AA35" i="26" a="1"/>
  <c r="AA35" i="26" s="1"/>
  <c r="R22" i="26" a="1"/>
  <c r="R22" i="26" s="1"/>
  <c r="AJ97" i="26" a="1"/>
  <c r="AJ97" i="26" s="1"/>
  <c r="AA90" i="26" a="1"/>
  <c r="AA90" i="26" s="1"/>
  <c r="U88" i="26" a="1"/>
  <c r="U88" i="26" s="1"/>
  <c r="AI79" i="26" a="1"/>
  <c r="AI79" i="26" s="1"/>
  <c r="AK75" i="26" a="1"/>
  <c r="AK75" i="26" s="1"/>
  <c r="N66" i="26" a="1"/>
  <c r="N66" i="26" s="1"/>
  <c r="AI65" i="26" a="1"/>
  <c r="AI65" i="26" s="1"/>
  <c r="T65" i="26" a="1"/>
  <c r="T65" i="26" s="1"/>
  <c r="AO60" i="26" a="1"/>
  <c r="AO60" i="26" s="1"/>
  <c r="Z60" i="26" a="1"/>
  <c r="Z60" i="26" s="1"/>
  <c r="K60" i="26" a="1"/>
  <c r="K60" i="26" s="1"/>
  <c r="AE49" i="26" a="1"/>
  <c r="AE49" i="26" s="1"/>
  <c r="P49" i="26" a="1"/>
  <c r="P49" i="26" s="1"/>
  <c r="AI48" i="26" a="1"/>
  <c r="AI48" i="26" s="1"/>
  <c r="T48" i="26" a="1"/>
  <c r="T48" i="26" s="1"/>
  <c r="AP47" i="26" a="1"/>
  <c r="AP47" i="26" s="1"/>
  <c r="Y47" i="26" a="1"/>
  <c r="Y47" i="26" s="1"/>
  <c r="K47" i="26" a="1"/>
  <c r="K47" i="26" s="1"/>
  <c r="S46" i="26" a="1"/>
  <c r="S46" i="26" s="1"/>
  <c r="AP43" i="26" a="1"/>
  <c r="AP43" i="26" s="1"/>
  <c r="Z43" i="26" a="1"/>
  <c r="Z43" i="26" s="1"/>
  <c r="L43" i="26" a="1"/>
  <c r="L43" i="26" s="1"/>
  <c r="AG38" i="26" a="1"/>
  <c r="AG38" i="26" s="1"/>
  <c r="AG41" i="26" a="1"/>
  <c r="AG41" i="26" s="1"/>
  <c r="AS10" i="26" a="1"/>
  <c r="AS10" i="26" s="1"/>
  <c r="S8" i="26" a="1"/>
  <c r="S8" i="26" s="1"/>
  <c r="AC100" i="26" a="1"/>
  <c r="AC100" i="26" s="1"/>
  <c r="X94" i="26" a="1"/>
  <c r="X94" i="26" s="1"/>
  <c r="AK78" i="26" a="1"/>
  <c r="AK78" i="26" s="1"/>
  <c r="T73" i="26" a="1"/>
  <c r="T73" i="26" s="1"/>
  <c r="AS71" i="26" a="1"/>
  <c r="AS71" i="26" s="1"/>
  <c r="Z64" i="26" a="1"/>
  <c r="Z64" i="26" s="1"/>
  <c r="T63" i="26" a="1"/>
  <c r="T63" i="26" s="1"/>
  <c r="M62" i="26" a="1"/>
  <c r="M62" i="26" s="1"/>
  <c r="AJ44" i="26" a="1"/>
  <c r="AJ44" i="26" s="1"/>
  <c r="V35" i="26" a="1"/>
  <c r="V35" i="26" s="1"/>
  <c r="P22" i="26" a="1"/>
  <c r="P22" i="26" s="1"/>
  <c r="AS17" i="26" a="1"/>
  <c r="AS17" i="26" s="1"/>
  <c r="AG97" i="26" a="1"/>
  <c r="AG97" i="26" s="1"/>
  <c r="P88" i="26" a="1"/>
  <c r="P88" i="26" s="1"/>
  <c r="AS82" i="26" a="1"/>
  <c r="AS82" i="26" s="1"/>
  <c r="AF79" i="26" a="1"/>
  <c r="AF79" i="26" s="1"/>
  <c r="AI75" i="26" a="1"/>
  <c r="AI75" i="26" s="1"/>
  <c r="L75" i="26" a="1"/>
  <c r="L75" i="26" s="1"/>
  <c r="AD66" i="26" a="1"/>
  <c r="AD66" i="26" s="1"/>
  <c r="AH65" i="26" a="1"/>
  <c r="AH65" i="26" s="1"/>
  <c r="R65" i="26" a="1"/>
  <c r="R65" i="26" s="1"/>
  <c r="AN60" i="26" a="1"/>
  <c r="AN60" i="26" s="1"/>
  <c r="W60" i="26" a="1"/>
  <c r="W60" i="26" s="1"/>
  <c r="AB49" i="26" a="1"/>
  <c r="AB49" i="26" s="1"/>
  <c r="L49" i="26" a="1"/>
  <c r="L49" i="26" s="1"/>
  <c r="AH48" i="26" a="1"/>
  <c r="AH48" i="26" s="1"/>
  <c r="Q48" i="26" a="1"/>
  <c r="Q48" i="26" s="1"/>
  <c r="AO47" i="26" a="1"/>
  <c r="AO47" i="26" s="1"/>
  <c r="X47" i="26" a="1"/>
  <c r="X47" i="26" s="1"/>
  <c r="AG46" i="26" a="1"/>
  <c r="AG46" i="26" s="1"/>
  <c r="O46" i="26" a="1"/>
  <c r="O46" i="26" s="1"/>
  <c r="AN43" i="26" a="1"/>
  <c r="AN43" i="26" s="1"/>
  <c r="Y43" i="26" a="1"/>
  <c r="Y43" i="26" s="1"/>
  <c r="AF38" i="26" a="1"/>
  <c r="AF38" i="26" s="1"/>
  <c r="AL31" i="26" a="1"/>
  <c r="AL31" i="26" s="1"/>
  <c r="X10" i="26" a="1"/>
  <c r="X10" i="26" s="1"/>
  <c r="AK7" i="26" a="1"/>
  <c r="AK7" i="26" s="1"/>
  <c r="M100" i="26" a="1"/>
  <c r="M100" i="26" s="1"/>
  <c r="M94" i="26" a="1"/>
  <c r="M94" i="26" s="1"/>
  <c r="X78" i="26" a="1"/>
  <c r="X78" i="26" s="1"/>
  <c r="AH71" i="26" a="1"/>
  <c r="AH71" i="26" s="1"/>
  <c r="R64" i="26" a="1"/>
  <c r="R64" i="26" s="1"/>
  <c r="M63" i="26" a="1"/>
  <c r="M63" i="26" s="1"/>
  <c r="AN58" i="26" a="1"/>
  <c r="AN58" i="26" s="1"/>
  <c r="AG52" i="26" a="1"/>
  <c r="AG52" i="26" s="1"/>
  <c r="Z44" i="26" a="1"/>
  <c r="Z44" i="26" s="1"/>
  <c r="AS20" i="26" a="1"/>
  <c r="AS20" i="26" s="1"/>
  <c r="AH17" i="26" a="1"/>
  <c r="AH17" i="26" s="1"/>
  <c r="X97" i="26" a="1"/>
  <c r="X97" i="26" s="1"/>
  <c r="P90" i="26" a="1"/>
  <c r="P90" i="26" s="1"/>
  <c r="AJ82" i="26" a="1"/>
  <c r="AJ82" i="26" s="1"/>
  <c r="U79" i="26" a="1"/>
  <c r="U79" i="26" s="1"/>
  <c r="AC75" i="26" a="1"/>
  <c r="AC75" i="26" s="1"/>
  <c r="AS66" i="26" a="1"/>
  <c r="AS66" i="26" s="1"/>
  <c r="X66" i="26" a="1"/>
  <c r="X66" i="26" s="1"/>
  <c r="AG65" i="26" a="1"/>
  <c r="AG65" i="26" s="1"/>
  <c r="O65" i="26" a="1"/>
  <c r="O65" i="26" s="1"/>
  <c r="AM60" i="26" a="1"/>
  <c r="AM60" i="26" s="1"/>
  <c r="U60" i="26" a="1"/>
  <c r="U60" i="26" s="1"/>
  <c r="AR49" i="26" a="1"/>
  <c r="AR49" i="26" s="1"/>
  <c r="AA49" i="26" a="1"/>
  <c r="AA49" i="26" s="1"/>
  <c r="AG48" i="26" a="1"/>
  <c r="AG48" i="26" s="1"/>
  <c r="P48" i="26" a="1"/>
  <c r="P48" i="26" s="1"/>
  <c r="AM47" i="26" a="1"/>
  <c r="AM47" i="26" s="1"/>
  <c r="W47" i="26" a="1"/>
  <c r="W47" i="26" s="1"/>
  <c r="AQ46" i="26" a="1"/>
  <c r="AQ46" i="26" s="1"/>
  <c r="AD46" i="26" a="1"/>
  <c r="AD46" i="26" s="1"/>
  <c r="N46" i="26" a="1"/>
  <c r="N46" i="26" s="1"/>
  <c r="AL43" i="26" a="1"/>
  <c r="AL43" i="26" s="1"/>
  <c r="X43" i="26" a="1"/>
  <c r="X43" i="26" s="1"/>
  <c r="AS38" i="26" a="1"/>
  <c r="AS38" i="26" s="1"/>
  <c r="AE38" i="26" a="1"/>
  <c r="AE38" i="26" s="1"/>
  <c r="N38" i="26" a="1"/>
  <c r="N38" i="26" s="1"/>
  <c r="AN37" i="26" a="1"/>
  <c r="AN37" i="26" s="1"/>
  <c r="AA37" i="26" a="1"/>
  <c r="AA37" i="26" s="1"/>
  <c r="N37" i="26" a="1"/>
  <c r="N37" i="26" s="1"/>
  <c r="AQ36" i="26" a="1"/>
  <c r="AQ36" i="26" s="1"/>
  <c r="AC36" i="26" a="1"/>
  <c r="AC36" i="26" s="1"/>
  <c r="R36" i="26" a="1"/>
  <c r="R36" i="26" s="1"/>
  <c r="AQ32" i="26" a="1"/>
  <c r="AQ32" i="26" s="1"/>
  <c r="AE32" i="26" a="1"/>
  <c r="AE32" i="26" s="1"/>
  <c r="V32" i="26" a="1"/>
  <c r="V32" i="26" s="1"/>
  <c r="Z30" i="26" a="1"/>
  <c r="Z30" i="26" s="1"/>
  <c r="N30" i="26" a="1"/>
  <c r="N30" i="26" s="1"/>
  <c r="AP29" i="26" a="1"/>
  <c r="AP29" i="26" s="1"/>
  <c r="AB29" i="26" a="1"/>
  <c r="AB29" i="26" s="1"/>
  <c r="P29" i="26" a="1"/>
  <c r="P29" i="26" s="1"/>
  <c r="AP26" i="26" a="1"/>
  <c r="AP26" i="26" s="1"/>
  <c r="U26" i="26" a="1"/>
  <c r="U26" i="26" s="1"/>
  <c r="AJ25" i="26" a="1"/>
  <c r="AJ25" i="26" s="1"/>
  <c r="X25" i="26" a="1"/>
  <c r="X25" i="26" s="1"/>
  <c r="K25" i="26" a="1"/>
  <c r="K25" i="26" s="1"/>
  <c r="AL24" i="26" a="1"/>
  <c r="AL24" i="26" s="1"/>
  <c r="X24" i="26" a="1"/>
  <c r="X24" i="26" s="1"/>
  <c r="M24" i="26" a="1"/>
  <c r="M24" i="26" s="1"/>
  <c r="AM21" i="26" a="1"/>
  <c r="AM21" i="26" s="1"/>
  <c r="Y21" i="26" a="1"/>
  <c r="Y21" i="26" s="1"/>
  <c r="N21" i="26" a="1"/>
  <c r="N21" i="26" s="1"/>
  <c r="AL16" i="26" a="1"/>
  <c r="AL16" i="26" s="1"/>
  <c r="Z16" i="26" a="1"/>
  <c r="Z16" i="26" s="1"/>
  <c r="M16" i="26" a="1"/>
  <c r="M16" i="26" s="1"/>
  <c r="AK12" i="26" a="1"/>
  <c r="AK12" i="26" s="1"/>
  <c r="Z12" i="26" a="1"/>
  <c r="Z12" i="26" s="1"/>
  <c r="L12" i="26" a="1"/>
  <c r="L12" i="26" s="1"/>
  <c r="AL93" i="26" a="1"/>
  <c r="AL93" i="26" s="1"/>
  <c r="Y93" i="26" a="1"/>
  <c r="Y93" i="26" s="1"/>
  <c r="K93" i="26" a="1"/>
  <c r="K93" i="26" s="1"/>
  <c r="AL67" i="26" a="1"/>
  <c r="AL67" i="26" s="1"/>
  <c r="X67" i="26" a="1"/>
  <c r="X67" i="26" s="1"/>
  <c r="L67" i="26" a="1"/>
  <c r="L67" i="26" s="1"/>
  <c r="AK53" i="26" a="1"/>
  <c r="AK53" i="26" s="1"/>
  <c r="W53" i="26" a="1"/>
  <c r="W53" i="26" s="1"/>
  <c r="L53" i="26" a="1"/>
  <c r="L53" i="26" s="1"/>
  <c r="AJ40" i="26" a="1"/>
  <c r="AJ40" i="26" s="1"/>
  <c r="X40" i="26" a="1"/>
  <c r="X40" i="26" s="1"/>
  <c r="K40" i="26" a="1"/>
  <c r="K40" i="26" s="1"/>
  <c r="AI14" i="26" a="1"/>
  <c r="AI14" i="26" s="1"/>
  <c r="X14" i="26" a="1"/>
  <c r="X14" i="26" s="1"/>
  <c r="AJ6" i="26" a="1"/>
  <c r="AJ6" i="26" s="1"/>
  <c r="X6" i="26" a="1"/>
  <c r="X6" i="26" s="1"/>
  <c r="L6" i="26" a="1"/>
  <c r="L6" i="26" s="1"/>
  <c r="J21" i="26" a="1"/>
  <c r="J21" i="26" s="1"/>
  <c r="J49" i="26" a="1"/>
  <c r="J49" i="26" s="1"/>
  <c r="J20" i="26" a="1"/>
  <c r="J20" i="26" s="1"/>
  <c r="J89" i="26" a="1"/>
  <c r="J89" i="26" s="1"/>
  <c r="J31" i="26" a="1"/>
  <c r="J31" i="26" s="1"/>
  <c r="J56" i="26" a="1"/>
  <c r="J56" i="26" s="1"/>
  <c r="J92" i="26" a="1"/>
  <c r="J92" i="26" s="1"/>
  <c r="AE19" i="26" a="1"/>
  <c r="AE19" i="26" s="1"/>
  <c r="Q10" i="26" a="1"/>
  <c r="Q10" i="26" s="1"/>
  <c r="AC7" i="26" a="1"/>
  <c r="AC7" i="26" s="1"/>
  <c r="K100" i="26" a="1"/>
  <c r="K100" i="26" s="1"/>
  <c r="AR89" i="26" a="1"/>
  <c r="AR89" i="26" s="1"/>
  <c r="U78" i="26" a="1"/>
  <c r="U78" i="26" s="1"/>
  <c r="AD71" i="26" a="1"/>
  <c r="AD71" i="26" s="1"/>
  <c r="Q64" i="26" a="1"/>
  <c r="Q64" i="26" s="1"/>
  <c r="AM58" i="26" a="1"/>
  <c r="AM58" i="26" s="1"/>
  <c r="AD52" i="26" a="1"/>
  <c r="AD52" i="26" s="1"/>
  <c r="V44" i="26" a="1"/>
  <c r="V44" i="26" s="1"/>
  <c r="M35" i="26" a="1"/>
  <c r="M35" i="26" s="1"/>
  <c r="AO20" i="26" a="1"/>
  <c r="AO20" i="26" s="1"/>
  <c r="AF17" i="26" a="1"/>
  <c r="AF17" i="26" s="1"/>
  <c r="U97" i="26" a="1"/>
  <c r="U97" i="26" s="1"/>
  <c r="M90" i="26" a="1"/>
  <c r="M90" i="26" s="1"/>
  <c r="AR84" i="26" a="1"/>
  <c r="AR84" i="26" s="1"/>
  <c r="AE82" i="26" a="1"/>
  <c r="AE82" i="26" s="1"/>
  <c r="S79" i="26" a="1"/>
  <c r="S79" i="26" s="1"/>
  <c r="AB75" i="26" a="1"/>
  <c r="AB75" i="26" s="1"/>
  <c r="AQ66" i="26" a="1"/>
  <c r="AQ66" i="26" s="1"/>
  <c r="AF65" i="26" a="1"/>
  <c r="AF65" i="26" s="1"/>
  <c r="L65" i="26" a="1"/>
  <c r="L65" i="26" s="1"/>
  <c r="AI60" i="26" a="1"/>
  <c r="AI60" i="26" s="1"/>
  <c r="AO49" i="26" a="1"/>
  <c r="AO49" i="26" s="1"/>
  <c r="Z49" i="26" a="1"/>
  <c r="Z49" i="26" s="1"/>
  <c r="AE48" i="26" a="1"/>
  <c r="AE48" i="26" s="1"/>
  <c r="O48" i="26" a="1"/>
  <c r="O48" i="26" s="1"/>
  <c r="AH47" i="26" a="1"/>
  <c r="AH47" i="26" s="1"/>
  <c r="T47" i="26" a="1"/>
  <c r="T47" i="26" s="1"/>
  <c r="AP46" i="26" a="1"/>
  <c r="AP46" i="26" s="1"/>
  <c r="AB46" i="26" a="1"/>
  <c r="AB46" i="26" s="1"/>
  <c r="M46" i="26" a="1"/>
  <c r="M46" i="26" s="1"/>
  <c r="AI43" i="26" a="1"/>
  <c r="AI43" i="26" s="1"/>
  <c r="W43" i="26" a="1"/>
  <c r="W43" i="26" s="1"/>
  <c r="AP38" i="26" a="1"/>
  <c r="AP38" i="26" s="1"/>
  <c r="M38" i="26" a="1"/>
  <c r="M38" i="26" s="1"/>
  <c r="AK37" i="26" a="1"/>
  <c r="AK37" i="26" s="1"/>
  <c r="Z37" i="26" a="1"/>
  <c r="Z37" i="26" s="1"/>
  <c r="M37" i="26" a="1"/>
  <c r="M37" i="26" s="1"/>
  <c r="AO36" i="26" a="1"/>
  <c r="AO36" i="26" s="1"/>
  <c r="AB36" i="26" a="1"/>
  <c r="AB36" i="26" s="1"/>
  <c r="O36" i="26" a="1"/>
  <c r="O36" i="26" s="1"/>
  <c r="AP32" i="26" a="1"/>
  <c r="AP32" i="26" s="1"/>
  <c r="T32" i="26" a="1"/>
  <c r="T32" i="26" s="1"/>
  <c r="AI30" i="26" a="1"/>
  <c r="AI30" i="26" s="1"/>
  <c r="Y30" i="26" a="1"/>
  <c r="Y30" i="26" s="1"/>
  <c r="M30" i="26" a="1"/>
  <c r="M30" i="26" s="1"/>
  <c r="AN29" i="26" a="1"/>
  <c r="AN29" i="26" s="1"/>
  <c r="AA29" i="26" a="1"/>
  <c r="AA29" i="26" s="1"/>
  <c r="M29" i="26" a="1"/>
  <c r="M29" i="26" s="1"/>
  <c r="AO26" i="26" a="1"/>
  <c r="AO26" i="26" s="1"/>
  <c r="AC26" i="26" a="1"/>
  <c r="AC26" i="26" s="1"/>
  <c r="S26" i="26" a="1"/>
  <c r="S26" i="26" s="1"/>
  <c r="AG25" i="26" a="1"/>
  <c r="AG25" i="26" s="1"/>
  <c r="W25" i="26" a="1"/>
  <c r="W25" i="26" s="1"/>
  <c r="AJ24" i="26" a="1"/>
  <c r="AJ24" i="26" s="1"/>
  <c r="W24" i="26" a="1"/>
  <c r="W24" i="26" s="1"/>
  <c r="AL21" i="26" a="1"/>
  <c r="AL21" i="26" s="1"/>
  <c r="X21" i="26" a="1"/>
  <c r="X21" i="26" s="1"/>
  <c r="L21" i="26" a="1"/>
  <c r="L21" i="26" s="1"/>
  <c r="AK16" i="26" a="1"/>
  <c r="AK16" i="26" s="1"/>
  <c r="W16" i="26" a="1"/>
  <c r="W16" i="26" s="1"/>
  <c r="L16" i="26" a="1"/>
  <c r="L16" i="26" s="1"/>
  <c r="AJ12" i="26" a="1"/>
  <c r="AJ12" i="26" s="1"/>
  <c r="X12" i="26" a="1"/>
  <c r="X12" i="26" s="1"/>
  <c r="K12" i="26" a="1"/>
  <c r="K12" i="26" s="1"/>
  <c r="AI93" i="26" a="1"/>
  <c r="AI93" i="26" s="1"/>
  <c r="X93" i="26" a="1"/>
  <c r="X93" i="26" s="1"/>
  <c r="AJ67" i="26" a="1"/>
  <c r="AJ67" i="26" s="1"/>
  <c r="W67" i="26" a="1"/>
  <c r="W67" i="26" s="1"/>
  <c r="J96" i="26" a="1"/>
  <c r="J96" i="26" s="1"/>
  <c r="J80" i="26" a="1"/>
  <c r="J80" i="26" s="1"/>
  <c r="J39" i="26" a="1"/>
  <c r="J39" i="26" s="1"/>
  <c r="J78" i="26" a="1"/>
  <c r="J78" i="26" s="1"/>
  <c r="J88" i="26" a="1"/>
  <c r="J88" i="26" s="1"/>
  <c r="J32" i="26" a="1"/>
  <c r="J32" i="26" s="1"/>
  <c r="N6" i="26" a="1"/>
  <c r="N6" i="26" s="1"/>
  <c r="AR6" i="26" a="1"/>
  <c r="AR6" i="26" s="1"/>
  <c r="Y14" i="26" a="1"/>
  <c r="Y14" i="26" s="1"/>
  <c r="AO14" i="26" a="1"/>
  <c r="AO14" i="26" s="1"/>
  <c r="S40" i="26" a="1"/>
  <c r="S40" i="26" s="1"/>
  <c r="AK40" i="26" a="1"/>
  <c r="AK40" i="26" s="1"/>
  <c r="O53" i="26" a="1"/>
  <c r="O53" i="26" s="1"/>
  <c r="AE53" i="26" a="1"/>
  <c r="AE53" i="26" s="1"/>
  <c r="O67" i="26" a="1"/>
  <c r="O67" i="26" s="1"/>
  <c r="AF67" i="26" a="1"/>
  <c r="AF67" i="26" s="1"/>
  <c r="Q93" i="26" a="1"/>
  <c r="Q93" i="26" s="1"/>
  <c r="AN93" i="26" a="1"/>
  <c r="AN93" i="26" s="1"/>
  <c r="S12" i="26" a="1"/>
  <c r="S12" i="26" s="1"/>
  <c r="AP12" i="26" a="1"/>
  <c r="AP12" i="26" s="1"/>
  <c r="U16" i="26" a="1"/>
  <c r="U16" i="26" s="1"/>
  <c r="AR16" i="26" a="1"/>
  <c r="AR16" i="26" s="1"/>
  <c r="AB21" i="26" a="1"/>
  <c r="AB21" i="26" s="1"/>
  <c r="AS21" i="26" a="1"/>
  <c r="AS21" i="26" s="1"/>
  <c r="AB24" i="26" a="1"/>
  <c r="AB24" i="26" s="1"/>
  <c r="AB25" i="26" a="1"/>
  <c r="AB25" i="26" s="1"/>
  <c r="AI29" i="26" a="1"/>
  <c r="AI29" i="26" s="1"/>
  <c r="T30" i="26" a="1"/>
  <c r="T30" i="26" s="1"/>
  <c r="AO30" i="26" a="1"/>
  <c r="AO30" i="26" s="1"/>
  <c r="AA32" i="26" a="1"/>
  <c r="AA32" i="26" s="1"/>
  <c r="L36" i="26" a="1"/>
  <c r="L36" i="26" s="1"/>
  <c r="AJ36" i="26" a="1"/>
  <c r="AJ36" i="26" s="1"/>
  <c r="U37" i="26" a="1"/>
  <c r="U37" i="26" s="1"/>
  <c r="AS37" i="26" a="1"/>
  <c r="AS37" i="26" s="1"/>
  <c r="P43" i="26" a="1"/>
  <c r="P43" i="26" s="1"/>
  <c r="J101" i="26" a="1"/>
  <c r="J101" i="26" s="1"/>
  <c r="J23" i="26" a="1"/>
  <c r="J23" i="26" s="1"/>
  <c r="J81" i="26" a="1"/>
  <c r="J81" i="26" s="1"/>
  <c r="J57" i="26" a="1"/>
  <c r="J57" i="26" s="1"/>
  <c r="J41" i="26" a="1"/>
  <c r="J41" i="26" s="1"/>
  <c r="J13" i="26" a="1"/>
  <c r="J13" i="26" s="1"/>
  <c r="J99" i="26" a="1"/>
  <c r="J99" i="26" s="1"/>
  <c r="J63" i="26" a="1"/>
  <c r="J63" i="26" s="1"/>
  <c r="J17" i="26" a="1"/>
  <c r="J17" i="26" s="1"/>
  <c r="J66" i="26" a="1"/>
  <c r="J66" i="26" s="1"/>
  <c r="J38" i="26" a="1"/>
  <c r="J38" i="26" s="1"/>
  <c r="J24" i="26" a="1"/>
  <c r="J24" i="26" s="1"/>
  <c r="J14" i="26" a="1"/>
  <c r="J14" i="26" s="1"/>
  <c r="O6" i="26" a="1"/>
  <c r="O6" i="26" s="1"/>
  <c r="V6" i="26" a="1"/>
  <c r="V6" i="26" s="1"/>
  <c r="AC6" i="26" a="1"/>
  <c r="AC6" i="26" s="1"/>
  <c r="AK6" i="26" a="1"/>
  <c r="AK6" i="26" s="1"/>
  <c r="AS6" i="26" a="1"/>
  <c r="AS6" i="26" s="1"/>
  <c r="O14" i="26" a="1"/>
  <c r="O14" i="26" s="1"/>
  <c r="W14" i="26" a="1"/>
  <c r="W14" i="26" s="1"/>
  <c r="AE14" i="26" a="1"/>
  <c r="AE14" i="26" s="1"/>
  <c r="AM14" i="26" a="1"/>
  <c r="AM14" i="26" s="1"/>
  <c r="Q40" i="26" a="1"/>
  <c r="Q40" i="26" s="1"/>
  <c r="Y40" i="26" a="1"/>
  <c r="Y40" i="26" s="1"/>
  <c r="AG40" i="26" a="1"/>
  <c r="AG40" i="26" s="1"/>
  <c r="AO40" i="26" a="1"/>
  <c r="AO40" i="26" s="1"/>
  <c r="K53" i="26" a="1"/>
  <c r="K53" i="26" s="1"/>
  <c r="S53" i="26" a="1"/>
  <c r="S53" i="26" s="1"/>
  <c r="AA53" i="26" a="1"/>
  <c r="AA53" i="26" s="1"/>
  <c r="AI53" i="26" a="1"/>
  <c r="AI53" i="26" s="1"/>
  <c r="AQ53" i="26" a="1"/>
  <c r="AQ53" i="26" s="1"/>
  <c r="M67" i="26" a="1"/>
  <c r="M67" i="26" s="1"/>
  <c r="U67" i="26" a="1"/>
  <c r="U67" i="26" s="1"/>
  <c r="AC67" i="26" a="1"/>
  <c r="AC67" i="26" s="1"/>
  <c r="AK67" i="26" a="1"/>
  <c r="AK67" i="26" s="1"/>
  <c r="AS67" i="26" a="1"/>
  <c r="AS67" i="26" s="1"/>
  <c r="O93" i="26" a="1"/>
  <c r="O93" i="26" s="1"/>
  <c r="W93" i="26" a="1"/>
  <c r="W93" i="26" s="1"/>
  <c r="AE93" i="26" a="1"/>
  <c r="AE93" i="26" s="1"/>
  <c r="AM93" i="26" a="1"/>
  <c r="AM93" i="26" s="1"/>
  <c r="Q12" i="26" a="1"/>
  <c r="Q12" i="26" s="1"/>
  <c r="Y12" i="26" a="1"/>
  <c r="Y12" i="26" s="1"/>
  <c r="AG12" i="26" a="1"/>
  <c r="AG12" i="26" s="1"/>
  <c r="AO12" i="26" a="1"/>
  <c r="AO12" i="26" s="1"/>
  <c r="K16" i="26" a="1"/>
  <c r="K16" i="26" s="1"/>
  <c r="S16" i="26" a="1"/>
  <c r="S16" i="26" s="1"/>
  <c r="AA16" i="26" a="1"/>
  <c r="AA16" i="26" s="1"/>
  <c r="AI16" i="26" a="1"/>
  <c r="AI16" i="26" s="1"/>
  <c r="AQ16" i="26" a="1"/>
  <c r="AQ16" i="26" s="1"/>
  <c r="M21" i="26" a="1"/>
  <c r="M21" i="26" s="1"/>
  <c r="U21" i="26" a="1"/>
  <c r="U21" i="26" s="1"/>
  <c r="AC21" i="26" a="1"/>
  <c r="AC21" i="26" s="1"/>
  <c r="AK21" i="26" a="1"/>
  <c r="AK21" i="26" s="1"/>
  <c r="N24" i="26" a="1"/>
  <c r="N24" i="26" s="1"/>
  <c r="U24" i="26" a="1"/>
  <c r="U24" i="26" s="1"/>
  <c r="AC24" i="26" a="1"/>
  <c r="AC24" i="26" s="1"/>
  <c r="AK24" i="26" a="1"/>
  <c r="AK24" i="26" s="1"/>
  <c r="AS24" i="26" a="1"/>
  <c r="AS24" i="26" s="1"/>
  <c r="O25" i="26" a="1"/>
  <c r="O25" i="26" s="1"/>
  <c r="V25" i="26" a="1"/>
  <c r="V25" i="26" s="1"/>
  <c r="AC25" i="26" a="1"/>
  <c r="AC25" i="26" s="1"/>
  <c r="AK25" i="26" a="1"/>
  <c r="AK25" i="26" s="1"/>
  <c r="AR25" i="26" a="1"/>
  <c r="AR25" i="26" s="1"/>
  <c r="M26" i="26" a="1"/>
  <c r="M26" i="26" s="1"/>
  <c r="T26" i="26" a="1"/>
  <c r="T26" i="26" s="1"/>
  <c r="Z26" i="26" a="1"/>
  <c r="Z26" i="26" s="1"/>
  <c r="AG26" i="26" a="1"/>
  <c r="AG26" i="26" s="1"/>
  <c r="AN26" i="26" a="1"/>
  <c r="AN26" i="26" s="1"/>
  <c r="Q29" i="26" a="1"/>
  <c r="Q29" i="26" s="1"/>
  <c r="Y29" i="26" a="1"/>
  <c r="Y29" i="26" s="1"/>
  <c r="AG29" i="26" a="1"/>
  <c r="AG29" i="26" s="1"/>
  <c r="AO29" i="26" a="1"/>
  <c r="AO29" i="26" s="1"/>
  <c r="Q30" i="26" a="1"/>
  <c r="Q30" i="26" s="1"/>
  <c r="X30" i="26" a="1"/>
  <c r="X30" i="26" s="1"/>
  <c r="AK30" i="26" a="1"/>
  <c r="AK30" i="26" s="1"/>
  <c r="AS30" i="26" a="1"/>
  <c r="AS30" i="26" s="1"/>
  <c r="N32" i="26" a="1"/>
  <c r="N32" i="26" s="1"/>
  <c r="U32" i="26" a="1"/>
  <c r="U32" i="26" s="1"/>
  <c r="AB32" i="26" a="1"/>
  <c r="AB32" i="26" s="1"/>
  <c r="AH32" i="26" a="1"/>
  <c r="AH32" i="26" s="1"/>
  <c r="K36" i="26" a="1"/>
  <c r="K36" i="26" s="1"/>
  <c r="S36" i="26" a="1"/>
  <c r="S36" i="26" s="1"/>
  <c r="Z36" i="26" a="1"/>
  <c r="Z36" i="26" s="1"/>
  <c r="AH36" i="26" a="1"/>
  <c r="AH36" i="26" s="1"/>
  <c r="AP36" i="26" a="1"/>
  <c r="AP36" i="26" s="1"/>
  <c r="R37" i="26" a="1"/>
  <c r="R37" i="26" s="1"/>
  <c r="Y37" i="26" a="1"/>
  <c r="Y37" i="26" s="1"/>
  <c r="AG37" i="26" a="1"/>
  <c r="AG37" i="26" s="1"/>
  <c r="AO37" i="26" a="1"/>
  <c r="AO37" i="26" s="1"/>
  <c r="K38" i="26" a="1"/>
  <c r="K38" i="26" s="1"/>
  <c r="S38" i="26" a="1"/>
  <c r="S38" i="26" s="1"/>
  <c r="AD38" i="26" a="1"/>
  <c r="AD38" i="26" s="1"/>
  <c r="K43" i="26" a="1"/>
  <c r="K43" i="26" s="1"/>
  <c r="V43" i="26" a="1"/>
  <c r="V43" i="26" s="1"/>
  <c r="AM43" i="26" a="1"/>
  <c r="AM43" i="26" s="1"/>
  <c r="K46" i="26" a="1"/>
  <c r="K46" i="26" s="1"/>
  <c r="T46" i="26" a="1"/>
  <c r="T46" i="26" s="1"/>
  <c r="AC46" i="26" a="1"/>
  <c r="AC46" i="26" s="1"/>
  <c r="AM46" i="26" a="1"/>
  <c r="AM46" i="26" s="1"/>
  <c r="S47" i="26" a="1"/>
  <c r="S47" i="26" s="1"/>
  <c r="AN47" i="26" a="1"/>
  <c r="AN47" i="26" s="1"/>
  <c r="L48" i="26" a="1"/>
  <c r="L48" i="26" s="1"/>
  <c r="V48" i="26" a="1"/>
  <c r="V48" i="26" s="1"/>
  <c r="AF48" i="26" a="1"/>
  <c r="AF48" i="26" s="1"/>
  <c r="AO48" i="26" a="1"/>
  <c r="AO48" i="26" s="1"/>
  <c r="O49" i="26" a="1"/>
  <c r="O49" i="26" s="1"/>
  <c r="Y49" i="26" a="1"/>
  <c r="Y49" i="26" s="1"/>
  <c r="AI49" i="26" a="1"/>
  <c r="AI49" i="26" s="1"/>
  <c r="S60" i="26" a="1"/>
  <c r="S60" i="26" s="1"/>
  <c r="AA60" i="26" a="1"/>
  <c r="AA60" i="26" s="1"/>
  <c r="AL60" i="26" a="1"/>
  <c r="AL60" i="26" s="1"/>
  <c r="S65" i="26" a="1"/>
  <c r="S65" i="26" s="1"/>
  <c r="AE65" i="26" a="1"/>
  <c r="AE65" i="26" s="1"/>
  <c r="AO65" i="26" a="1"/>
  <c r="AO65" i="26" s="1"/>
  <c r="K66" i="26" a="1"/>
  <c r="K66" i="26" s="1"/>
  <c r="V66" i="26" a="1"/>
  <c r="V66" i="26" s="1"/>
  <c r="AE66" i="26" a="1"/>
  <c r="AE66" i="26" s="1"/>
  <c r="AN66" i="26" a="1"/>
  <c r="AN66" i="26" s="1"/>
  <c r="N75" i="26" a="1"/>
  <c r="N75" i="26" s="1"/>
  <c r="X75" i="26" a="1"/>
  <c r="X75" i="26" s="1"/>
  <c r="AJ75" i="26" a="1"/>
  <c r="AJ75" i="26" s="1"/>
  <c r="T79" i="26" a="1"/>
  <c r="T79" i="26" s="1"/>
  <c r="AH79" i="26" a="1"/>
  <c r="AH79" i="26" s="1"/>
  <c r="AS79" i="26" a="1"/>
  <c r="AS79" i="26" s="1"/>
  <c r="U82" i="26" a="1"/>
  <c r="U82" i="26" s="1"/>
  <c r="AH82" i="26" a="1"/>
  <c r="AH82" i="26" s="1"/>
  <c r="T84" i="26" a="1"/>
  <c r="T84" i="26" s="1"/>
  <c r="AE84" i="26" a="1"/>
  <c r="AE84" i="26" s="1"/>
  <c r="AS84" i="26" a="1"/>
  <c r="AS84" i="26" s="1"/>
  <c r="S88" i="26" a="1"/>
  <c r="S88" i="26" s="1"/>
  <c r="AB88" i="26" a="1"/>
  <c r="AB88" i="26" s="1"/>
  <c r="AP88" i="26" a="1"/>
  <c r="AP88" i="26" s="1"/>
  <c r="N90" i="26" a="1"/>
  <c r="N90" i="26" s="1"/>
  <c r="Z90" i="26" a="1"/>
  <c r="Z90" i="26" s="1"/>
  <c r="AK90" i="26" a="1"/>
  <c r="AK90" i="26" s="1"/>
  <c r="W97" i="26" a="1"/>
  <c r="W97" i="26" s="1"/>
  <c r="V17" i="26" a="1"/>
  <c r="V17" i="26" s="1"/>
  <c r="AG17" i="26" a="1"/>
  <c r="AG17" i="26" s="1"/>
  <c r="AF20" i="26" a="1"/>
  <c r="AF20" i="26" s="1"/>
  <c r="AQ20" i="26" a="1"/>
  <c r="AQ20" i="26" s="1"/>
  <c r="Q22" i="26" a="1"/>
  <c r="Q22" i="26" s="1"/>
  <c r="AE22" i="26" a="1"/>
  <c r="AE22" i="26" s="1"/>
  <c r="AN22" i="26" a="1"/>
  <c r="AN22" i="26" s="1"/>
  <c r="N35" i="26" a="1"/>
  <c r="N35" i="26" s="1"/>
  <c r="Y35" i="26" a="1"/>
  <c r="Y35" i="26" s="1"/>
  <c r="AK35" i="26" a="1"/>
  <c r="AK35" i="26" s="1"/>
  <c r="L44" i="26" a="1"/>
  <c r="L44" i="26" s="1"/>
  <c r="W44" i="26" a="1"/>
  <c r="W44" i="26" s="1"/>
  <c r="AK44" i="26" a="1"/>
  <c r="AK44" i="26" s="1"/>
  <c r="T52" i="26" a="1"/>
  <c r="T52" i="26" s="1"/>
  <c r="AF52" i="26" a="1"/>
  <c r="AF52" i="26" s="1"/>
  <c r="AN52" i="26" a="1"/>
  <c r="AN52" i="26" s="1"/>
  <c r="P58" i="26" a="1"/>
  <c r="P58" i="26" s="1"/>
  <c r="AC58" i="26" a="1"/>
  <c r="AC58" i="26" s="1"/>
  <c r="Y62" i="26" a="1"/>
  <c r="Y62" i="26" s="1"/>
  <c r="AL62" i="26" a="1"/>
  <c r="AL62" i="26" s="1"/>
  <c r="U63" i="26" a="1"/>
  <c r="U63" i="26" s="1"/>
  <c r="AG63" i="26" a="1"/>
  <c r="AG63" i="26" s="1"/>
  <c r="AQ63" i="26" a="1"/>
  <c r="AQ63" i="26" s="1"/>
  <c r="AP64" i="26" a="1"/>
  <c r="AP64" i="26" s="1"/>
  <c r="S71" i="26" a="1"/>
  <c r="S71" i="26" s="1"/>
  <c r="AE71" i="26" a="1"/>
  <c r="AE71" i="26" s="1"/>
  <c r="U72" i="26" a="1"/>
  <c r="U72" i="26" s="1"/>
  <c r="AH72" i="26" a="1"/>
  <c r="AH72" i="26" s="1"/>
  <c r="U73" i="26" a="1"/>
  <c r="U73" i="26" s="1"/>
  <c r="AI73" i="26" a="1"/>
  <c r="AI73" i="26" s="1"/>
  <c r="W78" i="26" a="1"/>
  <c r="W78" i="26" s="1"/>
  <c r="AN78" i="26" a="1"/>
  <c r="AN78" i="26" s="1"/>
  <c r="O89" i="26" a="1"/>
  <c r="O89" i="26" s="1"/>
  <c r="AF89" i="26" a="1"/>
  <c r="AF89" i="26" s="1"/>
  <c r="K94" i="26" a="1"/>
  <c r="K94" i="26" s="1"/>
  <c r="Z94" i="26" a="1"/>
  <c r="Z94" i="26" s="1"/>
  <c r="Y99" i="26" a="1"/>
  <c r="Y99" i="26" s="1"/>
  <c r="L100" i="26" a="1"/>
  <c r="L100" i="26" s="1"/>
  <c r="AI100" i="26" a="1"/>
  <c r="AI100" i="26" s="1"/>
  <c r="S5" i="26" a="1"/>
  <c r="S5" i="26" s="1"/>
  <c r="K7" i="26" a="1"/>
  <c r="K7" i="26" s="1"/>
  <c r="AD7" i="26" a="1"/>
  <c r="AD7" i="26" s="1"/>
  <c r="T8" i="26" a="1"/>
  <c r="T8" i="26" s="1"/>
  <c r="AG9" i="26" a="1"/>
  <c r="AG9" i="26" s="1"/>
  <c r="V10" i="26" a="1"/>
  <c r="V10" i="26" s="1"/>
  <c r="Z15" i="26" a="1"/>
  <c r="Z15" i="26" s="1"/>
  <c r="AS19" i="26" a="1"/>
  <c r="AS19" i="26" s="1"/>
  <c r="Q42" i="26" a="1"/>
  <c r="Q42" i="26" s="1"/>
  <c r="AE80" i="26" a="1"/>
  <c r="AE80" i="26" s="1"/>
  <c r="L79" i="26" a="1"/>
  <c r="L79" i="26" s="1"/>
  <c r="X79" i="26" a="1"/>
  <c r="X79" i="26" s="1"/>
  <c r="AJ79" i="26" a="1"/>
  <c r="AJ79" i="26" s="1"/>
  <c r="L82" i="26" a="1"/>
  <c r="L82" i="26" s="1"/>
  <c r="W82" i="26" a="1"/>
  <c r="W82" i="26" s="1"/>
  <c r="AK82" i="26" a="1"/>
  <c r="AK82" i="26" s="1"/>
  <c r="L84" i="26" a="1"/>
  <c r="L84" i="26" s="1"/>
  <c r="V84" i="26" a="1"/>
  <c r="V84" i="26" s="1"/>
  <c r="AJ84" i="26" a="1"/>
  <c r="AJ84" i="26" s="1"/>
  <c r="AF88" i="26" a="1"/>
  <c r="AF88" i="26" s="1"/>
  <c r="AR88" i="26" a="1"/>
  <c r="AR88" i="26" s="1"/>
  <c r="R90" i="26" a="1"/>
  <c r="R90" i="26" s="1"/>
  <c r="AB90" i="26" a="1"/>
  <c r="AB90" i="26" s="1"/>
  <c r="AN90" i="26" a="1"/>
  <c r="AN90" i="26" s="1"/>
  <c r="M97" i="26" a="1"/>
  <c r="M97" i="26" s="1"/>
  <c r="Y97" i="26" a="1"/>
  <c r="Y97" i="26" s="1"/>
  <c r="AL97" i="26" a="1"/>
  <c r="AL97" i="26" s="1"/>
  <c r="K17" i="26" a="1"/>
  <c r="K17" i="26" s="1"/>
  <c r="Y17" i="26" a="1"/>
  <c r="Y17" i="26" s="1"/>
  <c r="AK17" i="26" a="1"/>
  <c r="AK17" i="26" s="1"/>
  <c r="K20" i="26" a="1"/>
  <c r="K20" i="26" s="1"/>
  <c r="X20" i="26" a="1"/>
  <c r="X20" i="26" s="1"/>
  <c r="AH20" i="26" a="1"/>
  <c r="AH20" i="26" s="1"/>
  <c r="U22" i="26" a="1"/>
  <c r="U22" i="26" s="1"/>
  <c r="AF22" i="26" a="1"/>
  <c r="AF22" i="26" s="1"/>
  <c r="AR22" i="26" a="1"/>
  <c r="AR22" i="26" s="1"/>
  <c r="O35" i="26" a="1"/>
  <c r="O35" i="26" s="1"/>
  <c r="AB35" i="26" a="1"/>
  <c r="AB35" i="26" s="1"/>
  <c r="AO35" i="26" a="1"/>
  <c r="AO35" i="26" s="1"/>
  <c r="N44" i="26" a="1"/>
  <c r="N44" i="26" s="1"/>
  <c r="AB44" i="26" a="1"/>
  <c r="AB44" i="26" s="1"/>
  <c r="AL44" i="26" a="1"/>
  <c r="AL44" i="26" s="1"/>
  <c r="M52" i="26" a="1"/>
  <c r="M52" i="26" s="1"/>
  <c r="AH52" i="26" a="1"/>
  <c r="AH52" i="26" s="1"/>
  <c r="AS52" i="26" a="1"/>
  <c r="AS52" i="26" s="1"/>
  <c r="R58" i="26" a="1"/>
  <c r="R58" i="26" s="1"/>
  <c r="AF58" i="26" a="1"/>
  <c r="AF58" i="26" s="1"/>
  <c r="AQ58" i="26" a="1"/>
  <c r="AQ58" i="26" s="1"/>
  <c r="P62" i="26" a="1"/>
  <c r="P62" i="26" s="1"/>
  <c r="AC62" i="26" a="1"/>
  <c r="AC62" i="26" s="1"/>
  <c r="AN62" i="26" a="1"/>
  <c r="AN62" i="26" s="1"/>
  <c r="N63" i="26" a="1"/>
  <c r="N63" i="26" s="1"/>
  <c r="Y63" i="26" a="1"/>
  <c r="Y63" i="26" s="1"/>
  <c r="AI63" i="26" a="1"/>
  <c r="AI63" i="26" s="1"/>
  <c r="S64" i="26" a="1"/>
  <c r="S64" i="26" s="1"/>
  <c r="AF64" i="26" a="1"/>
  <c r="AF64" i="26" s="1"/>
  <c r="V71" i="26" a="1"/>
  <c r="V71" i="26" s="1"/>
  <c r="AJ71" i="26" a="1"/>
  <c r="AJ71" i="26" s="1"/>
  <c r="X72" i="26" a="1"/>
  <c r="X72" i="26" s="1"/>
  <c r="AM72" i="26" a="1"/>
  <c r="AM72" i="26" s="1"/>
  <c r="L73" i="26" a="1"/>
  <c r="L73" i="26" s="1"/>
  <c r="AK73" i="26" a="1"/>
  <c r="AK73" i="26" s="1"/>
  <c r="L78" i="26" a="1"/>
  <c r="L78" i="26" s="1"/>
  <c r="AA78" i="26" a="1"/>
  <c r="AA78" i="26" s="1"/>
  <c r="AQ78" i="26" a="1"/>
  <c r="AQ78" i="26" s="1"/>
  <c r="T89" i="26" a="1"/>
  <c r="T89" i="26" s="1"/>
  <c r="AH89" i="26" a="1"/>
  <c r="AH89" i="26" s="1"/>
  <c r="AE94" i="26" a="1"/>
  <c r="AE94" i="26" s="1"/>
  <c r="N100" i="26" a="1"/>
  <c r="N100" i="26" s="1"/>
  <c r="AO100" i="26" a="1"/>
  <c r="AO100" i="26" s="1"/>
  <c r="AA5" i="26" a="1"/>
  <c r="AA5" i="26" s="1"/>
  <c r="M7" i="26" a="1"/>
  <c r="M7" i="26" s="1"/>
  <c r="AN7" i="26" a="1"/>
  <c r="AN7" i="26" s="1"/>
  <c r="V8" i="26" a="1"/>
  <c r="V8" i="26" s="1"/>
  <c r="L9" i="26" a="1"/>
  <c r="L9" i="26" s="1"/>
  <c r="AQ9" i="26" a="1"/>
  <c r="AQ9" i="26" s="1"/>
  <c r="AB10" i="26" a="1"/>
  <c r="AB10" i="26" s="1"/>
  <c r="U11" i="26" a="1"/>
  <c r="U11" i="26" s="1"/>
  <c r="L18" i="26" a="1"/>
  <c r="L18" i="26" s="1"/>
  <c r="X33" i="26" a="1"/>
  <c r="X33" i="26" s="1"/>
  <c r="P85" i="26" a="1"/>
  <c r="P85" i="26" s="1"/>
  <c r="M79" i="26" a="1"/>
  <c r="M79" i="26" s="1"/>
  <c r="Z79" i="26" a="1"/>
  <c r="Z79" i="26" s="1"/>
  <c r="AK79" i="26" a="1"/>
  <c r="AK79" i="26" s="1"/>
  <c r="M82" i="26" a="1"/>
  <c r="M82" i="26" s="1"/>
  <c r="Z82" i="26" a="1"/>
  <c r="Z82" i="26" s="1"/>
  <c r="AL82" i="26" a="1"/>
  <c r="AL82" i="26" s="1"/>
  <c r="M84" i="26" a="1"/>
  <c r="M84" i="26" s="1"/>
  <c r="W84" i="26" a="1"/>
  <c r="W84" i="26" s="1"/>
  <c r="AK84" i="26" a="1"/>
  <c r="AK84" i="26" s="1"/>
  <c r="V88" i="26" a="1"/>
  <c r="V88" i="26" s="1"/>
  <c r="AH88" i="26" a="1"/>
  <c r="AH88" i="26" s="1"/>
  <c r="AS88" i="26" a="1"/>
  <c r="AS88" i="26" s="1"/>
  <c r="S90" i="26" a="1"/>
  <c r="S90" i="26" s="1"/>
  <c r="AE90" i="26" a="1"/>
  <c r="AE90" i="26" s="1"/>
  <c r="AO90" i="26" a="1"/>
  <c r="AO90" i="26" s="1"/>
  <c r="O97" i="26" a="1"/>
  <c r="O97" i="26" s="1"/>
  <c r="Z97" i="26" a="1"/>
  <c r="Z97" i="26" s="1"/>
  <c r="AM97" i="26" a="1"/>
  <c r="AM97" i="26" s="1"/>
  <c r="N17" i="26" a="1"/>
  <c r="N17" i="26" s="1"/>
  <c r="AM17" i="26" a="1"/>
  <c r="AM17" i="26" s="1"/>
  <c r="L20" i="26" a="1"/>
  <c r="L20" i="26" s="1"/>
  <c r="Y20" i="26" a="1"/>
  <c r="Y20" i="26" s="1"/>
  <c r="AK20" i="26" a="1"/>
  <c r="AK20" i="26" s="1"/>
  <c r="W22" i="26" a="1"/>
  <c r="W22" i="26" s="1"/>
  <c r="AG22" i="26" a="1"/>
  <c r="AG22" i="26" s="1"/>
  <c r="AS22" i="26" a="1"/>
  <c r="AS22" i="26" s="1"/>
  <c r="AC35" i="26" a="1"/>
  <c r="AC35" i="26" s="1"/>
  <c r="AP35" i="26" a="1"/>
  <c r="AP35" i="26" s="1"/>
  <c r="O44" i="26" a="1"/>
  <c r="O44" i="26" s="1"/>
  <c r="AC44" i="26" a="1"/>
  <c r="AC44" i="26" s="1"/>
  <c r="AO44" i="26" a="1"/>
  <c r="AO44" i="26" s="1"/>
  <c r="Y52" i="26" a="1"/>
  <c r="Y52" i="26" s="1"/>
  <c r="AI52" i="26" a="1"/>
  <c r="AI52" i="26" s="1"/>
  <c r="U58" i="26" a="1"/>
  <c r="U58" i="26" s="1"/>
  <c r="AG58" i="26" a="1"/>
  <c r="AG58" i="26" s="1"/>
  <c r="AS58" i="26" a="1"/>
  <c r="AS58" i="26" s="1"/>
  <c r="Q62" i="26" a="1"/>
  <c r="Q62" i="26" s="1"/>
  <c r="AD62" i="26" a="1"/>
  <c r="AD62" i="26" s="1"/>
  <c r="AP62" i="26" a="1"/>
  <c r="AP62" i="26" s="1"/>
  <c r="Z63" i="26" a="1"/>
  <c r="Z63" i="26" s="1"/>
  <c r="AJ63" i="26" a="1"/>
  <c r="AJ63" i="26" s="1"/>
  <c r="U64" i="26" a="1"/>
  <c r="U64" i="26" s="1"/>
  <c r="AG64" i="26" a="1"/>
  <c r="AG64" i="26" s="1"/>
  <c r="K71" i="26" a="1"/>
  <c r="K71" i="26" s="1"/>
  <c r="W71" i="26" a="1"/>
  <c r="W71" i="26" s="1"/>
  <c r="AK71" i="26" a="1"/>
  <c r="AK71" i="26" s="1"/>
  <c r="M72" i="26" a="1"/>
  <c r="M72" i="26" s="1"/>
  <c r="Y72" i="26" a="1"/>
  <c r="Y72" i="26" s="1"/>
  <c r="AN72" i="26" a="1"/>
  <c r="AN72" i="26" s="1"/>
  <c r="M73" i="26" a="1"/>
  <c r="M73" i="26" s="1"/>
  <c r="Z73" i="26" a="1"/>
  <c r="Z73" i="26" s="1"/>
  <c r="AO73" i="26" a="1"/>
  <c r="AO73" i="26" s="1"/>
  <c r="M78" i="26" a="1"/>
  <c r="M78" i="26" s="1"/>
  <c r="AC78" i="26" a="1"/>
  <c r="AC78" i="26" s="1"/>
  <c r="AR78" i="26" a="1"/>
  <c r="AR78" i="26" s="1"/>
  <c r="V89" i="26" a="1"/>
  <c r="V89" i="26" s="1"/>
  <c r="AM89" i="26" a="1"/>
  <c r="AM89" i="26" s="1"/>
  <c r="O94" i="26" a="1"/>
  <c r="O94" i="26" s="1"/>
  <c r="AI94" i="26" a="1"/>
  <c r="AI94" i="26" s="1"/>
  <c r="AH99" i="26" a="1"/>
  <c r="AH99" i="26" s="1"/>
  <c r="T100" i="26" a="1"/>
  <c r="T100" i="26" s="1"/>
  <c r="AR100" i="26" a="1"/>
  <c r="AR100" i="26" s="1"/>
  <c r="AF5" i="26" a="1"/>
  <c r="AF5" i="26" s="1"/>
  <c r="N7" i="26" a="1"/>
  <c r="N7" i="26" s="1"/>
  <c r="AO7" i="26" a="1"/>
  <c r="AO7" i="26" s="1"/>
  <c r="AD8" i="26" a="1"/>
  <c r="AD8" i="26" s="1"/>
  <c r="Q9" i="26" a="1"/>
  <c r="Q9" i="26" s="1"/>
  <c r="AS9" i="26" a="1"/>
  <c r="AS9" i="26" s="1"/>
  <c r="AE10" i="26" a="1"/>
  <c r="AE10" i="26" s="1"/>
  <c r="V11" i="26" a="1"/>
  <c r="V11" i="26" s="1"/>
  <c r="P13" i="26" a="1"/>
  <c r="P13" i="26" s="1"/>
  <c r="U18" i="26" a="1"/>
  <c r="U18" i="26" s="1"/>
  <c r="N50" i="26" a="1"/>
  <c r="N50" i="26" s="1"/>
  <c r="O61" i="26" a="1"/>
  <c r="O61" i="26" s="1"/>
  <c r="K91" i="26" a="1"/>
  <c r="K91" i="26" s="1"/>
  <c r="Y66" i="26" a="1"/>
  <c r="Y66" i="26" s="1"/>
  <c r="AJ66" i="26" a="1"/>
  <c r="AJ66" i="26" s="1"/>
  <c r="S75" i="26" a="1"/>
  <c r="S75" i="26" s="1"/>
  <c r="AD75" i="26" a="1"/>
  <c r="AD75" i="26" s="1"/>
  <c r="AP75" i="26" a="1"/>
  <c r="AP75" i="26" s="1"/>
  <c r="N79" i="26" a="1"/>
  <c r="N79" i="26" s="1"/>
  <c r="AA79" i="26" a="1"/>
  <c r="AA79" i="26" s="1"/>
  <c r="AN79" i="26" a="1"/>
  <c r="AN79" i="26" s="1"/>
  <c r="N82" i="26" a="1"/>
  <c r="N82" i="26" s="1"/>
  <c r="AB82" i="26" a="1"/>
  <c r="AB82" i="26" s="1"/>
  <c r="AM82" i="26" a="1"/>
  <c r="AM82" i="26" s="1"/>
  <c r="N84" i="26" a="1"/>
  <c r="N84" i="26" s="1"/>
  <c r="Z84" i="26" a="1"/>
  <c r="Z84" i="26" s="1"/>
  <c r="AL84" i="26" a="1"/>
  <c r="AL84" i="26" s="1"/>
  <c r="M88" i="26" a="1"/>
  <c r="M88" i="26" s="1"/>
  <c r="AI88" i="26" a="1"/>
  <c r="AI88" i="26" s="1"/>
  <c r="T90" i="26" a="1"/>
  <c r="T90" i="26" s="1"/>
  <c r="P97" i="26" a="1"/>
  <c r="P97" i="26" s="1"/>
  <c r="AC97" i="26" a="1"/>
  <c r="AC97" i="26" s="1"/>
  <c r="AN97" i="26" a="1"/>
  <c r="AN97" i="26" s="1"/>
  <c r="P17" i="26" a="1"/>
  <c r="P17" i="26" s="1"/>
  <c r="Z17" i="26" a="1"/>
  <c r="Z17" i="26" s="1"/>
  <c r="AN17" i="26" a="1"/>
  <c r="AN17" i="26" s="1"/>
  <c r="O20" i="26" a="1"/>
  <c r="O20" i="26" s="1"/>
  <c r="Z20" i="26" a="1"/>
  <c r="Z20" i="26" s="1"/>
  <c r="AM20" i="26" a="1"/>
  <c r="AM20" i="26" s="1"/>
  <c r="X22" i="26" a="1"/>
  <c r="X22" i="26" s="1"/>
  <c r="AJ22" i="26" a="1"/>
  <c r="AJ22" i="26" s="1"/>
  <c r="S35" i="26" a="1"/>
  <c r="S35" i="26" s="1"/>
  <c r="AD35" i="26" a="1"/>
  <c r="AD35" i="26" s="1"/>
  <c r="AQ35" i="26" a="1"/>
  <c r="AQ35" i="26" s="1"/>
  <c r="R44" i="26" a="1"/>
  <c r="R44" i="26" s="1"/>
  <c r="AD44" i="26" a="1"/>
  <c r="AD44" i="26" s="1"/>
  <c r="AQ44" i="26" a="1"/>
  <c r="AQ44" i="26" s="1"/>
  <c r="N52" i="26" a="1"/>
  <c r="N52" i="26" s="1"/>
  <c r="Z52" i="26" a="1"/>
  <c r="Z52" i="26" s="1"/>
  <c r="W58" i="26" a="1"/>
  <c r="W58" i="26" s="1"/>
  <c r="T62" i="26" a="1"/>
  <c r="T62" i="26" s="1"/>
  <c r="AE62" i="26" a="1"/>
  <c r="AE62" i="26" s="1"/>
  <c r="AR62" i="26" a="1"/>
  <c r="AR62" i="26" s="1"/>
  <c r="O63" i="26" a="1"/>
  <c r="O63" i="26" s="1"/>
  <c r="AL63" i="26" a="1"/>
  <c r="AL63" i="26" s="1"/>
  <c r="K64" i="26" a="1"/>
  <c r="K64" i="26" s="1"/>
  <c r="W64" i="26" a="1"/>
  <c r="W64" i="26" s="1"/>
  <c r="AH64" i="26" a="1"/>
  <c r="AH64" i="26" s="1"/>
  <c r="L71" i="26" a="1"/>
  <c r="L71" i="26" s="1"/>
  <c r="AL71" i="26" a="1"/>
  <c r="AL71" i="26" s="1"/>
  <c r="O72" i="26" a="1"/>
  <c r="O72" i="26" s="1"/>
  <c r="Z72" i="26" a="1"/>
  <c r="Z72" i="26" s="1"/>
  <c r="AO72" i="26" a="1"/>
  <c r="AO72" i="26" s="1"/>
  <c r="P73" i="26" a="1"/>
  <c r="P73" i="26" s="1"/>
  <c r="AA73" i="26" a="1"/>
  <c r="AA73" i="26" s="1"/>
  <c r="AQ73" i="26" a="1"/>
  <c r="AQ73" i="26" s="1"/>
  <c r="O78" i="26" a="1"/>
  <c r="O78" i="26" s="1"/>
  <c r="AE78" i="26" a="1"/>
  <c r="AE78" i="26" s="1"/>
  <c r="W89" i="26" a="1"/>
  <c r="W89" i="26" s="1"/>
  <c r="AO89" i="26" a="1"/>
  <c r="AO89" i="26" s="1"/>
  <c r="P94" i="26" a="1"/>
  <c r="P94" i="26" s="1"/>
  <c r="AJ94" i="26" a="1"/>
  <c r="AJ94" i="26" s="1"/>
  <c r="P99" i="26" a="1"/>
  <c r="P99" i="26" s="1"/>
  <c r="AI99" i="26" a="1"/>
  <c r="AI99" i="26" s="1"/>
  <c r="AS100" i="26" a="1"/>
  <c r="AS100" i="26" s="1"/>
  <c r="AG5" i="26" a="1"/>
  <c r="AG5" i="26" s="1"/>
  <c r="V7" i="26" a="1"/>
  <c r="V7" i="26" s="1"/>
  <c r="AI8" i="26" a="1"/>
  <c r="AI8" i="26" s="1"/>
  <c r="S9" i="26" a="1"/>
  <c r="S9" i="26" s="1"/>
  <c r="AJ10" i="26" a="1"/>
  <c r="AJ10" i="26" s="1"/>
  <c r="W11" i="26" a="1"/>
  <c r="W11" i="26" s="1"/>
  <c r="W13" i="26" a="1"/>
  <c r="W13" i="26" s="1"/>
  <c r="AL18" i="26" a="1"/>
  <c r="AL18" i="26" s="1"/>
  <c r="AJ34" i="26" a="1"/>
  <c r="AJ34" i="26" s="1"/>
  <c r="AL50" i="26" a="1"/>
  <c r="AL50" i="26" s="1"/>
  <c r="AP101" i="26" a="1"/>
  <c r="AP101" i="26" s="1"/>
  <c r="AH101" i="26" a="1"/>
  <c r="AH101" i="26" s="1"/>
  <c r="Z101" i="26" a="1"/>
  <c r="Z101" i="26" s="1"/>
  <c r="R101" i="26" a="1"/>
  <c r="R101" i="26" s="1"/>
  <c r="AN96" i="26" a="1"/>
  <c r="AN96" i="26" s="1"/>
  <c r="AG96" i="26" a="1"/>
  <c r="AG96" i="26" s="1"/>
  <c r="Y96" i="26" a="1"/>
  <c r="Y96" i="26" s="1"/>
  <c r="S96" i="26" a="1"/>
  <c r="S96" i="26" s="1"/>
  <c r="L96" i="26" a="1"/>
  <c r="L96" i="26" s="1"/>
  <c r="AP95" i="26" a="1"/>
  <c r="AP95" i="26" s="1"/>
  <c r="AH95" i="26" a="1"/>
  <c r="AH95" i="26" s="1"/>
  <c r="Z95" i="26" a="1"/>
  <c r="Z95" i="26" s="1"/>
  <c r="R95" i="26" a="1"/>
  <c r="R95" i="26" s="1"/>
  <c r="AN86" i="26" a="1"/>
  <c r="AN86" i="26" s="1"/>
  <c r="AF86" i="26" a="1"/>
  <c r="AF86" i="26" s="1"/>
  <c r="Z86" i="26" a="1"/>
  <c r="Z86" i="26" s="1"/>
  <c r="R86" i="26" a="1"/>
  <c r="R86" i="26" s="1"/>
  <c r="AN74" i="26" a="1"/>
  <c r="AN74" i="26" s="1"/>
  <c r="AF74" i="26" a="1"/>
  <c r="AF74" i="26" s="1"/>
  <c r="Y74" i="26" a="1"/>
  <c r="Y74" i="26" s="1"/>
  <c r="R74" i="26" a="1"/>
  <c r="R74" i="26" s="1"/>
  <c r="AN70" i="26" a="1"/>
  <c r="AN70" i="26" s="1"/>
  <c r="AF70" i="26" a="1"/>
  <c r="AF70" i="26" s="1"/>
  <c r="Y70" i="26" a="1"/>
  <c r="Y70" i="26" s="1"/>
  <c r="Q70" i="26" a="1"/>
  <c r="Q70" i="26" s="1"/>
  <c r="AN28" i="26" a="1"/>
  <c r="AN28" i="26" s="1"/>
  <c r="AG28" i="26" a="1"/>
  <c r="AG28" i="26" s="1"/>
  <c r="Y28" i="26" a="1"/>
  <c r="Y28" i="26" s="1"/>
  <c r="Q28" i="26" a="1"/>
  <c r="Q28" i="26" s="1"/>
  <c r="AN27" i="26" a="1"/>
  <c r="AN27" i="26" s="1"/>
  <c r="AF27" i="26" a="1"/>
  <c r="AF27" i="26" s="1"/>
  <c r="X27" i="26" a="1"/>
  <c r="X27" i="26" s="1"/>
  <c r="P27" i="26" a="1"/>
  <c r="P27" i="26" s="1"/>
  <c r="AM23" i="26" a="1"/>
  <c r="AM23" i="26" s="1"/>
  <c r="AE23" i="26" a="1"/>
  <c r="AE23" i="26" s="1"/>
  <c r="Q23" i="26" a="1"/>
  <c r="Q23" i="26" s="1"/>
  <c r="AH102" i="26" a="1"/>
  <c r="AH102" i="26" s="1"/>
  <c r="Z102" i="26" a="1"/>
  <c r="Z102" i="26" s="1"/>
  <c r="R102" i="26" a="1"/>
  <c r="R102" i="26" s="1"/>
  <c r="K102" i="26" a="1"/>
  <c r="K102" i="26" s="1"/>
  <c r="AQ98" i="26" a="1"/>
  <c r="AQ98" i="26" s="1"/>
  <c r="AJ98" i="26" a="1"/>
  <c r="AJ98" i="26" s="1"/>
  <c r="AB98" i="26" a="1"/>
  <c r="AB98" i="26" s="1"/>
  <c r="T98" i="26" a="1"/>
  <c r="T98" i="26" s="1"/>
  <c r="L98" i="26" a="1"/>
  <c r="L98" i="26" s="1"/>
  <c r="AQ92" i="26" a="1"/>
  <c r="AQ92" i="26" s="1"/>
  <c r="AJ92" i="26" a="1"/>
  <c r="AJ92" i="26" s="1"/>
  <c r="AB92" i="26" a="1"/>
  <c r="AB92" i="26" s="1"/>
  <c r="T92" i="26" a="1"/>
  <c r="T92" i="26" s="1"/>
  <c r="L92" i="26" a="1"/>
  <c r="L92" i="26" s="1"/>
  <c r="AP91" i="26" a="1"/>
  <c r="AP91" i="26" s="1"/>
  <c r="AH91" i="26" a="1"/>
  <c r="AH91" i="26" s="1"/>
  <c r="Z91" i="26" a="1"/>
  <c r="Z91" i="26" s="1"/>
  <c r="R91" i="26" a="1"/>
  <c r="R91" i="26" s="1"/>
  <c r="AN87" i="26" a="1"/>
  <c r="AN87" i="26" s="1"/>
  <c r="AF87" i="26" a="1"/>
  <c r="AF87" i="26" s="1"/>
  <c r="X87" i="26" a="1"/>
  <c r="X87" i="26" s="1"/>
  <c r="Q87" i="26" a="1"/>
  <c r="Q87" i="26" s="1"/>
  <c r="AM85" i="26" a="1"/>
  <c r="AM85" i="26" s="1"/>
  <c r="AE85" i="26" a="1"/>
  <c r="AE85" i="26" s="1"/>
  <c r="X85" i="26" a="1"/>
  <c r="X85" i="26" s="1"/>
  <c r="Q85" i="26" a="1"/>
  <c r="Q85" i="26" s="1"/>
  <c r="AM83" i="26" a="1"/>
  <c r="AM83" i="26" s="1"/>
  <c r="AE83" i="26" a="1"/>
  <c r="AE83" i="26" s="1"/>
  <c r="W83" i="26" a="1"/>
  <c r="W83" i="26" s="1"/>
  <c r="P83" i="26" a="1"/>
  <c r="P83" i="26" s="1"/>
  <c r="AM81" i="26" a="1"/>
  <c r="AM81" i="26" s="1"/>
  <c r="AF81" i="26" a="1"/>
  <c r="AF81" i="26" s="1"/>
  <c r="Y81" i="26" a="1"/>
  <c r="Y81" i="26" s="1"/>
  <c r="Q81" i="26" a="1"/>
  <c r="Q81" i="26" s="1"/>
  <c r="AL101" i="26" a="1"/>
  <c r="AL101" i="26" s="1"/>
  <c r="AC101" i="26" a="1"/>
  <c r="AC101" i="26" s="1"/>
  <c r="T101" i="26" a="1"/>
  <c r="T101" i="26" s="1"/>
  <c r="K101" i="26" a="1"/>
  <c r="K101" i="26" s="1"/>
  <c r="AM96" i="26" a="1"/>
  <c r="AM96" i="26" s="1"/>
  <c r="AE96" i="26" a="1"/>
  <c r="AE96" i="26" s="1"/>
  <c r="W96" i="26" a="1"/>
  <c r="W96" i="26" s="1"/>
  <c r="O96" i="26" a="1"/>
  <c r="O96" i="26" s="1"/>
  <c r="AS95" i="26" a="1"/>
  <c r="AS95" i="26" s="1"/>
  <c r="AJ95" i="26" a="1"/>
  <c r="AJ95" i="26" s="1"/>
  <c r="AA95" i="26" a="1"/>
  <c r="AA95" i="26" s="1"/>
  <c r="Q95" i="26" a="1"/>
  <c r="Q95" i="26" s="1"/>
  <c r="AK86" i="26" a="1"/>
  <c r="AK86" i="26" s="1"/>
  <c r="U86" i="26" a="1"/>
  <c r="U86" i="26" s="1"/>
  <c r="L86" i="26" a="1"/>
  <c r="L86" i="26" s="1"/>
  <c r="AO74" i="26" a="1"/>
  <c r="AO74" i="26" s="1"/>
  <c r="W74" i="26" a="1"/>
  <c r="W74" i="26" s="1"/>
  <c r="O74" i="26" a="1"/>
  <c r="O74" i="26" s="1"/>
  <c r="AR70" i="26" a="1"/>
  <c r="AR70" i="26" s="1"/>
  <c r="AI70" i="26" a="1"/>
  <c r="AI70" i="26" s="1"/>
  <c r="AA70" i="26" a="1"/>
  <c r="AA70" i="26" s="1"/>
  <c r="R70" i="26" a="1"/>
  <c r="R70" i="26" s="1"/>
  <c r="AM28" i="26" a="1"/>
  <c r="AM28" i="26" s="1"/>
  <c r="AD28" i="26" a="1"/>
  <c r="AD28" i="26" s="1"/>
  <c r="U28" i="26" a="1"/>
  <c r="U28" i="26" s="1"/>
  <c r="L28" i="26" a="1"/>
  <c r="L28" i="26" s="1"/>
  <c r="AO27" i="26" a="1"/>
  <c r="AO27" i="26" s="1"/>
  <c r="AG27" i="26" a="1"/>
  <c r="AG27" i="26" s="1"/>
  <c r="W27" i="26" a="1"/>
  <c r="W27" i="26" s="1"/>
  <c r="N27" i="26" a="1"/>
  <c r="N27" i="26" s="1"/>
  <c r="AQ23" i="26" a="1"/>
  <c r="AQ23" i="26" s="1"/>
  <c r="AI23" i="26" a="1"/>
  <c r="AI23" i="26" s="1"/>
  <c r="Z23" i="26" a="1"/>
  <c r="Z23" i="26" s="1"/>
  <c r="S23" i="26" a="1"/>
  <c r="S23" i="26" s="1"/>
  <c r="K23" i="26" a="1"/>
  <c r="K23" i="26" s="1"/>
  <c r="AN102" i="26" a="1"/>
  <c r="AN102" i="26" s="1"/>
  <c r="AF102" i="26" a="1"/>
  <c r="AF102" i="26" s="1"/>
  <c r="W102" i="26" a="1"/>
  <c r="W102" i="26" s="1"/>
  <c r="N102" i="26" a="1"/>
  <c r="N102" i="26" s="1"/>
  <c r="AL98" i="26" a="1"/>
  <c r="AL98" i="26" s="1"/>
  <c r="AC98" i="26" a="1"/>
  <c r="AC98" i="26" s="1"/>
  <c r="S98" i="26" a="1"/>
  <c r="S98" i="26" s="1"/>
  <c r="AN92" i="26" a="1"/>
  <c r="AN92" i="26" s="1"/>
  <c r="AF92" i="26" a="1"/>
  <c r="AF92" i="26" s="1"/>
  <c r="W92" i="26" a="1"/>
  <c r="W92" i="26" s="1"/>
  <c r="N92" i="26" a="1"/>
  <c r="N92" i="26" s="1"/>
  <c r="AQ91" i="26" a="1"/>
  <c r="AQ91" i="26" s="1"/>
  <c r="AG91" i="26" a="1"/>
  <c r="AG91" i="26" s="1"/>
  <c r="X91" i="26" a="1"/>
  <c r="X91" i="26" s="1"/>
  <c r="O91" i="26" a="1"/>
  <c r="O91" i="26" s="1"/>
  <c r="AR87" i="26" a="1"/>
  <c r="AR87" i="26" s="1"/>
  <c r="AI87" i="26" a="1"/>
  <c r="AI87" i="26" s="1"/>
  <c r="Z87" i="26" a="1"/>
  <c r="Z87" i="26" s="1"/>
  <c r="R87" i="26" a="1"/>
  <c r="R87" i="26" s="1"/>
  <c r="AK85" i="26" a="1"/>
  <c r="AK85" i="26" s="1"/>
  <c r="AB85" i="26" a="1"/>
  <c r="AB85" i="26" s="1"/>
  <c r="L85" i="26" a="1"/>
  <c r="L85" i="26" s="1"/>
  <c r="AO83" i="26" a="1"/>
  <c r="AO83" i="26" s="1"/>
  <c r="AF83" i="26" a="1"/>
  <c r="AF83" i="26" s="1"/>
  <c r="V83" i="26" a="1"/>
  <c r="V83" i="26" s="1"/>
  <c r="N83" i="26" a="1"/>
  <c r="N83" i="26" s="1"/>
  <c r="AQ81" i="26" a="1"/>
  <c r="AQ81" i="26" s="1"/>
  <c r="AJ81" i="26" a="1"/>
  <c r="AJ81" i="26" s="1"/>
  <c r="AB81" i="26" a="1"/>
  <c r="AB81" i="26" s="1"/>
  <c r="S81" i="26" a="1"/>
  <c r="S81" i="26" s="1"/>
  <c r="K81" i="26" a="1"/>
  <c r="K81" i="26" s="1"/>
  <c r="AN80" i="26" a="1"/>
  <c r="AN80" i="26" s="1"/>
  <c r="AG80" i="26" a="1"/>
  <c r="AG80" i="26" s="1"/>
  <c r="Y80" i="26" a="1"/>
  <c r="Y80" i="26" s="1"/>
  <c r="Q80" i="26" a="1"/>
  <c r="Q80" i="26" s="1"/>
  <c r="AM77" i="26" a="1"/>
  <c r="AM77" i="26" s="1"/>
  <c r="AE77" i="26" a="1"/>
  <c r="AE77" i="26" s="1"/>
  <c r="W77" i="26" a="1"/>
  <c r="W77" i="26" s="1"/>
  <c r="P77" i="26" a="1"/>
  <c r="P77" i="26" s="1"/>
  <c r="AO101" i="26" a="1"/>
  <c r="AO101" i="26" s="1"/>
  <c r="AF101" i="26" a="1"/>
  <c r="AF101" i="26" s="1"/>
  <c r="W101" i="26" a="1"/>
  <c r="W101" i="26" s="1"/>
  <c r="N101" i="26" a="1"/>
  <c r="N101" i="26" s="1"/>
  <c r="AQ96" i="26" a="1"/>
  <c r="AQ96" i="26" s="1"/>
  <c r="AH96" i="26" a="1"/>
  <c r="AH96" i="26" s="1"/>
  <c r="Z96" i="26" a="1"/>
  <c r="Z96" i="26" s="1"/>
  <c r="R96" i="26" a="1"/>
  <c r="R96" i="26" s="1"/>
  <c r="AM95" i="26" a="1"/>
  <c r="AM95" i="26" s="1"/>
  <c r="AD95" i="26" a="1"/>
  <c r="AD95" i="26" s="1"/>
  <c r="U95" i="26" a="1"/>
  <c r="U95" i="26" s="1"/>
  <c r="L95" i="26" a="1"/>
  <c r="L95" i="26" s="1"/>
  <c r="AO86" i="26" a="1"/>
  <c r="AO86" i="26" s="1"/>
  <c r="AE86" i="26" a="1"/>
  <c r="AE86" i="26" s="1"/>
  <c r="X86" i="26" a="1"/>
  <c r="X86" i="26" s="1"/>
  <c r="O86" i="26" a="1"/>
  <c r="O86" i="26" s="1"/>
  <c r="AR74" i="26" a="1"/>
  <c r="AR74" i="26" s="1"/>
  <c r="AI74" i="26" a="1"/>
  <c r="AI74" i="26" s="1"/>
  <c r="AA74" i="26" a="1"/>
  <c r="AA74" i="26" s="1"/>
  <c r="S74" i="26" a="1"/>
  <c r="S74" i="26" s="1"/>
  <c r="AL70" i="26" a="1"/>
  <c r="AL70" i="26" s="1"/>
  <c r="AC70" i="26" a="1"/>
  <c r="AC70" i="26" s="1"/>
  <c r="U70" i="26" a="1"/>
  <c r="U70" i="26" s="1"/>
  <c r="L70" i="26" a="1"/>
  <c r="L70" i="26" s="1"/>
  <c r="AP28" i="26" a="1"/>
  <c r="AP28" i="26" s="1"/>
  <c r="AH28" i="26" a="1"/>
  <c r="AH28" i="26" s="1"/>
  <c r="X28" i="26" a="1"/>
  <c r="X28" i="26" s="1"/>
  <c r="O28" i="26" a="1"/>
  <c r="O28" i="26" s="1"/>
  <c r="AR27" i="26" a="1"/>
  <c r="AR27" i="26" s="1"/>
  <c r="AJ27" i="26" a="1"/>
  <c r="AJ27" i="26" s="1"/>
  <c r="AA27" i="26" a="1"/>
  <c r="AA27" i="26" s="1"/>
  <c r="R27" i="26" a="1"/>
  <c r="R27" i="26" s="1"/>
  <c r="AL23" i="26" a="1"/>
  <c r="AL23" i="26" s="1"/>
  <c r="AC23" i="26" a="1"/>
  <c r="AC23" i="26" s="1"/>
  <c r="N23" i="26" a="1"/>
  <c r="N23" i="26" s="1"/>
  <c r="AQ102" i="26" a="1"/>
  <c r="AQ102" i="26" s="1"/>
  <c r="AJ102" i="26" a="1"/>
  <c r="AJ102" i="26" s="1"/>
  <c r="AA102" i="26" a="1"/>
  <c r="AA102" i="26" s="1"/>
  <c r="Q102" i="26" a="1"/>
  <c r="Q102" i="26" s="1"/>
  <c r="AN98" i="26" a="1"/>
  <c r="AN98" i="26" s="1"/>
  <c r="AF98" i="26" a="1"/>
  <c r="AF98" i="26" s="1"/>
  <c r="W98" i="26" a="1"/>
  <c r="W98" i="26" s="1"/>
  <c r="N98" i="26" a="1"/>
  <c r="N98" i="26" s="1"/>
  <c r="AR92" i="26" a="1"/>
  <c r="AR92" i="26" s="1"/>
  <c r="AI92" i="26" a="1"/>
  <c r="AI92" i="26" s="1"/>
  <c r="Z92" i="26" a="1"/>
  <c r="Z92" i="26" s="1"/>
  <c r="Q92" i="26" a="1"/>
  <c r="Q92" i="26" s="1"/>
  <c r="AK91" i="26" a="1"/>
  <c r="AK91" i="26" s="1"/>
  <c r="AB91" i="26" a="1"/>
  <c r="AB91" i="26" s="1"/>
  <c r="S91" i="26" a="1"/>
  <c r="S91" i="26" s="1"/>
  <c r="AL87" i="26" a="1"/>
  <c r="AL87" i="26" s="1"/>
  <c r="AC87" i="26" a="1"/>
  <c r="AC87" i="26" s="1"/>
  <c r="U87" i="26" a="1"/>
  <c r="U87" i="26" s="1"/>
  <c r="L87" i="26" a="1"/>
  <c r="L87" i="26" s="1"/>
  <c r="AO85" i="26" a="1"/>
  <c r="AO85" i="26" s="1"/>
  <c r="AF85" i="26" a="1"/>
  <c r="AF85" i="26" s="1"/>
  <c r="W85" i="26" a="1"/>
  <c r="W85" i="26" s="1"/>
  <c r="O85" i="26" a="1"/>
  <c r="O85" i="26" s="1"/>
  <c r="AR83" i="26" a="1"/>
  <c r="AR83" i="26" s="1"/>
  <c r="AI83" i="26" a="1"/>
  <c r="AI83" i="26" s="1"/>
  <c r="Z83" i="26" a="1"/>
  <c r="Z83" i="26" s="1"/>
  <c r="R83" i="26" a="1"/>
  <c r="R83" i="26" s="1"/>
  <c r="AD81" i="26" a="1"/>
  <c r="AD81" i="26" s="1"/>
  <c r="V81" i="26" a="1"/>
  <c r="V81" i="26" s="1"/>
  <c r="M81" i="26" a="1"/>
  <c r="M81" i="26" s="1"/>
  <c r="AQ80" i="26" a="1"/>
  <c r="AQ80" i="26" s="1"/>
  <c r="AJ80" i="26" a="1"/>
  <c r="AJ80" i="26" s="1"/>
  <c r="AB80" i="26" a="1"/>
  <c r="AB80" i="26" s="1"/>
  <c r="T80" i="26" a="1"/>
  <c r="T80" i="26" s="1"/>
  <c r="L80" i="26" a="1"/>
  <c r="L80" i="26" s="1"/>
  <c r="AP77" i="26" a="1"/>
  <c r="AP77" i="26" s="1"/>
  <c r="AH77" i="26" a="1"/>
  <c r="AH77" i="26" s="1"/>
  <c r="Z77" i="26" a="1"/>
  <c r="Z77" i="26" s="1"/>
  <c r="S77" i="26" a="1"/>
  <c r="S77" i="26" s="1"/>
  <c r="L77" i="26" a="1"/>
  <c r="L77" i="26" s="1"/>
  <c r="AP76" i="26" a="1"/>
  <c r="AP76" i="26" s="1"/>
  <c r="AH76" i="26" a="1"/>
  <c r="AH76" i="26" s="1"/>
  <c r="AA76" i="26" a="1"/>
  <c r="AA76" i="26" s="1"/>
  <c r="S76" i="26" a="1"/>
  <c r="S76" i="26" s="1"/>
  <c r="K76" i="26" a="1"/>
  <c r="K76" i="26" s="1"/>
  <c r="AO69" i="26" a="1"/>
  <c r="AO69" i="26" s="1"/>
  <c r="AH69" i="26" a="1"/>
  <c r="AH69" i="26" s="1"/>
  <c r="AA69" i="26" a="1"/>
  <c r="AA69" i="26" s="1"/>
  <c r="S69" i="26" a="1"/>
  <c r="S69" i="26" s="1"/>
  <c r="K69" i="26" a="1"/>
  <c r="K69" i="26" s="1"/>
  <c r="AP68" i="26" a="1"/>
  <c r="AP68" i="26" s="1"/>
  <c r="AH68" i="26" a="1"/>
  <c r="AH68" i="26" s="1"/>
  <c r="S68" i="26" a="1"/>
  <c r="S68" i="26" s="1"/>
  <c r="K68" i="26" a="1"/>
  <c r="K68" i="26" s="1"/>
  <c r="AP61" i="26" a="1"/>
  <c r="AP61" i="26" s="1"/>
  <c r="AB61" i="26" a="1"/>
  <c r="AB61" i="26" s="1"/>
  <c r="T61" i="26" a="1"/>
  <c r="T61" i="26" s="1"/>
  <c r="L61" i="26" a="1"/>
  <c r="L61" i="26" s="1"/>
  <c r="AP59" i="26" a="1"/>
  <c r="AP59" i="26" s="1"/>
  <c r="AI59" i="26" a="1"/>
  <c r="AI59" i="26" s="1"/>
  <c r="AA59" i="26" a="1"/>
  <c r="AA59" i="26" s="1"/>
  <c r="S59" i="26" a="1"/>
  <c r="S59" i="26" s="1"/>
  <c r="AP57" i="26" a="1"/>
  <c r="AP57" i="26" s="1"/>
  <c r="AA57" i="26" a="1"/>
  <c r="AA57" i="26" s="1"/>
  <c r="S57" i="26" a="1"/>
  <c r="S57" i="26" s="1"/>
  <c r="K57" i="26" a="1"/>
  <c r="K57" i="26" s="1"/>
  <c r="AO56" i="26" a="1"/>
  <c r="AO56" i="26" s="1"/>
  <c r="AG56" i="26" a="1"/>
  <c r="AG56" i="26" s="1"/>
  <c r="Z56" i="26" a="1"/>
  <c r="Z56" i="26" s="1"/>
  <c r="AI101" i="26" a="1"/>
  <c r="AI101" i="26" s="1"/>
  <c r="V101" i="26" a="1"/>
  <c r="V101" i="26" s="1"/>
  <c r="AJ96" i="26" a="1"/>
  <c r="AJ96" i="26" s="1"/>
  <c r="N96" i="26" a="1"/>
  <c r="N96" i="26" s="1"/>
  <c r="AO95" i="26" a="1"/>
  <c r="AO95" i="26" s="1"/>
  <c r="AC95" i="26" a="1"/>
  <c r="AC95" i="26" s="1"/>
  <c r="P95" i="26" a="1"/>
  <c r="P95" i="26" s="1"/>
  <c r="AQ86" i="26" a="1"/>
  <c r="AQ86" i="26" s="1"/>
  <c r="AD86" i="26" a="1"/>
  <c r="AD86" i="26" s="1"/>
  <c r="T86" i="26" a="1"/>
  <c r="T86" i="26" s="1"/>
  <c r="AH74" i="26" a="1"/>
  <c r="AH74" i="26" s="1"/>
  <c r="L74" i="26" a="1"/>
  <c r="L74" i="26" s="1"/>
  <c r="AK70" i="26" a="1"/>
  <c r="AK70" i="26" s="1"/>
  <c r="Z70" i="26" a="1"/>
  <c r="Z70" i="26" s="1"/>
  <c r="N70" i="26" a="1"/>
  <c r="N70" i="26" s="1"/>
  <c r="AO28" i="26" a="1"/>
  <c r="AO28" i="26" s="1"/>
  <c r="AC28" i="26" a="1"/>
  <c r="AC28" i="26" s="1"/>
  <c r="R28" i="26" a="1"/>
  <c r="R28" i="26" s="1"/>
  <c r="AQ27" i="26" a="1"/>
  <c r="AQ27" i="26" s="1"/>
  <c r="AE27" i="26" a="1"/>
  <c r="AE27" i="26" s="1"/>
  <c r="T27" i="26" a="1"/>
  <c r="T27" i="26" s="1"/>
  <c r="AS23" i="26" a="1"/>
  <c r="AS23" i="26" s="1"/>
  <c r="AH23" i="26" a="1"/>
  <c r="AH23" i="26" s="1"/>
  <c r="W23" i="26" a="1"/>
  <c r="W23" i="26" s="1"/>
  <c r="M23" i="26" a="1"/>
  <c r="M23" i="26" s="1"/>
  <c r="AM102" i="26" a="1"/>
  <c r="AM102" i="26" s="1"/>
  <c r="AC102" i="26" a="1"/>
  <c r="AC102" i="26" s="1"/>
  <c r="P102" i="26" a="1"/>
  <c r="P102" i="26" s="1"/>
  <c r="AS98" i="26" a="1"/>
  <c r="AS98" i="26" s="1"/>
  <c r="AH98" i="26" a="1"/>
  <c r="AH98" i="26" s="1"/>
  <c r="V98" i="26" a="1"/>
  <c r="V98" i="26" s="1"/>
  <c r="Y92" i="26" a="1"/>
  <c r="Y92" i="26" s="1"/>
  <c r="M92" i="26" a="1"/>
  <c r="M92" i="26" s="1"/>
  <c r="AM91" i="26" a="1"/>
  <c r="AM91" i="26" s="1"/>
  <c r="AA91" i="26" a="1"/>
  <c r="AA91" i="26" s="1"/>
  <c r="N91" i="26" a="1"/>
  <c r="N91" i="26" s="1"/>
  <c r="AO87" i="26" a="1"/>
  <c r="AO87" i="26" s="1"/>
  <c r="AB87" i="26" a="1"/>
  <c r="AB87" i="26" s="1"/>
  <c r="P87" i="26" a="1"/>
  <c r="P87" i="26" s="1"/>
  <c r="AQ85" i="26" a="1"/>
  <c r="AQ85" i="26" s="1"/>
  <c r="AD85" i="26" a="1"/>
  <c r="AD85" i="26" s="1"/>
  <c r="T85" i="26" a="1"/>
  <c r="T85" i="26" s="1"/>
  <c r="AH83" i="26" a="1"/>
  <c r="AH83" i="26" s="1"/>
  <c r="U83" i="26" a="1"/>
  <c r="U83" i="26" s="1"/>
  <c r="K83" i="26" a="1"/>
  <c r="K83" i="26" s="1"/>
  <c r="AL81" i="26" a="1"/>
  <c r="AL81" i="26" s="1"/>
  <c r="AA81" i="26" a="1"/>
  <c r="AA81" i="26" s="1"/>
  <c r="O81" i="26" a="1"/>
  <c r="O81" i="26" s="1"/>
  <c r="AP80" i="26" a="1"/>
  <c r="AP80" i="26" s="1"/>
  <c r="AF80" i="26" a="1"/>
  <c r="AF80" i="26" s="1"/>
  <c r="V80" i="26" a="1"/>
  <c r="V80" i="26" s="1"/>
  <c r="K80" i="26" a="1"/>
  <c r="K80" i="26" s="1"/>
  <c r="AL77" i="26" a="1"/>
  <c r="AL77" i="26" s="1"/>
  <c r="AB77" i="26" a="1"/>
  <c r="AB77" i="26" s="1"/>
  <c r="R77" i="26" a="1"/>
  <c r="R77" i="26" s="1"/>
  <c r="AK76" i="26" a="1"/>
  <c r="AK76" i="26" s="1"/>
  <c r="AB76" i="26" a="1"/>
  <c r="AB76" i="26" s="1"/>
  <c r="T76" i="26" a="1"/>
  <c r="T76" i="26" s="1"/>
  <c r="AM69" i="26" a="1"/>
  <c r="AM69" i="26" s="1"/>
  <c r="AF69" i="26" a="1"/>
  <c r="AF69" i="26" s="1"/>
  <c r="W69" i="26" a="1"/>
  <c r="W69" i="26" s="1"/>
  <c r="N69" i="26" a="1"/>
  <c r="N69" i="26" s="1"/>
  <c r="AQ68" i="26" a="1"/>
  <c r="AQ68" i="26" s="1"/>
  <c r="AI68" i="26" a="1"/>
  <c r="AI68" i="26" s="1"/>
  <c r="Z68" i="26" a="1"/>
  <c r="Z68" i="26" s="1"/>
  <c r="Q68" i="26" a="1"/>
  <c r="Q68" i="26" s="1"/>
  <c r="AL61" i="26" a="1"/>
  <c r="AL61" i="26" s="1"/>
  <c r="AE61" i="26" a="1"/>
  <c r="AE61" i="26" s="1"/>
  <c r="V61" i="26" a="1"/>
  <c r="V61" i="26" s="1"/>
  <c r="M61" i="26" a="1"/>
  <c r="M61" i="26" s="1"/>
  <c r="AO59" i="26" a="1"/>
  <c r="AO59" i="26" s="1"/>
  <c r="AG59" i="26" a="1"/>
  <c r="AG59" i="26" s="1"/>
  <c r="X59" i="26" a="1"/>
  <c r="X59" i="26" s="1"/>
  <c r="O59" i="26" a="1"/>
  <c r="O59" i="26" s="1"/>
  <c r="AS57" i="26" a="1"/>
  <c r="AS57" i="26" s="1"/>
  <c r="AJ57" i="26" a="1"/>
  <c r="AJ57" i="26" s="1"/>
  <c r="AB57" i="26" a="1"/>
  <c r="AB57" i="26" s="1"/>
  <c r="R57" i="26" a="1"/>
  <c r="R57" i="26" s="1"/>
  <c r="AL56" i="26" a="1"/>
  <c r="AL56" i="26" s="1"/>
  <c r="AC56" i="26" a="1"/>
  <c r="AC56" i="26" s="1"/>
  <c r="N56" i="26" a="1"/>
  <c r="N56" i="26" s="1"/>
  <c r="AS55" i="26" a="1"/>
  <c r="AS55" i="26" s="1"/>
  <c r="AK55" i="26" a="1"/>
  <c r="AK55" i="26" s="1"/>
  <c r="AC55" i="26" a="1"/>
  <c r="AC55" i="26" s="1"/>
  <c r="U55" i="26" a="1"/>
  <c r="U55" i="26" s="1"/>
  <c r="N55" i="26" a="1"/>
  <c r="N55" i="26" s="1"/>
  <c r="AR54" i="26" a="1"/>
  <c r="AR54" i="26" s="1"/>
  <c r="AJ54" i="26" a="1"/>
  <c r="AJ54" i="26" s="1"/>
  <c r="AC54" i="26" a="1"/>
  <c r="AC54" i="26" s="1"/>
  <c r="U54" i="26" a="1"/>
  <c r="U54" i="26" s="1"/>
  <c r="O54" i="26" a="1"/>
  <c r="O54" i="26" s="1"/>
  <c r="AS51" i="26" a="1"/>
  <c r="AS51" i="26" s="1"/>
  <c r="AL51" i="26" a="1"/>
  <c r="AL51" i="26" s="1"/>
  <c r="AE51" i="26" a="1"/>
  <c r="AE51" i="26" s="1"/>
  <c r="W51" i="26" a="1"/>
  <c r="W51" i="26" s="1"/>
  <c r="O51" i="26" a="1"/>
  <c r="O51" i="26" s="1"/>
  <c r="AS50" i="26" a="1"/>
  <c r="AS50" i="26" s="1"/>
  <c r="AK50" i="26" a="1"/>
  <c r="AK50" i="26" s="1"/>
  <c r="AC50" i="26" a="1"/>
  <c r="AC50" i="26" s="1"/>
  <c r="V50" i="26" a="1"/>
  <c r="V50" i="26" s="1"/>
  <c r="P50" i="26" a="1"/>
  <c r="P50" i="26" s="1"/>
  <c r="AL45" i="26" a="1"/>
  <c r="AL45" i="26" s="1"/>
  <c r="AE45" i="26" a="1"/>
  <c r="AE45" i="26" s="1"/>
  <c r="Z45" i="26" a="1"/>
  <c r="Z45" i="26" s="1"/>
  <c r="S45" i="26" a="1"/>
  <c r="S45" i="26" s="1"/>
  <c r="L45" i="26" a="1"/>
  <c r="L45" i="26" s="1"/>
  <c r="AP42" i="26" a="1"/>
  <c r="AP42" i="26" s="1"/>
  <c r="AH42" i="26" a="1"/>
  <c r="AH42" i="26" s="1"/>
  <c r="Z42" i="26" a="1"/>
  <c r="Z42" i="26" s="1"/>
  <c r="R42" i="26" a="1"/>
  <c r="R42" i="26" s="1"/>
  <c r="L42" i="26" a="1"/>
  <c r="L42" i="26" s="1"/>
  <c r="AP41" i="26" a="1"/>
  <c r="AP41" i="26" s="1"/>
  <c r="AH41" i="26" a="1"/>
  <c r="AH41" i="26" s="1"/>
  <c r="Z41" i="26" a="1"/>
  <c r="Z41" i="26" s="1"/>
  <c r="S41" i="26" a="1"/>
  <c r="S41" i="26" s="1"/>
  <c r="M41" i="26" a="1"/>
  <c r="M41" i="26" s="1"/>
  <c r="AQ39" i="26" a="1"/>
  <c r="AQ39" i="26" s="1"/>
  <c r="AI39" i="26" a="1"/>
  <c r="AI39" i="26" s="1"/>
  <c r="AB39" i="26" a="1"/>
  <c r="AB39" i="26" s="1"/>
  <c r="T39" i="26" a="1"/>
  <c r="T39" i="26" s="1"/>
  <c r="M39" i="26" a="1"/>
  <c r="M39" i="26" s="1"/>
  <c r="AQ34" i="26" a="1"/>
  <c r="AQ34" i="26" s="1"/>
  <c r="AI34" i="26" a="1"/>
  <c r="AI34" i="26" s="1"/>
  <c r="AA34" i="26" a="1"/>
  <c r="AA34" i="26" s="1"/>
  <c r="S34" i="26" a="1"/>
  <c r="S34" i="26" s="1"/>
  <c r="L34" i="26" a="1"/>
  <c r="L34" i="26" s="1"/>
  <c r="AQ33" i="26" a="1"/>
  <c r="AQ33" i="26" s="1"/>
  <c r="AI33" i="26" a="1"/>
  <c r="AI33" i="26" s="1"/>
  <c r="AA33" i="26" a="1"/>
  <c r="AA33" i="26" s="1"/>
  <c r="L33" i="26" a="1"/>
  <c r="L33" i="26" s="1"/>
  <c r="AP31" i="26" a="1"/>
  <c r="AP31" i="26" s="1"/>
  <c r="AH31" i="26" a="1"/>
  <c r="AH31" i="26" s="1"/>
  <c r="Z31" i="26" a="1"/>
  <c r="Z31" i="26" s="1"/>
  <c r="S31" i="26" a="1"/>
  <c r="S31" i="26" s="1"/>
  <c r="K31" i="26" a="1"/>
  <c r="K31" i="26" s="1"/>
  <c r="AO19" i="26" a="1"/>
  <c r="AO19" i="26" s="1"/>
  <c r="AI19" i="26" a="1"/>
  <c r="AI19" i="26" s="1"/>
  <c r="AA19" i="26" a="1"/>
  <c r="AA19" i="26" s="1"/>
  <c r="S19" i="26" a="1"/>
  <c r="S19" i="26" s="1"/>
  <c r="L19" i="26" a="1"/>
  <c r="L19" i="26" s="1"/>
  <c r="AP18" i="26" a="1"/>
  <c r="AP18" i="26" s="1"/>
  <c r="AH18" i="26" a="1"/>
  <c r="AH18" i="26" s="1"/>
  <c r="Z18" i="26" a="1"/>
  <c r="Z18" i="26" s="1"/>
  <c r="S18" i="26" a="1"/>
  <c r="S18" i="26" s="1"/>
  <c r="AQ15" i="26" a="1"/>
  <c r="AQ15" i="26" s="1"/>
  <c r="AI15" i="26" a="1"/>
  <c r="AI15" i="26" s="1"/>
  <c r="AA15" i="26" a="1"/>
  <c r="AA15" i="26" s="1"/>
  <c r="S15" i="26" a="1"/>
  <c r="S15" i="26" s="1"/>
  <c r="K15" i="26" a="1"/>
  <c r="K15" i="26" s="1"/>
  <c r="AO13" i="26" a="1"/>
  <c r="AO13" i="26" s="1"/>
  <c r="AG13" i="26" a="1"/>
  <c r="AG13" i="26" s="1"/>
  <c r="Y13" i="26" a="1"/>
  <c r="Y13" i="26" s="1"/>
  <c r="Q13" i="26" a="1"/>
  <c r="Q13" i="26" s="1"/>
  <c r="AM101" i="26" a="1"/>
  <c r="AM101" i="26" s="1"/>
  <c r="AA101" i="26" a="1"/>
  <c r="AA101" i="26" s="1"/>
  <c r="O101" i="26" a="1"/>
  <c r="O101" i="26" s="1"/>
  <c r="AO96" i="26" a="1"/>
  <c r="AO96" i="26" s="1"/>
  <c r="AC96" i="26" a="1"/>
  <c r="AC96" i="26" s="1"/>
  <c r="AG95" i="26" a="1"/>
  <c r="AG95" i="26" s="1"/>
  <c r="V95" i="26" a="1"/>
  <c r="V95" i="26" s="1"/>
  <c r="AI86" i="26" a="1"/>
  <c r="AI86" i="26" s="1"/>
  <c r="Y86" i="26" a="1"/>
  <c r="Y86" i="26" s="1"/>
  <c r="M86" i="26" a="1"/>
  <c r="M86" i="26" s="1"/>
  <c r="AL74" i="26" a="1"/>
  <c r="AL74" i="26" s="1"/>
  <c r="AB74" i="26" a="1"/>
  <c r="AB74" i="26" s="1"/>
  <c r="P74" i="26" a="1"/>
  <c r="P74" i="26" s="1"/>
  <c r="AP70" i="26" a="1"/>
  <c r="AP70" i="26" s="1"/>
  <c r="AD70" i="26" a="1"/>
  <c r="AD70" i="26" s="1"/>
  <c r="S70" i="26" a="1"/>
  <c r="S70" i="26" s="1"/>
  <c r="AS28" i="26" a="1"/>
  <c r="AS28" i="26" s="1"/>
  <c r="AI28" i="26" a="1"/>
  <c r="AI28" i="26" s="1"/>
  <c r="V28" i="26" a="1"/>
  <c r="V28" i="26" s="1"/>
  <c r="AK27" i="26" a="1"/>
  <c r="AK27" i="26" s="1"/>
  <c r="Y27" i="26" a="1"/>
  <c r="Y27" i="26" s="1"/>
  <c r="L27" i="26" a="1"/>
  <c r="L27" i="26" s="1"/>
  <c r="AN23" i="26" a="1"/>
  <c r="AN23" i="26" s="1"/>
  <c r="AA23" i="26" a="1"/>
  <c r="AA23" i="26" s="1"/>
  <c r="P23" i="26" a="1"/>
  <c r="P23" i="26" s="1"/>
  <c r="AR102" i="26" a="1"/>
  <c r="AR102" i="26" s="1"/>
  <c r="AG102" i="26" a="1"/>
  <c r="AG102" i="26" s="1"/>
  <c r="U102" i="26" a="1"/>
  <c r="U102" i="26" s="1"/>
  <c r="Z98" i="26" a="1"/>
  <c r="Z98" i="26" s="1"/>
  <c r="O98" i="26" a="1"/>
  <c r="O98" i="26" s="1"/>
  <c r="AO92" i="26" a="1"/>
  <c r="AO92" i="26" s="1"/>
  <c r="AD92" i="26" a="1"/>
  <c r="AD92" i="26" s="1"/>
  <c r="R92" i="26" a="1"/>
  <c r="R92" i="26" s="1"/>
  <c r="AR91" i="26" a="1"/>
  <c r="AR91" i="26" s="1"/>
  <c r="AE91" i="26" a="1"/>
  <c r="AE91" i="26" s="1"/>
  <c r="T91" i="26" a="1"/>
  <c r="T91" i="26" s="1"/>
  <c r="AS87" i="26" a="1"/>
  <c r="AS87" i="26" s="1"/>
  <c r="AG87" i="26" a="1"/>
  <c r="AG87" i="26" s="1"/>
  <c r="AI85" i="26" a="1"/>
  <c r="AI85" i="26" s="1"/>
  <c r="Y85" i="26" a="1"/>
  <c r="Y85" i="26" s="1"/>
  <c r="M85" i="26" a="1"/>
  <c r="M85" i="26" s="1"/>
  <c r="AL83" i="26" a="1"/>
  <c r="AL83" i="26" s="1"/>
  <c r="AA83" i="26" a="1"/>
  <c r="AA83" i="26" s="1"/>
  <c r="O83" i="26" a="1"/>
  <c r="O83" i="26" s="1"/>
  <c r="AP81" i="26" a="1"/>
  <c r="AP81" i="26" s="1"/>
  <c r="AE81" i="26" a="1"/>
  <c r="AE81" i="26" s="1"/>
  <c r="T81" i="26" a="1"/>
  <c r="T81" i="26" s="1"/>
  <c r="AK80" i="26" a="1"/>
  <c r="AK80" i="26" s="1"/>
  <c r="Z80" i="26" a="1"/>
  <c r="Z80" i="26" s="1"/>
  <c r="O80" i="26" a="1"/>
  <c r="O80" i="26" s="1"/>
  <c r="AQ77" i="26" a="1"/>
  <c r="AQ77" i="26" s="1"/>
  <c r="AF77" i="26" a="1"/>
  <c r="AF77" i="26" s="1"/>
  <c r="V77" i="26" a="1"/>
  <c r="V77" i="26" s="1"/>
  <c r="AN76" i="26" a="1"/>
  <c r="AN76" i="26" s="1"/>
  <c r="AE76" i="26" a="1"/>
  <c r="AE76" i="26" s="1"/>
  <c r="W76" i="26" a="1"/>
  <c r="W76" i="26" s="1"/>
  <c r="N76" i="26" a="1"/>
  <c r="N76" i="26" s="1"/>
  <c r="AQ69" i="26" a="1"/>
  <c r="AQ69" i="26" s="1"/>
  <c r="Z69" i="26" a="1"/>
  <c r="Z69" i="26" s="1"/>
  <c r="Q69" i="26" a="1"/>
  <c r="Q69" i="26" s="1"/>
  <c r="AL68" i="26" a="1"/>
  <c r="AL68" i="26" s="1"/>
  <c r="AC68" i="26" a="1"/>
  <c r="AC68" i="26" s="1"/>
  <c r="U68" i="26" a="1"/>
  <c r="U68" i="26" s="1"/>
  <c r="L68" i="26" a="1"/>
  <c r="L68" i="26" s="1"/>
  <c r="AO61" i="26" a="1"/>
  <c r="AO61" i="26" s="1"/>
  <c r="AG61" i="26" a="1"/>
  <c r="AG61" i="26" s="1"/>
  <c r="Y61" i="26" a="1"/>
  <c r="Y61" i="26" s="1"/>
  <c r="P61" i="26" a="1"/>
  <c r="P61" i="26" s="1"/>
  <c r="AS59" i="26" a="1"/>
  <c r="AS59" i="26" s="1"/>
  <c r="AK59" i="26" a="1"/>
  <c r="AK59" i="26" s="1"/>
  <c r="AB59" i="26" a="1"/>
  <c r="AB59" i="26" s="1"/>
  <c r="R59" i="26" a="1"/>
  <c r="R59" i="26" s="1"/>
  <c r="AM57" i="26" a="1"/>
  <c r="AM57" i="26" s="1"/>
  <c r="AE57" i="26" a="1"/>
  <c r="AE57" i="26" s="1"/>
  <c r="V57" i="26" a="1"/>
  <c r="V57" i="26" s="1"/>
  <c r="M57" i="26" a="1"/>
  <c r="M57" i="26" s="1"/>
  <c r="AP56" i="26" a="1"/>
  <c r="AP56" i="26" s="1"/>
  <c r="AF56" i="26" a="1"/>
  <c r="AF56" i="26" s="1"/>
  <c r="X56" i="26" a="1"/>
  <c r="X56" i="26" s="1"/>
  <c r="Q56" i="26" a="1"/>
  <c r="Q56" i="26" s="1"/>
  <c r="AN55" i="26" a="1"/>
  <c r="AN55" i="26" s="1"/>
  <c r="AF55" i="26" a="1"/>
  <c r="AF55" i="26" s="1"/>
  <c r="X55" i="26" a="1"/>
  <c r="X55" i="26" s="1"/>
  <c r="P55" i="26" a="1"/>
  <c r="P55" i="26" s="1"/>
  <c r="AM54" i="26" a="1"/>
  <c r="AM54" i="26" s="1"/>
  <c r="X54" i="26" a="1"/>
  <c r="X54" i="26" s="1"/>
  <c r="Q54" i="26" a="1"/>
  <c r="Q54" i="26" s="1"/>
  <c r="AO51" i="26" a="1"/>
  <c r="AO51" i="26" s="1"/>
  <c r="AG51" i="26" a="1"/>
  <c r="AG51" i="26" s="1"/>
  <c r="Z51" i="26" a="1"/>
  <c r="Z51" i="26" s="1"/>
  <c r="R51" i="26" a="1"/>
  <c r="R51" i="26" s="1"/>
  <c r="AN50" i="26" a="1"/>
  <c r="AN50" i="26" s="1"/>
  <c r="AF50" i="26" a="1"/>
  <c r="AF50" i="26" s="1"/>
  <c r="X50" i="26" a="1"/>
  <c r="X50" i="26" s="1"/>
  <c r="R50" i="26" a="1"/>
  <c r="R50" i="26" s="1"/>
  <c r="K50" i="26" a="1"/>
  <c r="K50" i="26" s="1"/>
  <c r="AO45" i="26" a="1"/>
  <c r="AO45" i="26" s="1"/>
  <c r="AH45" i="26" a="1"/>
  <c r="AH45" i="26" s="1"/>
  <c r="AB45" i="26" a="1"/>
  <c r="AB45" i="26" s="1"/>
  <c r="V45" i="26" a="1"/>
  <c r="V45" i="26" s="1"/>
  <c r="O45" i="26" a="1"/>
  <c r="O45" i="26" s="1"/>
  <c r="AS42" i="26" a="1"/>
  <c r="AS42" i="26" s="1"/>
  <c r="AK42" i="26" a="1"/>
  <c r="AK42" i="26" s="1"/>
  <c r="AC42" i="26" a="1"/>
  <c r="AC42" i="26" s="1"/>
  <c r="U42" i="26" a="1"/>
  <c r="U42" i="26" s="1"/>
  <c r="N42" i="26" a="1"/>
  <c r="N42" i="26" s="1"/>
  <c r="AS41" i="26" a="1"/>
  <c r="AS41" i="26" s="1"/>
  <c r="AK41" i="26" a="1"/>
  <c r="AK41" i="26" s="1"/>
  <c r="AC41" i="26" a="1"/>
  <c r="AC41" i="26" s="1"/>
  <c r="U41" i="26" a="1"/>
  <c r="U41" i="26" s="1"/>
  <c r="P41" i="26" a="1"/>
  <c r="P41" i="26" s="1"/>
  <c r="AL39" i="26" a="1"/>
  <c r="AL39" i="26" s="1"/>
  <c r="AE39" i="26" a="1"/>
  <c r="AE39" i="26" s="1"/>
  <c r="W39" i="26" a="1"/>
  <c r="W39" i="26" s="1"/>
  <c r="AL34" i="26" a="1"/>
  <c r="AL34" i="26" s="1"/>
  <c r="AD34" i="26" a="1"/>
  <c r="AD34" i="26" s="1"/>
  <c r="V34" i="26" a="1"/>
  <c r="V34" i="26" s="1"/>
  <c r="O34" i="26" a="1"/>
  <c r="O34" i="26" s="1"/>
  <c r="AL33" i="26" a="1"/>
  <c r="AL33" i="26" s="1"/>
  <c r="AD33" i="26" a="1"/>
  <c r="AD33" i="26" s="1"/>
  <c r="V33" i="26" a="1"/>
  <c r="V33" i="26" s="1"/>
  <c r="O33" i="26" a="1"/>
  <c r="O33" i="26" s="1"/>
  <c r="AS31" i="26" a="1"/>
  <c r="AS31" i="26" s="1"/>
  <c r="AK31" i="26" a="1"/>
  <c r="AK31" i="26" s="1"/>
  <c r="AC31" i="26" a="1"/>
  <c r="AC31" i="26" s="1"/>
  <c r="U31" i="26" a="1"/>
  <c r="U31" i="26" s="1"/>
  <c r="N31" i="26" a="1"/>
  <c r="N31" i="26" s="1"/>
  <c r="AR19" i="26" a="1"/>
  <c r="AR19" i="26" s="1"/>
  <c r="AL19" i="26" a="1"/>
  <c r="AL19" i="26" s="1"/>
  <c r="AD19" i="26" a="1"/>
  <c r="AD19" i="26" s="1"/>
  <c r="V19" i="26" a="1"/>
  <c r="V19" i="26" s="1"/>
  <c r="O19" i="26" a="1"/>
  <c r="O19" i="26" s="1"/>
  <c r="AS18" i="26" a="1"/>
  <c r="AS18" i="26" s="1"/>
  <c r="AK18" i="26" a="1"/>
  <c r="AK18" i="26" s="1"/>
  <c r="AC18" i="26" a="1"/>
  <c r="AC18" i="26" s="1"/>
  <c r="V18" i="26" a="1"/>
  <c r="V18" i="26" s="1"/>
  <c r="N18" i="26" a="1"/>
  <c r="N18" i="26" s="1"/>
  <c r="AL15" i="26" a="1"/>
  <c r="AL15" i="26" s="1"/>
  <c r="AD15" i="26" a="1"/>
  <c r="AD15" i="26" s="1"/>
  <c r="V15" i="26" a="1"/>
  <c r="V15" i="26" s="1"/>
  <c r="N15" i="26" a="1"/>
  <c r="N15" i="26" s="1"/>
  <c r="AE101" i="26" a="1"/>
  <c r="AE101" i="26" s="1"/>
  <c r="P101" i="26" a="1"/>
  <c r="P101" i="26" s="1"/>
  <c r="AK96" i="26" a="1"/>
  <c r="AK96" i="26" s="1"/>
  <c r="V96" i="26" a="1"/>
  <c r="V96" i="26" s="1"/>
  <c r="AE95" i="26" a="1"/>
  <c r="AE95" i="26" s="1"/>
  <c r="N95" i="26" a="1"/>
  <c r="N95" i="26" s="1"/>
  <c r="AJ86" i="26" a="1"/>
  <c r="AJ86" i="26" s="1"/>
  <c r="V86" i="26" a="1"/>
  <c r="V86" i="26" s="1"/>
  <c r="AQ74" i="26" a="1"/>
  <c r="AQ74" i="26" s="1"/>
  <c r="AC74" i="26" a="1"/>
  <c r="AC74" i="26" s="1"/>
  <c r="M74" i="26" a="1"/>
  <c r="M74" i="26" s="1"/>
  <c r="AH70" i="26" a="1"/>
  <c r="AH70" i="26" s="1"/>
  <c r="T70" i="26" a="1"/>
  <c r="T70" i="26" s="1"/>
  <c r="AQ28" i="26" a="1"/>
  <c r="AQ28" i="26" s="1"/>
  <c r="AA28" i="26" a="1"/>
  <c r="AA28" i="26" s="1"/>
  <c r="K28" i="26" a="1"/>
  <c r="K28" i="26" s="1"/>
  <c r="AH27" i="26" a="1"/>
  <c r="AH27" i="26" s="1"/>
  <c r="Q27" i="26" a="1"/>
  <c r="Q27" i="26" s="1"/>
  <c r="AO23" i="26" a="1"/>
  <c r="AO23" i="26" s="1"/>
  <c r="X23" i="26" a="1"/>
  <c r="X23" i="26" s="1"/>
  <c r="AI102" i="26" a="1"/>
  <c r="AI102" i="26" s="1"/>
  <c r="S102" i="26" a="1"/>
  <c r="S102" i="26" s="1"/>
  <c r="AP98" i="26" a="1"/>
  <c r="AP98" i="26" s="1"/>
  <c r="AA98" i="26" a="1"/>
  <c r="AA98" i="26" s="1"/>
  <c r="K98" i="26" a="1"/>
  <c r="K98" i="26" s="1"/>
  <c r="AH92" i="26" a="1"/>
  <c r="AH92" i="26" s="1"/>
  <c r="S92" i="26" a="1"/>
  <c r="S92" i="26" s="1"/>
  <c r="AN91" i="26" a="1"/>
  <c r="AN91" i="26" s="1"/>
  <c r="W91" i="26" a="1"/>
  <c r="W91" i="26" s="1"/>
  <c r="AD87" i="26" a="1"/>
  <c r="AD87" i="26" s="1"/>
  <c r="N87" i="26" a="1"/>
  <c r="N87" i="26" s="1"/>
  <c r="AJ85" i="26" a="1"/>
  <c r="AJ85" i="26" s="1"/>
  <c r="U85" i="26" a="1"/>
  <c r="U85" i="26" s="1"/>
  <c r="AQ83" i="26" a="1"/>
  <c r="AQ83" i="26" s="1"/>
  <c r="AB83" i="26" a="1"/>
  <c r="AB83" i="26" s="1"/>
  <c r="L83" i="26" a="1"/>
  <c r="L83" i="26" s="1"/>
  <c r="AI81" i="26" a="1"/>
  <c r="AI81" i="26" s="1"/>
  <c r="U81" i="26" a="1"/>
  <c r="U81" i="26" s="1"/>
  <c r="AR80" i="26" a="1"/>
  <c r="AR80" i="26" s="1"/>
  <c r="AD80" i="26" a="1"/>
  <c r="AD80" i="26" s="1"/>
  <c r="P80" i="26" a="1"/>
  <c r="P80" i="26" s="1"/>
  <c r="AN77" i="26" a="1"/>
  <c r="AN77" i="26" s="1"/>
  <c r="Y77" i="26" a="1"/>
  <c r="Y77" i="26" s="1"/>
  <c r="M77" i="26" a="1"/>
  <c r="M77" i="26" s="1"/>
  <c r="AL76" i="26" a="1"/>
  <c r="AL76" i="26" s="1"/>
  <c r="Z76" i="26" a="1"/>
  <c r="Z76" i="26" s="1"/>
  <c r="O76" i="26" a="1"/>
  <c r="O76" i="26" s="1"/>
  <c r="AN69" i="26" a="1"/>
  <c r="AN69" i="26" s="1"/>
  <c r="AD69" i="26" a="1"/>
  <c r="AD69" i="26" s="1"/>
  <c r="R69" i="26" a="1"/>
  <c r="R69" i="26" s="1"/>
  <c r="AR68" i="26" a="1"/>
  <c r="AR68" i="26" s="1"/>
  <c r="AF68" i="26" a="1"/>
  <c r="AF68" i="26" s="1"/>
  <c r="V68" i="26" a="1"/>
  <c r="V68" i="26" s="1"/>
  <c r="AJ61" i="26" a="1"/>
  <c r="AJ61" i="26" s="1"/>
  <c r="Z61" i="26" a="1"/>
  <c r="Z61" i="26" s="1"/>
  <c r="N61" i="26" a="1"/>
  <c r="N61" i="26" s="1"/>
  <c r="AM59" i="26" a="1"/>
  <c r="AM59" i="26" s="1"/>
  <c r="AC59" i="26" a="1"/>
  <c r="AC59" i="26" s="1"/>
  <c r="P59" i="26" a="1"/>
  <c r="P59" i="26" s="1"/>
  <c r="AQ57" i="26" a="1"/>
  <c r="AQ57" i="26" s="1"/>
  <c r="AF57" i="26" a="1"/>
  <c r="AF57" i="26" s="1"/>
  <c r="T57" i="26" a="1"/>
  <c r="T57" i="26" s="1"/>
  <c r="AS56" i="26" a="1"/>
  <c r="AS56" i="26" s="1"/>
  <c r="AH56" i="26" a="1"/>
  <c r="AH56" i="26" s="1"/>
  <c r="V56" i="26" a="1"/>
  <c r="V56" i="26" s="1"/>
  <c r="AO55" i="26" a="1"/>
  <c r="AO55" i="26" s="1"/>
  <c r="AD55" i="26" a="1"/>
  <c r="AD55" i="26" s="1"/>
  <c r="S55" i="26" a="1"/>
  <c r="S55" i="26" s="1"/>
  <c r="AK54" i="26" a="1"/>
  <c r="AK54" i="26" s="1"/>
  <c r="AA54" i="26" a="1"/>
  <c r="AA54" i="26" s="1"/>
  <c r="AJ51" i="26" a="1"/>
  <c r="AJ51" i="26" s="1"/>
  <c r="AA51" i="26" a="1"/>
  <c r="AA51" i="26" s="1"/>
  <c r="P51" i="26" a="1"/>
  <c r="P51" i="26" s="1"/>
  <c r="AQ50" i="26" a="1"/>
  <c r="AQ50" i="26" s="1"/>
  <c r="AG50" i="26" a="1"/>
  <c r="AG50" i="26" s="1"/>
  <c r="W50" i="26" a="1"/>
  <c r="W50" i="26" s="1"/>
  <c r="AS101" i="26" a="1"/>
  <c r="AS101" i="26" s="1"/>
  <c r="AD101" i="26" a="1"/>
  <c r="AD101" i="26" s="1"/>
  <c r="M101" i="26" a="1"/>
  <c r="M101" i="26" s="1"/>
  <c r="AI96" i="26" a="1"/>
  <c r="AI96" i="26" s="1"/>
  <c r="U96" i="26" a="1"/>
  <c r="U96" i="26" s="1"/>
  <c r="AR95" i="26" a="1"/>
  <c r="AR95" i="26" s="1"/>
  <c r="AB95" i="26" a="1"/>
  <c r="AB95" i="26" s="1"/>
  <c r="M95" i="26" a="1"/>
  <c r="M95" i="26" s="1"/>
  <c r="AH86" i="26" a="1"/>
  <c r="AH86" i="26" s="1"/>
  <c r="S86" i="26" a="1"/>
  <c r="S86" i="26" s="1"/>
  <c r="AP74" i="26" a="1"/>
  <c r="AP74" i="26" s="1"/>
  <c r="Z74" i="26" a="1"/>
  <c r="Z74" i="26" s="1"/>
  <c r="K74" i="26" a="1"/>
  <c r="K74" i="26" s="1"/>
  <c r="AG70" i="26" a="1"/>
  <c r="AG70" i="26" s="1"/>
  <c r="P70" i="26" a="1"/>
  <c r="P70" i="26" s="1"/>
  <c r="Z28" i="26" a="1"/>
  <c r="Z28" i="26" s="1"/>
  <c r="AD27" i="26" a="1"/>
  <c r="AD27" i="26" s="1"/>
  <c r="O27" i="26" a="1"/>
  <c r="O27" i="26" s="1"/>
  <c r="AK23" i="26" a="1"/>
  <c r="AK23" i="26" s="1"/>
  <c r="V23" i="26" a="1"/>
  <c r="V23" i="26" s="1"/>
  <c r="AE102" i="26" a="1"/>
  <c r="AE102" i="26" s="1"/>
  <c r="O102" i="26" a="1"/>
  <c r="O102" i="26" s="1"/>
  <c r="AO98" i="26" a="1"/>
  <c r="AO98" i="26" s="1"/>
  <c r="Y98" i="26" a="1"/>
  <c r="Y98" i="26" s="1"/>
  <c r="AG92" i="26" a="1"/>
  <c r="AG92" i="26" s="1"/>
  <c r="P92" i="26" a="1"/>
  <c r="P92" i="26" s="1"/>
  <c r="AL91" i="26" a="1"/>
  <c r="AL91" i="26" s="1"/>
  <c r="V91" i="26" a="1"/>
  <c r="V91" i="26" s="1"/>
  <c r="AQ87" i="26" a="1"/>
  <c r="AQ87" i="26" s="1"/>
  <c r="AA87" i="26" a="1"/>
  <c r="AA87" i="26" s="1"/>
  <c r="M87" i="26" a="1"/>
  <c r="M87" i="26" s="1"/>
  <c r="AH85" i="26" a="1"/>
  <c r="AH85" i="26" s="1"/>
  <c r="S85" i="26" a="1"/>
  <c r="S85" i="26" s="1"/>
  <c r="AP83" i="26" a="1"/>
  <c r="AP83" i="26" s="1"/>
  <c r="Y83" i="26" a="1"/>
  <c r="Y83" i="26" s="1"/>
  <c r="AH81" i="26" a="1"/>
  <c r="AH81" i="26" s="1"/>
  <c r="R81" i="26" a="1"/>
  <c r="R81" i="26" s="1"/>
  <c r="AO80" i="26" a="1"/>
  <c r="AO80" i="26" s="1"/>
  <c r="AC80" i="26" a="1"/>
  <c r="AC80" i="26" s="1"/>
  <c r="N80" i="26" a="1"/>
  <c r="N80" i="26" s="1"/>
  <c r="AK77" i="26" a="1"/>
  <c r="AK77" i="26" s="1"/>
  <c r="X77" i="26" a="1"/>
  <c r="X77" i="26" s="1"/>
  <c r="K77" i="26" a="1"/>
  <c r="K77" i="26" s="1"/>
  <c r="AJ76" i="26" a="1"/>
  <c r="AJ76" i="26" s="1"/>
  <c r="Y76" i="26" a="1"/>
  <c r="Y76" i="26" s="1"/>
  <c r="M76" i="26" a="1"/>
  <c r="M76" i="26" s="1"/>
  <c r="AL69" i="26" a="1"/>
  <c r="AL69" i="26" s="1"/>
  <c r="AC69" i="26" a="1"/>
  <c r="AC69" i="26" s="1"/>
  <c r="P69" i="26" a="1"/>
  <c r="P69" i="26" s="1"/>
  <c r="AE68" i="26" a="1"/>
  <c r="AE68" i="26" s="1"/>
  <c r="T68" i="26" a="1"/>
  <c r="T68" i="26" s="1"/>
  <c r="AS61" i="26" a="1"/>
  <c r="AS61" i="26" s="1"/>
  <c r="AI61" i="26" a="1"/>
  <c r="AI61" i="26" s="1"/>
  <c r="X61" i="26" a="1"/>
  <c r="X61" i="26" s="1"/>
  <c r="K61" i="26" a="1"/>
  <c r="K61" i="26" s="1"/>
  <c r="AL59" i="26" a="1"/>
  <c r="AL59" i="26" s="1"/>
  <c r="Z59" i="26" a="1"/>
  <c r="Z59" i="26" s="1"/>
  <c r="N59" i="26" a="1"/>
  <c r="N59" i="26" s="1"/>
  <c r="AO57" i="26" a="1"/>
  <c r="AO57" i="26" s="1"/>
  <c r="AD57" i="26" a="1"/>
  <c r="AD57" i="26" s="1"/>
  <c r="Q57" i="26" a="1"/>
  <c r="Q57" i="26" s="1"/>
  <c r="AR56" i="26" a="1"/>
  <c r="AR56" i="26" s="1"/>
  <c r="AE56" i="26" a="1"/>
  <c r="AE56" i="26" s="1"/>
  <c r="U56" i="26" a="1"/>
  <c r="U56" i="26" s="1"/>
  <c r="L56" i="26" a="1"/>
  <c r="L56" i="26" s="1"/>
  <c r="AM55" i="26" a="1"/>
  <c r="AM55" i="26" s="1"/>
  <c r="AB55" i="26" a="1"/>
  <c r="AB55" i="26" s="1"/>
  <c r="R55" i="26" a="1"/>
  <c r="R55" i="26" s="1"/>
  <c r="AI54" i="26" a="1"/>
  <c r="AI54" i="26" s="1"/>
  <c r="Z54" i="26" a="1"/>
  <c r="Z54" i="26" s="1"/>
  <c r="AR51" i="26" a="1"/>
  <c r="AR51" i="26" s="1"/>
  <c r="AI51" i="26" a="1"/>
  <c r="AI51" i="26" s="1"/>
  <c r="Y51" i="26" a="1"/>
  <c r="Y51" i="26" s="1"/>
  <c r="N51" i="26" a="1"/>
  <c r="N51" i="26" s="1"/>
  <c r="AP50" i="26" a="1"/>
  <c r="AP50" i="26" s="1"/>
  <c r="AE50" i="26" a="1"/>
  <c r="AE50" i="26" s="1"/>
  <c r="U50" i="26" a="1"/>
  <c r="U50" i="26" s="1"/>
  <c r="M50" i="26" a="1"/>
  <c r="M50" i="26" s="1"/>
  <c r="AN45" i="26" a="1"/>
  <c r="AN45" i="26" s="1"/>
  <c r="N45" i="26" a="1"/>
  <c r="N45" i="26" s="1"/>
  <c r="AO42" i="26" a="1"/>
  <c r="AO42" i="26" s="1"/>
  <c r="AE42" i="26" a="1"/>
  <c r="AE42" i="26" s="1"/>
  <c r="T42" i="26" a="1"/>
  <c r="T42" i="26" s="1"/>
  <c r="K42" i="26" a="1"/>
  <c r="K42" i="26" s="1"/>
  <c r="AM41" i="26" a="1"/>
  <c r="AM41" i="26" s="1"/>
  <c r="AB41" i="26" a="1"/>
  <c r="AB41" i="26" s="1"/>
  <c r="AK39" i="26" a="1"/>
  <c r="AK39" i="26" s="1"/>
  <c r="AA39" i="26" a="1"/>
  <c r="AA39" i="26" s="1"/>
  <c r="Q39" i="26" a="1"/>
  <c r="Q39" i="26" s="1"/>
  <c r="AS34" i="26" a="1"/>
  <c r="AS34" i="26" s="1"/>
  <c r="AH34" i="26" a="1"/>
  <c r="AH34" i="26" s="1"/>
  <c r="X34" i="26" a="1"/>
  <c r="X34" i="26" s="1"/>
  <c r="N34" i="26" a="1"/>
  <c r="N34" i="26" s="1"/>
  <c r="AP33" i="26" a="1"/>
  <c r="AP33" i="26" s="1"/>
  <c r="AF33" i="26" a="1"/>
  <c r="AF33" i="26" s="1"/>
  <c r="U33" i="26" a="1"/>
  <c r="U33" i="26" s="1"/>
  <c r="K33" i="26" a="1"/>
  <c r="K33" i="26" s="1"/>
  <c r="AM31" i="26" a="1"/>
  <c r="AM31" i="26" s="1"/>
  <c r="AB31" i="26" a="1"/>
  <c r="AB31" i="26" s="1"/>
  <c r="R31" i="26" a="1"/>
  <c r="R31" i="26" s="1"/>
  <c r="AK19" i="26" a="1"/>
  <c r="AK19" i="26" s="1"/>
  <c r="Z19" i="26" a="1"/>
  <c r="Z19" i="26" s="1"/>
  <c r="AR18" i="26" a="1"/>
  <c r="AR18" i="26" s="1"/>
  <c r="AG18" i="26" a="1"/>
  <c r="AG18" i="26" s="1"/>
  <c r="W18" i="26" a="1"/>
  <c r="W18" i="26" s="1"/>
  <c r="AP15" i="26" a="1"/>
  <c r="AP15" i="26" s="1"/>
  <c r="AF15" i="26" a="1"/>
  <c r="AF15" i="26" s="1"/>
  <c r="U15" i="26" a="1"/>
  <c r="U15" i="26" s="1"/>
  <c r="AM13" i="26" a="1"/>
  <c r="AM13" i="26" s="1"/>
  <c r="AD13" i="26" a="1"/>
  <c r="AD13" i="26" s="1"/>
  <c r="U13" i="26" a="1"/>
  <c r="U13" i="26" s="1"/>
  <c r="L13" i="26" a="1"/>
  <c r="L13" i="26" s="1"/>
  <c r="AO11" i="26" a="1"/>
  <c r="AO11" i="26" s="1"/>
  <c r="AH11" i="26" a="1"/>
  <c r="AH11" i="26" s="1"/>
  <c r="Z11" i="26" a="1"/>
  <c r="Z11" i="26" s="1"/>
  <c r="S11" i="26" a="1"/>
  <c r="S11" i="26" s="1"/>
  <c r="K11" i="26" a="1"/>
  <c r="K11" i="26" s="1"/>
  <c r="AI10" i="26" a="1"/>
  <c r="AI10" i="26" s="1"/>
  <c r="AA10" i="26" a="1"/>
  <c r="AA10" i="26" s="1"/>
  <c r="S10" i="26" a="1"/>
  <c r="S10" i="26" s="1"/>
  <c r="K10" i="26" a="1"/>
  <c r="K10" i="26" s="1"/>
  <c r="AP9" i="26" a="1"/>
  <c r="AP9" i="26" s="1"/>
  <c r="AH9" i="26" a="1"/>
  <c r="AH9" i="26" s="1"/>
  <c r="Z9" i="26" a="1"/>
  <c r="Z9" i="26" s="1"/>
  <c r="R9" i="26" a="1"/>
  <c r="R9" i="26" s="1"/>
  <c r="AN8" i="26" a="1"/>
  <c r="AN8" i="26" s="1"/>
  <c r="AF8" i="26" a="1"/>
  <c r="AF8" i="26" s="1"/>
  <c r="X8" i="26" a="1"/>
  <c r="X8" i="26" s="1"/>
  <c r="P8" i="26" a="1"/>
  <c r="P8" i="26" s="1"/>
  <c r="AM7" i="26" a="1"/>
  <c r="AM7" i="26" s="1"/>
  <c r="AF7" i="26" a="1"/>
  <c r="AF7" i="26" s="1"/>
  <c r="X7" i="26" a="1"/>
  <c r="X7" i="26" s="1"/>
  <c r="P7" i="26" a="1"/>
  <c r="P7" i="26" s="1"/>
  <c r="AM5" i="26" a="1"/>
  <c r="AM5" i="26" s="1"/>
  <c r="AE5" i="26" a="1"/>
  <c r="AE5" i="26" s="1"/>
  <c r="W5" i="26" a="1"/>
  <c r="W5" i="26" s="1"/>
  <c r="P5" i="26" a="1"/>
  <c r="P5" i="26" s="1"/>
  <c r="AM100" i="26" a="1"/>
  <c r="AM100" i="26" s="1"/>
  <c r="AE100" i="26" a="1"/>
  <c r="AE100" i="26" s="1"/>
  <c r="W100" i="26" a="1"/>
  <c r="W100" i="26" s="1"/>
  <c r="AN99" i="26" a="1"/>
  <c r="AN99" i="26" s="1"/>
  <c r="AG99" i="26" a="1"/>
  <c r="AG99" i="26" s="1"/>
  <c r="Z99" i="26" a="1"/>
  <c r="Z99" i="26" s="1"/>
  <c r="R99" i="26" a="1"/>
  <c r="R99" i="26" s="1"/>
  <c r="K99" i="26" a="1"/>
  <c r="K99" i="26" s="1"/>
  <c r="AQ101" i="26" a="1"/>
  <c r="AQ101" i="26" s="1"/>
  <c r="AN101" i="26" a="1"/>
  <c r="AN101" i="26" s="1"/>
  <c r="AR101" i="26" a="1"/>
  <c r="AR101" i="26" s="1"/>
  <c r="S101" i="26" a="1"/>
  <c r="S101" i="26" s="1"/>
  <c r="P96" i="26" a="1"/>
  <c r="P96" i="26" s="1"/>
  <c r="AI95" i="26" a="1"/>
  <c r="AI95" i="26" s="1"/>
  <c r="K95" i="26" a="1"/>
  <c r="K95" i="26" s="1"/>
  <c r="AB86" i="26" a="1"/>
  <c r="AB86" i="26" s="1"/>
  <c r="X74" i="26" a="1"/>
  <c r="X74" i="26" s="1"/>
  <c r="AQ70" i="26" a="1"/>
  <c r="AQ70" i="26" s="1"/>
  <c r="W70" i="26" a="1"/>
  <c r="W70" i="26" s="1"/>
  <c r="AL28" i="26" a="1"/>
  <c r="AL28" i="26" s="1"/>
  <c r="S28" i="26" a="1"/>
  <c r="S28" i="26" s="1"/>
  <c r="AL27" i="26" a="1"/>
  <c r="AL27" i="26" s="1"/>
  <c r="M27" i="26" a="1"/>
  <c r="M27" i="26" s="1"/>
  <c r="AF23" i="26" a="1"/>
  <c r="AF23" i="26" s="1"/>
  <c r="AD102" i="26" a="1"/>
  <c r="AD102" i="26" s="1"/>
  <c r="L102" i="26" a="1"/>
  <c r="L102" i="26" s="1"/>
  <c r="AE98" i="26" a="1"/>
  <c r="AE98" i="26" s="1"/>
  <c r="AS92" i="26" a="1"/>
  <c r="AS92" i="26" s="1"/>
  <c r="AA92" i="26" a="1"/>
  <c r="AA92" i="26" s="1"/>
  <c r="AS91" i="26" a="1"/>
  <c r="AS91" i="26" s="1"/>
  <c r="U91" i="26" a="1"/>
  <c r="U91" i="26" s="1"/>
  <c r="AK87" i="26" a="1"/>
  <c r="AK87" i="26" s="1"/>
  <c r="S87" i="26" a="1"/>
  <c r="S87" i="26" s="1"/>
  <c r="AG85" i="26" a="1"/>
  <c r="AG85" i="26" s="1"/>
  <c r="N85" i="26" a="1"/>
  <c r="N85" i="26" s="1"/>
  <c r="AD83" i="26" a="1"/>
  <c r="AD83" i="26" s="1"/>
  <c r="AS81" i="26" a="1"/>
  <c r="AS81" i="26" s="1"/>
  <c r="AC81" i="26" a="1"/>
  <c r="AC81" i="26" s="1"/>
  <c r="AA80" i="26" a="1"/>
  <c r="AA80" i="26" s="1"/>
  <c r="AC77" i="26" a="1"/>
  <c r="AC77" i="26" s="1"/>
  <c r="AF76" i="26" a="1"/>
  <c r="AF76" i="26" s="1"/>
  <c r="Q76" i="26" a="1"/>
  <c r="Q76" i="26" s="1"/>
  <c r="AK69" i="26" a="1"/>
  <c r="AK69" i="26" s="1"/>
  <c r="X69" i="26" a="1"/>
  <c r="X69" i="26" s="1"/>
  <c r="AD68" i="26" a="1"/>
  <c r="AD68" i="26" s="1"/>
  <c r="O68" i="26" a="1"/>
  <c r="O68" i="26" s="1"/>
  <c r="AM61" i="26" a="1"/>
  <c r="AM61" i="26" s="1"/>
  <c r="W61" i="26" a="1"/>
  <c r="W61" i="26" s="1"/>
  <c r="AE59" i="26" a="1"/>
  <c r="AE59" i="26" s="1"/>
  <c r="M59" i="26" a="1"/>
  <c r="M59" i="26" s="1"/>
  <c r="AK57" i="26" a="1"/>
  <c r="AK57" i="26" s="1"/>
  <c r="W57" i="26" a="1"/>
  <c r="W57" i="26" s="1"/>
  <c r="AQ56" i="26" a="1"/>
  <c r="AQ56" i="26" s="1"/>
  <c r="AB56" i="26" a="1"/>
  <c r="AB56" i="26" s="1"/>
  <c r="O56" i="26" a="1"/>
  <c r="O56" i="26" s="1"/>
  <c r="AL55" i="26" a="1"/>
  <c r="AL55" i="26" s="1"/>
  <c r="Y55" i="26" a="1"/>
  <c r="Y55" i="26" s="1"/>
  <c r="L55" i="26" a="1"/>
  <c r="L55" i="26" s="1"/>
  <c r="AH54" i="26" a="1"/>
  <c r="AH54" i="26" s="1"/>
  <c r="V54" i="26" a="1"/>
  <c r="V54" i="26" s="1"/>
  <c r="K54" i="26" a="1"/>
  <c r="K54" i="26" s="1"/>
  <c r="AH51" i="26" a="1"/>
  <c r="AH51" i="26" s="1"/>
  <c r="U51" i="26" a="1"/>
  <c r="U51" i="26" s="1"/>
  <c r="AD50" i="26" a="1"/>
  <c r="AD50" i="26" s="1"/>
  <c r="S50" i="26" a="1"/>
  <c r="S50" i="26" s="1"/>
  <c r="AS45" i="26" a="1"/>
  <c r="AS45" i="26" s="1"/>
  <c r="AI45" i="26" a="1"/>
  <c r="AI45" i="26" s="1"/>
  <c r="Y45" i="26" a="1"/>
  <c r="Y45" i="26" s="1"/>
  <c r="P45" i="26" a="1"/>
  <c r="P45" i="26" s="1"/>
  <c r="AN42" i="26" a="1"/>
  <c r="AN42" i="26" s="1"/>
  <c r="AB42" i="26" a="1"/>
  <c r="AB42" i="26" s="1"/>
  <c r="P42" i="26" a="1"/>
  <c r="P42" i="26" s="1"/>
  <c r="AR41" i="26" a="1"/>
  <c r="AR41" i="26" s="1"/>
  <c r="AF41" i="26" a="1"/>
  <c r="AF41" i="26" s="1"/>
  <c r="T41" i="26" a="1"/>
  <c r="T41" i="26" s="1"/>
  <c r="K41" i="26" a="1"/>
  <c r="K41" i="26" s="1"/>
  <c r="AJ39" i="26" a="1"/>
  <c r="AJ39" i="26" s="1"/>
  <c r="Y39" i="26" a="1"/>
  <c r="Y39" i="26" s="1"/>
  <c r="N39" i="26" a="1"/>
  <c r="N39" i="26" s="1"/>
  <c r="AN34" i="26" a="1"/>
  <c r="AN34" i="26" s="1"/>
  <c r="AB34" i="26" a="1"/>
  <c r="AB34" i="26" s="1"/>
  <c r="Q34" i="26" a="1"/>
  <c r="Q34" i="26" s="1"/>
  <c r="AR33" i="26" a="1"/>
  <c r="AR33" i="26" s="1"/>
  <c r="AE33" i="26" a="1"/>
  <c r="AE33" i="26" s="1"/>
  <c r="S33" i="26" a="1"/>
  <c r="S33" i="26" s="1"/>
  <c r="AG31" i="26" a="1"/>
  <c r="AG31" i="26" s="1"/>
  <c r="V31" i="26" a="1"/>
  <c r="V31" i="26" s="1"/>
  <c r="AM19" i="26" a="1"/>
  <c r="AM19" i="26" s="1"/>
  <c r="Y19" i="26" a="1"/>
  <c r="Y19" i="26" s="1"/>
  <c r="N19" i="26" a="1"/>
  <c r="N19" i="26" s="1"/>
  <c r="AN18" i="26" a="1"/>
  <c r="AN18" i="26" s="1"/>
  <c r="AB18" i="26" a="1"/>
  <c r="AB18" i="26" s="1"/>
  <c r="Q18" i="26" a="1"/>
  <c r="Q18" i="26" s="1"/>
  <c r="AS15" i="26" a="1"/>
  <c r="AS15" i="26" s="1"/>
  <c r="AG15" i="26" a="1"/>
  <c r="AG15" i="26" s="1"/>
  <c r="T15" i="26" a="1"/>
  <c r="T15" i="26" s="1"/>
  <c r="AJ13" i="26" a="1"/>
  <c r="AJ13" i="26" s="1"/>
  <c r="Z13" i="26" a="1"/>
  <c r="Z13" i="26" s="1"/>
  <c r="O13" i="26" a="1"/>
  <c r="O13" i="26" s="1"/>
  <c r="AQ11" i="26" a="1"/>
  <c r="AQ11" i="26" s="1"/>
  <c r="AI11" i="26" a="1"/>
  <c r="AI11" i="26" s="1"/>
  <c r="Y11" i="26" a="1"/>
  <c r="Y11" i="26" s="1"/>
  <c r="Q11" i="26" a="1"/>
  <c r="Q11" i="26" s="1"/>
  <c r="AM10" i="26" a="1"/>
  <c r="AM10" i="26" s="1"/>
  <c r="AD10" i="26" a="1"/>
  <c r="AD10" i="26" s="1"/>
  <c r="U10" i="26" a="1"/>
  <c r="U10" i="26" s="1"/>
  <c r="L10" i="26" a="1"/>
  <c r="L10" i="26" s="1"/>
  <c r="AO9" i="26" a="1"/>
  <c r="AO9" i="26" s="1"/>
  <c r="AF9" i="26" a="1"/>
  <c r="AF9" i="26" s="1"/>
  <c r="W9" i="26" a="1"/>
  <c r="W9" i="26" s="1"/>
  <c r="N9" i="26" a="1"/>
  <c r="N9" i="26" s="1"/>
  <c r="AQ8" i="26" a="1"/>
  <c r="AQ8" i="26" s="1"/>
  <c r="AH8" i="26" a="1"/>
  <c r="AH8" i="26" s="1"/>
  <c r="Y8" i="26" a="1"/>
  <c r="Y8" i="26" s="1"/>
  <c r="O8" i="26" a="1"/>
  <c r="O8" i="26" s="1"/>
  <c r="AS7" i="26" a="1"/>
  <c r="AS7" i="26" s="1"/>
  <c r="AJ7" i="26" a="1"/>
  <c r="AJ7" i="26" s="1"/>
  <c r="AB7" i="26" a="1"/>
  <c r="AB7" i="26" s="1"/>
  <c r="S7" i="26" a="1"/>
  <c r="S7" i="26" s="1"/>
  <c r="AN5" i="26" a="1"/>
  <c r="AN5" i="26" s="1"/>
  <c r="AD5" i="26" a="1"/>
  <c r="AD5" i="26" s="1"/>
  <c r="N5" i="26" a="1"/>
  <c r="N5" i="26" s="1"/>
  <c r="AQ100" i="26" a="1"/>
  <c r="AQ100" i="26" s="1"/>
  <c r="AH100" i="26" a="1"/>
  <c r="AH100" i="26" s="1"/>
  <c r="Y100" i="26" a="1"/>
  <c r="Y100" i="26" s="1"/>
  <c r="Q100" i="26" a="1"/>
  <c r="Q100" i="26" s="1"/>
  <c r="AL99" i="26" a="1"/>
  <c r="AL99" i="26" s="1"/>
  <c r="AD99" i="26" a="1"/>
  <c r="AD99" i="26" s="1"/>
  <c r="V99" i="26" a="1"/>
  <c r="V99" i="26" s="1"/>
  <c r="M99" i="26" a="1"/>
  <c r="M99" i="26" s="1"/>
  <c r="AR94" i="26" a="1"/>
  <c r="AR94" i="26" s="1"/>
  <c r="AK94" i="26" a="1"/>
  <c r="AK94" i="26" s="1"/>
  <c r="AC94" i="26" a="1"/>
  <c r="AC94" i="26" s="1"/>
  <c r="V94" i="26" a="1"/>
  <c r="V94" i="26" s="1"/>
  <c r="N94" i="26" a="1"/>
  <c r="N94" i="26" s="1"/>
  <c r="AS89" i="26" a="1"/>
  <c r="AS89" i="26" s="1"/>
  <c r="AK89" i="26" a="1"/>
  <c r="AK89" i="26" s="1"/>
  <c r="AC89" i="26" a="1"/>
  <c r="AC89" i="26" s="1"/>
  <c r="U89" i="26" a="1"/>
  <c r="U89" i="26" s="1"/>
  <c r="N89" i="26" a="1"/>
  <c r="N89" i="26" s="1"/>
  <c r="AL78" i="26" a="1"/>
  <c r="AL78" i="26" s="1"/>
  <c r="AD78" i="26" a="1"/>
  <c r="AD78" i="26" s="1"/>
  <c r="V78" i="26" a="1"/>
  <c r="V78" i="26" s="1"/>
  <c r="N78" i="26" a="1"/>
  <c r="N78" i="26" s="1"/>
  <c r="AM73" i="26" a="1"/>
  <c r="AM73" i="26" s="1"/>
  <c r="AE73" i="26" a="1"/>
  <c r="AE73" i="26" s="1"/>
  <c r="X73" i="26" a="1"/>
  <c r="X73" i="26" s="1"/>
  <c r="R73" i="26" a="1"/>
  <c r="R73" i="26" s="1"/>
  <c r="K73" i="26" a="1"/>
  <c r="K73" i="26" s="1"/>
  <c r="AP72" i="26" a="1"/>
  <c r="AP72" i="26" s="1"/>
  <c r="AI72" i="26" a="1"/>
  <c r="AI72" i="26" s="1"/>
  <c r="AA72" i="26" a="1"/>
  <c r="AA72" i="26" s="1"/>
  <c r="L72" i="26" a="1"/>
  <c r="L72" i="26" s="1"/>
  <c r="AQ71" i="26" a="1"/>
  <c r="AQ71" i="26" s="1"/>
  <c r="AI71" i="26" a="1"/>
  <c r="AI71" i="26" s="1"/>
  <c r="AB71" i="26" a="1"/>
  <c r="AB71" i="26" s="1"/>
  <c r="U71" i="26" a="1"/>
  <c r="U71" i="26" s="1"/>
  <c r="N71" i="26" a="1"/>
  <c r="N71" i="26" s="1"/>
  <c r="AR64" i="26" a="1"/>
  <c r="AR64" i="26" s="1"/>
  <c r="AJ64" i="26" a="1"/>
  <c r="AJ64" i="26" s="1"/>
  <c r="AC64" i="26" a="1"/>
  <c r="AC64" i="26" s="1"/>
  <c r="AK101" i="26" a="1"/>
  <c r="AK101" i="26" s="1"/>
  <c r="Q101" i="26" a="1"/>
  <c r="Q101" i="26" s="1"/>
  <c r="AF96" i="26" a="1"/>
  <c r="AF96" i="26" s="1"/>
  <c r="AF95" i="26" a="1"/>
  <c r="AF95" i="26" s="1"/>
  <c r="AS86" i="26" a="1"/>
  <c r="AS86" i="26" s="1"/>
  <c r="AS74" i="26" a="1"/>
  <c r="AS74" i="26" s="1"/>
  <c r="V74" i="26" a="1"/>
  <c r="V74" i="26" s="1"/>
  <c r="AO70" i="26" a="1"/>
  <c r="AO70" i="26" s="1"/>
  <c r="V70" i="26" a="1"/>
  <c r="V70" i="26" s="1"/>
  <c r="AK28" i="26" a="1"/>
  <c r="AK28" i="26" s="1"/>
  <c r="P28" i="26" a="1"/>
  <c r="P28" i="26" s="1"/>
  <c r="AI27" i="26" a="1"/>
  <c r="AI27" i="26" s="1"/>
  <c r="K27" i="26" a="1"/>
  <c r="K27" i="26" s="1"/>
  <c r="AD23" i="26" a="1"/>
  <c r="AD23" i="26" s="1"/>
  <c r="L23" i="26" a="1"/>
  <c r="L23" i="26" s="1"/>
  <c r="AB102" i="26" a="1"/>
  <c r="AB102" i="26" s="1"/>
  <c r="AD98" i="26" a="1"/>
  <c r="AD98" i="26" s="1"/>
  <c r="X92" i="26" a="1"/>
  <c r="X92" i="26" s="1"/>
  <c r="AO91" i="26" a="1"/>
  <c r="AO91" i="26" s="1"/>
  <c r="Q91" i="26" a="1"/>
  <c r="Q91" i="26" s="1"/>
  <c r="AJ87" i="26" a="1"/>
  <c r="AJ87" i="26" s="1"/>
  <c r="O87" i="26" a="1"/>
  <c r="O87" i="26" s="1"/>
  <c r="AC85" i="26" a="1"/>
  <c r="AC85" i="26" s="1"/>
  <c r="K85" i="26" a="1"/>
  <c r="K85" i="26" s="1"/>
  <c r="AC83" i="26" a="1"/>
  <c r="AC83" i="26" s="1"/>
  <c r="AR81" i="26" a="1"/>
  <c r="AR81" i="26" s="1"/>
  <c r="Z81" i="26" a="1"/>
  <c r="Z81" i="26" s="1"/>
  <c r="AS80" i="26" a="1"/>
  <c r="AS80" i="26" s="1"/>
  <c r="X80" i="26" a="1"/>
  <c r="X80" i="26" s="1"/>
  <c r="AS77" i="26" a="1"/>
  <c r="AS77" i="26" s="1"/>
  <c r="AA77" i="26" a="1"/>
  <c r="AA77" i="26" s="1"/>
  <c r="AS76" i="26" a="1"/>
  <c r="AS76" i="26" s="1"/>
  <c r="AD76" i="26" a="1"/>
  <c r="AD76" i="26" s="1"/>
  <c r="P76" i="26" a="1"/>
  <c r="P76" i="26" s="1"/>
  <c r="AJ69" i="26" a="1"/>
  <c r="AJ69" i="26" s="1"/>
  <c r="V69" i="26" a="1"/>
  <c r="V69" i="26" s="1"/>
  <c r="AS68" i="26" a="1"/>
  <c r="AS68" i="26" s="1"/>
  <c r="AB68" i="26" a="1"/>
  <c r="AB68" i="26" s="1"/>
  <c r="N68" i="26" a="1"/>
  <c r="N68" i="26" s="1"/>
  <c r="AK61" i="26" a="1"/>
  <c r="AK61" i="26" s="1"/>
  <c r="U61" i="26" a="1"/>
  <c r="U61" i="26" s="1"/>
  <c r="AR59" i="26" a="1"/>
  <c r="AR59" i="26" s="1"/>
  <c r="AD59" i="26" a="1"/>
  <c r="AD59" i="26" s="1"/>
  <c r="L59" i="26" a="1"/>
  <c r="L59" i="26" s="1"/>
  <c r="AI57" i="26" a="1"/>
  <c r="AI57" i="26" s="1"/>
  <c r="U57" i="26" a="1"/>
  <c r="U57" i="26" s="1"/>
  <c r="AN56" i="26" a="1"/>
  <c r="AN56" i="26" s="1"/>
  <c r="AA56" i="26" a="1"/>
  <c r="AA56" i="26" s="1"/>
  <c r="M56" i="26" a="1"/>
  <c r="M56" i="26" s="1"/>
  <c r="AJ55" i="26" a="1"/>
  <c r="AJ55" i="26" s="1"/>
  <c r="W55" i="26" a="1"/>
  <c r="W55" i="26" s="1"/>
  <c r="K55" i="26" a="1"/>
  <c r="K55" i="26" s="1"/>
  <c r="AG54" i="26" a="1"/>
  <c r="AG54" i="26" s="1"/>
  <c r="T54" i="26" a="1"/>
  <c r="T54" i="26" s="1"/>
  <c r="AF51" i="26" a="1"/>
  <c r="AF51" i="26" s="1"/>
  <c r="T51" i="26" a="1"/>
  <c r="T51" i="26" s="1"/>
  <c r="AR50" i="26" a="1"/>
  <c r="AR50" i="26" s="1"/>
  <c r="AB50" i="26" a="1"/>
  <c r="AB50" i="26" s="1"/>
  <c r="AR45" i="26" a="1"/>
  <c r="AR45" i="26" s="1"/>
  <c r="AG45" i="26" a="1"/>
  <c r="AG45" i="26" s="1"/>
  <c r="X45" i="26" a="1"/>
  <c r="X45" i="26" s="1"/>
  <c r="M45" i="26" a="1"/>
  <c r="M45" i="26" s="1"/>
  <c r="AM42" i="26" a="1"/>
  <c r="AM42" i="26" s="1"/>
  <c r="AA42" i="26" a="1"/>
  <c r="AA42" i="26" s="1"/>
  <c r="AQ41" i="26" a="1"/>
  <c r="AQ41" i="26" s="1"/>
  <c r="AE41" i="26" a="1"/>
  <c r="AE41" i="26" s="1"/>
  <c r="AH39" i="26" a="1"/>
  <c r="AH39" i="26" s="1"/>
  <c r="X39" i="26" a="1"/>
  <c r="X39" i="26" s="1"/>
  <c r="L39" i="26" a="1"/>
  <c r="L39" i="26" s="1"/>
  <c r="AM34" i="26" a="1"/>
  <c r="AM34" i="26" s="1"/>
  <c r="Z34" i="26" a="1"/>
  <c r="Z34" i="26" s="1"/>
  <c r="P34" i="26" a="1"/>
  <c r="P34" i="26" s="1"/>
  <c r="AO33" i="26" a="1"/>
  <c r="AO33" i="26" s="1"/>
  <c r="AC33" i="26" a="1"/>
  <c r="AC33" i="26" s="1"/>
  <c r="R33" i="26" a="1"/>
  <c r="R33" i="26" s="1"/>
  <c r="AR31" i="26" a="1"/>
  <c r="AR31" i="26" s="1"/>
  <c r="AF31" i="26" a="1"/>
  <c r="AF31" i="26" s="1"/>
  <c r="T31" i="26" a="1"/>
  <c r="T31" i="26" s="1"/>
  <c r="AJ19" i="26" a="1"/>
  <c r="AJ19" i="26" s="1"/>
  <c r="X19" i="26" a="1"/>
  <c r="X19" i="26" s="1"/>
  <c r="M19" i="26" a="1"/>
  <c r="M19" i="26" s="1"/>
  <c r="AM18" i="26" a="1"/>
  <c r="AM18" i="26" s="1"/>
  <c r="AA18" i="26" a="1"/>
  <c r="AA18" i="26" s="1"/>
  <c r="P18" i="26" a="1"/>
  <c r="P18" i="26" s="1"/>
  <c r="AR15" i="26" a="1"/>
  <c r="AR15" i="26" s="1"/>
  <c r="AE15" i="26" a="1"/>
  <c r="AE15" i="26" s="1"/>
  <c r="R15" i="26" a="1"/>
  <c r="R15" i="26" s="1"/>
  <c r="AS13" i="26" a="1"/>
  <c r="AS13" i="26" s="1"/>
  <c r="AI13" i="26" a="1"/>
  <c r="AI13" i="26" s="1"/>
  <c r="X13" i="26" a="1"/>
  <c r="X13" i="26" s="1"/>
  <c r="N13" i="26" a="1"/>
  <c r="N13" i="26" s="1"/>
  <c r="AP11" i="26" a="1"/>
  <c r="AP11" i="26" s="1"/>
  <c r="AG11" i="26" a="1"/>
  <c r="AG11" i="26" s="1"/>
  <c r="X11" i="26" a="1"/>
  <c r="X11" i="26" s="1"/>
  <c r="P11" i="26" a="1"/>
  <c r="P11" i="26" s="1"/>
  <c r="AL10" i="26" a="1"/>
  <c r="AL10" i="26" s="1"/>
  <c r="AC10" i="26" a="1"/>
  <c r="AC10" i="26" s="1"/>
  <c r="T10" i="26" a="1"/>
  <c r="T10" i="26" s="1"/>
  <c r="AN9" i="26" a="1"/>
  <c r="AN9" i="26" s="1"/>
  <c r="AE9" i="26" a="1"/>
  <c r="AE9" i="26" s="1"/>
  <c r="V9" i="26" a="1"/>
  <c r="V9" i="26" s="1"/>
  <c r="M9" i="26" a="1"/>
  <c r="M9" i="26" s="1"/>
  <c r="AP8" i="26" a="1"/>
  <c r="AP8" i="26" s="1"/>
  <c r="AG8" i="26" a="1"/>
  <c r="AG8" i="26" s="1"/>
  <c r="W8" i="26" a="1"/>
  <c r="W8" i="26" s="1"/>
  <c r="N8" i="26" a="1"/>
  <c r="N8" i="26" s="1"/>
  <c r="AR7" i="26" a="1"/>
  <c r="AR7" i="26" s="1"/>
  <c r="AI7" i="26" a="1"/>
  <c r="AI7" i="26" s="1"/>
  <c r="AA7" i="26" a="1"/>
  <c r="AA7" i="26" s="1"/>
  <c r="R7" i="26" a="1"/>
  <c r="R7" i="26" s="1"/>
  <c r="AL5" i="26" a="1"/>
  <c r="AL5" i="26" s="1"/>
  <c r="AC5" i="26" a="1"/>
  <c r="AC5" i="26" s="1"/>
  <c r="U5" i="26" a="1"/>
  <c r="U5" i="26" s="1"/>
  <c r="M5" i="26" a="1"/>
  <c r="M5" i="26" s="1"/>
  <c r="AP100" i="26" a="1"/>
  <c r="AP100" i="26" s="1"/>
  <c r="AG100" i="26" a="1"/>
  <c r="AG100" i="26" s="1"/>
  <c r="X100" i="26" a="1"/>
  <c r="X100" i="26" s="1"/>
  <c r="P100" i="26" a="1"/>
  <c r="P100" i="26" s="1"/>
  <c r="AK99" i="26" a="1"/>
  <c r="AK99" i="26" s="1"/>
  <c r="AJ101" i="26" a="1"/>
  <c r="AJ101" i="26" s="1"/>
  <c r="L101" i="26" a="1"/>
  <c r="L101" i="26" s="1"/>
  <c r="AD96" i="26" a="1"/>
  <c r="AD96" i="26" s="1"/>
  <c r="M96" i="26" a="1"/>
  <c r="M96" i="26" s="1"/>
  <c r="Y95" i="26" a="1"/>
  <c r="Y95" i="26" s="1"/>
  <c r="AR86" i="26" a="1"/>
  <c r="AR86" i="26" s="1"/>
  <c r="AA86" i="26" a="1"/>
  <c r="AA86" i="26" s="1"/>
  <c r="AM74" i="26" a="1"/>
  <c r="AM74" i="26" s="1"/>
  <c r="U74" i="26" a="1"/>
  <c r="U74" i="26" s="1"/>
  <c r="AM70" i="26" a="1"/>
  <c r="AM70" i="26" s="1"/>
  <c r="O70" i="26" a="1"/>
  <c r="O70" i="26" s="1"/>
  <c r="AJ28" i="26" a="1"/>
  <c r="AJ28" i="26" s="1"/>
  <c r="N28" i="26" a="1"/>
  <c r="N28" i="26" s="1"/>
  <c r="AG101" i="26" a="1"/>
  <c r="AG101" i="26" s="1"/>
  <c r="AB96" i="26" a="1"/>
  <c r="AB96" i="26" s="1"/>
  <c r="K96" i="26" a="1"/>
  <c r="K96" i="26" s="1"/>
  <c r="X95" i="26" a="1"/>
  <c r="X95" i="26" s="1"/>
  <c r="AP86" i="26" a="1"/>
  <c r="AP86" i="26" s="1"/>
  <c r="W86" i="26" a="1"/>
  <c r="W86" i="26" s="1"/>
  <c r="AK74" i="26" a="1"/>
  <c r="AK74" i="26" s="1"/>
  <c r="T74" i="26" a="1"/>
  <c r="T74" i="26" s="1"/>
  <c r="AJ70" i="26" a="1"/>
  <c r="AJ70" i="26" s="1"/>
  <c r="M70" i="26" a="1"/>
  <c r="M70" i="26" s="1"/>
  <c r="AF28" i="26" a="1"/>
  <c r="AF28" i="26" s="1"/>
  <c r="M28" i="26" a="1"/>
  <c r="M28" i="26" s="1"/>
  <c r="AB27" i="26" a="1"/>
  <c r="AB27" i="26" s="1"/>
  <c r="AR23" i="26" a="1"/>
  <c r="AR23" i="26" s="1"/>
  <c r="Y23" i="26" a="1"/>
  <c r="Y23" i="26" s="1"/>
  <c r="AP102" i="26" a="1"/>
  <c r="AP102" i="26" s="1"/>
  <c r="X102" i="26" a="1"/>
  <c r="X102" i="26" s="1"/>
  <c r="AR98" i="26" a="1"/>
  <c r="AR98" i="26" s="1"/>
  <c r="U98" i="26" a="1"/>
  <c r="U98" i="26" s="1"/>
  <c r="AM92" i="26" a="1"/>
  <c r="AM92" i="26" s="1"/>
  <c r="AB101" i="26" a="1"/>
  <c r="AB101" i="26" s="1"/>
  <c r="AS96" i="26" a="1"/>
  <c r="AS96" i="26" s="1"/>
  <c r="AA96" i="26" a="1"/>
  <c r="AA96" i="26" s="1"/>
  <c r="AQ95" i="26" a="1"/>
  <c r="AQ95" i="26" s="1"/>
  <c r="W95" i="26" a="1"/>
  <c r="W95" i="26" s="1"/>
  <c r="AM86" i="26" a="1"/>
  <c r="AM86" i="26" s="1"/>
  <c r="Q86" i="26" a="1"/>
  <c r="Q86" i="26" s="1"/>
  <c r="AJ74" i="26" a="1"/>
  <c r="AJ74" i="26" s="1"/>
  <c r="Q74" i="26" a="1"/>
  <c r="Q74" i="26" s="1"/>
  <c r="AE70" i="26" a="1"/>
  <c r="AE70" i="26" s="1"/>
  <c r="K70" i="26" a="1"/>
  <c r="K70" i="26" s="1"/>
  <c r="AE28" i="26" a="1"/>
  <c r="AE28" i="26" s="1"/>
  <c r="AS27" i="26" a="1"/>
  <c r="AS27" i="26" s="1"/>
  <c r="Z27" i="26" a="1"/>
  <c r="Z27" i="26" s="1"/>
  <c r="Y101" i="26" a="1"/>
  <c r="Y101" i="26" s="1"/>
  <c r="AR96" i="26" a="1"/>
  <c r="AR96" i="26" s="1"/>
  <c r="X96" i="26" a="1"/>
  <c r="X96" i="26" s="1"/>
  <c r="AN95" i="26" a="1"/>
  <c r="AN95" i="26" s="1"/>
  <c r="T95" i="26" a="1"/>
  <c r="T95" i="26" s="1"/>
  <c r="AL86" i="26" a="1"/>
  <c r="AL86" i="26" s="1"/>
  <c r="X101" i="26" a="1"/>
  <c r="X101" i="26" s="1"/>
  <c r="AP96" i="26" a="1"/>
  <c r="AP96" i="26" s="1"/>
  <c r="T96" i="26" a="1"/>
  <c r="T96" i="26" s="1"/>
  <c r="AL95" i="26" a="1"/>
  <c r="AL95" i="26" s="1"/>
  <c r="S95" i="26" a="1"/>
  <c r="S95" i="26" s="1"/>
  <c r="AG86" i="26" a="1"/>
  <c r="AG86" i="26" s="1"/>
  <c r="N86" i="26" a="1"/>
  <c r="N86" i="26" s="1"/>
  <c r="AE74" i="26" a="1"/>
  <c r="AE74" i="26" s="1"/>
  <c r="AB70" i="26" a="1"/>
  <c r="AB70" i="26" s="1"/>
  <c r="W28" i="26" a="1"/>
  <c r="W28" i="26" s="1"/>
  <c r="U27" i="26" a="1"/>
  <c r="U27" i="26" s="1"/>
  <c r="AJ23" i="26" a="1"/>
  <c r="AJ23" i="26" s="1"/>
  <c r="R23" i="26" a="1"/>
  <c r="R23" i="26" s="1"/>
  <c r="AL102" i="26" a="1"/>
  <c r="AL102" i="26" s="1"/>
  <c r="M102" i="26" a="1"/>
  <c r="M102" i="26" s="1"/>
  <c r="AI98" i="26" a="1"/>
  <c r="AI98" i="26" s="1"/>
  <c r="P98" i="26" a="1"/>
  <c r="P98" i="26" s="1"/>
  <c r="AE92" i="26" a="1"/>
  <c r="AE92" i="26" s="1"/>
  <c r="AC91" i="26" a="1"/>
  <c r="AC91" i="26" s="1"/>
  <c r="AP87" i="26" a="1"/>
  <c r="AP87" i="26" s="1"/>
  <c r="V87" i="26" a="1"/>
  <c r="V87" i="26" s="1"/>
  <c r="AN85" i="26" a="1"/>
  <c r="AN85" i="26" s="1"/>
  <c r="R85" i="26" a="1"/>
  <c r="R85" i="26" s="1"/>
  <c r="AJ83" i="26" a="1"/>
  <c r="AJ83" i="26" s="1"/>
  <c r="Q83" i="26" a="1"/>
  <c r="Q83" i="26" s="1"/>
  <c r="AG81" i="26" a="1"/>
  <c r="AG81" i="26" s="1"/>
  <c r="AH80" i="26" a="1"/>
  <c r="AH80" i="26" s="1"/>
  <c r="M80" i="26" a="1"/>
  <c r="M80" i="26" s="1"/>
  <c r="AG77" i="26" a="1"/>
  <c r="AG77" i="26" s="1"/>
  <c r="O77" i="26" a="1"/>
  <c r="O77" i="26" s="1"/>
  <c r="AI76" i="26" a="1"/>
  <c r="AI76" i="26" s="1"/>
  <c r="U76" i="26" a="1"/>
  <c r="U76" i="26" s="1"/>
  <c r="AR69" i="26" a="1"/>
  <c r="AR69" i="26" s="1"/>
  <c r="AB69" i="26" a="1"/>
  <c r="AB69" i="26" s="1"/>
  <c r="L69" i="26" a="1"/>
  <c r="L69" i="26" s="1"/>
  <c r="AJ68" i="26" a="1"/>
  <c r="AJ68" i="26" s="1"/>
  <c r="R68" i="26" a="1"/>
  <c r="R68" i="26" s="1"/>
  <c r="AQ61" i="26" a="1"/>
  <c r="AQ61" i="26" s="1"/>
  <c r="AC61" i="26" a="1"/>
  <c r="AC61" i="26" s="1"/>
  <c r="AH59" i="26" a="1"/>
  <c r="AH59" i="26" s="1"/>
  <c r="T59" i="26" a="1"/>
  <c r="T59" i="26" s="1"/>
  <c r="AN57" i="26" a="1"/>
  <c r="AN57" i="26" s="1"/>
  <c r="Y57" i="26" a="1"/>
  <c r="Y57" i="26" s="1"/>
  <c r="AD56" i="26" a="1"/>
  <c r="AD56" i="26" s="1"/>
  <c r="R56" i="26" a="1"/>
  <c r="R56" i="26" s="1"/>
  <c r="AQ55" i="26" a="1"/>
  <c r="AQ55" i="26" s="1"/>
  <c r="AA55" i="26" a="1"/>
  <c r="AA55" i="26" s="1"/>
  <c r="O55" i="26" a="1"/>
  <c r="O55" i="26" s="1"/>
  <c r="AN54" i="26" a="1"/>
  <c r="AN54" i="26" s="1"/>
  <c r="Y54" i="26" a="1"/>
  <c r="Y54" i="26" s="1"/>
  <c r="M54" i="26" a="1"/>
  <c r="M54" i="26" s="1"/>
  <c r="AM51" i="26" a="1"/>
  <c r="AM51" i="26" s="1"/>
  <c r="X51" i="26" a="1"/>
  <c r="X51" i="26" s="1"/>
  <c r="K51" i="26" a="1"/>
  <c r="K51" i="26" s="1"/>
  <c r="AI50" i="26" a="1"/>
  <c r="AI50" i="26" s="1"/>
  <c r="AJ45" i="26" a="1"/>
  <c r="AJ45" i="26" s="1"/>
  <c r="AA45" i="26" a="1"/>
  <c r="AA45" i="26" s="1"/>
  <c r="AR42" i="26" a="1"/>
  <c r="AR42" i="26" s="1"/>
  <c r="AF42" i="26" a="1"/>
  <c r="AF42" i="26" s="1"/>
  <c r="S42" i="26" a="1"/>
  <c r="S42" i="26" s="1"/>
  <c r="AI41" i="26" a="1"/>
  <c r="AI41" i="26" s="1"/>
  <c r="W41" i="26" a="1"/>
  <c r="W41" i="26" s="1"/>
  <c r="N41" i="26" a="1"/>
  <c r="N41" i="26" s="1"/>
  <c r="AN39" i="26" a="1"/>
  <c r="AN39" i="26" s="1"/>
  <c r="AC39" i="26" a="1"/>
  <c r="AC39" i="26" s="1"/>
  <c r="P39" i="26" a="1"/>
  <c r="P39" i="26" s="1"/>
  <c r="AP34" i="26" a="1"/>
  <c r="AP34" i="26" s="1"/>
  <c r="AE34" i="26" a="1"/>
  <c r="AE34" i="26" s="1"/>
  <c r="AH33" i="26" a="1"/>
  <c r="AH33" i="26" s="1"/>
  <c r="W33" i="26" a="1"/>
  <c r="W33" i="26" s="1"/>
  <c r="AJ31" i="26" a="1"/>
  <c r="AJ31" i="26" s="1"/>
  <c r="X31" i="26" a="1"/>
  <c r="X31" i="26" s="1"/>
  <c r="M31" i="26" a="1"/>
  <c r="M31" i="26" s="1"/>
  <c r="AN19" i="26" a="1"/>
  <c r="AN19" i="26" s="1"/>
  <c r="AC19" i="26" a="1"/>
  <c r="AC19" i="26" s="1"/>
  <c r="Q19" i="26" a="1"/>
  <c r="Q19" i="26" s="1"/>
  <c r="AQ18" i="26" a="1"/>
  <c r="AQ18" i="26" s="1"/>
  <c r="AE18" i="26" a="1"/>
  <c r="AE18" i="26" s="1"/>
  <c r="T18" i="26" a="1"/>
  <c r="T18" i="26" s="1"/>
  <c r="AJ15" i="26" a="1"/>
  <c r="AJ15" i="26" s="1"/>
  <c r="X15" i="26" a="1"/>
  <c r="X15" i="26" s="1"/>
  <c r="L15" i="26" a="1"/>
  <c r="L15" i="26" s="1"/>
  <c r="AL13" i="26" a="1"/>
  <c r="AL13" i="26" s="1"/>
  <c r="AB13" i="26" a="1"/>
  <c r="AB13" i="26" s="1"/>
  <c r="R13" i="26" a="1"/>
  <c r="R13" i="26" s="1"/>
  <c r="AS11" i="26" a="1"/>
  <c r="AS11" i="26" s="1"/>
  <c r="AK11" i="26" a="1"/>
  <c r="AK11" i="26" s="1"/>
  <c r="AB11" i="26" a="1"/>
  <c r="AB11" i="26" s="1"/>
  <c r="AO10" i="26" a="1"/>
  <c r="AO10" i="26" s="1"/>
  <c r="AF10" i="26" a="1"/>
  <c r="AF10" i="26" s="1"/>
  <c r="W10" i="26" a="1"/>
  <c r="W10" i="26" s="1"/>
  <c r="U101" i="26" a="1"/>
  <c r="U101" i="26" s="1"/>
  <c r="AG74" i="26" a="1"/>
  <c r="AG74" i="26" s="1"/>
  <c r="AB28" i="26" a="1"/>
  <c r="AB28" i="26" s="1"/>
  <c r="AP23" i="26" a="1"/>
  <c r="AP23" i="26" s="1"/>
  <c r="AK98" i="26" a="1"/>
  <c r="AK98" i="26" s="1"/>
  <c r="AK92" i="26" a="1"/>
  <c r="AK92" i="26" s="1"/>
  <c r="AI91" i="26" a="1"/>
  <c r="AI91" i="26" s="1"/>
  <c r="AM87" i="26" a="1"/>
  <c r="AM87" i="26" s="1"/>
  <c r="AR85" i="26" a="1"/>
  <c r="AR85" i="26" s="1"/>
  <c r="AL96" i="26" a="1"/>
  <c r="AL96" i="26" s="1"/>
  <c r="AD74" i="26" a="1"/>
  <c r="AD74" i="26" s="1"/>
  <c r="T28" i="26" a="1"/>
  <c r="T28" i="26" s="1"/>
  <c r="AG23" i="26" a="1"/>
  <c r="AG23" i="26" s="1"/>
  <c r="AK102" i="26" a="1"/>
  <c r="AK102" i="26" s="1"/>
  <c r="AG98" i="26" a="1"/>
  <c r="AG98" i="26" s="1"/>
  <c r="AC92" i="26" a="1"/>
  <c r="AC92" i="26" s="1"/>
  <c r="AF91" i="26" a="1"/>
  <c r="AF91" i="26" s="1"/>
  <c r="AH87" i="26" a="1"/>
  <c r="AH87" i="26" s="1"/>
  <c r="AP85" i="26" a="1"/>
  <c r="AP85" i="26" s="1"/>
  <c r="AS83" i="26" a="1"/>
  <c r="AS83" i="26" s="1"/>
  <c r="M83" i="26" a="1"/>
  <c r="M83" i="26" s="1"/>
  <c r="P81" i="26" a="1"/>
  <c r="P81" i="26" s="1"/>
  <c r="W80" i="26" a="1"/>
  <c r="W80" i="26" s="1"/>
  <c r="AI77" i="26" a="1"/>
  <c r="AI77" i="26" s="1"/>
  <c r="AQ76" i="26" a="1"/>
  <c r="AQ76" i="26" s="1"/>
  <c r="R76" i="26" a="1"/>
  <c r="R76" i="26" s="1"/>
  <c r="AG69" i="26" a="1"/>
  <c r="AG69" i="26" s="1"/>
  <c r="AO68" i="26" a="1"/>
  <c r="AO68" i="26" s="1"/>
  <c r="W68" i="26" a="1"/>
  <c r="W68" i="26" s="1"/>
  <c r="V59" i="26" a="1"/>
  <c r="V59" i="26" s="1"/>
  <c r="AH57" i="26" a="1"/>
  <c r="AH57" i="26" s="1"/>
  <c r="L57" i="26" a="1"/>
  <c r="L57" i="26" s="1"/>
  <c r="W56" i="26" a="1"/>
  <c r="W56" i="26" s="1"/>
  <c r="AP55" i="26" a="1"/>
  <c r="AP55" i="26" s="1"/>
  <c r="Q55" i="26" a="1"/>
  <c r="Q55" i="26" s="1"/>
  <c r="AF54" i="26" a="1"/>
  <c r="AF54" i="26" s="1"/>
  <c r="N54" i="26" a="1"/>
  <c r="N54" i="26" s="1"/>
  <c r="AD51" i="26" a="1"/>
  <c r="AD51" i="26" s="1"/>
  <c r="Y50" i="26" a="1"/>
  <c r="Y50" i="26" s="1"/>
  <c r="AQ45" i="26" a="1"/>
  <c r="AQ45" i="26" s="1"/>
  <c r="AC45" i="26" a="1"/>
  <c r="AC45" i="26" s="1"/>
  <c r="AD42" i="26" a="1"/>
  <c r="AD42" i="26" s="1"/>
  <c r="AD41" i="26" a="1"/>
  <c r="AD41" i="26" s="1"/>
  <c r="O41" i="26" a="1"/>
  <c r="O41" i="26" s="1"/>
  <c r="AG39" i="26" a="1"/>
  <c r="AG39" i="26" s="1"/>
  <c r="O39" i="26" a="1"/>
  <c r="O39" i="26" s="1"/>
  <c r="AG34" i="26" a="1"/>
  <c r="AG34" i="26" s="1"/>
  <c r="M34" i="26" a="1"/>
  <c r="M34" i="26" s="1"/>
  <c r="AJ33" i="26" a="1"/>
  <c r="AJ33" i="26" s="1"/>
  <c r="P33" i="26" a="1"/>
  <c r="P33" i="26" s="1"/>
  <c r="AI31" i="26" a="1"/>
  <c r="AI31" i="26" s="1"/>
  <c r="P31" i="26" a="1"/>
  <c r="P31" i="26" s="1"/>
  <c r="AH19" i="26" a="1"/>
  <c r="AH19" i="26" s="1"/>
  <c r="R19" i="26" a="1"/>
  <c r="R19" i="26" s="1"/>
  <c r="AJ18" i="26" a="1"/>
  <c r="AJ18" i="26" s="1"/>
  <c r="R18" i="26" a="1"/>
  <c r="R18" i="26" s="1"/>
  <c r="AM15" i="26" a="1"/>
  <c r="AM15" i="26" s="1"/>
  <c r="Q15" i="26" a="1"/>
  <c r="Q15" i="26" s="1"/>
  <c r="AN13" i="26" a="1"/>
  <c r="AN13" i="26" s="1"/>
  <c r="V13" i="26" a="1"/>
  <c r="V13" i="26" s="1"/>
  <c r="AR11" i="26" a="1"/>
  <c r="AR11" i="26" s="1"/>
  <c r="AD11" i="26" a="1"/>
  <c r="AD11" i="26" s="1"/>
  <c r="O11" i="26" a="1"/>
  <c r="O11" i="26" s="1"/>
  <c r="AP10" i="26" a="1"/>
  <c r="AP10" i="26" s="1"/>
  <c r="Z10" i="26" a="1"/>
  <c r="Z10" i="26" s="1"/>
  <c r="N10" i="26" a="1"/>
  <c r="N10" i="26" s="1"/>
  <c r="AM9" i="26" a="1"/>
  <c r="AM9" i="26" s="1"/>
  <c r="AB9" i="26" a="1"/>
  <c r="AB9" i="26" s="1"/>
  <c r="P9" i="26" a="1"/>
  <c r="P9" i="26" s="1"/>
  <c r="AO8" i="26" a="1"/>
  <c r="AO8" i="26" s="1"/>
  <c r="AC8" i="26" a="1"/>
  <c r="AC8" i="26" s="1"/>
  <c r="R8" i="26" a="1"/>
  <c r="R8" i="26" s="1"/>
  <c r="AQ7" i="26" a="1"/>
  <c r="AQ7" i="26" s="1"/>
  <c r="AG7" i="26" a="1"/>
  <c r="AG7" i="26" s="1"/>
  <c r="U7" i="26" a="1"/>
  <c r="U7" i="26" s="1"/>
  <c r="AS5" i="26" a="1"/>
  <c r="AS5" i="26" s="1"/>
  <c r="AI5" i="26" a="1"/>
  <c r="AI5" i="26" s="1"/>
  <c r="X5" i="26" a="1"/>
  <c r="X5" i="26" s="1"/>
  <c r="L5" i="26" a="1"/>
  <c r="L5" i="26" s="1"/>
  <c r="AL100" i="26" a="1"/>
  <c r="AL100" i="26" s="1"/>
  <c r="AA100" i="26" a="1"/>
  <c r="AA100" i="26" s="1"/>
  <c r="AQ99" i="26" a="1"/>
  <c r="AQ99" i="26" s="1"/>
  <c r="AF99" i="26" a="1"/>
  <c r="AF99" i="26" s="1"/>
  <c r="W99" i="26" a="1"/>
  <c r="W99" i="26" s="1"/>
  <c r="L99" i="26" a="1"/>
  <c r="L99" i="26" s="1"/>
  <c r="AQ94" i="26" a="1"/>
  <c r="AQ94" i="26" s="1"/>
  <c r="AH94" i="26" a="1"/>
  <c r="AH94" i="26" s="1"/>
  <c r="Q94" i="26" a="1"/>
  <c r="Q94" i="26" s="1"/>
  <c r="AL89" i="26" a="1"/>
  <c r="AL89" i="26" s="1"/>
  <c r="AB89" i="26" a="1"/>
  <c r="AB89" i="26" s="1"/>
  <c r="L89" i="26" a="1"/>
  <c r="L89" i="26" s="1"/>
  <c r="AP78" i="26" a="1"/>
  <c r="AP78" i="26" s="1"/>
  <c r="AG78" i="26" a="1"/>
  <c r="AG78" i="26" s="1"/>
  <c r="Q96" i="26" a="1"/>
  <c r="Q96" i="26" s="1"/>
  <c r="N74" i="26" a="1"/>
  <c r="N74" i="26" s="1"/>
  <c r="AP27" i="26" a="1"/>
  <c r="AP27" i="26" s="1"/>
  <c r="AB23" i="26" a="1"/>
  <c r="AB23" i="26" s="1"/>
  <c r="Y102" i="26" a="1"/>
  <c r="Y102" i="26" s="1"/>
  <c r="X98" i="26" a="1"/>
  <c r="X98" i="26" s="1"/>
  <c r="V92" i="26" a="1"/>
  <c r="V92" i="26" s="1"/>
  <c r="AD91" i="26" a="1"/>
  <c r="AD91" i="26" s="1"/>
  <c r="AE87" i="26" a="1"/>
  <c r="AE87" i="26" s="1"/>
  <c r="AL85" i="26" a="1"/>
  <c r="AL85" i="26" s="1"/>
  <c r="AN83" i="26" a="1"/>
  <c r="AN83" i="26" s="1"/>
  <c r="N81" i="26" a="1"/>
  <c r="N81" i="26" s="1"/>
  <c r="U80" i="26" a="1"/>
  <c r="U80" i="26" s="1"/>
  <c r="AD77" i="26" a="1"/>
  <c r="AD77" i="26" s="1"/>
  <c r="AO76" i="26" a="1"/>
  <c r="AO76" i="26" s="1"/>
  <c r="L76" i="26" a="1"/>
  <c r="L76" i="26" s="1"/>
  <c r="AE69" i="26" a="1"/>
  <c r="AE69" i="26" s="1"/>
  <c r="AN68" i="26" a="1"/>
  <c r="AN68" i="26" s="1"/>
  <c r="P68" i="26" a="1"/>
  <c r="P68" i="26" s="1"/>
  <c r="AF61" i="26" a="1"/>
  <c r="AF61" i="26" s="1"/>
  <c r="AQ59" i="26" a="1"/>
  <c r="AQ59" i="26" s="1"/>
  <c r="U59" i="26" a="1"/>
  <c r="U59" i="26" s="1"/>
  <c r="AG57" i="26" a="1"/>
  <c r="AG57" i="26" s="1"/>
  <c r="T56" i="26" a="1"/>
  <c r="T56" i="26" s="1"/>
  <c r="AI55" i="26" a="1"/>
  <c r="AI55" i="26" s="1"/>
  <c r="AE54" i="26" a="1"/>
  <c r="AE54" i="26" s="1"/>
  <c r="L54" i="26" a="1"/>
  <c r="L54" i="26" s="1"/>
  <c r="AC51" i="26" a="1"/>
  <c r="AC51" i="26" s="1"/>
  <c r="AO50" i="26" a="1"/>
  <c r="AO50" i="26" s="1"/>
  <c r="AP45" i="26" a="1"/>
  <c r="AP45" i="26" s="1"/>
  <c r="Y42" i="26" a="1"/>
  <c r="Y42" i="26" s="1"/>
  <c r="AA41" i="26" a="1"/>
  <c r="AA41" i="26" s="1"/>
  <c r="L41" i="26" a="1"/>
  <c r="L41" i="26" s="1"/>
  <c r="AF39" i="26" a="1"/>
  <c r="AF39" i="26" s="1"/>
  <c r="K39" i="26" a="1"/>
  <c r="K39" i="26" s="1"/>
  <c r="AF34" i="26" a="1"/>
  <c r="AF34" i="26" s="1"/>
  <c r="K34" i="26" a="1"/>
  <c r="K34" i="26" s="1"/>
  <c r="AG33" i="26" a="1"/>
  <c r="AG33" i="26" s="1"/>
  <c r="N33" i="26" a="1"/>
  <c r="N33" i="26" s="1"/>
  <c r="AE31" i="26" a="1"/>
  <c r="AE31" i="26" s="1"/>
  <c r="O31" i="26" a="1"/>
  <c r="O31" i="26" s="1"/>
  <c r="AG19" i="26" a="1"/>
  <c r="AG19" i="26" s="1"/>
  <c r="P19" i="26" a="1"/>
  <c r="P19" i="26" s="1"/>
  <c r="AI18" i="26" a="1"/>
  <c r="AI18" i="26" s="1"/>
  <c r="O18" i="26" a="1"/>
  <c r="O18" i="26" s="1"/>
  <c r="AK15" i="26" a="1"/>
  <c r="AK15" i="26" s="1"/>
  <c r="P15" i="26" a="1"/>
  <c r="P15" i="26" s="1"/>
  <c r="AK13" i="26" a="1"/>
  <c r="AK13" i="26" s="1"/>
  <c r="T13" i="26" a="1"/>
  <c r="T13" i="26" s="1"/>
  <c r="AN11" i="26" a="1"/>
  <c r="AN11" i="26" s="1"/>
  <c r="AC11" i="26" a="1"/>
  <c r="AC11" i="26" s="1"/>
  <c r="N11" i="26" a="1"/>
  <c r="N11" i="26" s="1"/>
  <c r="AN10" i="26" a="1"/>
  <c r="AN10" i="26" s="1"/>
  <c r="Y10" i="26" a="1"/>
  <c r="Y10" i="26" s="1"/>
  <c r="M10" i="26" a="1"/>
  <c r="M10" i="26" s="1"/>
  <c r="AL9" i="26" a="1"/>
  <c r="AL9" i="26" s="1"/>
  <c r="AA9" i="26" a="1"/>
  <c r="AA9" i="26" s="1"/>
  <c r="O9" i="26" a="1"/>
  <c r="O9" i="26" s="1"/>
  <c r="AM8" i="26" a="1"/>
  <c r="AM8" i="26" s="1"/>
  <c r="AB8" i="26" a="1"/>
  <c r="AB8" i="26" s="1"/>
  <c r="Q8" i="26" a="1"/>
  <c r="Q8" i="26" s="1"/>
  <c r="AP7" i="26" a="1"/>
  <c r="AP7" i="26" s="1"/>
  <c r="AE7" i="26" a="1"/>
  <c r="AE7" i="26" s="1"/>
  <c r="T7" i="26" a="1"/>
  <c r="T7" i="26" s="1"/>
  <c r="AR5" i="26" a="1"/>
  <c r="AR5" i="26" s="1"/>
  <c r="AH5" i="26" a="1"/>
  <c r="AH5" i="26" s="1"/>
  <c r="V5" i="26" a="1"/>
  <c r="V5" i="26" s="1"/>
  <c r="K5" i="26" a="1"/>
  <c r="K5" i="26" s="1"/>
  <c r="AK100" i="26" a="1"/>
  <c r="AK100" i="26" s="1"/>
  <c r="Z100" i="26" a="1"/>
  <c r="Z100" i="26" s="1"/>
  <c r="O100" i="26" a="1"/>
  <c r="O100" i="26" s="1"/>
  <c r="AP99" i="26" a="1"/>
  <c r="AP99" i="26" s="1"/>
  <c r="AE99" i="26" a="1"/>
  <c r="AE99" i="26" s="1"/>
  <c r="U99" i="26" a="1"/>
  <c r="U99" i="26" s="1"/>
  <c r="AP94" i="26" a="1"/>
  <c r="AP94" i="26" s="1"/>
  <c r="AG94" i="26" a="1"/>
  <c r="AG94" i="26" s="1"/>
  <c r="Y94" i="26" a="1"/>
  <c r="Y94" i="26" s="1"/>
  <c r="P86" i="26" a="1"/>
  <c r="P86" i="26" s="1"/>
  <c r="S27" i="26" a="1"/>
  <c r="S27" i="26" s="1"/>
  <c r="AS102" i="26" a="1"/>
  <c r="AS102" i="26" s="1"/>
  <c r="AP92" i="26" a="1"/>
  <c r="AP92" i="26" s="1"/>
  <c r="L91" i="26" a="1"/>
  <c r="L91" i="26" s="1"/>
  <c r="K87" i="26" a="1"/>
  <c r="K87" i="26" s="1"/>
  <c r="V85" i="26" a="1"/>
  <c r="V85" i="26" s="1"/>
  <c r="T83" i="26" a="1"/>
  <c r="T83" i="26" s="1"/>
  <c r="AL80" i="26" a="1"/>
  <c r="AL80" i="26" s="1"/>
  <c r="AR77" i="26" a="1"/>
  <c r="AR77" i="26" s="1"/>
  <c r="Q77" i="26" a="1"/>
  <c r="Q77" i="26" s="1"/>
  <c r="AP69" i="26" a="1"/>
  <c r="AP69" i="26" s="1"/>
  <c r="O69" i="26" a="1"/>
  <c r="O69" i="26" s="1"/>
  <c r="AA68" i="26" a="1"/>
  <c r="AA68" i="26" s="1"/>
  <c r="AR61" i="26" a="1"/>
  <c r="AR61" i="26" s="1"/>
  <c r="R61" i="26" a="1"/>
  <c r="R61" i="26" s="1"/>
  <c r="AF59" i="26" a="1"/>
  <c r="AF59" i="26" s="1"/>
  <c r="P57" i="26" a="1"/>
  <c r="P57" i="26" s="1"/>
  <c r="AI56" i="26" a="1"/>
  <c r="AI56" i="26" s="1"/>
  <c r="Z55" i="26" a="1"/>
  <c r="Z55" i="26" s="1"/>
  <c r="AK95" i="26" a="1"/>
  <c r="AK95" i="26" s="1"/>
  <c r="AM27" i="26" a="1"/>
  <c r="AM27" i="26" s="1"/>
  <c r="V102" i="26" a="1"/>
  <c r="V102" i="26" s="1"/>
  <c r="U92" i="26" a="1"/>
  <c r="U92" i="26" s="1"/>
  <c r="Y87" i="26" a="1"/>
  <c r="Y87" i="26" s="1"/>
  <c r="AK81" i="26" a="1"/>
  <c r="AK81" i="26" s="1"/>
  <c r="S80" i="26" a="1"/>
  <c r="S80" i="26" s="1"/>
  <c r="N77" i="26" a="1"/>
  <c r="N77" i="26" s="1"/>
  <c r="AN59" i="26" a="1"/>
  <c r="AN59" i="26" s="1"/>
  <c r="AR57" i="26" a="1"/>
  <c r="AR57" i="26" s="1"/>
  <c r="AK56" i="26" a="1"/>
  <c r="AK56" i="26" s="1"/>
  <c r="AR55" i="26" a="1"/>
  <c r="AR55" i="26" s="1"/>
  <c r="AQ54" i="26" a="1"/>
  <c r="AQ54" i="26" s="1"/>
  <c r="R54" i="26" a="1"/>
  <c r="R54" i="26" s="1"/>
  <c r="AB51" i="26" a="1"/>
  <c r="AB51" i="26" s="1"/>
  <c r="AJ50" i="26" a="1"/>
  <c r="AJ50" i="26" s="1"/>
  <c r="L50" i="26" a="1"/>
  <c r="L50" i="26" s="1"/>
  <c r="W45" i="26" a="1"/>
  <c r="W45" i="26" s="1"/>
  <c r="AL42" i="26" a="1"/>
  <c r="AL42" i="26" s="1"/>
  <c r="O42" i="26" a="1"/>
  <c r="O42" i="26" s="1"/>
  <c r="Y41" i="26" a="1"/>
  <c r="Y41" i="26" s="1"/>
  <c r="AP39" i="26" a="1"/>
  <c r="AP39" i="26" s="1"/>
  <c r="S39" i="26" a="1"/>
  <c r="S39" i="26" s="1"/>
  <c r="AC34" i="26" a="1"/>
  <c r="AC34" i="26" s="1"/>
  <c r="AS33" i="26" a="1"/>
  <c r="AS33" i="26" s="1"/>
  <c r="T33" i="26" a="1"/>
  <c r="T33" i="26" s="1"/>
  <c r="AD31" i="26" a="1"/>
  <c r="AD31" i="26" s="1"/>
  <c r="AQ19" i="26" a="1"/>
  <c r="AQ19" i="26" s="1"/>
  <c r="U19" i="26" a="1"/>
  <c r="U19" i="26" s="1"/>
  <c r="AF18" i="26" a="1"/>
  <c r="AF18" i="26" s="1"/>
  <c r="K18" i="26" a="1"/>
  <c r="K18" i="26" s="1"/>
  <c r="Y15" i="26" a="1"/>
  <c r="Y15" i="26" s="1"/>
  <c r="AH13" i="26" a="1"/>
  <c r="AH13" i="26" s="1"/>
  <c r="M13" i="26" a="1"/>
  <c r="M13" i="26" s="1"/>
  <c r="AF11" i="26" a="1"/>
  <c r="AF11" i="26" s="1"/>
  <c r="M11" i="26" a="1"/>
  <c r="M11" i="26" s="1"/>
  <c r="AH10" i="26" a="1"/>
  <c r="AH10" i="26" s="1"/>
  <c r="P10" i="26" a="1"/>
  <c r="P10" i="26" s="1"/>
  <c r="AK9" i="26" a="1"/>
  <c r="AK9" i="26" s="1"/>
  <c r="U9" i="26" a="1"/>
  <c r="U9" i="26" s="1"/>
  <c r="AS8" i="26" a="1"/>
  <c r="AS8" i="26" s="1"/>
  <c r="AA8" i="26" a="1"/>
  <c r="AA8" i="26" s="1"/>
  <c r="K8" i="26" a="1"/>
  <c r="K8" i="26" s="1"/>
  <c r="AH7" i="26" a="1"/>
  <c r="AH7" i="26" s="1"/>
  <c r="Q7" i="26" a="1"/>
  <c r="Q7" i="26" s="1"/>
  <c r="AP5" i="26" a="1"/>
  <c r="AP5" i="26" s="1"/>
  <c r="Z5" i="26" a="1"/>
  <c r="Z5" i="26" s="1"/>
  <c r="AF100" i="26" a="1"/>
  <c r="AF100" i="26" s="1"/>
  <c r="S100" i="26" a="1"/>
  <c r="S100" i="26" s="1"/>
  <c r="AO99" i="26" a="1"/>
  <c r="AO99" i="26" s="1"/>
  <c r="O99" i="26" a="1"/>
  <c r="O99" i="26" s="1"/>
  <c r="AO94" i="26" a="1"/>
  <c r="AO94" i="26" s="1"/>
  <c r="AD94" i="26" a="1"/>
  <c r="AD94" i="26" s="1"/>
  <c r="S94" i="26" a="1"/>
  <c r="S94" i="26" s="1"/>
  <c r="AJ89" i="26" a="1"/>
  <c r="AJ89" i="26" s="1"/>
  <c r="Z89" i="26" a="1"/>
  <c r="Z89" i="26" s="1"/>
  <c r="Q89" i="26" a="1"/>
  <c r="Q89" i="26" s="1"/>
  <c r="AJ78" i="26" a="1"/>
  <c r="AJ78" i="26" s="1"/>
  <c r="Z78" i="26" a="1"/>
  <c r="Z78" i="26" s="1"/>
  <c r="Q78" i="26" a="1"/>
  <c r="Q78" i="26" s="1"/>
  <c r="AN73" i="26" a="1"/>
  <c r="AN73" i="26" s="1"/>
  <c r="AD73" i="26" a="1"/>
  <c r="AD73" i="26" s="1"/>
  <c r="O73" i="26" a="1"/>
  <c r="O73" i="26" s="1"/>
  <c r="AL72" i="26" a="1"/>
  <c r="AL72" i="26" s="1"/>
  <c r="AC72" i="26" a="1"/>
  <c r="AC72" i="26" s="1"/>
  <c r="T72" i="26" a="1"/>
  <c r="T72" i="26" s="1"/>
  <c r="K72" i="26" a="1"/>
  <c r="K72" i="26" s="1"/>
  <c r="AO71" i="26" a="1"/>
  <c r="AO71" i="26" s="1"/>
  <c r="AG71" i="26" a="1"/>
  <c r="AG71" i="26" s="1"/>
  <c r="Y71" i="26" a="1"/>
  <c r="Y71" i="26" s="1"/>
  <c r="P71" i="26" a="1"/>
  <c r="P71" i="26" s="1"/>
  <c r="AK64" i="26" a="1"/>
  <c r="AK64" i="26" s="1"/>
  <c r="AB64" i="26" a="1"/>
  <c r="AB64" i="26" s="1"/>
  <c r="N64" i="26" a="1"/>
  <c r="N64" i="26" s="1"/>
  <c r="AS63" i="26" a="1"/>
  <c r="AS63" i="26" s="1"/>
  <c r="AD63" i="26" a="1"/>
  <c r="AD63" i="26" s="1"/>
  <c r="X63" i="26" a="1"/>
  <c r="X63" i="26" s="1"/>
  <c r="Q63" i="26" a="1"/>
  <c r="Q63" i="26" s="1"/>
  <c r="K63" i="26" a="1"/>
  <c r="K63" i="26" s="1"/>
  <c r="AO62" i="26" a="1"/>
  <c r="AO62" i="26" s="1"/>
  <c r="AH62" i="26" a="1"/>
  <c r="AH62" i="26" s="1"/>
  <c r="AA62" i="26" a="1"/>
  <c r="AA62" i="26" s="1"/>
  <c r="S62" i="26" a="1"/>
  <c r="S62" i="26" s="1"/>
  <c r="L62" i="26" a="1"/>
  <c r="L62" i="26" s="1"/>
  <c r="AP58" i="26" a="1"/>
  <c r="AP58" i="26" s="1"/>
  <c r="AI58" i="26" a="1"/>
  <c r="AI58" i="26" s="1"/>
  <c r="AB58" i="26" a="1"/>
  <c r="AB58" i="26" s="1"/>
  <c r="T58" i="26" a="1"/>
  <c r="T58" i="26" s="1"/>
  <c r="L58" i="26" a="1"/>
  <c r="L58" i="26" s="1"/>
  <c r="AP52" i="26" a="1"/>
  <c r="AP52" i="26" s="1"/>
  <c r="AK52" i="26" a="1"/>
  <c r="AK52" i="26" s="1"/>
  <c r="W52" i="26" a="1"/>
  <c r="W52" i="26" s="1"/>
  <c r="P52" i="26" a="1"/>
  <c r="P52" i="26" s="1"/>
  <c r="AN44" i="26" a="1"/>
  <c r="AN44" i="26" s="1"/>
  <c r="AG44" i="26" a="1"/>
  <c r="AG44" i="26" s="1"/>
  <c r="Y44" i="26" a="1"/>
  <c r="Y44" i="26" s="1"/>
  <c r="Q44" i="26" a="1"/>
  <c r="Q44" i="26" s="1"/>
  <c r="AN35" i="26" a="1"/>
  <c r="AN35" i="26" s="1"/>
  <c r="AF35" i="26" a="1"/>
  <c r="AF35" i="26" s="1"/>
  <c r="X35" i="26" a="1"/>
  <c r="X35" i="26" s="1"/>
  <c r="Q35" i="26" a="1"/>
  <c r="Q35" i="26" s="1"/>
  <c r="K35" i="26" a="1"/>
  <c r="K35" i="26" s="1"/>
  <c r="AI22" i="26" a="1"/>
  <c r="AI22" i="26" s="1"/>
  <c r="AB22" i="26" a="1"/>
  <c r="AB22" i="26" s="1"/>
  <c r="T22" i="26" a="1"/>
  <c r="T22" i="26" s="1"/>
  <c r="L22" i="26" a="1"/>
  <c r="L22" i="26" s="1"/>
  <c r="AJ20" i="26" a="1"/>
  <c r="AJ20" i="26" s="1"/>
  <c r="AC20" i="26" a="1"/>
  <c r="AC20" i="26" s="1"/>
  <c r="U20" i="26" a="1"/>
  <c r="U20" i="26" s="1"/>
  <c r="N20" i="26" a="1"/>
  <c r="N20" i="26" s="1"/>
  <c r="AR17" i="26" a="1"/>
  <c r="AR17" i="26" s="1"/>
  <c r="AJ17" i="26" a="1"/>
  <c r="AJ17" i="26" s="1"/>
  <c r="AB17" i="26" a="1"/>
  <c r="AB17" i="26" s="1"/>
  <c r="U17" i="26" a="1"/>
  <c r="U17" i="26" s="1"/>
  <c r="M17" i="26" a="1"/>
  <c r="M17" i="26" s="1"/>
  <c r="AQ97" i="26" a="1"/>
  <c r="AQ97" i="26" s="1"/>
  <c r="AI97" i="26" a="1"/>
  <c r="AI97" i="26" s="1"/>
  <c r="AB97" i="26" a="1"/>
  <c r="AB97" i="26" s="1"/>
  <c r="T97" i="26" a="1"/>
  <c r="T97" i="26" s="1"/>
  <c r="L97" i="26" a="1"/>
  <c r="L97" i="26" s="1"/>
  <c r="AQ90" i="26" a="1"/>
  <c r="AQ90" i="26" s="1"/>
  <c r="AJ90" i="26" a="1"/>
  <c r="AJ90" i="26" s="1"/>
  <c r="AD90" i="26" a="1"/>
  <c r="AD90" i="26" s="1"/>
  <c r="W90" i="26" a="1"/>
  <c r="W90" i="26" s="1"/>
  <c r="AM88" i="26" a="1"/>
  <c r="AM88" i="26" s="1"/>
  <c r="AE88" i="26" a="1"/>
  <c r="AE88" i="26" s="1"/>
  <c r="X88" i="26" a="1"/>
  <c r="X88" i="26" s="1"/>
  <c r="R88" i="26" a="1"/>
  <c r="R88" i="26" s="1"/>
  <c r="K88" i="26" a="1"/>
  <c r="K88" i="26" s="1"/>
  <c r="AO84" i="26" a="1"/>
  <c r="AO84" i="26" s="1"/>
  <c r="AG84" i="26" a="1"/>
  <c r="AG84" i="26" s="1"/>
  <c r="Y84" i="26" a="1"/>
  <c r="Y84" i="26" s="1"/>
  <c r="Q84" i="26" a="1"/>
  <c r="Q84" i="26" s="1"/>
  <c r="K84" i="26" a="1"/>
  <c r="K84" i="26" s="1"/>
  <c r="AO82" i="26" a="1"/>
  <c r="AO82" i="26" s="1"/>
  <c r="AG82" i="26" a="1"/>
  <c r="AG82" i="26" s="1"/>
  <c r="Y82" i="26" a="1"/>
  <c r="Y82" i="26" s="1"/>
  <c r="Q82" i="26" a="1"/>
  <c r="Q82" i="26" s="1"/>
  <c r="AM79" i="26" a="1"/>
  <c r="AM79" i="26" s="1"/>
  <c r="AE79" i="26" a="1"/>
  <c r="AE79" i="26" s="1"/>
  <c r="W79" i="26" a="1"/>
  <c r="W79" i="26" s="1"/>
  <c r="P79" i="26" a="1"/>
  <c r="P79" i="26" s="1"/>
  <c r="AM75" i="26" a="1"/>
  <c r="AM75" i="26" s="1"/>
  <c r="AG75" i="26" a="1"/>
  <c r="AG75" i="26" s="1"/>
  <c r="R75" i="26" a="1"/>
  <c r="R75" i="26" s="1"/>
  <c r="K75" i="26" a="1"/>
  <c r="K75" i="26" s="1"/>
  <c r="AP66" i="26" a="1"/>
  <c r="AP66" i="26" s="1"/>
  <c r="AI66" i="26" a="1"/>
  <c r="AI66" i="26" s="1"/>
  <c r="AB66" i="26" a="1"/>
  <c r="AB66" i="26" s="1"/>
  <c r="U66" i="26" a="1"/>
  <c r="U66" i="26" s="1"/>
  <c r="M66" i="26" a="1"/>
  <c r="M66" i="26" s="1"/>
  <c r="AS65" i="26" a="1"/>
  <c r="AS65" i="26" s="1"/>
  <c r="AL65" i="26" a="1"/>
  <c r="AL65" i="26" s="1"/>
  <c r="AD65" i="26" a="1"/>
  <c r="AD65" i="26" s="1"/>
  <c r="V65" i="26" a="1"/>
  <c r="V65" i="26" s="1"/>
  <c r="N65" i="26" a="1"/>
  <c r="N65" i="26" s="1"/>
  <c r="AR60" i="26" a="1"/>
  <c r="AR60" i="26" s="1"/>
  <c r="AK60" i="26" a="1"/>
  <c r="AK60" i="26" s="1"/>
  <c r="V60" i="26" a="1"/>
  <c r="V60" i="26" s="1"/>
  <c r="P60" i="26" a="1"/>
  <c r="P60" i="26" s="1"/>
  <c r="AL49" i="26" a="1"/>
  <c r="AL49" i="26" s="1"/>
  <c r="AD49" i="26" a="1"/>
  <c r="AD49" i="26" s="1"/>
  <c r="V49" i="26" a="1"/>
  <c r="V49" i="26" s="1"/>
  <c r="N49" i="26" a="1"/>
  <c r="N49" i="26" s="1"/>
  <c r="AR48" i="26" a="1"/>
  <c r="AR48" i="26" s="1"/>
  <c r="AJ48" i="26" a="1"/>
  <c r="AJ48" i="26" s="1"/>
  <c r="AC48" i="26" a="1"/>
  <c r="AC48" i="26" s="1"/>
  <c r="N48" i="26" a="1"/>
  <c r="N48" i="26" s="1"/>
  <c r="AS47" i="26" a="1"/>
  <c r="AS47" i="26" s="1"/>
  <c r="AK47" i="26" a="1"/>
  <c r="AK47" i="26" s="1"/>
  <c r="AD47" i="26" a="1"/>
  <c r="AD47" i="26" s="1"/>
  <c r="V47" i="26" a="1"/>
  <c r="V47" i="26" s="1"/>
  <c r="O47" i="26" a="1"/>
  <c r="O47" i="26" s="1"/>
  <c r="AL46" i="26" a="1"/>
  <c r="AL46" i="26" s="1"/>
  <c r="AF46" i="26" a="1"/>
  <c r="AF46" i="26" s="1"/>
  <c r="Q46" i="26" a="1"/>
  <c r="Q46" i="26" s="1"/>
  <c r="AH43" i="26" a="1"/>
  <c r="AH43" i="26" s="1"/>
  <c r="AB43" i="26" a="1"/>
  <c r="AB43" i="26" s="1"/>
  <c r="U43" i="26" a="1"/>
  <c r="U43" i="26" s="1"/>
  <c r="N43" i="26" a="1"/>
  <c r="N43" i="26" s="1"/>
  <c r="AR38" i="26" a="1"/>
  <c r="AR38" i="26" s="1"/>
  <c r="AK38" i="26" a="1"/>
  <c r="AK38" i="26" s="1"/>
  <c r="AC38" i="26" a="1"/>
  <c r="AC38" i="26" s="1"/>
  <c r="V38" i="26" a="1"/>
  <c r="V38" i="26" s="1"/>
  <c r="O38" i="26" a="1"/>
  <c r="O38" i="26" s="1"/>
  <c r="O95" i="26" a="1"/>
  <c r="O95" i="26" s="1"/>
  <c r="AC27" i="26" a="1"/>
  <c r="AC27" i="26" s="1"/>
  <c r="T102" i="26" a="1"/>
  <c r="T102" i="26" s="1"/>
  <c r="O92" i="26" a="1"/>
  <c r="O92" i="26" s="1"/>
  <c r="W87" i="26" a="1"/>
  <c r="W87" i="26" s="1"/>
  <c r="AK83" i="26" a="1"/>
  <c r="AK83" i="26" s="1"/>
  <c r="X81" i="26" a="1"/>
  <c r="X81" i="26" s="1"/>
  <c r="R80" i="26" a="1"/>
  <c r="R80" i="26" s="1"/>
  <c r="AR76" i="26" a="1"/>
  <c r="AR76" i="26" s="1"/>
  <c r="AS69" i="26" a="1"/>
  <c r="AS69" i="26" s="1"/>
  <c r="AM68" i="26" a="1"/>
  <c r="AM68" i="26" s="1"/>
  <c r="AN61" i="26" a="1"/>
  <c r="AN61" i="26" s="1"/>
  <c r="AL57" i="26" a="1"/>
  <c r="AL57" i="26" s="1"/>
  <c r="AJ56" i="26" a="1"/>
  <c r="AJ56" i="26" s="1"/>
  <c r="AH55" i="26" a="1"/>
  <c r="AH55" i="26" s="1"/>
  <c r="AP54" i="26" a="1"/>
  <c r="AP54" i="26" s="1"/>
  <c r="P54" i="26" a="1"/>
  <c r="P54" i="26" s="1"/>
  <c r="V51" i="26" a="1"/>
  <c r="V51" i="26" s="1"/>
  <c r="AH50" i="26" a="1"/>
  <c r="AH50" i="26" s="1"/>
  <c r="U45" i="26" a="1"/>
  <c r="U45" i="26" s="1"/>
  <c r="AJ42" i="26" a="1"/>
  <c r="AJ42" i="26" s="1"/>
  <c r="M42" i="26" a="1"/>
  <c r="M42" i="26" s="1"/>
  <c r="X41" i="26" a="1"/>
  <c r="X41" i="26" s="1"/>
  <c r="AO39" i="26" a="1"/>
  <c r="AO39" i="26" s="1"/>
  <c r="R39" i="26" a="1"/>
  <c r="R39" i="26" s="1"/>
  <c r="Y34" i="26" a="1"/>
  <c r="Y34" i="26" s="1"/>
  <c r="AN33" i="26" a="1"/>
  <c r="AN33" i="26" s="1"/>
  <c r="Q33" i="26" a="1"/>
  <c r="Q33" i="26" s="1"/>
  <c r="AA31" i="26" a="1"/>
  <c r="AA31" i="26" s="1"/>
  <c r="AP19" i="26" a="1"/>
  <c r="AP19" i="26" s="1"/>
  <c r="T19" i="26" a="1"/>
  <c r="T19" i="26" s="1"/>
  <c r="AD18" i="26" a="1"/>
  <c r="AD18" i="26" s="1"/>
  <c r="W15" i="26" a="1"/>
  <c r="W15" i="26" s="1"/>
  <c r="AF13" i="26" a="1"/>
  <c r="AF13" i="26" s="1"/>
  <c r="K13" i="26" a="1"/>
  <c r="K13" i="26" s="1"/>
  <c r="AE11" i="26" a="1"/>
  <c r="AE11" i="26" s="1"/>
  <c r="L11" i="26" a="1"/>
  <c r="L11" i="26" s="1"/>
  <c r="AG10" i="26" a="1"/>
  <c r="AG10" i="26" s="1"/>
  <c r="O10" i="26" a="1"/>
  <c r="O10" i="26" s="1"/>
  <c r="AJ9" i="26" a="1"/>
  <c r="AJ9" i="26" s="1"/>
  <c r="T9" i="26" a="1"/>
  <c r="T9" i="26" s="1"/>
  <c r="AR8" i="26" a="1"/>
  <c r="AR8" i="26" s="1"/>
  <c r="Z8" i="26" a="1"/>
  <c r="Z8" i="26" s="1"/>
  <c r="O7" i="26" a="1"/>
  <c r="O7" i="26" s="1"/>
  <c r="AO5" i="26" a="1"/>
  <c r="AO5" i="26" s="1"/>
  <c r="Y5" i="26" a="1"/>
  <c r="Y5" i="26" s="1"/>
  <c r="AD100" i="26" a="1"/>
  <c r="AD100" i="26" s="1"/>
  <c r="R100" i="26" a="1"/>
  <c r="R100" i="26" s="1"/>
  <c r="AM99" i="26" a="1"/>
  <c r="AM99" i="26" s="1"/>
  <c r="AA99" i="26" a="1"/>
  <c r="AA99" i="26" s="1"/>
  <c r="N99" i="26" a="1"/>
  <c r="N99" i="26" s="1"/>
  <c r="AN94" i="26" a="1"/>
  <c r="AN94" i="26" s="1"/>
  <c r="AB94" i="26" a="1"/>
  <c r="AB94" i="26" s="1"/>
  <c r="R94" i="26" a="1"/>
  <c r="R94" i="26" s="1"/>
  <c r="AI89" i="26" a="1"/>
  <c r="AI89" i="26" s="1"/>
  <c r="Y89" i="26" a="1"/>
  <c r="Y89" i="26" s="1"/>
  <c r="P89" i="26" a="1"/>
  <c r="P89" i="26" s="1"/>
  <c r="AS78" i="26" a="1"/>
  <c r="AS78" i="26" s="1"/>
  <c r="AI78" i="26" a="1"/>
  <c r="AI78" i="26" s="1"/>
  <c r="Y78" i="26" a="1"/>
  <c r="Y78" i="26" s="1"/>
  <c r="P78" i="26" a="1"/>
  <c r="P78" i="26" s="1"/>
  <c r="AL73" i="26" a="1"/>
  <c r="AL73" i="26" s="1"/>
  <c r="AC73" i="26" a="1"/>
  <c r="AC73" i="26" s="1"/>
  <c r="V73" i="26" a="1"/>
  <c r="V73" i="26" s="1"/>
  <c r="N73" i="26" a="1"/>
  <c r="N73" i="26" s="1"/>
  <c r="AS72" i="26" a="1"/>
  <c r="AS72" i="26" s="1"/>
  <c r="AK72" i="26" a="1"/>
  <c r="AK72" i="26" s="1"/>
  <c r="AB72" i="26" a="1"/>
  <c r="AB72" i="26" s="1"/>
  <c r="S72" i="26" a="1"/>
  <c r="S72" i="26" s="1"/>
  <c r="AN71" i="26" a="1"/>
  <c r="AN71" i="26" s="1"/>
  <c r="AF71" i="26" a="1"/>
  <c r="AF71" i="26" s="1"/>
  <c r="X71" i="26" a="1"/>
  <c r="X71" i="26" s="1"/>
  <c r="AS64" i="26" a="1"/>
  <c r="AS64" i="26" s="1"/>
  <c r="AI64" i="26" a="1"/>
  <c r="AI64" i="26" s="1"/>
  <c r="AA64" i="26" a="1"/>
  <c r="AA64" i="26" s="1"/>
  <c r="T64" i="26" a="1"/>
  <c r="T64" i="26" s="1"/>
  <c r="M64" i="26" a="1"/>
  <c r="M64" i="26" s="1"/>
  <c r="AR63" i="26" a="1"/>
  <c r="AR63" i="26" s="1"/>
  <c r="AK63" i="26" a="1"/>
  <c r="AK63" i="26" s="1"/>
  <c r="AC63" i="26" a="1"/>
  <c r="AC63" i="26" s="1"/>
  <c r="W63" i="26" a="1"/>
  <c r="W63" i="26" s="1"/>
  <c r="P63" i="26" a="1"/>
  <c r="P63" i="26" s="1"/>
  <c r="AG62" i="26" a="1"/>
  <c r="AG62" i="26" s="1"/>
  <c r="Z62" i="26" a="1"/>
  <c r="Z62" i="26" s="1"/>
  <c r="R62" i="26" a="1"/>
  <c r="R62" i="26" s="1"/>
  <c r="K62" i="26" a="1"/>
  <c r="K62" i="26" s="1"/>
  <c r="AO58" i="26" a="1"/>
  <c r="AO58" i="26" s="1"/>
  <c r="AH58" i="26" a="1"/>
  <c r="AH58" i="26" s="1"/>
  <c r="AA58" i="26" a="1"/>
  <c r="AA58" i="26" s="1"/>
  <c r="S58" i="26" a="1"/>
  <c r="S58" i="26" s="1"/>
  <c r="K58" i="26" a="1"/>
  <c r="K58" i="26" s="1"/>
  <c r="AO52" i="26" a="1"/>
  <c r="AO52" i="26" s="1"/>
  <c r="AJ52" i="26" a="1"/>
  <c r="AJ52" i="26" s="1"/>
  <c r="AC52" i="26" a="1"/>
  <c r="AC52" i="26" s="1"/>
  <c r="V52" i="26" a="1"/>
  <c r="V52" i="26" s="1"/>
  <c r="O52" i="26" a="1"/>
  <c r="O52" i="26" s="1"/>
  <c r="AM44" i="26" a="1"/>
  <c r="AM44" i="26" s="1"/>
  <c r="AF44" i="26" a="1"/>
  <c r="AF44" i="26" s="1"/>
  <c r="X44" i="26" a="1"/>
  <c r="X44" i="26" s="1"/>
  <c r="P44" i="26" a="1"/>
  <c r="P44" i="26" s="1"/>
  <c r="AM35" i="26" a="1"/>
  <c r="AM35" i="26" s="1"/>
  <c r="AE35" i="26" a="1"/>
  <c r="AE35" i="26" s="1"/>
  <c r="W35" i="26" a="1"/>
  <c r="W35" i="26" s="1"/>
  <c r="P35" i="26" a="1"/>
  <c r="P35" i="26" s="1"/>
  <c r="AO22" i="26" a="1"/>
  <c r="AO22" i="26" s="1"/>
  <c r="AH22" i="26" a="1"/>
  <c r="AH22" i="26" s="1"/>
  <c r="AA22" i="26" a="1"/>
  <c r="AA22" i="26" s="1"/>
  <c r="S22" i="26" a="1"/>
  <c r="S22" i="26" s="1"/>
  <c r="K22" i="26" a="1"/>
  <c r="K22" i="26" s="1"/>
  <c r="AP20" i="26" a="1"/>
  <c r="AP20" i="26" s="1"/>
  <c r="AI20" i="26" a="1"/>
  <c r="AI20" i="26" s="1"/>
  <c r="AB20" i="26" a="1"/>
  <c r="AB20" i="26" s="1"/>
  <c r="T20" i="26" a="1"/>
  <c r="T20" i="26" s="1"/>
  <c r="M20" i="26" a="1"/>
  <c r="M20" i="26" s="1"/>
  <c r="AQ17" i="26" a="1"/>
  <c r="AQ17" i="26" s="1"/>
  <c r="AI17" i="26" a="1"/>
  <c r="AI17" i="26" s="1"/>
  <c r="AA17" i="26" a="1"/>
  <c r="AA17" i="26" s="1"/>
  <c r="T17" i="26" a="1"/>
  <c r="T17" i="26" s="1"/>
  <c r="L17" i="26" a="1"/>
  <c r="L17" i="26" s="1"/>
  <c r="AP97" i="26" a="1"/>
  <c r="AP97" i="26" s="1"/>
  <c r="AH97" i="26" a="1"/>
  <c r="AH97" i="26" s="1"/>
  <c r="AA97" i="26" a="1"/>
  <c r="AA97" i="26" s="1"/>
  <c r="S97" i="26" a="1"/>
  <c r="S97" i="26" s="1"/>
  <c r="K97" i="26" a="1"/>
  <c r="K97" i="26" s="1"/>
  <c r="AP90" i="26" a="1"/>
  <c r="AP90" i="26" s="1"/>
  <c r="AI90" i="26" a="1"/>
  <c r="AI90" i="26" s="1"/>
  <c r="AC90" i="26" a="1"/>
  <c r="AC90" i="26" s="1"/>
  <c r="V90" i="26" a="1"/>
  <c r="V90" i="26" s="1"/>
  <c r="O90" i="26" a="1"/>
  <c r="O90" i="26" s="1"/>
  <c r="AL88" i="26" a="1"/>
  <c r="AL88" i="26" s="1"/>
  <c r="AD88" i="26" a="1"/>
  <c r="AD88" i="26" s="1"/>
  <c r="W88" i="26" a="1"/>
  <c r="W88" i="26" s="1"/>
  <c r="Q88" i="26" a="1"/>
  <c r="Q88" i="26" s="1"/>
  <c r="AN84" i="26" a="1"/>
  <c r="AN84" i="26" s="1"/>
  <c r="AF84" i="26" a="1"/>
  <c r="AF84" i="26" s="1"/>
  <c r="X84" i="26" a="1"/>
  <c r="X84" i="26" s="1"/>
  <c r="P84" i="26" a="1"/>
  <c r="P84" i="26" s="1"/>
  <c r="AN82" i="26" a="1"/>
  <c r="AN82" i="26" s="1"/>
  <c r="AF82" i="26" a="1"/>
  <c r="AF82" i="26" s="1"/>
  <c r="X82" i="26" a="1"/>
  <c r="X82" i="26" s="1"/>
  <c r="P82" i="26" a="1"/>
  <c r="P82" i="26" s="1"/>
  <c r="AL79" i="26" a="1"/>
  <c r="AL79" i="26" s="1"/>
  <c r="AD79" i="26" a="1"/>
  <c r="AD79" i="26" s="1"/>
  <c r="V79" i="26" a="1"/>
  <c r="V79" i="26" s="1"/>
  <c r="O79" i="26" a="1"/>
  <c r="O79" i="26" s="1"/>
  <c r="AS75" i="26" a="1"/>
  <c r="AS75" i="26" s="1"/>
  <c r="AL75" i="26" a="1"/>
  <c r="AL75" i="26" s="1"/>
  <c r="AF75" i="26" a="1"/>
  <c r="AF75" i="26" s="1"/>
  <c r="Y75" i="26" a="1"/>
  <c r="Y75" i="26" s="1"/>
  <c r="Q75" i="26" a="1"/>
  <c r="Q75" i="26" s="1"/>
  <c r="AO66" i="26" a="1"/>
  <c r="AO66" i="26" s="1"/>
  <c r="AH66" i="26" a="1"/>
  <c r="AH66" i="26" s="1"/>
  <c r="AA66" i="26" a="1"/>
  <c r="AA66" i="26" s="1"/>
  <c r="T66" i="26" a="1"/>
  <c r="T66" i="26" s="1"/>
  <c r="L66" i="26" a="1"/>
  <c r="L66" i="26" s="1"/>
  <c r="AR65" i="26" a="1"/>
  <c r="AR65" i="26" s="1"/>
  <c r="AK65" i="26" a="1"/>
  <c r="AK65" i="26" s="1"/>
  <c r="AC65" i="26" a="1"/>
  <c r="AC65" i="26" s="1"/>
  <c r="U65" i="26" a="1"/>
  <c r="U65" i="26" s="1"/>
  <c r="M65" i="26" a="1"/>
  <c r="M65" i="26" s="1"/>
  <c r="AQ60" i="26" a="1"/>
  <c r="AQ60" i="26" s="1"/>
  <c r="AJ60" i="26" a="1"/>
  <c r="AJ60" i="26" s="1"/>
  <c r="AC60" i="26" a="1"/>
  <c r="AC60" i="26" s="1"/>
  <c r="O60" i="26" a="1"/>
  <c r="O60" i="26" s="1"/>
  <c r="AS49" i="26" a="1"/>
  <c r="AS49" i="26" s="1"/>
  <c r="AK49" i="26" a="1"/>
  <c r="AK49" i="26" s="1"/>
  <c r="AC49" i="26" a="1"/>
  <c r="AC49" i="26" s="1"/>
  <c r="U49" i="26" a="1"/>
  <c r="U49" i="26" s="1"/>
  <c r="M49" i="26" a="1"/>
  <c r="M49" i="26" s="1"/>
  <c r="AQ48" i="26" a="1"/>
  <c r="AQ48" i="26" s="1"/>
  <c r="AB48" i="26" a="1"/>
  <c r="AB48" i="26" s="1"/>
  <c r="U48" i="26" a="1"/>
  <c r="U48" i="26" s="1"/>
  <c r="M48" i="26" a="1"/>
  <c r="M48" i="26" s="1"/>
  <c r="AR47" i="26" a="1"/>
  <c r="AR47" i="26" s="1"/>
  <c r="AJ47" i="26" a="1"/>
  <c r="AJ47" i="26" s="1"/>
  <c r="AC47" i="26" a="1"/>
  <c r="AC47" i="26" s="1"/>
  <c r="U47" i="26" a="1"/>
  <c r="U47" i="26" s="1"/>
  <c r="N47" i="26" a="1"/>
  <c r="N47" i="26" s="1"/>
  <c r="AS46" i="26" a="1"/>
  <c r="AS46" i="26" s="1"/>
  <c r="AK46" i="26" a="1"/>
  <c r="AK46" i="26" s="1"/>
  <c r="AE46" i="26" a="1"/>
  <c r="AE46" i="26" s="1"/>
  <c r="X46" i="26" a="1"/>
  <c r="X46" i="26" s="1"/>
  <c r="P46" i="26" a="1"/>
  <c r="P46" i="26" s="1"/>
  <c r="AO43" i="26" a="1"/>
  <c r="AO43" i="26" s="1"/>
  <c r="T43" i="26" a="1"/>
  <c r="T43" i="26" s="1"/>
  <c r="M43" i="26" a="1"/>
  <c r="M43" i="26" s="1"/>
  <c r="AQ38" i="26" a="1"/>
  <c r="AQ38" i="26" s="1"/>
  <c r="AJ38" i="26" a="1"/>
  <c r="AJ38" i="26" s="1"/>
  <c r="AB38" i="26" a="1"/>
  <c r="AB38" i="26" s="1"/>
  <c r="U38" i="26" a="1"/>
  <c r="U38" i="26" s="1"/>
  <c r="AC86" i="26" a="1"/>
  <c r="AC86" i="26" s="1"/>
  <c r="V27" i="26" a="1"/>
  <c r="V27" i="26" s="1"/>
  <c r="K92" i="26" a="1"/>
  <c r="K92" i="26" s="1"/>
  <c r="T87" i="26" a="1"/>
  <c r="T87" i="26" s="1"/>
  <c r="AG83" i="26" a="1"/>
  <c r="AG83" i="26" s="1"/>
  <c r="W81" i="26" a="1"/>
  <c r="W81" i="26" s="1"/>
  <c r="AM76" i="26" a="1"/>
  <c r="AM76" i="26" s="1"/>
  <c r="AI69" i="26" a="1"/>
  <c r="AI69" i="26" s="1"/>
  <c r="AK68" i="26" a="1"/>
  <c r="AK68" i="26" s="1"/>
  <c r="AH61" i="26" a="1"/>
  <c r="AH61" i="26" s="1"/>
  <c r="AJ59" i="26" a="1"/>
  <c r="AJ59" i="26" s="1"/>
  <c r="AC57" i="26" a="1"/>
  <c r="AC57" i="26" s="1"/>
  <c r="AG55" i="26" a="1"/>
  <c r="AG55" i="26" s="1"/>
  <c r="AO54" i="26" a="1"/>
  <c r="AO54" i="26" s="1"/>
  <c r="AQ51" i="26" a="1"/>
  <c r="AQ51" i="26" s="1"/>
  <c r="S51" i="26" a="1"/>
  <c r="S51" i="26" s="1"/>
  <c r="AA50" i="26" a="1"/>
  <c r="AA50" i="26" s="1"/>
  <c r="AM45" i="26" a="1"/>
  <c r="AM45" i="26" s="1"/>
  <c r="T45" i="26" a="1"/>
  <c r="T45" i="26" s="1"/>
  <c r="AI42" i="26" a="1"/>
  <c r="AI42" i="26" s="1"/>
  <c r="V41" i="26" a="1"/>
  <c r="V41" i="26" s="1"/>
  <c r="AM39" i="26" a="1"/>
  <c r="AM39" i="26" s="1"/>
  <c r="W34" i="26" a="1"/>
  <c r="W34" i="26" s="1"/>
  <c r="AM33" i="26" a="1"/>
  <c r="AM33" i="26" s="1"/>
  <c r="M33" i="26" a="1"/>
  <c r="M33" i="26" s="1"/>
  <c r="Y31" i="26" a="1"/>
  <c r="Y31" i="26" s="1"/>
  <c r="K19" i="26" a="1"/>
  <c r="K19" i="26" s="1"/>
  <c r="Y18" i="26" a="1"/>
  <c r="Y18" i="26" s="1"/>
  <c r="AO15" i="26" a="1"/>
  <c r="AO15" i="26" s="1"/>
  <c r="O15" i="26" a="1"/>
  <c r="O15" i="26" s="1"/>
  <c r="AE13" i="26" a="1"/>
  <c r="AE13" i="26" s="1"/>
  <c r="K86" i="26" a="1"/>
  <c r="K86" i="26" s="1"/>
  <c r="AM98" i="26" a="1"/>
  <c r="AM98" i="26" s="1"/>
  <c r="AJ91" i="26" a="1"/>
  <c r="AJ91" i="26" s="1"/>
  <c r="AS85" i="26" a="1"/>
  <c r="AS85" i="26" s="1"/>
  <c r="X83" i="26" a="1"/>
  <c r="X83" i="26" s="1"/>
  <c r="L81" i="26" a="1"/>
  <c r="L81" i="26" s="1"/>
  <c r="AO77" i="26" a="1"/>
  <c r="AO77" i="26" s="1"/>
  <c r="AG76" i="26" a="1"/>
  <c r="AG76" i="26" s="1"/>
  <c r="AG68" i="26" a="1"/>
  <c r="AG68" i="26" s="1"/>
  <c r="AD61" i="26" a="1"/>
  <c r="AD61" i="26" s="1"/>
  <c r="Y59" i="26" a="1"/>
  <c r="Y59" i="26" s="1"/>
  <c r="Z57" i="26" a="1"/>
  <c r="Z57" i="26" s="1"/>
  <c r="Y56" i="26" a="1"/>
  <c r="Y56" i="26" s="1"/>
  <c r="AE55" i="26" a="1"/>
  <c r="AE55" i="26" s="1"/>
  <c r="AL54" i="26" a="1"/>
  <c r="AL54" i="26" s="1"/>
  <c r="AP51" i="26" a="1"/>
  <c r="AP51" i="26" s="1"/>
  <c r="Q51" i="26" a="1"/>
  <c r="Q51" i="26" s="1"/>
  <c r="Z50" i="26" a="1"/>
  <c r="Z50" i="26" s="1"/>
  <c r="AK45" i="26" a="1"/>
  <c r="AK45" i="26" s="1"/>
  <c r="R45" i="26" a="1"/>
  <c r="R45" i="26" s="1"/>
  <c r="AG42" i="26" a="1"/>
  <c r="AG42" i="26" s="1"/>
  <c r="AO41" i="26" a="1"/>
  <c r="AO41" i="26" s="1"/>
  <c r="R41" i="26" a="1"/>
  <c r="R41" i="26" s="1"/>
  <c r="U34" i="26" a="1"/>
  <c r="U34" i="26" s="1"/>
  <c r="AK33" i="26" a="1"/>
  <c r="AK33" i="26" s="1"/>
  <c r="W31" i="26" a="1"/>
  <c r="W31" i="26" s="1"/>
  <c r="X18" i="26" a="1"/>
  <c r="X18" i="26" s="1"/>
  <c r="AN15" i="26" a="1"/>
  <c r="AN15" i="26" s="1"/>
  <c r="M15" i="26" a="1"/>
  <c r="M15" i="26" s="1"/>
  <c r="AC13" i="26" a="1"/>
  <c r="AC13" i="26" s="1"/>
  <c r="AS70" i="26" a="1"/>
  <c r="AS70" i="26" s="1"/>
  <c r="U23" i="26" a="1"/>
  <c r="U23" i="26" s="1"/>
  <c r="R98" i="26" a="1"/>
  <c r="R98" i="26" s="1"/>
  <c r="Y91" i="26" a="1"/>
  <c r="Y91" i="26" s="1"/>
  <c r="AA85" i="26" a="1"/>
  <c r="AA85" i="26" s="1"/>
  <c r="S83" i="26" a="1"/>
  <c r="S83" i="26" s="1"/>
  <c r="AM80" i="26" a="1"/>
  <c r="AM80" i="26" s="1"/>
  <c r="AJ77" i="26" a="1"/>
  <c r="AJ77" i="26" s="1"/>
  <c r="AC76" i="26" a="1"/>
  <c r="AC76" i="26" s="1"/>
  <c r="Y69" i="26" a="1"/>
  <c r="Y69" i="26" s="1"/>
  <c r="Y68" i="26" a="1"/>
  <c r="Y68" i="26" s="1"/>
  <c r="AA61" i="26" a="1"/>
  <c r="AA61" i="26" s="1"/>
  <c r="W59" i="26" a="1"/>
  <c r="W59" i="26" s="1"/>
  <c r="X57" i="26" a="1"/>
  <c r="X57" i="26" s="1"/>
  <c r="S56" i="26" a="1"/>
  <c r="S56" i="26" s="1"/>
  <c r="V55" i="26" a="1"/>
  <c r="V55" i="26" s="1"/>
  <c r="AD54" i="26" a="1"/>
  <c r="AD54" i="26" s="1"/>
  <c r="M51" i="26" a="1"/>
  <c r="M51" i="26" s="1"/>
  <c r="T50" i="26" a="1"/>
  <c r="T50" i="26" s="1"/>
  <c r="Q45" i="26" a="1"/>
  <c r="Q45" i="26" s="1"/>
  <c r="X42" i="26" a="1"/>
  <c r="X42" i="26" s="1"/>
  <c r="AN41" i="26" a="1"/>
  <c r="AN41" i="26" s="1"/>
  <c r="AD39" i="26" a="1"/>
  <c r="AD39" i="26" s="1"/>
  <c r="AR34" i="26" a="1"/>
  <c r="AR34" i="26" s="1"/>
  <c r="T34" i="26" a="1"/>
  <c r="T34" i="26" s="1"/>
  <c r="AB33" i="26" a="1"/>
  <c r="AB33" i="26" s="1"/>
  <c r="AQ31" i="26" a="1"/>
  <c r="AQ31" i="26" s="1"/>
  <c r="AF19" i="26" a="1"/>
  <c r="AF19" i="26" s="1"/>
  <c r="AH15" i="26" a="1"/>
  <c r="AH15" i="26" s="1"/>
  <c r="T23" i="26" a="1"/>
  <c r="T23" i="26" s="1"/>
  <c r="Q98" i="26" a="1"/>
  <c r="Q98" i="26" s="1"/>
  <c r="P91" i="26" a="1"/>
  <c r="P91" i="26" s="1"/>
  <c r="X76" i="26" a="1"/>
  <c r="X76" i="26" s="1"/>
  <c r="U69" i="26" a="1"/>
  <c r="U69" i="26" s="1"/>
  <c r="X68" i="26" a="1"/>
  <c r="X68" i="26" s="1"/>
  <c r="S61" i="26" a="1"/>
  <c r="S61" i="26" s="1"/>
  <c r="Q59" i="26" a="1"/>
  <c r="Q59" i="26" s="1"/>
  <c r="O57" i="26" a="1"/>
  <c r="O57" i="26" s="1"/>
  <c r="P56" i="26" a="1"/>
  <c r="P56" i="26" s="1"/>
  <c r="T55" i="26" a="1"/>
  <c r="T55" i="26" s="1"/>
  <c r="AB54" i="26" a="1"/>
  <c r="AB54" i="26" s="1"/>
  <c r="AN51" i="26" a="1"/>
  <c r="AN51" i="26" s="1"/>
  <c r="L51" i="26" a="1"/>
  <c r="L51" i="26" s="1"/>
  <c r="Q50" i="26" a="1"/>
  <c r="Q50" i="26" s="1"/>
  <c r="AF45" i="26" a="1"/>
  <c r="AF45" i="26" s="1"/>
  <c r="K45" i="26" a="1"/>
  <c r="K45" i="26" s="1"/>
  <c r="W42" i="26" a="1"/>
  <c r="W42" i="26" s="1"/>
  <c r="AL41" i="26" a="1"/>
  <c r="AL41" i="26" s="1"/>
  <c r="Q41" i="26" a="1"/>
  <c r="Q41" i="26" s="1"/>
  <c r="Z39" i="26" a="1"/>
  <c r="Z39" i="26" s="1"/>
  <c r="AO34" i="26" a="1"/>
  <c r="AO34" i="26" s="1"/>
  <c r="R34" i="26" a="1"/>
  <c r="R34" i="26" s="1"/>
  <c r="Z33" i="26" a="1"/>
  <c r="Z33" i="26" s="1"/>
  <c r="AO31" i="26" a="1"/>
  <c r="AO31" i="26" s="1"/>
  <c r="Q31" i="26" a="1"/>
  <c r="Q31" i="26" s="1"/>
  <c r="X70" i="26" a="1"/>
  <c r="X70" i="26" s="1"/>
  <c r="O23" i="26" a="1"/>
  <c r="O23" i="26" s="1"/>
  <c r="M98" i="26" a="1"/>
  <c r="M98" i="26" s="1"/>
  <c r="M91" i="26" a="1"/>
  <c r="M91" i="26" s="1"/>
  <c r="Z85" i="26" a="1"/>
  <c r="Z85" i="26" s="1"/>
  <c r="AO81" i="26" a="1"/>
  <c r="AO81" i="26" s="1"/>
  <c r="AI80" i="26" a="1"/>
  <c r="AI80" i="26" s="1"/>
  <c r="U77" i="26" a="1"/>
  <c r="U77" i="26" s="1"/>
  <c r="V76" i="26" a="1"/>
  <c r="V76" i="26" s="1"/>
  <c r="T69" i="26" a="1"/>
  <c r="T69" i="26" s="1"/>
  <c r="M68" i="26" a="1"/>
  <c r="M68" i="26" s="1"/>
  <c r="Q61" i="26" a="1"/>
  <c r="Q61" i="26" s="1"/>
  <c r="K59" i="26" a="1"/>
  <c r="K59" i="26" s="1"/>
  <c r="N57" i="26" a="1"/>
  <c r="N57" i="26" s="1"/>
  <c r="K56" i="26" a="1"/>
  <c r="K56" i="26" s="1"/>
  <c r="M55" i="26" a="1"/>
  <c r="M55" i="26" s="1"/>
  <c r="W54" i="26" a="1"/>
  <c r="W54" i="26" s="1"/>
  <c r="AK51" i="26" a="1"/>
  <c r="AK51" i="26" s="1"/>
  <c r="AM50" i="26" a="1"/>
  <c r="AM50" i="26" s="1"/>
  <c r="O50" i="26" a="1"/>
  <c r="O50" i="26" s="1"/>
  <c r="AD45" i="26" a="1"/>
  <c r="AD45" i="26" s="1"/>
  <c r="V42" i="26" a="1"/>
  <c r="V42" i="26" s="1"/>
  <c r="AJ41" i="26" a="1"/>
  <c r="AJ41" i="26" s="1"/>
  <c r="AS39" i="26" a="1"/>
  <c r="AS39" i="26" s="1"/>
  <c r="V39" i="26" a="1"/>
  <c r="V39" i="26" s="1"/>
  <c r="AK34" i="26" a="1"/>
  <c r="AK34" i="26" s="1"/>
  <c r="Y33" i="26" a="1"/>
  <c r="Y33" i="26" s="1"/>
  <c r="AN31" i="26" a="1"/>
  <c r="AN31" i="26" s="1"/>
  <c r="L31" i="26" a="1"/>
  <c r="L31" i="26" s="1"/>
  <c r="AB19" i="26" a="1"/>
  <c r="AB19" i="26" s="1"/>
  <c r="AO18" i="26" a="1"/>
  <c r="AO18" i="26" s="1"/>
  <c r="M18" i="26" a="1"/>
  <c r="M18" i="26" s="1"/>
  <c r="AB15" i="26" a="1"/>
  <c r="AB15" i="26" s="1"/>
  <c r="AQ13" i="26" a="1"/>
  <c r="AQ13" i="26" s="1"/>
  <c r="S13" i="26" a="1"/>
  <c r="S13" i="26" s="1"/>
  <c r="AL11" i="26" a="1"/>
  <c r="AL11" i="26" s="1"/>
  <c r="T11" i="26" a="1"/>
  <c r="T11" i="26" s="1"/>
  <c r="AK10" i="26" a="1"/>
  <c r="AK10" i="26" s="1"/>
  <c r="R10" i="26" a="1"/>
  <c r="R10" i="26" s="1"/>
  <c r="AR9" i="26" a="1"/>
  <c r="AR9" i="26" s="1"/>
  <c r="Y9" i="26" a="1"/>
  <c r="Y9" i="26" s="1"/>
  <c r="AE8" i="26" a="1"/>
  <c r="AE8" i="26" s="1"/>
  <c r="M8" i="26" a="1"/>
  <c r="M8" i="26" s="1"/>
  <c r="AL7" i="26" a="1"/>
  <c r="AL7" i="26" s="1"/>
  <c r="W7" i="26" a="1"/>
  <c r="W7" i="26" s="1"/>
  <c r="AQ5" i="26" a="1"/>
  <c r="AQ5" i="26" s="1"/>
  <c r="AB5" i="26" a="1"/>
  <c r="AB5" i="26" s="1"/>
  <c r="AJ100" i="26" a="1"/>
  <c r="AJ100" i="26" s="1"/>
  <c r="U100" i="26" a="1"/>
  <c r="U100" i="26" s="1"/>
  <c r="AS99" i="26" a="1"/>
  <c r="AS99" i="26" s="1"/>
  <c r="AC99" i="26" a="1"/>
  <c r="AC99" i="26" s="1"/>
  <c r="Q99" i="26" a="1"/>
  <c r="Q99" i="26" s="1"/>
  <c r="AS94" i="26" a="1"/>
  <c r="AS94" i="26" s="1"/>
  <c r="AF94" i="26" a="1"/>
  <c r="AF94" i="26" s="1"/>
  <c r="U94" i="26" a="1"/>
  <c r="U94" i="26" s="1"/>
  <c r="L94" i="26" a="1"/>
  <c r="L94" i="26" s="1"/>
  <c r="AN89" i="26" a="1"/>
  <c r="AN89" i="26" s="1"/>
  <c r="AD89" i="26" a="1"/>
  <c r="AD89" i="26" s="1"/>
  <c r="S89" i="26" a="1"/>
  <c r="S89" i="26" s="1"/>
  <c r="AM78" i="26" a="1"/>
  <c r="AM78" i="26" s="1"/>
  <c r="AB78" i="26" a="1"/>
  <c r="AB78" i="26" s="1"/>
  <c r="S78" i="26" a="1"/>
  <c r="S78" i="26" s="1"/>
  <c r="K78" i="26" a="1"/>
  <c r="K78" i="26" s="1"/>
  <c r="AP73" i="26" a="1"/>
  <c r="AP73" i="26" s="1"/>
  <c r="AG73" i="26" a="1"/>
  <c r="AG73" i="26" s="1"/>
  <c r="Y73" i="26" a="1"/>
  <c r="Y73" i="26" s="1"/>
  <c r="Q73" i="26" a="1"/>
  <c r="Q73" i="26" s="1"/>
  <c r="AE72" i="26" a="1"/>
  <c r="AE72" i="26" s="1"/>
  <c r="V72" i="26" a="1"/>
  <c r="V72" i="26" s="1"/>
  <c r="N72" i="26" a="1"/>
  <c r="N72" i="26" s="1"/>
  <c r="AR71" i="26" a="1"/>
  <c r="AR71" i="26" s="1"/>
  <c r="Z71" i="26" a="1"/>
  <c r="Z71" i="26" s="1"/>
  <c r="R71" i="26" a="1"/>
  <c r="R71" i="26" s="1"/>
  <c r="AM64" i="26" a="1"/>
  <c r="AM64" i="26" s="1"/>
  <c r="AD64" i="26" a="1"/>
  <c r="AD64" i="26" s="1"/>
  <c r="V64" i="26" a="1"/>
  <c r="V64" i="26" s="1"/>
  <c r="P64" i="26" a="1"/>
  <c r="P64" i="26" s="1"/>
  <c r="AM63" i="26" a="1"/>
  <c r="AM63" i="26" s="1"/>
  <c r="AF63" i="26" a="1"/>
  <c r="AF63" i="26" s="1"/>
  <c r="R63" i="26" a="1"/>
  <c r="R63" i="26" s="1"/>
  <c r="L63" i="26" a="1"/>
  <c r="L63" i="26" s="1"/>
  <c r="AQ62" i="26" a="1"/>
  <c r="AQ62" i="26" s="1"/>
  <c r="AJ62" i="26" a="1"/>
  <c r="AJ62" i="26" s="1"/>
  <c r="U62" i="26" a="1"/>
  <c r="U62" i="26" s="1"/>
  <c r="N62" i="26" a="1"/>
  <c r="N62" i="26" s="1"/>
  <c r="AR58" i="26" a="1"/>
  <c r="AR58" i="26" s="1"/>
  <c r="AK58" i="26" a="1"/>
  <c r="AK58" i="26" s="1"/>
  <c r="AD58" i="26" a="1"/>
  <c r="AD58" i="26" s="1"/>
  <c r="V58" i="26" a="1"/>
  <c r="V58" i="26" s="1"/>
  <c r="N58" i="26" a="1"/>
  <c r="N58" i="26" s="1"/>
  <c r="AR52" i="26" a="1"/>
  <c r="AR52" i="26" s="1"/>
  <c r="AL52" i="26" a="1"/>
  <c r="AL52" i="26" s="1"/>
  <c r="AE52" i="26" a="1"/>
  <c r="AE52" i="26" s="1"/>
  <c r="X52" i="26" a="1"/>
  <c r="X52" i="26" s="1"/>
  <c r="R52" i="26" a="1"/>
  <c r="R52" i="26" s="1"/>
  <c r="K52" i="26" a="1"/>
  <c r="K52" i="26" s="1"/>
  <c r="AP44" i="26" a="1"/>
  <c r="AP44" i="26" s="1"/>
  <c r="AI44" i="26" a="1"/>
  <c r="AI44" i="26" s="1"/>
  <c r="AA44" i="26" a="1"/>
  <c r="AA44" i="26" s="1"/>
  <c r="S44" i="26" a="1"/>
  <c r="S44" i="26" s="1"/>
  <c r="K44" i="26" a="1"/>
  <c r="K44" i="26" s="1"/>
  <c r="AH35" i="26" a="1"/>
  <c r="AH35" i="26" s="1"/>
  <c r="Z35" i="26" a="1"/>
  <c r="Z35" i="26" s="1"/>
  <c r="R35" i="26" a="1"/>
  <c r="R35" i="26" s="1"/>
  <c r="L35" i="26" a="1"/>
  <c r="L35" i="26" s="1"/>
  <c r="AQ22" i="26" a="1"/>
  <c r="AQ22" i="26" s="1"/>
  <c r="AD22" i="26" a="1"/>
  <c r="AD22" i="26" s="1"/>
  <c r="V22" i="26" a="1"/>
  <c r="V22" i="26" s="1"/>
  <c r="N22" i="26" a="1"/>
  <c r="N22" i="26" s="1"/>
  <c r="AR20" i="26" a="1"/>
  <c r="AR20" i="26" s="1"/>
  <c r="AL20" i="26" a="1"/>
  <c r="AL20" i="26" s="1"/>
  <c r="AD20" i="26" a="1"/>
  <c r="AD20" i="26" s="1"/>
  <c r="W20" i="26" a="1"/>
  <c r="W20" i="26" s="1"/>
  <c r="P20" i="26" a="1"/>
  <c r="P20" i="26" s="1"/>
  <c r="AL17" i="26" a="1"/>
  <c r="AL17" i="26" s="1"/>
  <c r="AD17" i="26" a="1"/>
  <c r="AD17" i="26" s="1"/>
  <c r="W17" i="26" a="1"/>
  <c r="W17" i="26" s="1"/>
  <c r="O17" i="26" a="1"/>
  <c r="O17" i="26" s="1"/>
  <c r="AS97" i="26" a="1"/>
  <c r="AS97" i="26" s="1"/>
  <c r="AK97" i="26" a="1"/>
  <c r="AK97" i="26" s="1"/>
  <c r="AD97" i="26" a="1"/>
  <c r="AD97" i="26" s="1"/>
  <c r="V97" i="26" a="1"/>
  <c r="V97" i="26" s="1"/>
  <c r="N97" i="26" a="1"/>
  <c r="N97" i="26" s="1"/>
  <c r="AS90" i="26" a="1"/>
  <c r="AS90" i="26" s="1"/>
  <c r="AL90" i="26" a="1"/>
  <c r="AL90" i="26" s="1"/>
  <c r="AF90" i="26" a="1"/>
  <c r="AF90" i="26" s="1"/>
  <c r="Y90" i="26" a="1"/>
  <c r="Y90" i="26" s="1"/>
  <c r="Q90" i="26" a="1"/>
  <c r="Q90" i="26" s="1"/>
  <c r="AO88" i="26" a="1"/>
  <c r="AO88" i="26" s="1"/>
  <c r="AG88" i="26" a="1"/>
  <c r="AG88" i="26" s="1"/>
  <c r="T88" i="26" a="1"/>
  <c r="T88" i="26" s="1"/>
  <c r="L88" i="26" a="1"/>
  <c r="L88" i="26" s="1"/>
  <c r="AQ84" i="26" a="1"/>
  <c r="AQ84" i="26" s="1"/>
  <c r="AI84" i="26" a="1"/>
  <c r="AI84" i="26" s="1"/>
  <c r="AA84" i="26" a="1"/>
  <c r="AA84" i="26" s="1"/>
  <c r="S84" i="26" a="1"/>
  <c r="S84" i="26" s="1"/>
  <c r="AQ82" i="26" a="1"/>
  <c r="AQ82" i="26" s="1"/>
  <c r="AI82" i="26" a="1"/>
  <c r="AI82" i="26" s="1"/>
  <c r="AA82" i="26" a="1"/>
  <c r="AA82" i="26" s="1"/>
  <c r="S82" i="26" a="1"/>
  <c r="S82" i="26" s="1"/>
  <c r="K82" i="26" a="1"/>
  <c r="K82" i="26" s="1"/>
  <c r="AO79" i="26" a="1"/>
  <c r="AO79" i="26" s="1"/>
  <c r="AG79" i="26" a="1"/>
  <c r="AG79" i="26" s="1"/>
  <c r="Y79" i="26" a="1"/>
  <c r="Y79" i="26" s="1"/>
  <c r="AO75" i="26" a="1"/>
  <c r="AO75" i="26" s="1"/>
  <c r="AA75" i="26" a="1"/>
  <c r="AA75" i="26" s="1"/>
  <c r="T75" i="26" a="1"/>
  <c r="T75" i="26" s="1"/>
  <c r="M75" i="26" a="1"/>
  <c r="M75" i="26" s="1"/>
  <c r="AR66" i="26" a="1"/>
  <c r="AR66" i="26" s="1"/>
  <c r="J70" i="26" a="1"/>
  <c r="J70" i="26" s="1"/>
  <c r="J87" i="26" a="1"/>
  <c r="J87" i="26" s="1"/>
  <c r="J68" i="26" a="1"/>
  <c r="J68" i="26" s="1"/>
  <c r="J50" i="26" a="1"/>
  <c r="J50" i="26" s="1"/>
  <c r="J19" i="26" a="1"/>
  <c r="J19" i="26" s="1"/>
  <c r="J7" i="26" a="1"/>
  <c r="J7" i="26" s="1"/>
  <c r="J72" i="26" a="1"/>
  <c r="J72" i="26" s="1"/>
  <c r="J35" i="26" a="1"/>
  <c r="J35" i="26" s="1"/>
  <c r="J82" i="26" a="1"/>
  <c r="J82" i="26" s="1"/>
  <c r="J47" i="26" a="1"/>
  <c r="J47" i="26" s="1"/>
  <c r="J29" i="26" a="1"/>
  <c r="J29" i="26" s="1"/>
  <c r="J67" i="26" a="1"/>
  <c r="J67" i="26" s="1"/>
  <c r="AA6" i="26" a="1"/>
  <c r="AA6" i="26" s="1"/>
  <c r="AH6" i="26" a="1"/>
  <c r="AH6" i="26" s="1"/>
  <c r="AP6" i="26" a="1"/>
  <c r="AP6" i="26" s="1"/>
  <c r="L14" i="26" a="1"/>
  <c r="L14" i="26" s="1"/>
  <c r="T14" i="26" a="1"/>
  <c r="T14" i="26" s="1"/>
  <c r="AB14" i="26" a="1"/>
  <c r="AB14" i="26" s="1"/>
  <c r="AJ14" i="26" a="1"/>
  <c r="AJ14" i="26" s="1"/>
  <c r="AR14" i="26" a="1"/>
  <c r="AR14" i="26" s="1"/>
  <c r="N40" i="26" a="1"/>
  <c r="N40" i="26" s="1"/>
  <c r="V40" i="26" a="1"/>
  <c r="V40" i="26" s="1"/>
  <c r="AD40" i="26" a="1"/>
  <c r="AD40" i="26" s="1"/>
  <c r="AL40" i="26" a="1"/>
  <c r="AL40" i="26" s="1"/>
  <c r="P53" i="26" a="1"/>
  <c r="P53" i="26" s="1"/>
  <c r="X53" i="26" a="1"/>
  <c r="X53" i="26" s="1"/>
  <c r="AF53" i="26" a="1"/>
  <c r="AF53" i="26" s="1"/>
  <c r="AN53" i="26" a="1"/>
  <c r="AN53" i="26" s="1"/>
  <c r="R67" i="26" a="1"/>
  <c r="R67" i="26" s="1"/>
  <c r="Z67" i="26" a="1"/>
  <c r="Z67" i="26" s="1"/>
  <c r="AH67" i="26" a="1"/>
  <c r="AH67" i="26" s="1"/>
  <c r="AP67" i="26" a="1"/>
  <c r="AP67" i="26" s="1"/>
  <c r="L93" i="26" a="1"/>
  <c r="L93" i="26" s="1"/>
  <c r="T93" i="26" a="1"/>
  <c r="T93" i="26" s="1"/>
  <c r="AB93" i="26" a="1"/>
  <c r="AB93" i="26" s="1"/>
  <c r="AJ93" i="26" a="1"/>
  <c r="AJ93" i="26" s="1"/>
  <c r="AR93" i="26" a="1"/>
  <c r="AR93" i="26" s="1"/>
  <c r="N12" i="26" a="1"/>
  <c r="N12" i="26" s="1"/>
  <c r="V12" i="26" a="1"/>
  <c r="V12" i="26" s="1"/>
  <c r="AD12" i="26" a="1"/>
  <c r="AD12" i="26" s="1"/>
  <c r="AL12" i="26" a="1"/>
  <c r="AL12" i="26" s="1"/>
  <c r="P16" i="26" a="1"/>
  <c r="P16" i="26" s="1"/>
  <c r="X16" i="26" a="1"/>
  <c r="X16" i="26" s="1"/>
  <c r="AF16" i="26" a="1"/>
  <c r="AF16" i="26" s="1"/>
  <c r="AN16" i="26" a="1"/>
  <c r="AN16" i="26" s="1"/>
  <c r="R21" i="26" a="1"/>
  <c r="R21" i="26" s="1"/>
  <c r="Z21" i="26" a="1"/>
  <c r="Z21" i="26" s="1"/>
  <c r="AH21" i="26" a="1"/>
  <c r="AH21" i="26" s="1"/>
  <c r="AP21" i="26" a="1"/>
  <c r="AP21" i="26" s="1"/>
  <c r="K24" i="26" a="1"/>
  <c r="K24" i="26" s="1"/>
  <c r="R24" i="26" a="1"/>
  <c r="R24" i="26" s="1"/>
  <c r="Z24" i="26" a="1"/>
  <c r="Z24" i="26" s="1"/>
  <c r="AH24" i="26" a="1"/>
  <c r="AH24" i="26" s="1"/>
  <c r="AP24" i="26" a="1"/>
  <c r="AP24" i="26" s="1"/>
  <c r="L25" i="26" a="1"/>
  <c r="L25" i="26" s="1"/>
  <c r="T25" i="26" a="1"/>
  <c r="T25" i="26" s="1"/>
  <c r="AH25" i="26" a="1"/>
  <c r="AH25" i="26" s="1"/>
  <c r="K26" i="26" a="1"/>
  <c r="K26" i="26" s="1"/>
  <c r="Q26" i="26" a="1"/>
  <c r="Q26" i="26" s="1"/>
  <c r="AD26" i="26" a="1"/>
  <c r="AD26" i="26" s="1"/>
  <c r="AL26" i="26" a="1"/>
  <c r="AL26" i="26" s="1"/>
  <c r="AS26" i="26" a="1"/>
  <c r="AS26" i="26" s="1"/>
  <c r="N29" i="26" a="1"/>
  <c r="N29" i="26" s="1"/>
  <c r="V29" i="26" a="1"/>
  <c r="V29" i="26" s="1"/>
  <c r="AD29" i="26" a="1"/>
  <c r="AD29" i="26" s="1"/>
  <c r="AL29" i="26" a="1"/>
  <c r="AL29" i="26" s="1"/>
  <c r="O30" i="26" a="1"/>
  <c r="O30" i="26" s="1"/>
  <c r="AC30" i="26" a="1"/>
  <c r="AC30" i="26" s="1"/>
  <c r="AP30" i="26" a="1"/>
  <c r="AP30" i="26" s="1"/>
  <c r="K32" i="26" a="1"/>
  <c r="K32" i="26" s="1"/>
  <c r="AM32" i="26" a="1"/>
  <c r="AM32" i="26" s="1"/>
  <c r="P36" i="26" a="1"/>
  <c r="P36" i="26" s="1"/>
  <c r="X36" i="26" a="1"/>
  <c r="X36" i="26" s="1"/>
  <c r="AE36" i="26" a="1"/>
  <c r="AE36" i="26" s="1"/>
  <c r="AM36" i="26" a="1"/>
  <c r="AM36" i="26" s="1"/>
  <c r="O37" i="26" a="1"/>
  <c r="O37" i="26" s="1"/>
  <c r="V37" i="26" a="1"/>
  <c r="V37" i="26" s="1"/>
  <c r="AD37" i="26" a="1"/>
  <c r="AD37" i="26" s="1"/>
  <c r="AL37" i="26" a="1"/>
  <c r="AL37" i="26" s="1"/>
  <c r="P38" i="26" a="1"/>
  <c r="P38" i="26" s="1"/>
  <c r="Z38" i="26" a="1"/>
  <c r="Z38" i="26" s="1"/>
  <c r="AI38" i="26" a="1"/>
  <c r="AI38" i="26" s="1"/>
  <c r="R43" i="26" a="1"/>
  <c r="R43" i="26" s="1"/>
  <c r="AA43" i="26" a="1"/>
  <c r="AA43" i="26" s="1"/>
  <c r="AJ43" i="26" a="1"/>
  <c r="AJ43" i="26" s="1"/>
  <c r="AR43" i="26" a="1"/>
  <c r="AR43" i="26" s="1"/>
  <c r="Z46" i="26" a="1"/>
  <c r="Z46" i="26" s="1"/>
  <c r="AI46" i="26" a="1"/>
  <c r="AI46" i="26" s="1"/>
  <c r="AR46" i="26" a="1"/>
  <c r="AR46" i="26" s="1"/>
  <c r="Q47" i="26" a="1"/>
  <c r="Q47" i="26" s="1"/>
  <c r="Z47" i="26" a="1"/>
  <c r="Z47" i="26" s="1"/>
  <c r="AI47" i="26" a="1"/>
  <c r="AI47" i="26" s="1"/>
  <c r="R48" i="26" a="1"/>
  <c r="R48" i="26" s="1"/>
  <c r="AA48" i="26" a="1"/>
  <c r="AA48" i="26" s="1"/>
  <c r="AL48" i="26" a="1"/>
  <c r="AL48" i="26" s="1"/>
  <c r="T49" i="26" a="1"/>
  <c r="T49" i="26" s="1"/>
  <c r="AF49" i="26" a="1"/>
  <c r="AF49" i="26" s="1"/>
  <c r="AP49" i="26" a="1"/>
  <c r="AP49" i="26" s="1"/>
  <c r="N60" i="26" a="1"/>
  <c r="N60" i="26" s="1"/>
  <c r="X60" i="26" a="1"/>
  <c r="X60" i="26" s="1"/>
  <c r="AG60" i="26" a="1"/>
  <c r="AG60" i="26" s="1"/>
  <c r="AP60" i="26" a="1"/>
  <c r="AP60" i="26" s="1"/>
  <c r="P65" i="26" a="1"/>
  <c r="P65" i="26" s="1"/>
  <c r="Z65" i="26" a="1"/>
  <c r="Z65" i="26" s="1"/>
  <c r="AJ65" i="26" a="1"/>
  <c r="AJ65" i="26" s="1"/>
  <c r="Q66" i="26" a="1"/>
  <c r="Q66" i="26" s="1"/>
  <c r="Z66" i="26" a="1"/>
  <c r="Z66" i="26" s="1"/>
  <c r="AK66" i="26" a="1"/>
  <c r="AK66" i="26" s="1"/>
  <c r="U75" i="26" a="1"/>
  <c r="U75" i="26" s="1"/>
  <c r="AE75" i="26" a="1"/>
  <c r="AE75" i="26" s="1"/>
  <c r="AQ75" i="26" a="1"/>
  <c r="AQ75" i="26" s="1"/>
  <c r="Q79" i="26" a="1"/>
  <c r="Q79" i="26" s="1"/>
  <c r="AB79" i="26" a="1"/>
  <c r="AB79" i="26" s="1"/>
  <c r="AP79" i="26" a="1"/>
  <c r="AP79" i="26" s="1"/>
  <c r="O82" i="26" a="1"/>
  <c r="O82" i="26" s="1"/>
  <c r="AC82" i="26" a="1"/>
  <c r="AC82" i="26" s="1"/>
  <c r="AP82" i="26" a="1"/>
  <c r="AP82" i="26" s="1"/>
  <c r="O84" i="26" a="1"/>
  <c r="O84" i="26" s="1"/>
  <c r="AB84" i="26" a="1"/>
  <c r="AB84" i="26" s="1"/>
  <c r="AM84" i="26" a="1"/>
  <c r="AM84" i="26" s="1"/>
  <c r="N88" i="26" a="1"/>
  <c r="N88" i="26" s="1"/>
  <c r="Y88" i="26" a="1"/>
  <c r="Y88" i="26" s="1"/>
  <c r="AJ88" i="26" a="1"/>
  <c r="AJ88" i="26" s="1"/>
  <c r="K90" i="26" a="1"/>
  <c r="K90" i="26" s="1"/>
  <c r="U90" i="26" a="1"/>
  <c r="U90" i="26" s="1"/>
  <c r="AG90" i="26" a="1"/>
  <c r="AG90" i="26" s="1"/>
  <c r="AR90" i="26" a="1"/>
  <c r="AR90" i="26" s="1"/>
  <c r="Q97" i="26" a="1"/>
  <c r="Q97" i="26" s="1"/>
  <c r="AE97" i="26" a="1"/>
  <c r="AE97" i="26" s="1"/>
  <c r="AO97" i="26" a="1"/>
  <c r="AO97" i="26" s="1"/>
  <c r="Q17" i="26" a="1"/>
  <c r="Q17" i="26" s="1"/>
  <c r="AC17" i="26" a="1"/>
  <c r="AC17" i="26" s="1"/>
  <c r="AO17" i="26" a="1"/>
  <c r="AO17" i="26" s="1"/>
  <c r="Q20" i="26" a="1"/>
  <c r="Q20" i="26" s="1"/>
  <c r="AA20" i="26" a="1"/>
  <c r="AA20" i="26" s="1"/>
  <c r="M22" i="26" a="1"/>
  <c r="M22" i="26" s="1"/>
  <c r="Y22" i="26" a="1"/>
  <c r="Y22" i="26" s="1"/>
  <c r="AK22" i="26" a="1"/>
  <c r="AK22" i="26" s="1"/>
  <c r="T35" i="26" a="1"/>
  <c r="T35" i="26" s="1"/>
  <c r="AG35" i="26" a="1"/>
  <c r="AG35" i="26" s="1"/>
  <c r="AR35" i="26" a="1"/>
  <c r="AR35" i="26" s="1"/>
  <c r="T44" i="26" a="1"/>
  <c r="T44" i="26" s="1"/>
  <c r="AE44" i="26" a="1"/>
  <c r="AE44" i="26" s="1"/>
  <c r="AR44" i="26" a="1"/>
  <c r="AR44" i="26" s="1"/>
  <c r="Q52" i="26" a="1"/>
  <c r="Q52" i="26" s="1"/>
  <c r="AA52" i="26" a="1"/>
  <c r="AA52" i="26" s="1"/>
  <c r="X58" i="26" a="1"/>
  <c r="X58" i="26" s="1"/>
  <c r="AJ58" i="26" a="1"/>
  <c r="AJ58" i="26" s="1"/>
  <c r="V62" i="26" a="1"/>
  <c r="V62" i="26" s="1"/>
  <c r="AF62" i="26" a="1"/>
  <c r="AF62" i="26" s="1"/>
  <c r="AS62" i="26" a="1"/>
  <c r="AS62" i="26" s="1"/>
  <c r="AA63" i="26" a="1"/>
  <c r="AA63" i="26" s="1"/>
  <c r="AN63" i="26" a="1"/>
  <c r="AN63" i="26" s="1"/>
  <c r="L64" i="26" a="1"/>
  <c r="L64" i="26" s="1"/>
  <c r="X64" i="26" a="1"/>
  <c r="X64" i="26" s="1"/>
  <c r="AL64" i="26" a="1"/>
  <c r="AL64" i="26" s="1"/>
  <c r="M71" i="26" a="1"/>
  <c r="M71" i="26" s="1"/>
  <c r="AA71" i="26" a="1"/>
  <c r="AA71" i="26" s="1"/>
  <c r="AM71" i="26" a="1"/>
  <c r="AM71" i="26" s="1"/>
  <c r="P72" i="26" a="1"/>
  <c r="P72" i="26" s="1"/>
  <c r="AD72" i="26" a="1"/>
  <c r="AD72" i="26" s="1"/>
  <c r="AQ72" i="26" a="1"/>
  <c r="AQ72" i="26" s="1"/>
  <c r="S73" i="26" a="1"/>
  <c r="S73" i="26" s="1"/>
  <c r="AB73" i="26" a="1"/>
  <c r="AB73" i="26" s="1"/>
  <c r="AR73" i="26" a="1"/>
  <c r="AR73" i="26" s="1"/>
  <c r="R78" i="26" a="1"/>
  <c r="R78" i="26" s="1"/>
  <c r="AF78" i="26" a="1"/>
  <c r="AF78" i="26" s="1"/>
  <c r="K89" i="26" a="1"/>
  <c r="K89" i="26" s="1"/>
  <c r="X89" i="26" a="1"/>
  <c r="X89" i="26" s="1"/>
  <c r="AP89" i="26" a="1"/>
  <c r="AP89" i="26" s="1"/>
  <c r="T94" i="26" a="1"/>
  <c r="T94" i="26" s="1"/>
  <c r="AL94" i="26" a="1"/>
  <c r="AL94" i="26" s="1"/>
  <c r="S99" i="26" a="1"/>
  <c r="S99" i="26" s="1"/>
  <c r="AJ99" i="26" a="1"/>
  <c r="AJ99" i="26" s="1"/>
  <c r="V100" i="26" a="1"/>
  <c r="V100" i="26" s="1"/>
  <c r="O5" i="26" a="1"/>
  <c r="O5" i="26" s="1"/>
  <c r="AJ5" i="26" a="1"/>
  <c r="AJ5" i="26" s="1"/>
  <c r="Y7" i="26" a="1"/>
  <c r="Y7" i="26" s="1"/>
  <c r="AJ8" i="26" a="1"/>
  <c r="AJ8" i="26" s="1"/>
  <c r="X9" i="26" a="1"/>
  <c r="X9" i="26" s="1"/>
  <c r="AQ10" i="26" a="1"/>
  <c r="AQ10" i="26" s="1"/>
  <c r="AA11" i="26" a="1"/>
  <c r="AA11" i="26" s="1"/>
  <c r="AA13" i="26" a="1"/>
  <c r="AA13" i="26" s="1"/>
  <c r="U39" i="26" a="1"/>
  <c r="U39" i="26" s="1"/>
  <c r="M69" i="26" a="1"/>
  <c r="M69" i="26" s="1"/>
  <c r="AO102" i="26" a="1"/>
  <c r="AO102" i="26" s="1"/>
  <c r="J28" i="26" a="1"/>
  <c r="J28" i="26" s="1"/>
  <c r="J85" i="26" a="1"/>
  <c r="J85" i="26" s="1"/>
  <c r="J61" i="26" a="1"/>
  <c r="J61" i="26" s="1"/>
  <c r="J45" i="26" a="1"/>
  <c r="J45" i="26" s="1"/>
  <c r="J18" i="26" a="1"/>
  <c r="J18" i="26" s="1"/>
  <c r="J5" i="26" a="1"/>
  <c r="J5" i="26" s="1"/>
  <c r="J71" i="26" a="1"/>
  <c r="J71" i="26" s="1"/>
  <c r="J22" i="26" a="1"/>
  <c r="J22" i="26" s="1"/>
  <c r="J79" i="26" a="1"/>
  <c r="J79" i="26" s="1"/>
  <c r="J46" i="26" a="1"/>
  <c r="J46" i="26" s="1"/>
  <c r="J26" i="26" a="1"/>
  <c r="J26" i="26" s="1"/>
  <c r="J53" i="26" a="1"/>
  <c r="J53" i="26" s="1"/>
  <c r="M6" i="26" a="1"/>
  <c r="M6" i="26" s="1"/>
  <c r="T6" i="26" a="1"/>
  <c r="T6" i="26" s="1"/>
  <c r="AB6" i="26" a="1"/>
  <c r="AB6" i="26" s="1"/>
  <c r="AI6" i="26" a="1"/>
  <c r="AI6" i="26" s="1"/>
  <c r="AQ6" i="26" a="1"/>
  <c r="AQ6" i="26" s="1"/>
  <c r="M14" i="26" a="1"/>
  <c r="M14" i="26" s="1"/>
  <c r="U14" i="26" a="1"/>
  <c r="U14" i="26" s="1"/>
  <c r="AC14" i="26" a="1"/>
  <c r="AC14" i="26" s="1"/>
  <c r="AK14" i="26" a="1"/>
  <c r="AK14" i="26" s="1"/>
  <c r="AS14" i="26" a="1"/>
  <c r="AS14" i="26" s="1"/>
  <c r="O40" i="26" a="1"/>
  <c r="O40" i="26" s="1"/>
  <c r="W40" i="26" a="1"/>
  <c r="W40" i="26" s="1"/>
  <c r="AE40" i="26" a="1"/>
  <c r="AE40" i="26" s="1"/>
  <c r="AM40" i="26" a="1"/>
  <c r="AM40" i="26" s="1"/>
  <c r="Q53" i="26" a="1"/>
  <c r="Q53" i="26" s="1"/>
  <c r="Y53" i="26" a="1"/>
  <c r="Y53" i="26" s="1"/>
  <c r="AG53" i="26" a="1"/>
  <c r="AG53" i="26" s="1"/>
  <c r="AO53" i="26" a="1"/>
  <c r="AO53" i="26" s="1"/>
  <c r="K67" i="26" a="1"/>
  <c r="K67" i="26" s="1"/>
  <c r="S67" i="26" a="1"/>
  <c r="S67" i="26" s="1"/>
  <c r="AA67" i="26" a="1"/>
  <c r="AA67" i="26" s="1"/>
  <c r="AI67" i="26" a="1"/>
  <c r="AI67" i="26" s="1"/>
  <c r="AQ67" i="26" a="1"/>
  <c r="AQ67" i="26" s="1"/>
  <c r="M93" i="26" a="1"/>
  <c r="M93" i="26" s="1"/>
  <c r="U93" i="26" a="1"/>
  <c r="U93" i="26" s="1"/>
  <c r="AC93" i="26" a="1"/>
  <c r="AC93" i="26" s="1"/>
  <c r="AK93" i="26" a="1"/>
  <c r="AK93" i="26" s="1"/>
  <c r="AS93" i="26" a="1"/>
  <c r="AS93" i="26" s="1"/>
  <c r="O12" i="26" a="1"/>
  <c r="O12" i="26" s="1"/>
  <c r="W12" i="26" a="1"/>
  <c r="W12" i="26" s="1"/>
  <c r="AE12" i="26" a="1"/>
  <c r="AE12" i="26" s="1"/>
  <c r="AM12" i="26" a="1"/>
  <c r="AM12" i="26" s="1"/>
  <c r="Q16" i="26" a="1"/>
  <c r="Q16" i="26" s="1"/>
  <c r="Y16" i="26" a="1"/>
  <c r="Y16" i="26" s="1"/>
  <c r="AG16" i="26" a="1"/>
  <c r="AG16" i="26" s="1"/>
  <c r="AO16" i="26" a="1"/>
  <c r="AO16" i="26" s="1"/>
  <c r="K21" i="26" a="1"/>
  <c r="K21" i="26" s="1"/>
  <c r="S21" i="26" a="1"/>
  <c r="S21" i="26" s="1"/>
  <c r="AA21" i="26" a="1"/>
  <c r="AA21" i="26" s="1"/>
  <c r="AI21" i="26" a="1"/>
  <c r="AI21" i="26" s="1"/>
  <c r="AQ21" i="26" a="1"/>
  <c r="AQ21" i="26" s="1"/>
  <c r="L24" i="26" a="1"/>
  <c r="L24" i="26" s="1"/>
  <c r="S24" i="26" a="1"/>
  <c r="S24" i="26" s="1"/>
  <c r="AA24" i="26" a="1"/>
  <c r="AA24" i="26" s="1"/>
  <c r="AI24" i="26" a="1"/>
  <c r="AI24" i="26" s="1"/>
  <c r="AQ24" i="26" a="1"/>
  <c r="AQ24" i="26" s="1"/>
  <c r="M25" i="26" a="1"/>
  <c r="M25" i="26" s="1"/>
  <c r="AA25" i="26" a="1"/>
  <c r="AA25" i="26" s="1"/>
  <c r="AI25" i="26" a="1"/>
  <c r="AI25" i="26" s="1"/>
  <c r="AP25" i="26" a="1"/>
  <c r="AP25" i="26" s="1"/>
  <c r="R26" i="26" a="1"/>
  <c r="R26" i="26" s="1"/>
  <c r="Y26" i="26" a="1"/>
  <c r="Y26" i="26" s="1"/>
  <c r="AE26" i="26" a="1"/>
  <c r="AE26" i="26" s="1"/>
  <c r="AM26" i="26" a="1"/>
  <c r="AM26" i="26" s="1"/>
  <c r="O29" i="26" a="1"/>
  <c r="O29" i="26" s="1"/>
  <c r="W29" i="26" a="1"/>
  <c r="W29" i="26" s="1"/>
  <c r="AE29" i="26" a="1"/>
  <c r="AE29" i="26" s="1"/>
  <c r="AM29" i="26" a="1"/>
  <c r="AM29" i="26" s="1"/>
  <c r="V30" i="26" a="1"/>
  <c r="V30" i="26" s="1"/>
  <c r="AD30" i="26" a="1"/>
  <c r="AD30" i="26" s="1"/>
  <c r="AJ30" i="26" a="1"/>
  <c r="AJ30" i="26" s="1"/>
  <c r="AQ30" i="26" a="1"/>
  <c r="AQ30" i="26" s="1"/>
  <c r="L32" i="26" a="1"/>
  <c r="L32" i="26" s="1"/>
  <c r="S32" i="26" a="1"/>
  <c r="S32" i="26" s="1"/>
  <c r="Z32" i="26" a="1"/>
  <c r="Z32" i="26" s="1"/>
  <c r="AF32" i="26" a="1"/>
  <c r="AF32" i="26" s="1"/>
  <c r="AN32" i="26" a="1"/>
  <c r="AN32" i="26" s="1"/>
  <c r="Q36" i="26" a="1"/>
  <c r="Q36" i="26" s="1"/>
  <c r="AF36" i="26" a="1"/>
  <c r="AF36" i="26" s="1"/>
  <c r="AN36" i="26" a="1"/>
  <c r="AN36" i="26" s="1"/>
  <c r="P37" i="26" a="1"/>
  <c r="P37" i="26" s="1"/>
  <c r="W37" i="26" a="1"/>
  <c r="W37" i="26" s="1"/>
  <c r="AE37" i="26" a="1"/>
  <c r="AE37" i="26" s="1"/>
  <c r="AM37" i="26" a="1"/>
  <c r="AM37" i="26" s="1"/>
  <c r="Q38" i="26" a="1"/>
  <c r="Q38" i="26" s="1"/>
  <c r="AA38" i="26" a="1"/>
  <c r="AA38" i="26" s="1"/>
  <c r="AL38" i="26" a="1"/>
  <c r="AL38" i="26" s="1"/>
  <c r="AC43" i="26" a="1"/>
  <c r="AC43" i="26" s="1"/>
  <c r="AK43" i="26" a="1"/>
  <c r="AK43" i="26" s="1"/>
  <c r="AS43" i="26" a="1"/>
  <c r="AS43" i="26" s="1"/>
  <c r="R46" i="26" a="1"/>
  <c r="R46" i="26" s="1"/>
  <c r="AA46" i="26" a="1"/>
  <c r="AA46" i="26" s="1"/>
  <c r="AJ46" i="26" a="1"/>
  <c r="AJ46" i="26" s="1"/>
  <c r="AA47" i="26" a="1"/>
  <c r="AA47" i="26" s="1"/>
  <c r="AL47" i="26" a="1"/>
  <c r="AL47" i="26" s="1"/>
  <c r="S48" i="26" a="1"/>
  <c r="S48" i="26" s="1"/>
  <c r="AD48" i="26" a="1"/>
  <c r="AD48" i="26" s="1"/>
  <c r="AM48" i="26" a="1"/>
  <c r="AM48" i="26" s="1"/>
  <c r="K49" i="26" a="1"/>
  <c r="K49" i="26" s="1"/>
  <c r="W49" i="26" a="1"/>
  <c r="W49" i="26" s="1"/>
  <c r="AG49" i="26" a="1"/>
  <c r="AG49" i="26" s="1"/>
  <c r="AQ49" i="26" a="1"/>
  <c r="AQ49" i="26" s="1"/>
  <c r="Q60" i="26" a="1"/>
  <c r="Q60" i="26" s="1"/>
  <c r="Y60" i="26" a="1"/>
  <c r="Y60" i="26" s="1"/>
  <c r="AH60" i="26" a="1"/>
  <c r="AH60" i="26" s="1"/>
  <c r="AS60" i="26" a="1"/>
  <c r="AS60" i="26" s="1"/>
  <c r="Q65" i="26" a="1"/>
  <c r="Q65" i="26" s="1"/>
  <c r="AA65" i="26" a="1"/>
  <c r="AA65" i="26" s="1"/>
  <c r="AM65" i="26" a="1"/>
  <c r="AM65" i="26" s="1"/>
  <c r="R66" i="26" a="1"/>
  <c r="R66" i="26" s="1"/>
  <c r="AC66" i="26" a="1"/>
  <c r="AC66" i="26" s="1"/>
  <c r="AL66" i="26" a="1"/>
  <c r="AL66" i="26" s="1"/>
  <c r="V75" i="26" a="1"/>
  <c r="V75" i="26" s="1"/>
  <c r="AH75" i="26" a="1"/>
  <c r="AH75" i="26" s="1"/>
  <c r="R79" i="26" a="1"/>
  <c r="R79" i="26" s="1"/>
  <c r="AC79" i="26" a="1"/>
  <c r="AC79" i="26" s="1"/>
  <c r="AQ79" i="26" a="1"/>
  <c r="AQ79" i="26" s="1"/>
  <c r="R82" i="26" a="1"/>
  <c r="R82" i="26" s="1"/>
  <c r="AD82" i="26" a="1"/>
  <c r="AD82" i="26" s="1"/>
  <c r="AR82" i="26" a="1"/>
  <c r="AR82" i="26" s="1"/>
  <c r="AC84" i="26" a="1"/>
  <c r="AC84" i="26" s="1"/>
  <c r="AP84" i="26" a="1"/>
  <c r="AP84" i="26" s="1"/>
  <c r="O88" i="26" a="1"/>
  <c r="O88" i="26" s="1"/>
  <c r="Z88" i="26" a="1"/>
  <c r="Z88" i="26" s="1"/>
  <c r="AK88" i="26" a="1"/>
  <c r="AK88" i="26" s="1"/>
  <c r="L90" i="26" a="1"/>
  <c r="L90" i="26" s="1"/>
  <c r="X90" i="26" a="1"/>
  <c r="X90" i="26" s="1"/>
  <c r="R97" i="26" a="1"/>
  <c r="R97" i="26" s="1"/>
  <c r="AF97" i="26" a="1"/>
  <c r="AF97" i="26" s="1"/>
  <c r="AR97" i="26" a="1"/>
  <c r="AR97" i="26" s="1"/>
  <c r="R17" i="26" a="1"/>
  <c r="R17" i="26" s="1"/>
  <c r="AE17" i="26" a="1"/>
  <c r="AE17" i="26" s="1"/>
  <c r="AP17" i="26" a="1"/>
  <c r="AP17" i="26" s="1"/>
  <c r="R20" i="26" a="1"/>
  <c r="R20" i="26" s="1"/>
  <c r="AN20" i="26" a="1"/>
  <c r="AN20" i="26" s="1"/>
  <c r="O22" i="26" a="1"/>
  <c r="O22" i="26" s="1"/>
  <c r="Z22" i="26" a="1"/>
  <c r="Z22" i="26" s="1"/>
  <c r="AL22" i="26" a="1"/>
  <c r="AL22" i="26" s="1"/>
  <c r="U35" i="26" a="1"/>
  <c r="U35" i="26" s="1"/>
  <c r="AI35" i="26" a="1"/>
  <c r="AI35" i="26" s="1"/>
  <c r="AS35" i="26" a="1"/>
  <c r="AS35" i="26" s="1"/>
  <c r="U44" i="26" a="1"/>
  <c r="U44" i="26" s="1"/>
  <c r="AH44" i="26" a="1"/>
  <c r="AH44" i="26" s="1"/>
  <c r="AS44" i="26" a="1"/>
  <c r="AS44" i="26" s="1"/>
  <c r="AB52" i="26" a="1"/>
  <c r="AB52" i="26" s="1"/>
  <c r="AM52" i="26" a="1"/>
  <c r="AM52" i="26" s="1"/>
  <c r="M58" i="26" a="1"/>
  <c r="M58" i="26" s="1"/>
  <c r="Y58" i="26" a="1"/>
  <c r="Y58" i="26" s="1"/>
  <c r="AL58" i="26" a="1"/>
  <c r="AL58" i="26" s="1"/>
  <c r="W62" i="26" a="1"/>
  <c r="W62" i="26" s="1"/>
  <c r="AI62" i="26" a="1"/>
  <c r="AI62" i="26" s="1"/>
  <c r="S63" i="26" a="1"/>
  <c r="S63" i="26" s="1"/>
  <c r="AB63" i="26" a="1"/>
  <c r="AB63" i="26" s="1"/>
  <c r="AO63" i="26" a="1"/>
  <c r="AO63" i="26" s="1"/>
  <c r="O64" i="26" a="1"/>
  <c r="O64" i="26" s="1"/>
  <c r="Y64" i="26" a="1"/>
  <c r="Y64" i="26" s="1"/>
  <c r="AN64" i="26" a="1"/>
  <c r="AN64" i="26" s="1"/>
  <c r="O71" i="26" a="1"/>
  <c r="O71" i="26" s="1"/>
  <c r="AC71" i="26" a="1"/>
  <c r="AC71" i="26" s="1"/>
  <c r="AP71" i="26" a="1"/>
  <c r="AP71" i="26" s="1"/>
  <c r="Q72" i="26" a="1"/>
  <c r="Q72" i="26" s="1"/>
  <c r="AF72" i="26" a="1"/>
  <c r="AF72" i="26" s="1"/>
  <c r="AR72" i="26" a="1"/>
  <c r="AR72" i="26" s="1"/>
  <c r="AF73" i="26" a="1"/>
  <c r="AF73" i="26" s="1"/>
  <c r="AS73" i="26" a="1"/>
  <c r="AS73" i="26" s="1"/>
  <c r="T78" i="26" a="1"/>
  <c r="T78" i="26" s="1"/>
  <c r="AH78" i="26" a="1"/>
  <c r="AH78" i="26" s="1"/>
  <c r="M89" i="26" a="1"/>
  <c r="M89" i="26" s="1"/>
  <c r="AA89" i="26" a="1"/>
  <c r="AA89" i="26" s="1"/>
  <c r="AQ89" i="26" a="1"/>
  <c r="AQ89" i="26" s="1"/>
  <c r="W94" i="26" a="1"/>
  <c r="W94" i="26" s="1"/>
  <c r="AM94" i="26" a="1"/>
  <c r="AM94" i="26" s="1"/>
  <c r="T99" i="26" a="1"/>
  <c r="T99" i="26" s="1"/>
  <c r="AR99" i="26" a="1"/>
  <c r="AR99" i="26" s="1"/>
  <c r="AB100" i="26" a="1"/>
  <c r="AB100" i="26" s="1"/>
  <c r="Q5" i="26" a="1"/>
  <c r="Q5" i="26" s="1"/>
  <c r="AK5" i="26" a="1"/>
  <c r="AK5" i="26" s="1"/>
  <c r="Z7" i="26" a="1"/>
  <c r="Z7" i="26" s="1"/>
  <c r="L8" i="26" a="1"/>
  <c r="L8" i="26" s="1"/>
  <c r="AK8" i="26" a="1"/>
  <c r="AK8" i="26" s="1"/>
  <c r="AC9" i="26" a="1"/>
  <c r="AC9" i="26" s="1"/>
  <c r="AR10" i="26" a="1"/>
  <c r="AR10" i="26" s="1"/>
  <c r="AJ11" i="26" a="1"/>
  <c r="AJ11" i="26" s="1"/>
  <c r="AP13" i="26" a="1"/>
  <c r="AP13" i="26" s="1"/>
  <c r="W19" i="26" a="1"/>
  <c r="W19" i="26" s="1"/>
  <c r="AR39" i="26" a="1"/>
  <c r="AR39" i="26" s="1"/>
  <c r="S54" i="26" a="1"/>
  <c r="S54" i="26" s="1"/>
  <c r="AR28" i="26" a="1"/>
  <c r="AR28" i="26" s="1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258" i="24"/>
  <c r="C259" i="24"/>
  <c r="C260" i="24"/>
  <c r="C261" i="24"/>
  <c r="C262" i="24"/>
  <c r="C263" i="24"/>
  <c r="C264" i="24"/>
  <c r="C265" i="24"/>
  <c r="C266" i="24"/>
  <c r="C267" i="24"/>
  <c r="C268" i="24"/>
  <c r="C269" i="24"/>
  <c r="C270" i="24"/>
  <c r="C271" i="24"/>
  <c r="C272" i="24"/>
  <c r="C273" i="24"/>
  <c r="C274" i="24"/>
  <c r="C275" i="24"/>
  <c r="C276" i="24"/>
  <c r="C277" i="24"/>
  <c r="C278" i="24"/>
  <c r="C279" i="24"/>
  <c r="C280" i="24"/>
  <c r="C281" i="24"/>
  <c r="C282" i="24"/>
  <c r="C283" i="24"/>
  <c r="C284" i="24"/>
  <c r="C285" i="24"/>
  <c r="C286" i="24"/>
  <c r="C287" i="24"/>
  <c r="C288" i="24"/>
  <c r="C289" i="24"/>
  <c r="C290" i="24"/>
  <c r="C291" i="24"/>
  <c r="C292" i="24"/>
  <c r="C293" i="24"/>
  <c r="C294" i="24"/>
  <c r="C295" i="24"/>
  <c r="C296" i="24"/>
  <c r="C297" i="24"/>
  <c r="C298" i="24"/>
  <c r="C299" i="24"/>
  <c r="C300" i="24"/>
  <c r="C301" i="24"/>
  <c r="C302" i="24"/>
  <c r="C303" i="24"/>
  <c r="C304" i="24"/>
  <c r="C305" i="24"/>
  <c r="C306" i="24"/>
  <c r="C307" i="24"/>
  <c r="C308" i="24"/>
  <c r="C309" i="24"/>
  <c r="C310" i="24"/>
  <c r="C311" i="24"/>
  <c r="C312" i="24"/>
  <c r="C313" i="24"/>
  <c r="C314" i="24"/>
  <c r="C315" i="24"/>
  <c r="C316" i="24"/>
  <c r="C317" i="24"/>
  <c r="C318" i="24"/>
  <c r="C319" i="24"/>
  <c r="C320" i="24"/>
  <c r="C321" i="24"/>
  <c r="C322" i="24"/>
  <c r="C323" i="24"/>
  <c r="C324" i="24"/>
  <c r="C325" i="24"/>
  <c r="C326" i="24"/>
  <c r="C327" i="24"/>
  <c r="C328" i="24"/>
  <c r="C329" i="24"/>
  <c r="C330" i="24"/>
  <c r="C331" i="24"/>
  <c r="C332" i="24"/>
  <c r="C333" i="24"/>
  <c r="C334" i="24"/>
  <c r="C335" i="24"/>
  <c r="C336" i="24"/>
  <c r="C337" i="24"/>
  <c r="C338" i="24"/>
  <c r="C339" i="24"/>
  <c r="C340" i="24"/>
  <c r="C341" i="24"/>
  <c r="C342" i="24"/>
  <c r="C343" i="24"/>
  <c r="C344" i="24"/>
  <c r="C345" i="24"/>
  <c r="C346" i="24"/>
  <c r="C347" i="24"/>
  <c r="C348" i="24"/>
  <c r="C349" i="24"/>
  <c r="C350" i="24"/>
  <c r="C351" i="24"/>
  <c r="C352" i="24"/>
  <c r="C353" i="24"/>
  <c r="C354" i="24"/>
  <c r="C355" i="24"/>
  <c r="C356" i="24"/>
  <c r="C357" i="24"/>
  <c r="C358" i="24"/>
  <c r="C359" i="24"/>
  <c r="C360" i="24"/>
  <c r="C361" i="24"/>
  <c r="C362" i="24"/>
  <c r="C363" i="24"/>
  <c r="C364" i="24"/>
  <c r="C365" i="24"/>
  <c r="C366" i="24"/>
  <c r="C367" i="24"/>
  <c r="C368" i="24"/>
  <c r="C369" i="24"/>
  <c r="C370" i="24"/>
  <c r="C371" i="24"/>
  <c r="C372" i="24"/>
  <c r="C373" i="24"/>
  <c r="C374" i="24"/>
  <c r="C375" i="24"/>
  <c r="C376" i="24"/>
  <c r="C377" i="24"/>
  <c r="C378" i="24"/>
  <c r="C379" i="24"/>
  <c r="C380" i="24"/>
  <c r="C381" i="24"/>
  <c r="C382" i="24"/>
  <c r="C383" i="24"/>
  <c r="C384" i="24"/>
  <c r="C385" i="24"/>
  <c r="C386" i="24"/>
  <c r="C387" i="24"/>
  <c r="C388" i="24"/>
  <c r="C389" i="24"/>
  <c r="C390" i="24"/>
  <c r="C391" i="24"/>
  <c r="C392" i="24"/>
  <c r="C393" i="24"/>
  <c r="C394" i="24"/>
  <c r="C395" i="24"/>
  <c r="C396" i="24"/>
  <c r="C397" i="24"/>
  <c r="C398" i="24"/>
  <c r="C399" i="24"/>
  <c r="C400" i="24"/>
  <c r="C401" i="24"/>
  <c r="C402" i="24"/>
  <c r="C403" i="24"/>
  <c r="C404" i="24"/>
  <c r="C405" i="24"/>
  <c r="C406" i="24"/>
  <c r="C407" i="24"/>
  <c r="C408" i="24"/>
  <c r="C409" i="24"/>
  <c r="C410" i="24"/>
  <c r="C411" i="24"/>
  <c r="C412" i="24"/>
  <c r="C413" i="24"/>
  <c r="C414" i="24"/>
  <c r="C415" i="24"/>
  <c r="C416" i="24"/>
  <c r="C417" i="24"/>
  <c r="C418" i="24"/>
  <c r="C419" i="24"/>
  <c r="C420" i="24"/>
  <c r="C421" i="24"/>
  <c r="C422" i="24"/>
  <c r="C423" i="24"/>
  <c r="C424" i="24"/>
  <c r="C425" i="24"/>
  <c r="C426" i="24"/>
  <c r="C427" i="24"/>
  <c r="C428" i="24"/>
  <c r="C429" i="24"/>
  <c r="C430" i="24"/>
  <c r="C431" i="24"/>
  <c r="C432" i="24"/>
  <c r="C433" i="24"/>
  <c r="C434" i="24"/>
  <c r="C435" i="24"/>
  <c r="C436" i="24"/>
  <c r="C437" i="24"/>
  <c r="C438" i="24"/>
  <c r="C439" i="24"/>
  <c r="C440" i="24"/>
  <c r="C441" i="24"/>
  <c r="C442" i="24"/>
  <c r="C443" i="24"/>
  <c r="C444" i="24"/>
  <c r="C445" i="24"/>
  <c r="C446" i="24"/>
  <c r="C447" i="24"/>
  <c r="C448" i="24"/>
  <c r="C449" i="24"/>
  <c r="C450" i="24"/>
  <c r="C451" i="24"/>
  <c r="C452" i="24"/>
  <c r="C453" i="24"/>
  <c r="C454" i="24"/>
  <c r="C455" i="24"/>
  <c r="C456" i="24"/>
  <c r="C457" i="24"/>
  <c r="C458" i="24"/>
  <c r="C459" i="24"/>
  <c r="C460" i="24"/>
  <c r="C461" i="24"/>
  <c r="C462" i="24"/>
  <c r="C463" i="24"/>
  <c r="C464" i="24"/>
  <c r="C465" i="24"/>
  <c r="C466" i="24"/>
  <c r="C467" i="24"/>
  <c r="C468" i="24"/>
  <c r="C469" i="24"/>
  <c r="C470" i="24"/>
  <c r="C471" i="24"/>
  <c r="C472" i="24"/>
  <c r="C473" i="24"/>
  <c r="C474" i="24"/>
  <c r="C475" i="24"/>
  <c r="C476" i="24"/>
  <c r="C477" i="24"/>
  <c r="C478" i="24"/>
  <c r="C479" i="24"/>
  <c r="C480" i="24"/>
  <c r="C481" i="24"/>
  <c r="C482" i="24"/>
  <c r="C483" i="24"/>
  <c r="C484" i="24"/>
  <c r="C485" i="24"/>
  <c r="C486" i="24"/>
  <c r="C487" i="24"/>
  <c r="C488" i="24"/>
  <c r="C489" i="24"/>
  <c r="C490" i="24"/>
  <c r="C491" i="24"/>
  <c r="C492" i="24"/>
  <c r="C493" i="24"/>
  <c r="C494" i="24"/>
  <c r="C495" i="24"/>
  <c r="C496" i="24"/>
  <c r="C497" i="24"/>
  <c r="C498" i="24"/>
  <c r="C499" i="24"/>
  <c r="C500" i="24"/>
  <c r="C501" i="24"/>
  <c r="C502" i="24"/>
  <c r="C503" i="24"/>
  <c r="C504" i="24"/>
  <c r="C505" i="24"/>
  <c r="C506" i="24"/>
  <c r="C507" i="24"/>
  <c r="C508" i="24"/>
  <c r="C509" i="24"/>
  <c r="C510" i="24"/>
  <c r="C511" i="24"/>
  <c r="C512" i="24"/>
  <c r="C513" i="24"/>
  <c r="C514" i="24"/>
  <c r="C515" i="24"/>
  <c r="C516" i="24"/>
  <c r="C517" i="24"/>
  <c r="C518" i="24"/>
  <c r="C519" i="24"/>
  <c r="C520" i="24"/>
  <c r="C521" i="24"/>
  <c r="C522" i="24"/>
  <c r="C523" i="24"/>
  <c r="C524" i="24"/>
  <c r="C525" i="24"/>
  <c r="C526" i="24"/>
  <c r="C527" i="24"/>
  <c r="C528" i="24"/>
  <c r="C529" i="24"/>
  <c r="C530" i="24"/>
  <c r="C531" i="24"/>
  <c r="C532" i="24"/>
  <c r="C533" i="24"/>
  <c r="C534" i="24"/>
  <c r="C535" i="24"/>
  <c r="C536" i="24"/>
  <c r="C537" i="24"/>
  <c r="C538" i="24"/>
  <c r="C539" i="24"/>
  <c r="C540" i="24"/>
  <c r="C541" i="24"/>
  <c r="C542" i="24"/>
  <c r="C543" i="24"/>
  <c r="C544" i="24"/>
  <c r="C545" i="24"/>
  <c r="C546" i="24"/>
  <c r="C547" i="24"/>
  <c r="C548" i="24"/>
  <c r="C549" i="24"/>
  <c r="C550" i="24"/>
  <c r="C551" i="24"/>
  <c r="C552" i="24"/>
  <c r="C553" i="24"/>
  <c r="C554" i="24"/>
  <c r="C555" i="24"/>
  <c r="C556" i="24"/>
  <c r="C557" i="24"/>
  <c r="C558" i="24"/>
  <c r="C559" i="24"/>
  <c r="C560" i="24"/>
  <c r="C561" i="24"/>
  <c r="C562" i="24"/>
  <c r="C563" i="24"/>
  <c r="C564" i="24"/>
  <c r="C565" i="24"/>
  <c r="C566" i="24"/>
  <c r="C567" i="24"/>
  <c r="C568" i="24"/>
  <c r="C569" i="24"/>
  <c r="C570" i="24"/>
  <c r="C571" i="24"/>
  <c r="C572" i="24"/>
  <c r="C573" i="24"/>
  <c r="C574" i="24"/>
  <c r="C575" i="24"/>
  <c r="C576" i="24"/>
  <c r="C577" i="24"/>
  <c r="C578" i="24"/>
  <c r="C579" i="24"/>
  <c r="C580" i="24"/>
  <c r="C581" i="24"/>
  <c r="C582" i="24"/>
  <c r="C583" i="24"/>
  <c r="C584" i="24"/>
  <c r="C585" i="24"/>
  <c r="C586" i="24"/>
  <c r="C587" i="24"/>
  <c r="C588" i="24"/>
  <c r="C589" i="24"/>
  <c r="C590" i="24"/>
  <c r="C591" i="24"/>
  <c r="C592" i="24"/>
  <c r="C593" i="24"/>
  <c r="C594" i="24"/>
  <c r="C595" i="24"/>
  <c r="C596" i="24"/>
  <c r="C597" i="24"/>
  <c r="C598" i="24"/>
  <c r="C599" i="24"/>
  <c r="C600" i="24"/>
  <c r="C601" i="24"/>
  <c r="C602" i="24"/>
  <c r="C603" i="24"/>
  <c r="C604" i="24"/>
  <c r="C605" i="24"/>
  <c r="C606" i="24"/>
  <c r="C607" i="24"/>
  <c r="C608" i="24"/>
  <c r="C609" i="24"/>
  <c r="C610" i="24"/>
  <c r="C611" i="24"/>
  <c r="C612" i="24"/>
  <c r="C613" i="24"/>
  <c r="C614" i="24"/>
  <c r="C615" i="24"/>
  <c r="C616" i="24"/>
  <c r="C617" i="24"/>
  <c r="C618" i="24"/>
  <c r="C619" i="24"/>
  <c r="C620" i="24"/>
  <c r="C621" i="24"/>
  <c r="C622" i="24"/>
  <c r="C623" i="24"/>
  <c r="C624" i="24"/>
  <c r="C625" i="24"/>
  <c r="C626" i="24"/>
  <c r="C627" i="24"/>
  <c r="C628" i="24"/>
  <c r="C629" i="24"/>
  <c r="C630" i="24"/>
  <c r="C631" i="24"/>
  <c r="C632" i="24"/>
  <c r="C633" i="24"/>
  <c r="C634" i="24"/>
  <c r="C635" i="24"/>
  <c r="C636" i="24"/>
  <c r="C637" i="24"/>
  <c r="C638" i="24"/>
  <c r="C639" i="24"/>
  <c r="C640" i="24"/>
  <c r="C641" i="24"/>
  <c r="C642" i="24"/>
  <c r="C643" i="24"/>
  <c r="C644" i="24"/>
  <c r="C645" i="24"/>
  <c r="C646" i="24"/>
  <c r="C647" i="24"/>
  <c r="C648" i="24"/>
  <c r="C649" i="24"/>
  <c r="C650" i="24"/>
  <c r="C651" i="24"/>
  <c r="C652" i="24"/>
  <c r="C653" i="24"/>
  <c r="C654" i="24"/>
  <c r="C655" i="24"/>
  <c r="C656" i="24"/>
  <c r="C657" i="24"/>
  <c r="C658" i="24"/>
  <c r="C659" i="24"/>
  <c r="C660" i="24"/>
  <c r="C661" i="24"/>
  <c r="C662" i="24"/>
  <c r="C663" i="24"/>
  <c r="C664" i="24"/>
  <c r="C665" i="24"/>
  <c r="C666" i="24"/>
  <c r="C667" i="24"/>
  <c r="C668" i="24"/>
  <c r="C669" i="24"/>
  <c r="C670" i="24"/>
  <c r="C671" i="24"/>
  <c r="C672" i="24"/>
  <c r="C673" i="24"/>
  <c r="C674" i="24"/>
  <c r="C675" i="24"/>
  <c r="C676" i="24"/>
  <c r="C677" i="24"/>
  <c r="C678" i="24"/>
  <c r="C679" i="24"/>
  <c r="C680" i="24"/>
  <c r="C681" i="24"/>
  <c r="C682" i="24"/>
  <c r="C683" i="24"/>
  <c r="C684" i="24"/>
  <c r="C685" i="24"/>
  <c r="C686" i="24"/>
  <c r="C687" i="24"/>
  <c r="C688" i="24"/>
  <c r="C689" i="24"/>
  <c r="C690" i="24"/>
  <c r="C691" i="24"/>
  <c r="C692" i="24"/>
  <c r="C693" i="24"/>
  <c r="C694" i="24"/>
  <c r="C695" i="24"/>
  <c r="C696" i="24"/>
  <c r="C697" i="24"/>
  <c r="C698" i="24"/>
  <c r="C699" i="24"/>
  <c r="C700" i="24"/>
  <c r="C701" i="24"/>
  <c r="C702" i="24"/>
  <c r="C703" i="24"/>
  <c r="C704" i="24"/>
  <c r="C705" i="24"/>
  <c r="C706" i="24"/>
  <c r="C707" i="24"/>
  <c r="C708" i="24"/>
  <c r="C709" i="24"/>
  <c r="C710" i="24"/>
  <c r="C711" i="24"/>
  <c r="C712" i="24"/>
  <c r="C713" i="24"/>
  <c r="C714" i="24"/>
  <c r="C715" i="24"/>
  <c r="C716" i="24"/>
  <c r="C717" i="24"/>
  <c r="C718" i="24"/>
  <c r="C719" i="24"/>
  <c r="C720" i="24"/>
  <c r="C721" i="24"/>
  <c r="C722" i="24"/>
  <c r="C723" i="24"/>
  <c r="C724" i="24"/>
  <c r="C725" i="24"/>
  <c r="C726" i="24"/>
  <c r="C727" i="24"/>
  <c r="C728" i="24"/>
  <c r="C729" i="24"/>
  <c r="C730" i="24"/>
  <c r="C731" i="24"/>
  <c r="C732" i="24"/>
  <c r="C733" i="24"/>
  <c r="C734" i="24"/>
  <c r="C735" i="24"/>
  <c r="C736" i="24"/>
  <c r="C737" i="24"/>
  <c r="C738" i="24"/>
  <c r="C739" i="24"/>
  <c r="C740" i="24"/>
  <c r="C741" i="24"/>
  <c r="C742" i="24"/>
  <c r="C743" i="24"/>
  <c r="C744" i="24"/>
  <c r="C745" i="24"/>
  <c r="C746" i="24"/>
  <c r="C747" i="24"/>
  <c r="C748" i="24"/>
  <c r="C749" i="24"/>
  <c r="C750" i="24"/>
  <c r="C751" i="24"/>
  <c r="C752" i="24"/>
  <c r="C753" i="24"/>
  <c r="C754" i="24"/>
  <c r="C755" i="24"/>
  <c r="C756" i="24"/>
  <c r="C757" i="24"/>
  <c r="C758" i="24"/>
  <c r="C759" i="24"/>
  <c r="C760" i="24"/>
  <c r="C761" i="24"/>
  <c r="C762" i="24"/>
  <c r="C763" i="24"/>
  <c r="C764" i="24"/>
  <c r="C765" i="24"/>
  <c r="C766" i="24"/>
  <c r="C767" i="24"/>
  <c r="C768" i="24"/>
  <c r="C769" i="24"/>
  <c r="C770" i="24"/>
  <c r="C771" i="24"/>
  <c r="C772" i="24"/>
  <c r="C773" i="24"/>
  <c r="C774" i="24"/>
  <c r="C775" i="24"/>
  <c r="C776" i="24"/>
  <c r="C777" i="24"/>
  <c r="C778" i="24"/>
  <c r="C779" i="24"/>
  <c r="C780" i="24"/>
  <c r="C781" i="24"/>
  <c r="C782" i="24"/>
  <c r="C783" i="24"/>
  <c r="C784" i="24"/>
  <c r="C785" i="24"/>
  <c r="I14" i="26" l="1" a="1"/>
  <c r="I14" i="26" s="1"/>
  <c r="I24" i="26" a="1"/>
  <c r="I24" i="26" s="1"/>
  <c r="I38" i="26" a="1"/>
  <c r="I38" i="26" s="1"/>
  <c r="I66" i="26" a="1"/>
  <c r="I66" i="26" s="1"/>
  <c r="I17" i="26" a="1"/>
  <c r="I17" i="26" s="1"/>
  <c r="I63" i="26" a="1"/>
  <c r="I63" i="26" s="1"/>
  <c r="I99" i="26" a="1"/>
  <c r="I99" i="26" s="1"/>
  <c r="I13" i="26" a="1"/>
  <c r="I13" i="26" s="1"/>
  <c r="I41" i="26" a="1"/>
  <c r="I41" i="26" s="1"/>
  <c r="I57" i="26" a="1"/>
  <c r="I57" i="26" s="1"/>
  <c r="I81" i="26" a="1"/>
  <c r="I81" i="26" s="1"/>
  <c r="I23" i="26" a="1"/>
  <c r="I23" i="26" s="1"/>
  <c r="I101" i="26" a="1"/>
  <c r="I101" i="26" s="1"/>
  <c r="I40" i="26" a="1"/>
  <c r="I40" i="26" s="1"/>
  <c r="I25" i="26" a="1"/>
  <c r="I25" i="26" s="1"/>
  <c r="I43" i="26" a="1"/>
  <c r="I43" i="26" s="1"/>
  <c r="I75" i="26" a="1"/>
  <c r="I75" i="26" s="1"/>
  <c r="I20" i="26" a="1"/>
  <c r="I20" i="26" s="1"/>
  <c r="I64" i="26" a="1"/>
  <c r="I64" i="26" s="1"/>
  <c r="I100" i="26" a="1"/>
  <c r="I100" i="26" s="1"/>
  <c r="I15" i="26" a="1"/>
  <c r="I15" i="26" s="1"/>
  <c r="I42" i="26" a="1"/>
  <c r="I42" i="26" s="1"/>
  <c r="I59" i="26" a="1"/>
  <c r="I59" i="26" s="1"/>
  <c r="I83" i="26" a="1"/>
  <c r="I83" i="26" s="1"/>
  <c r="I27" i="26" a="1"/>
  <c r="I27" i="26" s="1"/>
  <c r="I16" i="26" a="1"/>
  <c r="I16" i="26" s="1"/>
  <c r="I36" i="26" a="1"/>
  <c r="I36" i="26" s="1"/>
  <c r="I60" i="26" a="1"/>
  <c r="I60" i="26" s="1"/>
  <c r="I90" i="26" a="1"/>
  <c r="I90" i="26" s="1"/>
  <c r="I58" i="26" a="1"/>
  <c r="I58" i="26" s="1"/>
  <c r="I89" i="26" a="1"/>
  <c r="I89" i="26" s="1"/>
  <c r="I10" i="26" a="1"/>
  <c r="I10" i="26" s="1"/>
  <c r="I34" i="26" a="1"/>
  <c r="I34" i="26" s="1"/>
  <c r="I55" i="26" a="1"/>
  <c r="I55" i="26" s="1"/>
  <c r="I77" i="26" a="1"/>
  <c r="I77" i="26" s="1"/>
  <c r="I98" i="26" a="1"/>
  <c r="I98" i="26" s="1"/>
  <c r="I95" i="26" a="1"/>
  <c r="I95" i="26" s="1"/>
  <c r="I67" i="26" a="1"/>
  <c r="I67" i="26" s="1"/>
  <c r="I37" i="26" a="1"/>
  <c r="I37" i="26" s="1"/>
  <c r="I84" i="26" a="1"/>
  <c r="I84" i="26" s="1"/>
  <c r="I71" i="26" a="1"/>
  <c r="I71" i="26" s="1"/>
  <c r="I9" i="26" a="1"/>
  <c r="I9" i="26" s="1"/>
  <c r="I50" i="26" a="1"/>
  <c r="I50" i="26" s="1"/>
  <c r="I80" i="26" a="1"/>
  <c r="I80" i="26" s="1"/>
  <c r="I74" i="26" a="1"/>
  <c r="I74" i="26" s="1"/>
  <c r="I6" i="26" a="1"/>
  <c r="I6" i="26" s="1"/>
  <c r="I30" i="26" a="1"/>
  <c r="I30" i="26" s="1"/>
  <c r="I79" i="26" a="1"/>
  <c r="I79" i="26" s="1"/>
  <c r="I52" i="26" a="1"/>
  <c r="I52" i="26" s="1"/>
  <c r="I7" i="26" a="1"/>
  <c r="I7" i="26" s="1"/>
  <c r="I39" i="26" a="1"/>
  <c r="I39" i="26" s="1"/>
  <c r="I69" i="26" a="1"/>
  <c r="I69" i="26" s="1"/>
  <c r="I28" i="26" a="1"/>
  <c r="I28" i="26" s="1"/>
  <c r="I46" i="26" a="1"/>
  <c r="I46" i="26" s="1"/>
  <c r="I22" i="26" a="1"/>
  <c r="I22" i="26" s="1"/>
  <c r="I5" i="26" a="1"/>
  <c r="I5" i="26" s="1"/>
  <c r="I51" i="26" a="1"/>
  <c r="I51" i="26" s="1"/>
  <c r="I91" i="26" a="1"/>
  <c r="I91" i="26" s="1"/>
  <c r="I53" i="26" a="1"/>
  <c r="I53" i="26" s="1"/>
  <c r="I47" i="26" a="1"/>
  <c r="I47" i="26" s="1"/>
  <c r="I35" i="26" a="1"/>
  <c r="I35" i="26" s="1"/>
  <c r="I8" i="26" a="1"/>
  <c r="I8" i="26" s="1"/>
  <c r="I54" i="26" a="1"/>
  <c r="I54" i="26" s="1"/>
  <c r="I92" i="26" a="1"/>
  <c r="I92" i="26" s="1"/>
  <c r="I93" i="26" a="1"/>
  <c r="I93" i="26" s="1"/>
  <c r="I48" i="26" a="1"/>
  <c r="I48" i="26" s="1"/>
  <c r="I44" i="26" a="1"/>
  <c r="I44" i="26" s="1"/>
  <c r="I11" i="26" a="1"/>
  <c r="I11" i="26" s="1"/>
  <c r="I56" i="26" a="1"/>
  <c r="I56" i="26" s="1"/>
  <c r="I102" i="26" a="1"/>
  <c r="I102" i="26" s="1"/>
  <c r="I12" i="26" a="1"/>
  <c r="I12" i="26" s="1"/>
  <c r="I49" i="26" a="1"/>
  <c r="I49" i="26" s="1"/>
  <c r="I62" i="26" a="1"/>
  <c r="I62" i="26" s="1"/>
  <c r="I18" i="26" a="1"/>
  <c r="I18" i="26" s="1"/>
  <c r="I61" i="26" a="1"/>
  <c r="I61" i="26" s="1"/>
  <c r="I70" i="26" a="1"/>
  <c r="I70" i="26" s="1"/>
  <c r="I21" i="26" a="1"/>
  <c r="I21" i="26" s="1"/>
  <c r="I65" i="26" a="1"/>
  <c r="I65" i="26" s="1"/>
  <c r="I72" i="26" a="1"/>
  <c r="I72" i="26" s="1"/>
  <c r="I19" i="26" a="1"/>
  <c r="I19" i="26" s="1"/>
  <c r="I68" i="26" a="1"/>
  <c r="I68" i="26" s="1"/>
  <c r="I86" i="26" a="1"/>
  <c r="I86" i="26" s="1"/>
  <c r="I26" i="26" a="1"/>
  <c r="I26" i="26" s="1"/>
  <c r="I82" i="26" a="1"/>
  <c r="I82" i="26" s="1"/>
  <c r="I73" i="26" a="1"/>
  <c r="I73" i="26" s="1"/>
  <c r="I31" i="26" a="1"/>
  <c r="I31" i="26" s="1"/>
  <c r="I76" i="26" a="1"/>
  <c r="I76" i="26" s="1"/>
  <c r="I96" i="26" a="1"/>
  <c r="I96" i="26" s="1"/>
  <c r="I29" i="26" a="1"/>
  <c r="I29" i="26" s="1"/>
  <c r="I88" i="26" a="1"/>
  <c r="I88" i="26" s="1"/>
  <c r="I78" i="26" a="1"/>
  <c r="I78" i="26" s="1"/>
  <c r="I33" i="26" a="1"/>
  <c r="I33" i="26" s="1"/>
  <c r="I85" i="26" a="1"/>
  <c r="I85" i="26" s="1"/>
  <c r="I32" i="26" a="1"/>
  <c r="I32" i="26" s="1"/>
  <c r="I97" i="26" a="1"/>
  <c r="I97" i="26" s="1"/>
  <c r="I94" i="26" a="1"/>
  <c r="I94" i="26" s="1"/>
  <c r="I45" i="26" a="1"/>
  <c r="I45" i="26" s="1"/>
  <c r="I87" i="26" a="1"/>
  <c r="I87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Uwe Lassen</author>
  </authors>
  <commentList>
    <comment ref="G4" authorId="0" shapeId="0" xr:uid="{B39FB76F-5A35-8649-B6B6-09C1F48D1C43}">
      <text>
        <r>
          <rPr>
            <b/>
            <sz val="16"/>
            <color rgb="FF000000"/>
            <rFont val="Tahoma"/>
            <family val="2"/>
          </rPr>
          <t>Just x the variables you use or want to use for your csl file. You can then filter this table for the relevant variables.</t>
        </r>
        <r>
          <rPr>
            <sz val="16"/>
            <color rgb="FF000000"/>
            <rFont val="Tahoma"/>
            <family val="2"/>
          </rPr>
          <t xml:space="preserve">
</t>
        </r>
      </text>
    </comment>
    <comment ref="H4" authorId="0" shapeId="0" xr:uid="{25002355-C2BC-BA4E-BB23-4D929E50BB6A}">
      <text>
        <r>
          <rPr>
            <b/>
            <sz val="12"/>
            <color rgb="FF000000"/>
            <rFont val="Tahoma"/>
            <family val="2"/>
          </rPr>
          <t>You can select an item type via the drop down list above or brwose through all item types on the right.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<sst xmlns="http://schemas.openxmlformats.org/spreadsheetml/2006/main" count="41386" uniqueCount="6857">
  <si>
    <t>annotation</t>
  </si>
  <si>
    <t>Anmerkung</t>
  </si>
  <si>
    <t>artwork</t>
  </si>
  <si>
    <t>Kunstwerk</t>
  </si>
  <si>
    <t>attachment</t>
  </si>
  <si>
    <t>Anhang</t>
  </si>
  <si>
    <t>audioRecording</t>
  </si>
  <si>
    <t>Tonaufnahme</t>
  </si>
  <si>
    <t>bill</t>
  </si>
  <si>
    <t>Gesetzentwurf</t>
  </si>
  <si>
    <t>blogPost</t>
  </si>
  <si>
    <t>Blog-Post</t>
  </si>
  <si>
    <t>book</t>
  </si>
  <si>
    <t>Buch</t>
  </si>
  <si>
    <t>bookSection</t>
  </si>
  <si>
    <t>Buchteil</t>
  </si>
  <si>
    <t>case</t>
  </si>
  <si>
    <t>Fall</t>
  </si>
  <si>
    <t>computerProgram</t>
  </si>
  <si>
    <t>Software</t>
  </si>
  <si>
    <t>conferencePaper</t>
  </si>
  <si>
    <t>Konferenz-Paper</t>
  </si>
  <si>
    <t>dataset</t>
  </si>
  <si>
    <t>Datensatz</t>
  </si>
  <si>
    <t>dictionaryEntry</t>
  </si>
  <si>
    <t>Wörterbucheintrag</t>
  </si>
  <si>
    <t>document</t>
  </si>
  <si>
    <t>Dokument</t>
  </si>
  <si>
    <t>email</t>
  </si>
  <si>
    <t>E-Mail</t>
  </si>
  <si>
    <t>encyclopediaArticle</t>
  </si>
  <si>
    <t>Enzyklopädieartikel</t>
  </si>
  <si>
    <t>film</t>
  </si>
  <si>
    <t>Film</t>
  </si>
  <si>
    <t>forumPost</t>
  </si>
  <si>
    <t>Foren-Eintrag</t>
  </si>
  <si>
    <t>hearing</t>
  </si>
  <si>
    <t>Anhörung</t>
  </si>
  <si>
    <t>instantMessage</t>
  </si>
  <si>
    <t>Instant-Message</t>
  </si>
  <si>
    <t>interview</t>
  </si>
  <si>
    <t>Interview</t>
  </si>
  <si>
    <t>journalArticle</t>
  </si>
  <si>
    <t>Zeitschriftenartikel</t>
  </si>
  <si>
    <t>letter</t>
  </si>
  <si>
    <t>Brief</t>
  </si>
  <si>
    <t>magazineArticle</t>
  </si>
  <si>
    <t>Magazin-Artikel</t>
  </si>
  <si>
    <t>manuscript</t>
  </si>
  <si>
    <t>Manuskript</t>
  </si>
  <si>
    <t>map</t>
  </si>
  <si>
    <t>Karte</t>
  </si>
  <si>
    <t>newspaperArticle</t>
  </si>
  <si>
    <t>Zeitungsartikel</t>
  </si>
  <si>
    <t>note</t>
  </si>
  <si>
    <t>Notiz</t>
  </si>
  <si>
    <t>patent</t>
  </si>
  <si>
    <t>Patent</t>
  </si>
  <si>
    <t>podcast</t>
  </si>
  <si>
    <t>Podcast</t>
  </si>
  <si>
    <t>preprint</t>
  </si>
  <si>
    <t>Preprint</t>
  </si>
  <si>
    <t>presentation</t>
  </si>
  <si>
    <t>Vortrag</t>
  </si>
  <si>
    <t>radioBroadcast</t>
  </si>
  <si>
    <t>Radiosendung</t>
  </si>
  <si>
    <t>report</t>
  </si>
  <si>
    <t>Bericht</t>
  </si>
  <si>
    <t>standard</t>
  </si>
  <si>
    <t>Norm</t>
  </si>
  <si>
    <t>statute</t>
  </si>
  <si>
    <t>Gesetz</t>
  </si>
  <si>
    <t>thesis</t>
  </si>
  <si>
    <t>Dissertation</t>
  </si>
  <si>
    <t>tvBroadcast</t>
  </si>
  <si>
    <t>Fernsehsendung</t>
  </si>
  <si>
    <t>videoRecording</t>
  </si>
  <si>
    <t>Videoaufnahme</t>
  </si>
  <si>
    <t>webpage</t>
  </si>
  <si>
    <t>Webseite</t>
  </si>
  <si>
    <t>abstractNote</t>
  </si>
  <si>
    <t>accessDate</t>
  </si>
  <si>
    <t>applicationNumber</t>
  </si>
  <si>
    <t>archive</t>
  </si>
  <si>
    <t>archiveID</t>
  </si>
  <si>
    <t>archiveLocation</t>
  </si>
  <si>
    <t>artworkMedium</t>
  </si>
  <si>
    <t>artworkSize</t>
  </si>
  <si>
    <t>assignee</t>
  </si>
  <si>
    <t>audioFileType</t>
  </si>
  <si>
    <t>audioRecordingFormat</t>
  </si>
  <si>
    <t>billNumber</t>
  </si>
  <si>
    <t>blogTitle</t>
  </si>
  <si>
    <t>bookTitle</t>
  </si>
  <si>
    <t>callNumber</t>
  </si>
  <si>
    <t>caseName</t>
  </si>
  <si>
    <t>citationKey</t>
  </si>
  <si>
    <t>code</t>
  </si>
  <si>
    <t>codeNumber</t>
  </si>
  <si>
    <t>codePages</t>
  </si>
  <si>
    <t>codeVolume</t>
  </si>
  <si>
    <t>committee</t>
  </si>
  <si>
    <t>company</t>
  </si>
  <si>
    <t>conferenceName</t>
  </si>
  <si>
    <t>country</t>
  </si>
  <si>
    <t>court</t>
  </si>
  <si>
    <t>date</t>
  </si>
  <si>
    <t>dateDecided</t>
  </si>
  <si>
    <t>dateEnacted</t>
  </si>
  <si>
    <t>dictionaryTitle</t>
  </si>
  <si>
    <t>distributor</t>
  </si>
  <si>
    <t>docketNumber</t>
  </si>
  <si>
    <t>documentNumber</t>
  </si>
  <si>
    <t>DOI</t>
  </si>
  <si>
    <t>edition</t>
  </si>
  <si>
    <t>encyclopediaTitle</t>
  </si>
  <si>
    <t>episodeNumber</t>
  </si>
  <si>
    <t>extra</t>
  </si>
  <si>
    <t>filingDate</t>
  </si>
  <si>
    <t>firstPage</t>
  </si>
  <si>
    <t>format</t>
  </si>
  <si>
    <t>forumTitle</t>
  </si>
  <si>
    <t>genre</t>
  </si>
  <si>
    <t>history</t>
  </si>
  <si>
    <t>identifier</t>
  </si>
  <si>
    <t>institution</t>
  </si>
  <si>
    <t>interviewMedium</t>
  </si>
  <si>
    <t>ISBN</t>
  </si>
  <si>
    <t>ISSN</t>
  </si>
  <si>
    <t>issue</t>
  </si>
  <si>
    <t>issueDate</t>
  </si>
  <si>
    <t>issuingAuthority</t>
  </si>
  <si>
    <t>itemType</t>
  </si>
  <si>
    <t>journalAbbreviation</t>
  </si>
  <si>
    <t>label</t>
  </si>
  <si>
    <t>language</t>
  </si>
  <si>
    <t>legalStatus</t>
  </si>
  <si>
    <t>legislativeBody</t>
  </si>
  <si>
    <t>letterType</t>
  </si>
  <si>
    <t>libraryCatalog</t>
  </si>
  <si>
    <t>manuscriptType</t>
  </si>
  <si>
    <t>mapType</t>
  </si>
  <si>
    <t>meetingName</t>
  </si>
  <si>
    <t>nameOfAct</t>
  </si>
  <si>
    <t>network</t>
  </si>
  <si>
    <t>number</t>
  </si>
  <si>
    <t>numberOfVolumes</t>
  </si>
  <si>
    <t>numPages</t>
  </si>
  <si>
    <t>organization</t>
  </si>
  <si>
    <t>pages</t>
  </si>
  <si>
    <t>patentNumber</t>
  </si>
  <si>
    <t>place</t>
  </si>
  <si>
    <t>postType</t>
  </si>
  <si>
    <t>presentationType</t>
  </si>
  <si>
    <t>priorityNumbers</t>
  </si>
  <si>
    <t>proceedingsTitle</t>
  </si>
  <si>
    <t>programmingLanguage</t>
  </si>
  <si>
    <t>programTitle</t>
  </si>
  <si>
    <t>publicationTitle</t>
  </si>
  <si>
    <t>publicLawNumber</t>
  </si>
  <si>
    <t>publisher</t>
  </si>
  <si>
    <t>references</t>
  </si>
  <si>
    <t>reporter</t>
  </si>
  <si>
    <t>reporterVolume</t>
  </si>
  <si>
    <t>reportNumber</t>
  </si>
  <si>
    <t>reportType</t>
  </si>
  <si>
    <t>repository</t>
  </si>
  <si>
    <t>repositoryLocation</t>
  </si>
  <si>
    <t>rights</t>
  </si>
  <si>
    <t>runningTime</t>
  </si>
  <si>
    <t>scale</t>
  </si>
  <si>
    <t>section</t>
  </si>
  <si>
    <t>series</t>
  </si>
  <si>
    <t>seriesNumber</t>
  </si>
  <si>
    <t>seriesText</t>
  </si>
  <si>
    <t>seriesTitle</t>
  </si>
  <si>
    <t>session</t>
  </si>
  <si>
    <t>shortTitle</t>
  </si>
  <si>
    <t>status</t>
  </si>
  <si>
    <t>studio</t>
  </si>
  <si>
    <t>subject</t>
  </si>
  <si>
    <t>system</t>
  </si>
  <si>
    <t>thesisType</t>
  </si>
  <si>
    <t>title</t>
  </si>
  <si>
    <t>type</t>
  </si>
  <si>
    <t>university</t>
  </si>
  <si>
    <t>url</t>
  </si>
  <si>
    <t>versionNumber</t>
  </si>
  <si>
    <t>videoRecordingFormat</t>
  </si>
  <si>
    <t>volume</t>
  </si>
  <si>
    <t>websiteTitle</t>
  </si>
  <si>
    <t>websiteType</t>
  </si>
  <si>
    <t>fields</t>
  </si>
  <si>
    <t>field</t>
  </si>
  <si>
    <t>artist</t>
  </si>
  <si>
    <t>contributor</t>
  </si>
  <si>
    <t>performer</t>
  </si>
  <si>
    <t>composer</t>
  </si>
  <si>
    <t>wordsBy</t>
  </si>
  <si>
    <t>sponsor</t>
  </si>
  <si>
    <t>cosponsor</t>
  </si>
  <si>
    <t>author</t>
  </si>
  <si>
    <t>commenter</t>
  </si>
  <si>
    <t>editor</t>
  </si>
  <si>
    <t>translator</t>
  </si>
  <si>
    <t>seriesEditor</t>
  </si>
  <si>
    <t>bookAuthor</t>
  </si>
  <si>
    <t>counsel</t>
  </si>
  <si>
    <t>programmer</t>
  </si>
  <si>
    <t>reviewedAuthor</t>
  </si>
  <si>
    <t>recipient</t>
  </si>
  <si>
    <t>director</t>
  </si>
  <si>
    <t>scriptwriter</t>
  </si>
  <si>
    <t>producer</t>
  </si>
  <si>
    <t>interviewee</t>
  </si>
  <si>
    <t>interviewer</t>
  </si>
  <si>
    <t>cartographer</t>
  </si>
  <si>
    <t>inventor</t>
  </si>
  <si>
    <t>attorneyAgent</t>
  </si>
  <si>
    <t>podcaster</t>
  </si>
  <si>
    <t>guest</t>
  </si>
  <si>
    <t>presenter</t>
  </si>
  <si>
    <t>castMember</t>
  </si>
  <si>
    <t>version</t>
  </si>
  <si>
    <t>Zusammenfassung</t>
  </si>
  <si>
    <t>Heruntergeladen am</t>
  </si>
  <si>
    <t>Bewerbungsnummer</t>
  </si>
  <si>
    <t>Archiv</t>
  </si>
  <si>
    <t>Archiv-ID</t>
  </si>
  <si>
    <t>Standort im Archiv</t>
  </si>
  <si>
    <t>Medium</t>
  </si>
  <si>
    <t>Größe des Kunstwerks</t>
  </si>
  <si>
    <t>Abtretungsempfänger</t>
  </si>
  <si>
    <t>Dateityp</t>
  </si>
  <si>
    <t>Format</t>
  </si>
  <si>
    <t>authority</t>
  </si>
  <si>
    <t>Behörde</t>
  </si>
  <si>
    <t>Nummer des Gesetzentwurfs</t>
  </si>
  <si>
    <t>Titel des Blogs</t>
  </si>
  <si>
    <t>Buchtitel</t>
  </si>
  <si>
    <t>Signatur</t>
  </si>
  <si>
    <t>Name des Falls</t>
  </si>
  <si>
    <t>Zitierschlüssel</t>
  </si>
  <si>
    <t>Code</t>
  </si>
  <si>
    <t>Codenummer</t>
  </si>
  <si>
    <t>Seiten des Codes</t>
  </si>
  <si>
    <t>Band des Codes</t>
  </si>
  <si>
    <t>Ausschuss</t>
  </si>
  <si>
    <t>Firma</t>
  </si>
  <si>
    <t>Name der Konferenz</t>
  </si>
  <si>
    <t>Land</t>
  </si>
  <si>
    <t>Gericht</t>
  </si>
  <si>
    <t>Datum</t>
  </si>
  <si>
    <t>dateAdded</t>
  </si>
  <si>
    <t>Hinzugefügt am</t>
  </si>
  <si>
    <t>Beschlussdatum</t>
  </si>
  <si>
    <t>Datum des Inkrafttretens</t>
  </si>
  <si>
    <t>dateModified</t>
  </si>
  <si>
    <t>Geändert am</t>
  </si>
  <si>
    <t>Titel des Wörterbuchs</t>
  </si>
  <si>
    <t>Verleih</t>
  </si>
  <si>
    <t>Aktenzeichen</t>
  </si>
  <si>
    <t>Dokumentennummer</t>
  </si>
  <si>
    <t>Auflage</t>
  </si>
  <si>
    <t>Titel der Enzyklopädie</t>
  </si>
  <si>
    <t>Nummer der Folge</t>
  </si>
  <si>
    <t>Extra</t>
  </si>
  <si>
    <t>Datum der Einreichung</t>
  </si>
  <si>
    <t>Erste Seite</t>
  </si>
  <si>
    <t>Titel des Forums/Listservs</t>
  </si>
  <si>
    <t>Genre</t>
  </si>
  <si>
    <t>Geschichte</t>
  </si>
  <si>
    <t>Identifier</t>
  </si>
  <si>
    <t>Institution</t>
  </si>
  <si>
    <t>Ausgabe</t>
  </si>
  <si>
    <t>Erscheinungsdatum</t>
  </si>
  <si>
    <t>Herausgeber</t>
  </si>
  <si>
    <t>Zeitschriften-Abkürzung</t>
  </si>
  <si>
    <t>Label</t>
  </si>
  <si>
    <t>Sprache</t>
  </si>
  <si>
    <t>Rechtsstatus</t>
  </si>
  <si>
    <t>Gesetzgebende Körperschaft</t>
  </si>
  <si>
    <t>Art</t>
  </si>
  <si>
    <t>Bibliothekskatalog</t>
  </si>
  <si>
    <t>medium</t>
  </si>
  <si>
    <t>Name der Sitzung</t>
  </si>
  <si>
    <t>Name des Erlasses</t>
  </si>
  <si>
    <t>Netzwerk</t>
  </si>
  <si>
    <t>Nummer</t>
  </si>
  <si>
    <t>Anzahl der Bände</t>
  </si>
  <si>
    <t>Anzahl der Seiten</t>
  </si>
  <si>
    <t>Organisation</t>
  </si>
  <si>
    <t>Seiten</t>
  </si>
  <si>
    <t>Patentnummer</t>
  </si>
  <si>
    <t>Ort</t>
  </si>
  <si>
    <t>Art von Eintrag</t>
  </si>
  <si>
    <t>Prioritätsnummern</t>
  </si>
  <si>
    <t>Titel des Konferenzbandes</t>
  </si>
  <si>
    <t>Programmiersprache</t>
  </si>
  <si>
    <t>Name des Programms</t>
  </si>
  <si>
    <t>Publikation</t>
  </si>
  <si>
    <t>Öffentliche Gesetzesnummer</t>
  </si>
  <si>
    <t>Verlag</t>
  </si>
  <si>
    <t>Quellenangaben</t>
  </si>
  <si>
    <t>Gesetzessammlung</t>
  </si>
  <si>
    <t>Nummer der Gesetzessammlung</t>
  </si>
  <si>
    <t>Nummer des Berichts</t>
  </si>
  <si>
    <t>Art von Bericht</t>
  </si>
  <si>
    <t>Repositorium</t>
  </si>
  <si>
    <t>Speicherort</t>
  </si>
  <si>
    <t>Rechte</t>
  </si>
  <si>
    <t>Laufzeit</t>
  </si>
  <si>
    <t>Maßstab</t>
  </si>
  <si>
    <t>Teil</t>
  </si>
  <si>
    <t>Reihe</t>
  </si>
  <si>
    <t>Nummer der Reihe</t>
  </si>
  <si>
    <t>Reihe Text</t>
  </si>
  <si>
    <t>Titel der Reihe</t>
  </si>
  <si>
    <t>Sitzung</t>
  </si>
  <si>
    <t>Kurztitel</t>
  </si>
  <si>
    <t>Status</t>
  </si>
  <si>
    <t>Studio</t>
  </si>
  <si>
    <t>Betreff</t>
  </si>
  <si>
    <t>System</t>
  </si>
  <si>
    <t>Titel</t>
  </si>
  <si>
    <t>Universität</t>
  </si>
  <si>
    <t>URL</t>
  </si>
  <si>
    <t>Version</t>
  </si>
  <si>
    <t>Band</t>
  </si>
  <si>
    <t>Titel der Website</t>
  </si>
  <si>
    <t>Art der Webseite</t>
  </si>
  <si>
    <t>Künstler</t>
  </si>
  <si>
    <t>Anwalt/Agent</t>
  </si>
  <si>
    <t>Autor</t>
  </si>
  <si>
    <t>Buchautor</t>
  </si>
  <si>
    <t>Kartograph</t>
  </si>
  <si>
    <t>Ensemble</t>
  </si>
  <si>
    <t>Kommentator</t>
  </si>
  <si>
    <t>Komponist</t>
  </si>
  <si>
    <t>Mitarbeiter</t>
  </si>
  <si>
    <t>Mitunterzeichner</t>
  </si>
  <si>
    <t>Anwalt</t>
  </si>
  <si>
    <t>Regisseur</t>
  </si>
  <si>
    <t>Gast</t>
  </si>
  <si>
    <t>Interview mit</t>
  </si>
  <si>
    <t>Interviewer</t>
  </si>
  <si>
    <t>Erfinder</t>
  </si>
  <si>
    <t>Darsteller</t>
  </si>
  <si>
    <t>Podcaster</t>
  </si>
  <si>
    <t>Vortragender</t>
  </si>
  <si>
    <t>Produzent</t>
  </si>
  <si>
    <t>Programmierer</t>
  </si>
  <si>
    <t>Empfänger</t>
  </si>
  <si>
    <t>Rezensierter Autor</t>
  </si>
  <si>
    <t>Drehbuchautor</t>
  </si>
  <si>
    <t>Hrsg. der Reihe</t>
  </si>
  <si>
    <t>Sponsor</t>
  </si>
  <si>
    <t>Übersetzer</t>
  </si>
  <si>
    <t>Text von</t>
  </si>
  <si>
    <t>CSL</t>
  </si>
  <si>
    <t>article</t>
  </si>
  <si>
    <t>article-journal</t>
  </si>
  <si>
    <t>article-magazine</t>
  </si>
  <si>
    <t>article-newspaper</t>
  </si>
  <si>
    <t>broadcast</t>
  </si>
  <si>
    <t>chapter</t>
  </si>
  <si>
    <t>entry-dictionary</t>
  </si>
  <si>
    <t>entry-encyclopedia</t>
  </si>
  <si>
    <t>graphic</t>
  </si>
  <si>
    <t>legal_case</t>
  </si>
  <si>
    <t>legislation</t>
  </si>
  <si>
    <t>motion_picture</t>
  </si>
  <si>
    <t>paper-conference</t>
  </si>
  <si>
    <t>personal_communication</t>
  </si>
  <si>
    <t>post</t>
  </si>
  <si>
    <t>post-weblog</t>
  </si>
  <si>
    <t>software</t>
  </si>
  <si>
    <t>song</t>
  </si>
  <si>
    <t>speech</t>
  </si>
  <si>
    <t>–</t>
  </si>
  <si>
    <t>abstract</t>
  </si>
  <si>
    <t>archive_location</t>
  </si>
  <si>
    <t>call-number</t>
  </si>
  <si>
    <t>chapter-number</t>
  </si>
  <si>
    <t>collection-number</t>
  </si>
  <si>
    <t>collection-title</t>
  </si>
  <si>
    <t>container-title</t>
  </si>
  <si>
    <t>dimensions</t>
  </si>
  <si>
    <t>event-place</t>
  </si>
  <si>
    <t>event-title</t>
  </si>
  <si>
    <t>license</t>
  </si>
  <si>
    <t>number-of-pages</t>
  </si>
  <si>
    <t>number-of-volumes</t>
  </si>
  <si>
    <t>page</t>
  </si>
  <si>
    <t>publisher-place</t>
  </si>
  <si>
    <t>source</t>
  </si>
  <si>
    <t>title-short</t>
  </si>
  <si>
    <t>accessed</t>
  </si>
  <si>
    <t>issued</t>
  </si>
  <si>
    <t>submitted</t>
  </si>
  <si>
    <t>container-author</t>
  </si>
  <si>
    <t>reviewed-author</t>
  </si>
  <si>
    <t>collection-editor</t>
  </si>
  <si>
    <t>script-writer</t>
  </si>
  <si>
    <t>creatorType</t>
  </si>
  <si>
    <t>Zotero</t>
  </si>
  <si>
    <t>af-ZA</t>
  </si>
  <si>
    <t>Annotation</t>
  </si>
  <si>
    <t>Artwork</t>
  </si>
  <si>
    <t>Attachment</t>
  </si>
  <si>
    <t>Audio Recording</t>
  </si>
  <si>
    <t>Bill</t>
  </si>
  <si>
    <t>Blog Post</t>
  </si>
  <si>
    <t>Book</t>
  </si>
  <si>
    <t>Book Section</t>
  </si>
  <si>
    <t>Case</t>
  </si>
  <si>
    <t>Conference Paper</t>
  </si>
  <si>
    <t>Dataset</t>
  </si>
  <si>
    <t>Dictionary Entry</t>
  </si>
  <si>
    <t>Document</t>
  </si>
  <si>
    <t>E-mail</t>
  </si>
  <si>
    <t>Encyclopedia Article</t>
  </si>
  <si>
    <t>Forum Post</t>
  </si>
  <si>
    <t>Hearing</t>
  </si>
  <si>
    <t>Instant Message</t>
  </si>
  <si>
    <t>Journal Article</t>
  </si>
  <si>
    <t>Letter</t>
  </si>
  <si>
    <t>Magazine Article</t>
  </si>
  <si>
    <t>Manuscript</t>
  </si>
  <si>
    <t>Map</t>
  </si>
  <si>
    <t>Newspaper Article</t>
  </si>
  <si>
    <t>Note</t>
  </si>
  <si>
    <t>Presentation</t>
  </si>
  <si>
    <t>Radio Broadcast</t>
  </si>
  <si>
    <t>Report</t>
  </si>
  <si>
    <t>Standard</t>
  </si>
  <si>
    <t>Statute</t>
  </si>
  <si>
    <t>Thesis</t>
  </si>
  <si>
    <t>TV Broadcast</t>
  </si>
  <si>
    <t>Video Recording</t>
  </si>
  <si>
    <t>Web Page</t>
  </si>
  <si>
    <t>ar</t>
  </si>
  <si>
    <t>تعليق</t>
  </si>
  <si>
    <t>عمل فني</t>
  </si>
  <si>
    <t>مرفق</t>
  </si>
  <si>
    <t>تسجيل صوتي</t>
  </si>
  <si>
    <t>مسودّة قانون</t>
  </si>
  <si>
    <t>موضوع في مدونة</t>
  </si>
  <si>
    <t>كتاب</t>
  </si>
  <si>
    <t>قسم في كتاب</t>
  </si>
  <si>
    <t>قضية</t>
  </si>
  <si>
    <t>ورقة عمل في مؤتمر</t>
  </si>
  <si>
    <t>كلمة في المعجم</t>
  </si>
  <si>
    <t>مستند</t>
  </si>
  <si>
    <t>بريد الكتروني</t>
  </si>
  <si>
    <t>مقالة في موسوعة</t>
  </si>
  <si>
    <t>فيلم</t>
  </si>
  <si>
    <t>موضوع في منتدى</t>
  </si>
  <si>
    <t>سماع شهادة</t>
  </si>
  <si>
    <t>مراسلة فورية على الانترنت</t>
  </si>
  <si>
    <t>مقابلة</t>
  </si>
  <si>
    <t>مقالة في دورية</t>
  </si>
  <si>
    <t>خطاب</t>
  </si>
  <si>
    <t>مقالة في مجلة</t>
  </si>
  <si>
    <t>مخطوطة</t>
  </si>
  <si>
    <t>خريطة</t>
  </si>
  <si>
    <t>مقالة في جريدة</t>
  </si>
  <si>
    <t>ملاحظة</t>
  </si>
  <si>
    <t>براءة الإختراع</t>
  </si>
  <si>
    <t>تدوينة وسائطية</t>
  </si>
  <si>
    <t>عرض تقديمي</t>
  </si>
  <si>
    <t>بث إذاعي</t>
  </si>
  <si>
    <t>تقرير</t>
  </si>
  <si>
    <t>قياسي</t>
  </si>
  <si>
    <t>قانون</t>
  </si>
  <si>
    <t>أطروحة</t>
  </si>
  <si>
    <t>بث تلفزيوني</t>
  </si>
  <si>
    <t>تسجيل فيديو</t>
  </si>
  <si>
    <t>صفحة ويب</t>
  </si>
  <si>
    <t>bg-BG</t>
  </si>
  <si>
    <t>Анотация</t>
  </si>
  <si>
    <t>Произведение на изкуството</t>
  </si>
  <si>
    <t>Приложение</t>
  </si>
  <si>
    <t>Звукозапис</t>
  </si>
  <si>
    <t>Закон</t>
  </si>
  <si>
    <t>Съобщение в блог</t>
  </si>
  <si>
    <t>Книга</t>
  </si>
  <si>
    <t>Глава от книга</t>
  </si>
  <si>
    <t>Съдебно решение</t>
  </si>
  <si>
    <t>Публикация от конференция</t>
  </si>
  <si>
    <t>Определение в речник</t>
  </si>
  <si>
    <t>Документ</t>
  </si>
  <si>
    <t>Електронна поща</t>
  </si>
  <si>
    <t>Статия в енциклопедия</t>
  </si>
  <si>
    <t>Филм</t>
  </si>
  <si>
    <t>Съобщение във форум</t>
  </si>
  <si>
    <t>Заседание</t>
  </si>
  <si>
    <t>Бързо съобщение</t>
  </si>
  <si>
    <t>Интервю</t>
  </si>
  <si>
    <t>Статия в научно списание</t>
  </si>
  <si>
    <t>Писмо</t>
  </si>
  <si>
    <t>Статия в списание</t>
  </si>
  <si>
    <t>Ръкопис</t>
  </si>
  <si>
    <t>Карта</t>
  </si>
  <si>
    <t>Статия във вестник</t>
  </si>
  <si>
    <t>Бележка</t>
  </si>
  <si>
    <t>Патент</t>
  </si>
  <si>
    <t>Подкаст</t>
  </si>
  <si>
    <t>Презентация</t>
  </si>
  <si>
    <t>Радио излъчване</t>
  </si>
  <si>
    <t>Отчет</t>
  </si>
  <si>
    <t>Стандартно</t>
  </si>
  <si>
    <t>Подзаконов акт</t>
  </si>
  <si>
    <t>Дисертация</t>
  </si>
  <si>
    <t>Телевизионно излъчване</t>
  </si>
  <si>
    <t>Видео</t>
  </si>
  <si>
    <t>Интернет страница</t>
  </si>
  <si>
    <t>br</t>
  </si>
  <si>
    <t>Ennotadur</t>
  </si>
  <si>
    <t>Skeudennadur</t>
  </si>
  <si>
    <t>Pezh-stag</t>
  </si>
  <si>
    <t>Enrolladenn aodio</t>
  </si>
  <si>
    <t>Raktres/kinnig lezenn</t>
  </si>
  <si>
    <t>Embannadenn blog</t>
  </si>
  <si>
    <t>Levr</t>
  </si>
  <si>
    <t>Chabistr levr</t>
  </si>
  <si>
    <t>Afer</t>
  </si>
  <si>
    <t>Meziant</t>
  </si>
  <si>
    <t>Pennad koñferañs</t>
  </si>
  <si>
    <t>Pennger geriadur</t>
  </si>
  <si>
    <t>Teuliad</t>
  </si>
  <si>
    <t>Postel</t>
  </si>
  <si>
    <t>Pennad hollouiziegezh</t>
  </si>
  <si>
    <t>Evezhiadenn forom</t>
  </si>
  <si>
    <t>Odiañs</t>
  </si>
  <si>
    <t>Kemennadenn flapva</t>
  </si>
  <si>
    <t>Atersadenn</t>
  </si>
  <si>
    <t>Pennad kelaouenn</t>
  </si>
  <si>
    <t>Lizher</t>
  </si>
  <si>
    <t>Pennad magazin</t>
  </si>
  <si>
    <t>Dornskrid</t>
  </si>
  <si>
    <t>Kartenn</t>
  </si>
  <si>
    <t>Pennad kazetenn</t>
  </si>
  <si>
    <t>Notenn</t>
  </si>
  <si>
    <t>Breved</t>
  </si>
  <si>
    <t>Podskignañ</t>
  </si>
  <si>
    <t>Kinnigadenn</t>
  </si>
  <si>
    <t>Abadenn radio</t>
  </si>
  <si>
    <t>Danevell</t>
  </si>
  <si>
    <t>Akta lezennel</t>
  </si>
  <si>
    <t>Tezenn</t>
  </si>
  <si>
    <t>Abadenn TV</t>
  </si>
  <si>
    <t>Enrolladenn video</t>
  </si>
  <si>
    <t>Lec'hienn Web</t>
  </si>
  <si>
    <t>ca-AD</t>
  </si>
  <si>
    <t>Anotació</t>
  </si>
  <si>
    <t>Peça artística</t>
  </si>
  <si>
    <t>Adjunció</t>
  </si>
  <si>
    <t>Enregistrament d'àudio</t>
  </si>
  <si>
    <t>Llei</t>
  </si>
  <si>
    <t>Entrada de bloc</t>
  </si>
  <si>
    <t>Llibre</t>
  </si>
  <si>
    <t>Capítol d'un llibre</t>
  </si>
  <si>
    <t>Cas</t>
  </si>
  <si>
    <t>Programari</t>
  </si>
  <si>
    <t>Text d'una conferència</t>
  </si>
  <si>
    <t>Conjunt de dades</t>
  </si>
  <si>
    <t>Entrada de diccionari</t>
  </si>
  <si>
    <t>Correu electrònic</t>
  </si>
  <si>
    <t>Article enciclopèdic</t>
  </si>
  <si>
    <t>Pel·lícula</t>
  </si>
  <si>
    <t>Comentari en un fòrum</t>
  </si>
  <si>
    <t>Audició</t>
  </si>
  <si>
    <t>Missatge instantani</t>
  </si>
  <si>
    <t>Entrevista</t>
  </si>
  <si>
    <t>Article de revista acadèmica</t>
  </si>
  <si>
    <t>Carta</t>
  </si>
  <si>
    <t>Article de revista</t>
  </si>
  <si>
    <t>Manuscrit</t>
  </si>
  <si>
    <t>Mapa</t>
  </si>
  <si>
    <t>Article de premsa</t>
  </si>
  <si>
    <t>Nota</t>
  </si>
  <si>
    <t>Prepublicació</t>
  </si>
  <si>
    <t>Presentació</t>
  </si>
  <si>
    <t>Emissió de ràdio</t>
  </si>
  <si>
    <t>Informe</t>
  </si>
  <si>
    <t>Estàndard</t>
  </si>
  <si>
    <t>Estatut</t>
  </si>
  <si>
    <t>Tesi</t>
  </si>
  <si>
    <t>Emissió de televisió</t>
  </si>
  <si>
    <t>Enregistrament de vídeo</t>
  </si>
  <si>
    <t>Pàgina web</t>
  </si>
  <si>
    <t>cs-CZ</t>
  </si>
  <si>
    <t>Anotace</t>
  </si>
  <si>
    <t>Umělecké dílo</t>
  </si>
  <si>
    <t>Příloha</t>
  </si>
  <si>
    <t>Audio nahrávka</t>
  </si>
  <si>
    <t>Návrh zákona</t>
  </si>
  <si>
    <t>Příspěvek v blogu</t>
  </si>
  <si>
    <t>Kniha</t>
  </si>
  <si>
    <t>Kapitola knihy</t>
  </si>
  <si>
    <t>Případ</t>
  </si>
  <si>
    <t>Konferenční příspěvek</t>
  </si>
  <si>
    <t>Záznam ve slovníku</t>
  </si>
  <si>
    <t>Článek v encyklopedii</t>
  </si>
  <si>
    <t>Příspěvek ve fóru</t>
  </si>
  <si>
    <t>Slyšení</t>
  </si>
  <si>
    <t>Zpráva IM</t>
  </si>
  <si>
    <t>Rozhovor</t>
  </si>
  <si>
    <t>Článek v časopise</t>
  </si>
  <si>
    <t>Dopis</t>
  </si>
  <si>
    <t>Článek v magazínu</t>
  </si>
  <si>
    <t>Rukopis</t>
  </si>
  <si>
    <t>Článek v novinách</t>
  </si>
  <si>
    <t>Poznámka</t>
  </si>
  <si>
    <t>Prezentace</t>
  </si>
  <si>
    <t>Pořad v rádiu</t>
  </si>
  <si>
    <t>Zpráva</t>
  </si>
  <si>
    <t>Standardní</t>
  </si>
  <si>
    <t>Nařízení</t>
  </si>
  <si>
    <t>Vysokoškolská kvalifikační práce</t>
  </si>
  <si>
    <t>Pořad v TV</t>
  </si>
  <si>
    <t>Video nahrávka</t>
  </si>
  <si>
    <t>Webová stránka</t>
  </si>
  <si>
    <t>da-DK</t>
  </si>
  <si>
    <t>Annotering</t>
  </si>
  <si>
    <t>Billede/skulptur</t>
  </si>
  <si>
    <t>Vedhæftning</t>
  </si>
  <si>
    <t>Lydoptagelse</t>
  </si>
  <si>
    <t>Lovforslag</t>
  </si>
  <si>
    <t>Blog-indlæg</t>
  </si>
  <si>
    <t>Bog</t>
  </si>
  <si>
    <t>Bidrag til bog</t>
  </si>
  <si>
    <t>Retssag/Dom</t>
  </si>
  <si>
    <t>Konferencebidrag</t>
  </si>
  <si>
    <t>Ordbogsopslag</t>
  </si>
  <si>
    <t>Leksikonartikel</t>
  </si>
  <si>
    <t>Forum-indlæg</t>
  </si>
  <si>
    <t>Høring</t>
  </si>
  <si>
    <t>Besked</t>
  </si>
  <si>
    <t>Tidsskriftsartikel</t>
  </si>
  <si>
    <t>Brev</t>
  </si>
  <si>
    <t>Artikel i blad</t>
  </si>
  <si>
    <t>Kort</t>
  </si>
  <si>
    <t>Avisartikel</t>
  </si>
  <si>
    <t>Præsentation</t>
  </si>
  <si>
    <t>Radioudsendelse</t>
  </si>
  <si>
    <t>Rapport</t>
  </si>
  <si>
    <t>Lov (vedtaget)</t>
  </si>
  <si>
    <t>Afhandling</t>
  </si>
  <si>
    <t>TV-udsendelse</t>
  </si>
  <si>
    <t>Videooptagelse</t>
  </si>
  <si>
    <t>Web-side</t>
  </si>
  <si>
    <t>de</t>
  </si>
  <si>
    <t>el-GR</t>
  </si>
  <si>
    <t>Έργο τέχνης</t>
  </si>
  <si>
    <t>Συνημμένο</t>
  </si>
  <si>
    <t>Εγγραφή ήχου</t>
  </si>
  <si>
    <t>Λογαριασμός</t>
  </si>
  <si>
    <t>Ανάρτηση</t>
  </si>
  <si>
    <t>Βιβλίο</t>
  </si>
  <si>
    <t>Ενότητα Βιβλίου</t>
  </si>
  <si>
    <t>Υπόθεση</t>
  </si>
  <si>
    <t>Λογισμικό</t>
  </si>
  <si>
    <t>Άρθρο Συνεδρίου</t>
  </si>
  <si>
    <t>Εισαγωγή λεξικού</t>
  </si>
  <si>
    <t>Έγγραφο</t>
  </si>
  <si>
    <t>ηλ. μήνυμα</t>
  </si>
  <si>
    <t>Άρθρο εγκυκλοπαίδειας</t>
  </si>
  <si>
    <t>Ταινία</t>
  </si>
  <si>
    <t>Δημοσίευση φόρουμ</t>
  </si>
  <si>
    <t>Ακρόαση</t>
  </si>
  <si>
    <t>Άμεσο Μήνυμα</t>
  </si>
  <si>
    <t>Συνέντευξη</t>
  </si>
  <si>
    <t>Άρθρο Επιστημονικού Περιοδικού</t>
  </si>
  <si>
    <t>Επιστολή</t>
  </si>
  <si>
    <t>Άρθρο Περιοδικού</t>
  </si>
  <si>
    <t>Χειρόγραφο</t>
  </si>
  <si>
    <t>Χάρτης</t>
  </si>
  <si>
    <t>Άρθρο Εφημερίδας</t>
  </si>
  <si>
    <t>Σημείωση</t>
  </si>
  <si>
    <t>Ευρεσιτεχνία</t>
  </si>
  <si>
    <t>Παρουσίαση</t>
  </si>
  <si>
    <t>Ραδιοφωνική Μετάδοση</t>
  </si>
  <si>
    <t>Αναφορά</t>
  </si>
  <si>
    <t>Βασική τυποποίηση</t>
  </si>
  <si>
    <t>Νόμος</t>
  </si>
  <si>
    <t>Διατριβή</t>
  </si>
  <si>
    <t>Τηλεοπτική Μετάδοση</t>
  </si>
  <si>
    <t>Εγγραφή Βίντεο</t>
  </si>
  <si>
    <t>Ιστοσελίδα</t>
  </si>
  <si>
    <t>en-GB</t>
  </si>
  <si>
    <t>en-US</t>
  </si>
  <si>
    <t>es-ES</t>
  </si>
  <si>
    <t>Anotación</t>
  </si>
  <si>
    <t>Obra de arte</t>
  </si>
  <si>
    <t>Adjunto</t>
  </si>
  <si>
    <t>Grabación de sonido</t>
  </si>
  <si>
    <t>Propuesta de ley</t>
  </si>
  <si>
    <t>Entrada de blog</t>
  </si>
  <si>
    <t>Libro</t>
  </si>
  <si>
    <t>Sección de un libro</t>
  </si>
  <si>
    <t>Caso</t>
  </si>
  <si>
    <t>Artículo en conferencia</t>
  </si>
  <si>
    <t>Conjunto de datos</t>
  </si>
  <si>
    <t>Entrada de diccionario</t>
  </si>
  <si>
    <t>Documento</t>
  </si>
  <si>
    <t>Correo electrónico</t>
  </si>
  <si>
    <t>Artículo de enciclopedia</t>
  </si>
  <si>
    <t>Película</t>
  </si>
  <si>
    <t>Mensaje en un foro</t>
  </si>
  <si>
    <t>Audiencia</t>
  </si>
  <si>
    <t>Mensaje instantáneo</t>
  </si>
  <si>
    <t>Artículo de revista académica</t>
  </si>
  <si>
    <t>Artículo de revista</t>
  </si>
  <si>
    <t>Manuscrito</t>
  </si>
  <si>
    <t>Artículo de periódico</t>
  </si>
  <si>
    <t>Patente</t>
  </si>
  <si>
    <t>Pódcast</t>
  </si>
  <si>
    <t>Preimpresión</t>
  </si>
  <si>
    <t>Presentación</t>
  </si>
  <si>
    <t>Emisión de radio</t>
  </si>
  <si>
    <t>Estándar</t>
  </si>
  <si>
    <t>Estatuto</t>
  </si>
  <si>
    <t>Tesis</t>
  </si>
  <si>
    <t>Emisión de TV</t>
  </si>
  <si>
    <t>Grabación de vídeo</t>
  </si>
  <si>
    <t>Página web</t>
  </si>
  <si>
    <t>et-EE</t>
  </si>
  <si>
    <t>Annotatsioon</t>
  </si>
  <si>
    <t>Kunstiteos</t>
  </si>
  <si>
    <t>Manus</t>
  </si>
  <si>
    <t>Helisalvestis</t>
  </si>
  <si>
    <t>Arve</t>
  </si>
  <si>
    <t>Blogipostitus</t>
  </si>
  <si>
    <t>Raamat</t>
  </si>
  <si>
    <t>Osa raamatust</t>
  </si>
  <si>
    <t>Kaasus</t>
  </si>
  <si>
    <t>Ettekanne</t>
  </si>
  <si>
    <t>Kirje sõnaraamatus</t>
  </si>
  <si>
    <t>Entsüklopeediaartikkel</t>
  </si>
  <si>
    <t>Foorumi postitus</t>
  </si>
  <si>
    <t>Istung</t>
  </si>
  <si>
    <t>Välksõnum</t>
  </si>
  <si>
    <t>Intervjuu</t>
  </si>
  <si>
    <t>Artikkel</t>
  </si>
  <si>
    <t>Kiri</t>
  </si>
  <si>
    <t>Ajakirjaartikkel (mitteakad.)</t>
  </si>
  <si>
    <t>Käsikiri</t>
  </si>
  <si>
    <t>Kaart</t>
  </si>
  <si>
    <t>Ajaleheartikkel</t>
  </si>
  <si>
    <t>Märkus</t>
  </si>
  <si>
    <t>Esitlus</t>
  </si>
  <si>
    <t>Raadiosaade</t>
  </si>
  <si>
    <t>Raport</t>
  </si>
  <si>
    <t>Statuut</t>
  </si>
  <si>
    <t>Väitekiri</t>
  </si>
  <si>
    <t>Telesaade</t>
  </si>
  <si>
    <t>Videosalvestis</t>
  </si>
  <si>
    <t>Veebilehekülg</t>
  </si>
  <si>
    <t>eu-ES</t>
  </si>
  <si>
    <t>Oharpena</t>
  </si>
  <si>
    <t>Artelana</t>
  </si>
  <si>
    <t>Eranskina</t>
  </si>
  <si>
    <t>Audio grabaketa</t>
  </si>
  <si>
    <t>Lege proiektua</t>
  </si>
  <si>
    <t>Blog albistea</t>
  </si>
  <si>
    <t>Liburua</t>
  </si>
  <si>
    <t>Kapitulua</t>
  </si>
  <si>
    <t>Kasu legala</t>
  </si>
  <si>
    <t>Softwarea</t>
  </si>
  <si>
    <t>Kongresu artikulua</t>
  </si>
  <si>
    <t>Datu-multzoa</t>
  </si>
  <si>
    <t>Hiztegi-sarrera</t>
  </si>
  <si>
    <t>Dokumentua</t>
  </si>
  <si>
    <t>E-posta</t>
  </si>
  <si>
    <t>Entziklopedia artikulua</t>
  </si>
  <si>
    <t>Filma</t>
  </si>
  <si>
    <t>Foro bateko bidalketa</t>
  </si>
  <si>
    <t>Bista</t>
  </si>
  <si>
    <t>Zuzeneko mezua</t>
  </si>
  <si>
    <t>Elkarrizketa</t>
  </si>
  <si>
    <t>Aldizkaria artikulu</t>
  </si>
  <si>
    <t>Gutuna</t>
  </si>
  <si>
    <t>Prentsa artikulua</t>
  </si>
  <si>
    <t>Eskuizkribua</t>
  </si>
  <si>
    <t>Egunkariko albistea</t>
  </si>
  <si>
    <t>Oharra</t>
  </si>
  <si>
    <t>Patentea</t>
  </si>
  <si>
    <t>Podcasta</t>
  </si>
  <si>
    <t>Imprimatu aurrekoa</t>
  </si>
  <si>
    <t>Aurkezpena</t>
  </si>
  <si>
    <t>Irrati saioa</t>
  </si>
  <si>
    <t>Txostena</t>
  </si>
  <si>
    <t>Estandarra</t>
  </si>
  <si>
    <t>Estatutua</t>
  </si>
  <si>
    <t>Tesia</t>
  </si>
  <si>
    <t>Telebista saioa</t>
  </si>
  <si>
    <t>Bideo grabaketa</t>
  </si>
  <si>
    <t>Web-orria</t>
  </si>
  <si>
    <t>fa</t>
  </si>
  <si>
    <t>حاشیه‌نویسی</t>
  </si>
  <si>
    <t>اثر هنری</t>
  </si>
  <si>
    <t>پیوست</t>
  </si>
  <si>
    <t>صدای ضبط شده</t>
  </si>
  <si>
    <t>پست بلاگ</t>
  </si>
  <si>
    <t>کتاب</t>
  </si>
  <si>
    <t>فصل کتاب</t>
  </si>
  <si>
    <t>پرونده</t>
  </si>
  <si>
    <t>مقاله کنفرانس</t>
  </si>
  <si>
    <t>مدخل لغتنامه</t>
  </si>
  <si>
    <t>سند</t>
  </si>
  <si>
    <t>ایمیل</t>
  </si>
  <si>
    <t>مقاله دانشنامه</t>
  </si>
  <si>
    <t>فیلم</t>
  </si>
  <si>
    <t>پست فروم</t>
  </si>
  <si>
    <t>استماع</t>
  </si>
  <si>
    <t>پیام فوری</t>
  </si>
  <si>
    <t>مصاحبه</t>
  </si>
  <si>
    <t>مقاله</t>
  </si>
  <si>
    <t>نامه</t>
  </si>
  <si>
    <t>مقاله مجله</t>
  </si>
  <si>
    <t>دست‌نوشته</t>
  </si>
  <si>
    <t>نقشه</t>
  </si>
  <si>
    <t>مقاله روزنامه</t>
  </si>
  <si>
    <t>یادداشت</t>
  </si>
  <si>
    <t>ثبت اختراع</t>
  </si>
  <si>
    <t>پادکست</t>
  </si>
  <si>
    <t>ارائه</t>
  </si>
  <si>
    <t>برنامه رادیویی</t>
  </si>
  <si>
    <t>گزارش</t>
  </si>
  <si>
    <t>استاندارد</t>
  </si>
  <si>
    <t>مجسمه</t>
  </si>
  <si>
    <t>پایان‌نامه</t>
  </si>
  <si>
    <t>برنامه تلویزیونی</t>
  </si>
  <si>
    <t>تصویر ضبط شده</t>
  </si>
  <si>
    <t>صفحه وب</t>
  </si>
  <si>
    <t>fi-FI</t>
  </si>
  <si>
    <t>Huomautus</t>
  </si>
  <si>
    <t>Taideteos</t>
  </si>
  <si>
    <t>Liite</t>
  </si>
  <si>
    <t>Äänite</t>
  </si>
  <si>
    <t>Lakiesitys</t>
  </si>
  <si>
    <t>Blogikirjoitus</t>
  </si>
  <si>
    <t>Kirja</t>
  </si>
  <si>
    <t>Kirjan osa</t>
  </si>
  <si>
    <t>Oikeusjuttu</t>
  </si>
  <si>
    <t>Ohjelmisto</t>
  </si>
  <si>
    <t>Konferenssiartikkeli</t>
  </si>
  <si>
    <t>Tietoaineisto</t>
  </si>
  <si>
    <t>Sanakirjan hakusana</t>
  </si>
  <si>
    <t>Asiakirja</t>
  </si>
  <si>
    <t>S-posti</t>
  </si>
  <si>
    <t>Tietosanakirja-artikkeli</t>
  </si>
  <si>
    <t>Filmi</t>
  </si>
  <si>
    <t>Foorumiviesti</t>
  </si>
  <si>
    <t>Kuuleminen</t>
  </si>
  <si>
    <t>Pikaviestimen viesti</t>
  </si>
  <si>
    <t>Haastattelu</t>
  </si>
  <si>
    <t>Aikakausjulkaisun artikkeli</t>
  </si>
  <si>
    <t>Kirje</t>
  </si>
  <si>
    <t>Aikakauslehden artikkeli</t>
  </si>
  <si>
    <t>Käsikirjoitus</t>
  </si>
  <si>
    <t>Kartta</t>
  </si>
  <si>
    <t>Sanomalehden artikkeli</t>
  </si>
  <si>
    <t>Muistiinpano</t>
  </si>
  <si>
    <t>Patentti</t>
  </si>
  <si>
    <t>Käsikirjoitusversio</t>
  </si>
  <si>
    <t>Esitelmä</t>
  </si>
  <si>
    <t>Radiolähetys</t>
  </si>
  <si>
    <t>Raportti</t>
  </si>
  <si>
    <t>Standardi</t>
  </si>
  <si>
    <t>Säädös</t>
  </si>
  <si>
    <t>Opinnäytetyö</t>
  </si>
  <si>
    <t>Tv-lähetys</t>
  </si>
  <si>
    <t>Videotallenne</t>
  </si>
  <si>
    <t>Web-sivu</t>
  </si>
  <si>
    <t>fr-FR</t>
  </si>
  <si>
    <t>Illustration</t>
  </si>
  <si>
    <t>Pièce jointe</t>
  </si>
  <si>
    <t>Enregistrement audio</t>
  </si>
  <si>
    <t>Projet/proposition de loi</t>
  </si>
  <si>
    <t>Billet de blog</t>
  </si>
  <si>
    <t>Livre</t>
  </si>
  <si>
    <t>Chapitre de livre</t>
  </si>
  <si>
    <t>Affaire</t>
  </si>
  <si>
    <t>Logiciel</t>
  </si>
  <si>
    <t>Article de colloque</t>
  </si>
  <si>
    <t>Jeu de données</t>
  </si>
  <si>
    <t>Entrée de dictionnaire</t>
  </si>
  <si>
    <t>Courriel</t>
  </si>
  <si>
    <t>Article d'encyclopédie</t>
  </si>
  <si>
    <t>Message de forum</t>
  </si>
  <si>
    <t>Audience</t>
  </si>
  <si>
    <t>Message instantané</t>
  </si>
  <si>
    <t>Article de revue</t>
  </si>
  <si>
    <t>Lettre</t>
  </si>
  <si>
    <t>Article de magazine</t>
  </si>
  <si>
    <t>Carte</t>
  </si>
  <si>
    <t>Article de journal</t>
  </si>
  <si>
    <t>Brevet</t>
  </si>
  <si>
    <t>Balado (Podcast)</t>
  </si>
  <si>
    <t>Prépublication</t>
  </si>
  <si>
    <t>Présentation</t>
  </si>
  <si>
    <t>Émission de radio</t>
  </si>
  <si>
    <t>Norme</t>
  </si>
  <si>
    <t>Acte juridique</t>
  </si>
  <si>
    <t>Thèse</t>
  </si>
  <si>
    <t>Émission de TV</t>
  </si>
  <si>
    <t>Enregistrement vidéo</t>
  </si>
  <si>
    <t>Page Web</t>
  </si>
  <si>
    <t>gl-ES</t>
  </si>
  <si>
    <t>Arte</t>
  </si>
  <si>
    <t>Anexo</t>
  </si>
  <si>
    <t>Gravación de son</t>
  </si>
  <si>
    <t>Factura</t>
  </si>
  <si>
    <t>Entrada de blogue</t>
  </si>
  <si>
    <t>Sección de libro</t>
  </si>
  <si>
    <t>Publicación de congreso</t>
  </si>
  <si>
    <t>Conxunto de datos</t>
  </si>
  <si>
    <t>Entrada de dicionario</t>
  </si>
  <si>
    <t>Artigo enciclopédico</t>
  </si>
  <si>
    <t>Entrada de foro</t>
  </si>
  <si>
    <t>Mensaxe instantáneo</t>
  </si>
  <si>
    <t>Artigo de publicación</t>
  </si>
  <si>
    <t>Artigo de revista</t>
  </si>
  <si>
    <t>Artigo de xornal</t>
  </si>
  <si>
    <t>Pre-impresión</t>
  </si>
  <si>
    <t>Emisión de Radio</t>
  </si>
  <si>
    <t>Tese</t>
  </si>
  <si>
    <t>Gravación de vídeo</t>
  </si>
  <si>
    <t>Páxina web</t>
  </si>
  <si>
    <t>he-IL</t>
  </si>
  <si>
    <t>הסבר</t>
  </si>
  <si>
    <t>יצירת אומנות</t>
  </si>
  <si>
    <t>קובץ מצורף</t>
  </si>
  <si>
    <t>הקלטת שמע</t>
  </si>
  <si>
    <t>חשבון</t>
  </si>
  <si>
    <t>רשומת יומן רשת</t>
  </si>
  <si>
    <t>ספר</t>
  </si>
  <si>
    <t>פרק מספר</t>
  </si>
  <si>
    <t>תיק</t>
  </si>
  <si>
    <t>תוכנה</t>
  </si>
  <si>
    <t>מסמך ועידה</t>
  </si>
  <si>
    <t>ערך במילון</t>
  </si>
  <si>
    <t>מסמך</t>
  </si>
  <si>
    <t>דוא״ל</t>
  </si>
  <si>
    <t>ערך באנציקלופדיה</t>
  </si>
  <si>
    <t>סרט</t>
  </si>
  <si>
    <t>רשומה בפורום</t>
  </si>
  <si>
    <t>שימוע</t>
  </si>
  <si>
    <t>הודעה מיידית</t>
  </si>
  <si>
    <t>ראיון</t>
  </si>
  <si>
    <t>כתבה מכתב עת</t>
  </si>
  <si>
    <t>מכתב</t>
  </si>
  <si>
    <t>כתבה ממגזין</t>
  </si>
  <si>
    <t>כתב־יד</t>
  </si>
  <si>
    <t>מפה</t>
  </si>
  <si>
    <t>כתבה מעתון</t>
  </si>
  <si>
    <t>הערה</t>
  </si>
  <si>
    <t>פטנט</t>
  </si>
  <si>
    <t>פודקאסט</t>
  </si>
  <si>
    <t>מצגת</t>
  </si>
  <si>
    <t>שידור רדיו</t>
  </si>
  <si>
    <t>דוח</t>
  </si>
  <si>
    <t>תקנון</t>
  </si>
  <si>
    <t>תזה</t>
  </si>
  <si>
    <t>שידור טלוויזיוני</t>
  </si>
  <si>
    <t>הקלטת וידאו</t>
  </si>
  <si>
    <t>דף אינטרנט</t>
  </si>
  <si>
    <t>hr-HR</t>
  </si>
  <si>
    <t>hu-HU</t>
  </si>
  <si>
    <t>Megjegyzés</t>
  </si>
  <si>
    <t>Műalkotás</t>
  </si>
  <si>
    <t>Csatolmány</t>
  </si>
  <si>
    <t>Hangfelvétel</t>
  </si>
  <si>
    <t>Törvényjavaslat</t>
  </si>
  <si>
    <t>Blogbejegyzés</t>
  </si>
  <si>
    <t>Könyv</t>
  </si>
  <si>
    <t>Könyvfejezet</t>
  </si>
  <si>
    <t>Eset</t>
  </si>
  <si>
    <t>Szoftver</t>
  </si>
  <si>
    <t>Dolgozat</t>
  </si>
  <si>
    <t>Szótár szócikk</t>
  </si>
  <si>
    <t>Dokumentum</t>
  </si>
  <si>
    <t>Email</t>
  </si>
  <si>
    <t>Lexikon szócikk</t>
  </si>
  <si>
    <t>Fórumbejegyzés</t>
  </si>
  <si>
    <t>Meghallgatás</t>
  </si>
  <si>
    <t>Azonnali üzenet</t>
  </si>
  <si>
    <t>Interjú</t>
  </si>
  <si>
    <t>Folyóiratcikk</t>
  </si>
  <si>
    <t>Levél</t>
  </si>
  <si>
    <t>Magazincikk</t>
  </si>
  <si>
    <t>Kézirat</t>
  </si>
  <si>
    <t>Térkép</t>
  </si>
  <si>
    <t>Újságcikk</t>
  </si>
  <si>
    <t>Jegyzet</t>
  </si>
  <si>
    <t>Szabadalom</t>
  </si>
  <si>
    <t>Előadás</t>
  </si>
  <si>
    <t>Rádiós program</t>
  </si>
  <si>
    <t>Jelentés</t>
  </si>
  <si>
    <t>Alapértelmezett</t>
  </si>
  <si>
    <t>Jogszabály</t>
  </si>
  <si>
    <t>Szakdolgozat</t>
  </si>
  <si>
    <t>Televíziós program</t>
  </si>
  <si>
    <t>Videófelvétel</t>
  </si>
  <si>
    <t>Weboldal</t>
  </si>
  <si>
    <t>id-ID</t>
  </si>
  <si>
    <t>Anotasi</t>
  </si>
  <si>
    <t>Karya Seni</t>
  </si>
  <si>
    <t>Lampiran</t>
  </si>
  <si>
    <t>Rekaman Audio</t>
  </si>
  <si>
    <t>Tagihan</t>
  </si>
  <si>
    <t>Pos Blog</t>
  </si>
  <si>
    <t>Buku</t>
  </si>
  <si>
    <t>Seksi Buku</t>
  </si>
  <si>
    <t>Kasus</t>
  </si>
  <si>
    <t>Perangkat Lunak</t>
  </si>
  <si>
    <t>Dokumen Konferensi</t>
  </si>
  <si>
    <t>Entri Kamus</t>
  </si>
  <si>
    <t>Dokumen</t>
  </si>
  <si>
    <t>Artikel Ensiklopedia</t>
  </si>
  <si>
    <t>Pos Forum</t>
  </si>
  <si>
    <t>Pemeriksaan</t>
  </si>
  <si>
    <t>Pesan Instan</t>
  </si>
  <si>
    <t>Wawancara</t>
  </si>
  <si>
    <t>Artikel Jurnal</t>
  </si>
  <si>
    <t>Surat</t>
  </si>
  <si>
    <t>Artikel Majalah</t>
  </si>
  <si>
    <t>Manuskrip</t>
  </si>
  <si>
    <t>Peta</t>
  </si>
  <si>
    <t>Artikel Koran</t>
  </si>
  <si>
    <t>Catatan</t>
  </si>
  <si>
    <t>Paten</t>
  </si>
  <si>
    <t>Presentasi</t>
  </si>
  <si>
    <t>Siaran Radio</t>
  </si>
  <si>
    <t>Laporan</t>
  </si>
  <si>
    <t>Statuta</t>
  </si>
  <si>
    <t>Siaran TV</t>
  </si>
  <si>
    <t>Rekaman Video</t>
  </si>
  <si>
    <t>Laman Web</t>
  </si>
  <si>
    <t>is-IS</t>
  </si>
  <si>
    <t>Skýring</t>
  </si>
  <si>
    <t>Listaverk</t>
  </si>
  <si>
    <t>Viðhengi</t>
  </si>
  <si>
    <t>Hljóðupptaka</t>
  </si>
  <si>
    <t>Tilkynning</t>
  </si>
  <si>
    <t>Bloggfærsla</t>
  </si>
  <si>
    <t>Bók</t>
  </si>
  <si>
    <t>Bókarhluti</t>
  </si>
  <si>
    <t>Mál</t>
  </si>
  <si>
    <t>Ráðstefnugrein</t>
  </si>
  <si>
    <t>Færsla í orðabók</t>
  </si>
  <si>
    <t>Skjal</t>
  </si>
  <si>
    <t>Tölvupóstur</t>
  </si>
  <si>
    <t>Færsla í alfræðiriti</t>
  </si>
  <si>
    <t>Kvikmynd</t>
  </si>
  <si>
    <t>Færsla á samskiptasvæði</t>
  </si>
  <si>
    <t>Réttarhöld</t>
  </si>
  <si>
    <t>Skyndiskilaboð</t>
  </si>
  <si>
    <t>Viðtal</t>
  </si>
  <si>
    <t>Fræðigrein í tímariti</t>
  </si>
  <si>
    <t>Bréf</t>
  </si>
  <si>
    <t>Tímaritsgrein</t>
  </si>
  <si>
    <t>Handrit</t>
  </si>
  <si>
    <t>Grein í dagblaði</t>
  </si>
  <si>
    <t>Athugasemd</t>
  </si>
  <si>
    <t>Einkaleyfi</t>
  </si>
  <si>
    <t>Hljóðvarp</t>
  </si>
  <si>
    <t>Kynning</t>
  </si>
  <si>
    <t>Útvarpsútsending</t>
  </si>
  <si>
    <t>Skýrsla</t>
  </si>
  <si>
    <t>Stöðluð</t>
  </si>
  <si>
    <t>Lög</t>
  </si>
  <si>
    <t>Ritgerð</t>
  </si>
  <si>
    <t>Sjónvarpsútsending</t>
  </si>
  <si>
    <t>Myndskeið</t>
  </si>
  <si>
    <t>Vefsíða</t>
  </si>
  <si>
    <t>it-IT</t>
  </si>
  <si>
    <t>Annotazione</t>
  </si>
  <si>
    <t>Opera d'arte</t>
  </si>
  <si>
    <t>Allegato</t>
  </si>
  <si>
    <t>Registrazione audio</t>
  </si>
  <si>
    <t>Disegno di legge</t>
  </si>
  <si>
    <t>Messaggio di blog</t>
  </si>
  <si>
    <t>Sezione di libro</t>
  </si>
  <si>
    <t>Sentenza</t>
  </si>
  <si>
    <t>Atto di convegno</t>
  </si>
  <si>
    <t>Voce di dizionario</t>
  </si>
  <si>
    <t>Voce di enciclopedia</t>
  </si>
  <si>
    <t>Messaggio di forum</t>
  </si>
  <si>
    <t>Udienza</t>
  </si>
  <si>
    <t>Messaggio istantaneo</t>
  </si>
  <si>
    <t>Intervista</t>
  </si>
  <si>
    <t>Articolo di rivista</t>
  </si>
  <si>
    <t>Lettera</t>
  </si>
  <si>
    <t>Articolo di rivista generalista</t>
  </si>
  <si>
    <t>Manoscritto</t>
  </si>
  <si>
    <t>Mappa</t>
  </si>
  <si>
    <t>Articolo di giornale</t>
  </si>
  <si>
    <t>Brevetto</t>
  </si>
  <si>
    <t>Presentazione</t>
  </si>
  <si>
    <t>Trasmissione radiofonica</t>
  </si>
  <si>
    <t>Norma</t>
  </si>
  <si>
    <t>Legislazione</t>
  </si>
  <si>
    <t>Trasmissione televisiva</t>
  </si>
  <si>
    <t>Registrazione video</t>
  </si>
  <si>
    <t>Pagina web</t>
  </si>
  <si>
    <t>ja-JP</t>
  </si>
  <si>
    <t>注釈</t>
  </si>
  <si>
    <t>芸術作品</t>
  </si>
  <si>
    <t>添付ファイル</t>
  </si>
  <si>
    <t>録音</t>
  </si>
  <si>
    <t>議案</t>
  </si>
  <si>
    <t>ブログ記事</t>
  </si>
  <si>
    <t>書籍</t>
  </si>
  <si>
    <t>書籍の章</t>
  </si>
  <si>
    <t>訴訟</t>
  </si>
  <si>
    <t>ソフトウェア</t>
  </si>
  <si>
    <t>学会発表</t>
  </si>
  <si>
    <t>データセット</t>
  </si>
  <si>
    <t>辞書項目</t>
  </si>
  <si>
    <t>文書</t>
  </si>
  <si>
    <t>電子メール</t>
  </si>
  <si>
    <t>百科事典項目</t>
  </si>
  <si>
    <t>映画</t>
  </si>
  <si>
    <t>掲示板への投稿</t>
  </si>
  <si>
    <t>公聴会</t>
  </si>
  <si>
    <t>インスタントメッセージ</t>
  </si>
  <si>
    <t>インタビュー</t>
  </si>
  <si>
    <t>学術論文</t>
  </si>
  <si>
    <t>手紙</t>
  </si>
  <si>
    <t>雑誌記事</t>
  </si>
  <si>
    <t>原稿</t>
  </si>
  <si>
    <t>地図</t>
  </si>
  <si>
    <t>新聞記事</t>
  </si>
  <si>
    <t>メモ</t>
  </si>
  <si>
    <t>特許</t>
  </si>
  <si>
    <t>ポッドキャスト</t>
  </si>
  <si>
    <t>プレプリント</t>
  </si>
  <si>
    <t>プレゼンテーション</t>
  </si>
  <si>
    <t>ラジオ放送</t>
  </si>
  <si>
    <t>レポート</t>
  </si>
  <si>
    <t>標準</t>
  </si>
  <si>
    <t>法律</t>
  </si>
  <si>
    <t>学位論文</t>
  </si>
  <si>
    <t>テレビ放送</t>
  </si>
  <si>
    <t>録画</t>
  </si>
  <si>
    <t>ウェブページ</t>
  </si>
  <si>
    <t>km</t>
  </si>
  <si>
    <t>ចំណារពន្យល់</t>
  </si>
  <si>
    <t>សិល្បៈ</t>
  </si>
  <si>
    <t>ឯកសារកម្ជាប់</t>
  </si>
  <si>
    <t>ខ្សែអាត់សំឡេង</t>
  </si>
  <si>
    <t>គម្រោងច្បាប់</t>
  </si>
  <si>
    <t>ការផ្សាយគេហទំព័រប្លុក</t>
  </si>
  <si>
    <t>សៀវភៅ</t>
  </si>
  <si>
    <t>ផ្នែកនៃសៀវភៅ</t>
  </si>
  <si>
    <t>ករណី/រឿងក្តី</t>
  </si>
  <si>
    <t>ឯកសារសន្និសីទ</t>
  </si>
  <si>
    <t>វចនានុក្រម</t>
  </si>
  <si>
    <t>ឯកសារ</t>
  </si>
  <si>
    <t>សារអេឡិចត្រូនិច</t>
  </si>
  <si>
    <t>សព្វវចនាធិប្បាយ</t>
  </si>
  <si>
    <t>ភាពយន្ត</t>
  </si>
  <si>
    <t>ការផ្សាយវេទិកា</t>
  </si>
  <si>
    <t>សវនាការ</t>
  </si>
  <si>
    <t>សារបន្ទាន់</t>
  </si>
  <si>
    <t>បទសម្ភាសន៍</t>
  </si>
  <si>
    <t>អត្ថបទទនានុប្បវត្តិ</t>
  </si>
  <si>
    <t>សំបុត្រ</t>
  </si>
  <si>
    <t>អត្ថបទទស្សនាវដ្តី</t>
  </si>
  <si>
    <t>ហត្ថាអត្ថបទ</t>
  </si>
  <si>
    <t>ផែនទី</t>
  </si>
  <si>
    <t>អត្ថបទកាសែត</t>
  </si>
  <si>
    <t>កំណត់ចំណាំ</t>
  </si>
  <si>
    <t>តត្តកម្ម</t>
  </si>
  <si>
    <t>ផដខាស្ត៍</t>
  </si>
  <si>
    <t>ឧទ្ទេសបទ</t>
  </si>
  <si>
    <t>កម្មវិធីវិទ្យុ</t>
  </si>
  <si>
    <t>របាយការណ៍</t>
  </si>
  <si>
    <t>ច្បាប់</t>
  </si>
  <si>
    <t>និក្ខេបបទ</t>
  </si>
  <si>
    <t>កម្មវិធីទូរទស្សន៍</t>
  </si>
  <si>
    <t>ខ្សែអាត់វីដេអូ</t>
  </si>
  <si>
    <t>គេហទំព័រ</t>
  </si>
  <si>
    <t>ko-KR</t>
  </si>
  <si>
    <t>주석</t>
  </si>
  <si>
    <t>예술품</t>
  </si>
  <si>
    <t>첨부</t>
  </si>
  <si>
    <t>녹음</t>
  </si>
  <si>
    <t>의안</t>
  </si>
  <si>
    <t>블로그 게시물</t>
  </si>
  <si>
    <t>서적</t>
  </si>
  <si>
    <t>책 소개 면</t>
  </si>
  <si>
    <t>소송</t>
  </si>
  <si>
    <t>소프트웨어</t>
  </si>
  <si>
    <t>회의문</t>
  </si>
  <si>
    <t>데이터셋</t>
  </si>
  <si>
    <t>사전 항목</t>
  </si>
  <si>
    <t>문서</t>
  </si>
  <si>
    <t>이메일</t>
  </si>
  <si>
    <t>백과사전 항목</t>
  </si>
  <si>
    <t>영화</t>
  </si>
  <si>
    <t>토론 게시물</t>
  </si>
  <si>
    <t>공청회</t>
  </si>
  <si>
    <t>긴급 메시지</t>
  </si>
  <si>
    <t>인터뷰</t>
  </si>
  <si>
    <t>저널 기사</t>
  </si>
  <si>
    <t>편지</t>
  </si>
  <si>
    <t>잡지 기사</t>
  </si>
  <si>
    <t>원고</t>
  </si>
  <si>
    <t>지도</t>
  </si>
  <si>
    <t>신문 기사</t>
  </si>
  <si>
    <t>노트</t>
  </si>
  <si>
    <t>특허</t>
  </si>
  <si>
    <t>팟캐스트</t>
  </si>
  <si>
    <t>사전 인쇄</t>
  </si>
  <si>
    <t>발표</t>
  </si>
  <si>
    <t>라디오 방송</t>
  </si>
  <si>
    <t>보고서</t>
  </si>
  <si>
    <t>표준</t>
  </si>
  <si>
    <t>법령</t>
  </si>
  <si>
    <t>학위논문</t>
  </si>
  <si>
    <t>TV 방송</t>
  </si>
  <si>
    <t>녹화</t>
  </si>
  <si>
    <t>웹 페이지</t>
  </si>
  <si>
    <t>lt-LT</t>
  </si>
  <si>
    <t>Anotacija</t>
  </si>
  <si>
    <t>Iliustracija</t>
  </si>
  <si>
    <t>Priedas</t>
  </si>
  <si>
    <t>Garso įrašas</t>
  </si>
  <si>
    <t>Įstatymo projektas</t>
  </si>
  <si>
    <t>Tinklaraščio įrašas</t>
  </si>
  <si>
    <t>Knyga</t>
  </si>
  <si>
    <t>Knygos skyrius</t>
  </si>
  <si>
    <t>Byla</t>
  </si>
  <si>
    <t>Programinė įranga</t>
  </si>
  <si>
    <t>Pranešimas konferencijoje</t>
  </si>
  <si>
    <t>Duomenų rinkinys</t>
  </si>
  <si>
    <t>Žodyno įrašas</t>
  </si>
  <si>
    <t>Dokumentas</t>
  </si>
  <si>
    <t>El. laiškas</t>
  </si>
  <si>
    <t>Straipsnelis enciklopedijoje</t>
  </si>
  <si>
    <t>Filmas</t>
  </si>
  <si>
    <t>Žinutė forume</t>
  </si>
  <si>
    <t>Bylos nagrinėjimas, svarstymas</t>
  </si>
  <si>
    <t>Žinutė</t>
  </si>
  <si>
    <t>Pokalbis</t>
  </si>
  <si>
    <t>Žurnalo straipsnis</t>
  </si>
  <si>
    <t>Laiškas</t>
  </si>
  <si>
    <t>Periodinio žurnalo straipsnis</t>
  </si>
  <si>
    <t>Rankraštis</t>
  </si>
  <si>
    <t>Žemėlapis</t>
  </si>
  <si>
    <t>Laikraščio straipsnis</t>
  </si>
  <si>
    <t>Pastaba</t>
  </si>
  <si>
    <t>Patentas</t>
  </si>
  <si>
    <t>Tinklalaidė</t>
  </si>
  <si>
    <t>Išankstinis straipsnis</t>
  </si>
  <si>
    <t>Pateiktis</t>
  </si>
  <si>
    <t>Radijo laida</t>
  </si>
  <si>
    <t>Ataskaita/pranešimas</t>
  </si>
  <si>
    <t>Įprastas</t>
  </si>
  <si>
    <t>Įstatymas</t>
  </si>
  <si>
    <t>Disertacija, baigiamasis darbas</t>
  </si>
  <si>
    <t>TV laida</t>
  </si>
  <si>
    <t>Vaizdo įrašas</t>
  </si>
  <si>
    <t>Tinklalapis</t>
  </si>
  <si>
    <t>mn-MN</t>
  </si>
  <si>
    <t>nb-NO</t>
  </si>
  <si>
    <t>Markering</t>
  </si>
  <si>
    <t>Kunstverk</t>
  </si>
  <si>
    <t>Vedlegg</t>
  </si>
  <si>
    <t>Lydopptak</t>
  </si>
  <si>
    <t>Blogginnlegg</t>
  </si>
  <si>
    <t>Bok</t>
  </si>
  <si>
    <t>Del av bok</t>
  </si>
  <si>
    <t>Sak</t>
  </si>
  <si>
    <t>Programvare</t>
  </si>
  <si>
    <t>Konferanseinnlegg</t>
  </si>
  <si>
    <t>Datasett</t>
  </si>
  <si>
    <t>Oppslag i ordbok</t>
  </si>
  <si>
    <t>E-post</t>
  </si>
  <si>
    <t>Artikkel i oppslagsverk</t>
  </si>
  <si>
    <t>Foruminnlegg</t>
  </si>
  <si>
    <t>Hurtigmelding</t>
  </si>
  <si>
    <t>Intervju</t>
  </si>
  <si>
    <t>Tidsskriftsartikkel</t>
  </si>
  <si>
    <t>Magasinartikkel</t>
  </si>
  <si>
    <t>Kart</t>
  </si>
  <si>
    <t>Avisartikkel</t>
  </si>
  <si>
    <t>Notat</t>
  </si>
  <si>
    <t>Forhåndstrykk</t>
  </si>
  <si>
    <t>Presentasjon</t>
  </si>
  <si>
    <t>Radiosending</t>
  </si>
  <si>
    <t>Statutt</t>
  </si>
  <si>
    <t>Avhandling</t>
  </si>
  <si>
    <t>TV-sending</t>
  </si>
  <si>
    <t>Videoopptak</t>
  </si>
  <si>
    <t>Nettside</t>
  </si>
  <si>
    <t>nl-NL</t>
  </si>
  <si>
    <t>Annotatie</t>
  </si>
  <si>
    <t>Bijlage</t>
  </si>
  <si>
    <t>Geluidsopname</t>
  </si>
  <si>
    <t>Kamerstukken / Handelingen / Wetsvoorstel</t>
  </si>
  <si>
    <t>Blogbericht</t>
  </si>
  <si>
    <t>Boek</t>
  </si>
  <si>
    <t>Boek-sectie</t>
  </si>
  <si>
    <t>Rechtszaak</t>
  </si>
  <si>
    <t>Conferentiebijdrage</t>
  </si>
  <si>
    <t>Gegevensset</t>
  </si>
  <si>
    <t>Lemma</t>
  </si>
  <si>
    <t>Encyclopedie-artikel</t>
  </si>
  <si>
    <t>Forumbericht</t>
  </si>
  <si>
    <t>Hoorzitting</t>
  </si>
  <si>
    <t>Instant message</t>
  </si>
  <si>
    <t>Artikel in academisch tijdschrift</t>
  </si>
  <si>
    <t>Artikel in magazine</t>
  </si>
  <si>
    <t>Krantenartikel</t>
  </si>
  <si>
    <t>Aantekening</t>
  </si>
  <si>
    <t>Patent / Octrooi</t>
  </si>
  <si>
    <t>Presentatie</t>
  </si>
  <si>
    <t>Radio-uitzending</t>
  </si>
  <si>
    <t>Standaard</t>
  </si>
  <si>
    <t>Wet</t>
  </si>
  <si>
    <t>Proefschrift</t>
  </si>
  <si>
    <t>Televisie-uitzending</t>
  </si>
  <si>
    <t>Video-opname</t>
  </si>
  <si>
    <t>Webpagina</t>
  </si>
  <si>
    <t>nn-NO</t>
  </si>
  <si>
    <t>Kommentar</t>
  </si>
  <si>
    <t>Ordbokoppslag</t>
  </si>
  <si>
    <t>Høyring</t>
  </si>
  <si>
    <t>Snøggmelding</t>
  </si>
  <si>
    <t>Tidsskriftartikkel</t>
  </si>
  <si>
    <t>Podkast</t>
  </si>
  <si>
    <t>pl-PL</t>
  </si>
  <si>
    <t>Adnotacja</t>
  </si>
  <si>
    <t>Dzieło sztuki</t>
  </si>
  <si>
    <t>Załącznik</t>
  </si>
  <si>
    <t>Nagranie audio</t>
  </si>
  <si>
    <t>Projekt ustawy</t>
  </si>
  <si>
    <t>Wpis w blogu</t>
  </si>
  <si>
    <t>Książka</t>
  </si>
  <si>
    <t>Rozdział</t>
  </si>
  <si>
    <t>Sprawa sądowa</t>
  </si>
  <si>
    <t>Oprogramowanie</t>
  </si>
  <si>
    <t>Materiał konferencyjny</t>
  </si>
  <si>
    <t>Zestaw danych</t>
  </si>
  <si>
    <t>Hasło słownikowe</t>
  </si>
  <si>
    <t>Artykuł w encyklopedii</t>
  </si>
  <si>
    <t>Wpis na forum</t>
  </si>
  <si>
    <t>Rozprawa</t>
  </si>
  <si>
    <t>Krótka wiadomość</t>
  </si>
  <si>
    <t>Wywiad</t>
  </si>
  <si>
    <t>Artykuł z czasopisma</t>
  </si>
  <si>
    <t>List</t>
  </si>
  <si>
    <t>Artykuł z magazynu</t>
  </si>
  <si>
    <t>Rękopis</t>
  </si>
  <si>
    <t>Artykuł z gazety</t>
  </si>
  <si>
    <t>Notatka</t>
  </si>
  <si>
    <t>Prezentacja</t>
  </si>
  <si>
    <t>Audycja radiowa</t>
  </si>
  <si>
    <t>Statut</t>
  </si>
  <si>
    <t>Praca dyplomowa</t>
  </si>
  <si>
    <t>Program telewizyjny</t>
  </si>
  <si>
    <t>Nagranie wideo</t>
  </si>
  <si>
    <t>Strona internetowa</t>
  </si>
  <si>
    <t>pt-BR</t>
  </si>
  <si>
    <t>Anotação</t>
  </si>
  <si>
    <t>Gravação de áudio</t>
  </si>
  <si>
    <t>Legislação</t>
  </si>
  <si>
    <t>Envio de blog</t>
  </si>
  <si>
    <t>Livro</t>
  </si>
  <si>
    <t>Seção de livro</t>
  </si>
  <si>
    <t>Programa</t>
  </si>
  <si>
    <t>Conferência</t>
  </si>
  <si>
    <t>Base de dados</t>
  </si>
  <si>
    <t>Verbete de dicionário</t>
  </si>
  <si>
    <t>Correio eletrônico</t>
  </si>
  <si>
    <t>Verbete de enciclopédia</t>
  </si>
  <si>
    <t>Filme</t>
  </si>
  <si>
    <t>Envio de fórum</t>
  </si>
  <si>
    <t>Audiência</t>
  </si>
  <si>
    <t>Mensagem instantânea</t>
  </si>
  <si>
    <t>Artigo de periódico</t>
  </si>
  <si>
    <t>Artigo de jornal</t>
  </si>
  <si>
    <t>Pré-impressão</t>
  </si>
  <si>
    <t>Apresentação</t>
  </si>
  <si>
    <t>Transmissão de rádio</t>
  </si>
  <si>
    <t>Relatório</t>
  </si>
  <si>
    <t>Padrão</t>
  </si>
  <si>
    <t>Transmissão de TV</t>
  </si>
  <si>
    <t>Gravação de vídeo</t>
  </si>
  <si>
    <t>pt-PT</t>
  </si>
  <si>
    <t>Obra de Arte</t>
  </si>
  <si>
    <t>Gravação Áudio</t>
  </si>
  <si>
    <t>Diploma Legal</t>
  </si>
  <si>
    <t>Entrada em Blogue</t>
  </si>
  <si>
    <t>Secção de Livro</t>
  </si>
  <si>
    <t>Programa de Computador</t>
  </si>
  <si>
    <t>Artigo em Conferência</t>
  </si>
  <si>
    <t>Verbete de Dicionário</t>
  </si>
  <si>
    <t>Mensagem de Correio Electrónico</t>
  </si>
  <si>
    <t>Artigo de Enciclopédia</t>
  </si>
  <si>
    <t>Entrada em Fórum</t>
  </si>
  <si>
    <t>Audição</t>
  </si>
  <si>
    <t>Mensagem Instantânea</t>
  </si>
  <si>
    <t>Artigo em Revista Científica</t>
  </si>
  <si>
    <t>Artigo em Revista</t>
  </si>
  <si>
    <t>Artigo em Jornal</t>
  </si>
  <si>
    <t>Emissão Pod</t>
  </si>
  <si>
    <t>Emissão Radiofónica</t>
  </si>
  <si>
    <t>Dissertação</t>
  </si>
  <si>
    <t>Emissão Televisiva</t>
  </si>
  <si>
    <t>Gravação Vídeo</t>
  </si>
  <si>
    <t>Página Web</t>
  </si>
  <si>
    <t>ro-RO</t>
  </si>
  <si>
    <t>Adnotare</t>
  </si>
  <si>
    <t>Lucrare de artă</t>
  </si>
  <si>
    <t>Anexă</t>
  </si>
  <si>
    <t>Înregistrare audio</t>
  </si>
  <si>
    <t>Proiect de lege</t>
  </si>
  <si>
    <t>Articol blog</t>
  </si>
  <si>
    <t>Secțiune de carte</t>
  </si>
  <si>
    <t>Proces</t>
  </si>
  <si>
    <t>Conferință</t>
  </si>
  <si>
    <t>Articol de dicționar</t>
  </si>
  <si>
    <t>Articol de enciclopedie</t>
  </si>
  <si>
    <t>Comentariu forum</t>
  </si>
  <si>
    <t>Audiere</t>
  </si>
  <si>
    <t>Mesaj instantaneu</t>
  </si>
  <si>
    <t>Interviu</t>
  </si>
  <si>
    <t>Articol de revistă</t>
  </si>
  <si>
    <t>Scrisoare</t>
  </si>
  <si>
    <t>Articol de revistă magazin</t>
  </si>
  <si>
    <t>Manuscris</t>
  </si>
  <si>
    <t>Hartă</t>
  </si>
  <si>
    <t>Articol de ziar</t>
  </si>
  <si>
    <t>Notă</t>
  </si>
  <si>
    <t>Multimedia</t>
  </si>
  <si>
    <t>Prezentare</t>
  </si>
  <si>
    <t>Emisiune radio</t>
  </si>
  <si>
    <t>Teză</t>
  </si>
  <si>
    <t>Emisiune TV</t>
  </si>
  <si>
    <t>Înregistrare video</t>
  </si>
  <si>
    <t>Pagină web</t>
  </si>
  <si>
    <t>ru-RU</t>
  </si>
  <si>
    <t>Аннотация</t>
  </si>
  <si>
    <t>Художественная работа</t>
  </si>
  <si>
    <t>Вложение</t>
  </si>
  <si>
    <t>Звукозапись</t>
  </si>
  <si>
    <t>Законопроект</t>
  </si>
  <si>
    <t>Сообщение в блоге</t>
  </si>
  <si>
    <t>Раздел книги</t>
  </si>
  <si>
    <t>Дело</t>
  </si>
  <si>
    <t>Компьютерная программа</t>
  </si>
  <si>
    <t>Документ конференции</t>
  </si>
  <si>
    <t>Набор данных</t>
  </si>
  <si>
    <t>Словарная статья</t>
  </si>
  <si>
    <t>Электронная почта</t>
  </si>
  <si>
    <t>Статья из энциклопедии</t>
  </si>
  <si>
    <t>Фильм</t>
  </si>
  <si>
    <t>Сообщение на форуме</t>
  </si>
  <si>
    <t>Слушание</t>
  </si>
  <si>
    <t>Мгновенное сообщение</t>
  </si>
  <si>
    <t>Интервью</t>
  </si>
  <si>
    <t>Статья из рецензируемого журнала</t>
  </si>
  <si>
    <t>Письмо</t>
  </si>
  <si>
    <t>Статья из прочей периодики</t>
  </si>
  <si>
    <t>Рукопись</t>
  </si>
  <si>
    <t>Газетная статья</t>
  </si>
  <si>
    <t>Заметка</t>
  </si>
  <si>
    <t>Препринт</t>
  </si>
  <si>
    <t>Радиопередача</t>
  </si>
  <si>
    <t>Отчёт</t>
  </si>
  <si>
    <t>Стандартный</t>
  </si>
  <si>
    <t>Нормативный правовой акт</t>
  </si>
  <si>
    <t>Диссертация</t>
  </si>
  <si>
    <t>Телепередача</t>
  </si>
  <si>
    <t>Видеозапись</t>
  </si>
  <si>
    <t>Веб-страница</t>
  </si>
  <si>
    <t>sk-SK</t>
  </si>
  <si>
    <t>Anotácia</t>
  </si>
  <si>
    <t>Umelecké dielo</t>
  </si>
  <si>
    <t>Príloha</t>
  </si>
  <si>
    <t>Audionahrávka</t>
  </si>
  <si>
    <t>Legislatívny dokument</t>
  </si>
  <si>
    <t>Príspevok na blogu</t>
  </si>
  <si>
    <t>Časť knihy</t>
  </si>
  <si>
    <t>Prípad (súdny)</t>
  </si>
  <si>
    <t>Počítačový program</t>
  </si>
  <si>
    <t>Príspevok na konferenciu</t>
  </si>
  <si>
    <t>Heslo v slovníku</t>
  </si>
  <si>
    <t>Článok v encyklopédii</t>
  </si>
  <si>
    <t>Príspevok do fóra</t>
  </si>
  <si>
    <t>Výsluch (konanie)</t>
  </si>
  <si>
    <t>Chatová správa</t>
  </si>
  <si>
    <t>Osobná komunikácia</t>
  </si>
  <si>
    <t>Článok v odbornom časopise</t>
  </si>
  <si>
    <t>Článok v populárnom časopise</t>
  </si>
  <si>
    <t>Článok v novinách</t>
  </si>
  <si>
    <t>Prezentácia</t>
  </si>
  <si>
    <t>Rádio</t>
  </si>
  <si>
    <t>Správa</t>
  </si>
  <si>
    <t>Štandard</t>
  </si>
  <si>
    <t>Nariadenie</t>
  </si>
  <si>
    <t>Záverečná práca</t>
  </si>
  <si>
    <t>Televízne vysielanie</t>
  </si>
  <si>
    <t>Videonahrávka</t>
  </si>
  <si>
    <t>sl-SI</t>
  </si>
  <si>
    <t>Zaznamek</t>
  </si>
  <si>
    <t>Umetniško delo</t>
  </si>
  <si>
    <t>Priponka</t>
  </si>
  <si>
    <t>Zvočni posnetek</t>
  </si>
  <si>
    <t>Gledališki list</t>
  </si>
  <si>
    <t>Objava na blogu</t>
  </si>
  <si>
    <t>Knjiga</t>
  </si>
  <si>
    <t>Odsek knjige</t>
  </si>
  <si>
    <t>Primer</t>
  </si>
  <si>
    <t>Programje</t>
  </si>
  <si>
    <t>Konferenčni članek</t>
  </si>
  <si>
    <t>Nabor podatkov</t>
  </si>
  <si>
    <t>Slovarski vnos</t>
  </si>
  <si>
    <t>E-pismo</t>
  </si>
  <si>
    <t>Enciklopedični članek</t>
  </si>
  <si>
    <t>Objava na forumu</t>
  </si>
  <si>
    <t>Zaslišanje</t>
  </si>
  <si>
    <t>Neposredno sporočilo</t>
  </si>
  <si>
    <t>Strokovni članek</t>
  </si>
  <si>
    <t>Pismo</t>
  </si>
  <si>
    <t>Revijalni članek</t>
  </si>
  <si>
    <t>Rokopis</t>
  </si>
  <si>
    <t>Zemljevid</t>
  </si>
  <si>
    <t>Časopisni članek</t>
  </si>
  <si>
    <t>Opomba</t>
  </si>
  <si>
    <t>Predobjava</t>
  </si>
  <si>
    <t>Predstavitev</t>
  </si>
  <si>
    <t>Radijska oddaja</t>
  </si>
  <si>
    <t>Poročilo</t>
  </si>
  <si>
    <t>Standardno</t>
  </si>
  <si>
    <t>Teza</t>
  </si>
  <si>
    <t>TV oddaja</t>
  </si>
  <si>
    <t>Videoposnetek</t>
  </si>
  <si>
    <t>Spletna stran</t>
  </si>
  <si>
    <t>sr-RS</t>
  </si>
  <si>
    <t>Напомена</t>
  </si>
  <si>
    <t>Уметничко дело</t>
  </si>
  <si>
    <t>Прилог</t>
  </si>
  <si>
    <t>Звучни снимак</t>
  </si>
  <si>
    <t>Рачун</t>
  </si>
  <si>
    <t>Блог порука</t>
  </si>
  <si>
    <t>Књига</t>
  </si>
  <si>
    <t>Поглавље у књизи</t>
  </si>
  <si>
    <t>Случај</t>
  </si>
  <si>
    <t>Софтвер</t>
  </si>
  <si>
    <t>Папир са конференције</t>
  </si>
  <si>
    <t>Сет података</t>
  </si>
  <si>
    <t>Унос из речника</t>
  </si>
  <si>
    <t>Е-пошта</t>
  </si>
  <si>
    <t>Чланак из енциклопедије</t>
  </si>
  <si>
    <t>Порука на форуму</t>
  </si>
  <si>
    <t>Саслушање</t>
  </si>
  <si>
    <t>Брза порука</t>
  </si>
  <si>
    <t>Интервју</t>
  </si>
  <si>
    <t>Чланак у часопису</t>
  </si>
  <si>
    <t>Чланак у магазину</t>
  </si>
  <si>
    <t>Рукопис</t>
  </si>
  <si>
    <t>Мапа</t>
  </si>
  <si>
    <t>Чланак из новина</t>
  </si>
  <si>
    <t>Белешка</t>
  </si>
  <si>
    <t>Предштампа</t>
  </si>
  <si>
    <t>Презентација</t>
  </si>
  <si>
    <t>Радио пренос</t>
  </si>
  <si>
    <t>Извештај</t>
  </si>
  <si>
    <t>Уобичајени</t>
  </si>
  <si>
    <t>Уредба</t>
  </si>
  <si>
    <t>Теза</t>
  </si>
  <si>
    <t>ТВ пренос</t>
  </si>
  <si>
    <t>Видео снимак</t>
  </si>
  <si>
    <t>Веб страница</t>
  </si>
  <si>
    <t>sv-SE</t>
  </si>
  <si>
    <t>Konstverk</t>
  </si>
  <si>
    <t>Bilaga</t>
  </si>
  <si>
    <t>Ljudinspelning</t>
  </si>
  <si>
    <t>Lagförarbete</t>
  </si>
  <si>
    <t>Blogginlägg</t>
  </si>
  <si>
    <t>Bokavsnitt</t>
  </si>
  <si>
    <t>Rättsfall</t>
  </si>
  <si>
    <t>Programvara</t>
  </si>
  <si>
    <t>Konferensartikel</t>
  </si>
  <si>
    <t>Uppslag i ordbok</t>
  </si>
  <si>
    <t>E-postbrev</t>
  </si>
  <si>
    <t>Artikel i uppslagsverk</t>
  </si>
  <si>
    <t>Foruminlägg</t>
  </si>
  <si>
    <t>Offentlig utfrågning</t>
  </si>
  <si>
    <t>Chattmeddelande</t>
  </si>
  <si>
    <t>Tidskriftsartikel</t>
  </si>
  <si>
    <t>Magasinsartikel</t>
  </si>
  <si>
    <t>Karta</t>
  </si>
  <si>
    <t>Dagstidningsartikel</t>
  </si>
  <si>
    <t>Anteckning</t>
  </si>
  <si>
    <t>Poddsändning</t>
  </si>
  <si>
    <t>Radiosändning</t>
  </si>
  <si>
    <t>Författning</t>
  </si>
  <si>
    <t>Uppsats</t>
  </si>
  <si>
    <t>TV-sändning</t>
  </si>
  <si>
    <t>Videoinspelning</t>
  </si>
  <si>
    <t>Webbsida</t>
  </si>
  <si>
    <t>ta</t>
  </si>
  <si>
    <t>சிறுகுறி</t>
  </si>
  <si>
    <t>கலைபடைப்பு</t>
  </si>
  <si>
    <t>இணைப்பு</t>
  </si>
  <si>
    <t>ஆடியோ பதிவு</t>
  </si>
  <si>
    <t>உறுதிச்சீட்டு</t>
  </si>
  <si>
    <t>வலைதளப்பதிவு</t>
  </si>
  <si>
    <t>நூல்</t>
  </si>
  <si>
    <t>புத்தகப் பிரிவு</t>
  </si>
  <si>
    <t>வழக்கு</t>
  </si>
  <si>
    <t>மென்பொருள்</t>
  </si>
  <si>
    <t>மாநாட்டு தாள்</t>
  </si>
  <si>
    <t>தரவுத்தொகுப்பு</t>
  </si>
  <si>
    <t>அகராதி பதிவுகுறிப்பு</t>
  </si>
  <si>
    <t>ஆவணம்</t>
  </si>
  <si>
    <t>மின்னஞ்சல்</t>
  </si>
  <si>
    <t>கலைக்களஞ்சிய கட்டுரை</t>
  </si>
  <si>
    <t>படம்</t>
  </si>
  <si>
    <t>மன்ற இடுகை</t>
  </si>
  <si>
    <t>கேட்பு</t>
  </si>
  <si>
    <t>உடனடி செய்தி</t>
  </si>
  <si>
    <t>நேர்காணல்</t>
  </si>
  <si>
    <t>செய்தித் தாள் கட்டுரை</t>
  </si>
  <si>
    <t>கடிதம்</t>
  </si>
  <si>
    <t>கைஉரை</t>
  </si>
  <si>
    <t>வரைபடம்</t>
  </si>
  <si>
    <t>செய்தித்தாள் கட்டூரை</t>
  </si>
  <si>
    <t>குறிப்பு</t>
  </si>
  <si>
    <t>காப்புரிமை</t>
  </si>
  <si>
    <t>வலையொளி</t>
  </si>
  <si>
    <t>முன்அச்சு</t>
  </si>
  <si>
    <t>விளக்கக்காட்சி</t>
  </si>
  <si>
    <t>வானொலி ஒளிபரப்பு</t>
  </si>
  <si>
    <t>அறிக்கை</t>
  </si>
  <si>
    <t>தரநிலை</t>
  </si>
  <si>
    <t>சட்டம்</t>
  </si>
  <si>
    <t>ஆய்வறிக்கை</t>
  </si>
  <si>
    <t>தொகா ஒளிபரப்பு</t>
  </si>
  <si>
    <t>காணொலி காட்சி பதிவு</t>
  </si>
  <si>
    <t>வலைப்பக்கம்</t>
  </si>
  <si>
    <t>th-TH</t>
  </si>
  <si>
    <t>ความเห็นประกอบ</t>
  </si>
  <si>
    <t>งานศิลป์</t>
  </si>
  <si>
    <t>แฟ้มแนบ</t>
  </si>
  <si>
    <t>โสตวัสดุ</t>
  </si>
  <si>
    <t>เอกสารกฎหมาย</t>
  </si>
  <si>
    <t>บทความบล็อก</t>
  </si>
  <si>
    <t>หนังสือ</t>
  </si>
  <si>
    <t>บทหนึ่งในหนังสือ</t>
  </si>
  <si>
    <t>เหตุการณ์/คดี</t>
  </si>
  <si>
    <t>เอกสารประชุมวิชาการ</t>
  </si>
  <si>
    <t>พจนานุกรม</t>
  </si>
  <si>
    <t>เอกสาร</t>
  </si>
  <si>
    <t>อีเมล</t>
  </si>
  <si>
    <t>บทความสารานุกรม</t>
  </si>
  <si>
    <t>ภาพยนตร์</t>
  </si>
  <si>
    <t>ข้อความในฟอรั่ม</t>
  </si>
  <si>
    <t>การฟังความคิดเห็น</t>
  </si>
  <si>
    <t>ข้อความด่วน</t>
  </si>
  <si>
    <t>บทสัมภาษณ์</t>
  </si>
  <si>
    <t>บทความวารสาร</t>
  </si>
  <si>
    <t>จดหมาย</t>
  </si>
  <si>
    <t>บทความนิตยสาร</t>
  </si>
  <si>
    <t>เอกสารต้นฉบับ</t>
  </si>
  <si>
    <t>แผนที่</t>
  </si>
  <si>
    <t>บทความหนังสือพิมพ์</t>
  </si>
  <si>
    <t>บันทึก</t>
  </si>
  <si>
    <t>สิทธิบัตร</t>
  </si>
  <si>
    <t>พอดคาสต์</t>
  </si>
  <si>
    <t>เอกสารการนำเสนอ</t>
  </si>
  <si>
    <t>รายการวิทยุ</t>
  </si>
  <si>
    <t>รายงาน</t>
  </si>
  <si>
    <t>บัญญัติ</t>
  </si>
  <si>
    <t>วิทยานิพนธ์</t>
  </si>
  <si>
    <t>รายการโทรทัศน์</t>
  </si>
  <si>
    <t>วีดิทัศน์</t>
  </si>
  <si>
    <t>หน้าเว็บ</t>
  </si>
  <si>
    <t>tr-TR</t>
  </si>
  <si>
    <t>Ek Açıklama</t>
  </si>
  <si>
    <t>Sanat eseri</t>
  </si>
  <si>
    <t>Ek</t>
  </si>
  <si>
    <t>Ses Kaydı</t>
  </si>
  <si>
    <t>Kanun önergesi</t>
  </si>
  <si>
    <t>Günlük Yazısı</t>
  </si>
  <si>
    <t>Kitap</t>
  </si>
  <si>
    <t>Kitap Bölümü</t>
  </si>
  <si>
    <t>Dava</t>
  </si>
  <si>
    <t>Yazılım</t>
  </si>
  <si>
    <t>Konferans Bildirisi</t>
  </si>
  <si>
    <t>Veri kümesi</t>
  </si>
  <si>
    <t>Sözlük Girdisi</t>
  </si>
  <si>
    <t>Doküman</t>
  </si>
  <si>
    <t>Ansiklopedi Makalesi</t>
  </si>
  <si>
    <t>Forum İletisi</t>
  </si>
  <si>
    <t>Kurul ifadesi</t>
  </si>
  <si>
    <t>Anlık İleti</t>
  </si>
  <si>
    <t>Görüşme</t>
  </si>
  <si>
    <t>Bilimsel Dergi Makalesi</t>
  </si>
  <si>
    <t>Mektup</t>
  </si>
  <si>
    <t>Genel Dergi Makalesi</t>
  </si>
  <si>
    <t>El Yazması</t>
  </si>
  <si>
    <t>Harita</t>
  </si>
  <si>
    <t>Gazete Makalesi</t>
  </si>
  <si>
    <t>Not</t>
  </si>
  <si>
    <t>Ön Baskı</t>
  </si>
  <si>
    <t>Sunum</t>
  </si>
  <si>
    <t>Radyo Yayını</t>
  </si>
  <si>
    <t>Rapor</t>
  </si>
  <si>
    <t>Standart</t>
  </si>
  <si>
    <t>Kanun</t>
  </si>
  <si>
    <t>Tez</t>
  </si>
  <si>
    <t>TV Yayını</t>
  </si>
  <si>
    <t>Video Kaydı</t>
  </si>
  <si>
    <t>Web Sayfası</t>
  </si>
  <si>
    <t>uk-UA</t>
  </si>
  <si>
    <t>Анотація</t>
  </si>
  <si>
    <t>Витвір мистецтва</t>
  </si>
  <si>
    <t>Вкладення</t>
  </si>
  <si>
    <t>Аудіозапис</t>
  </si>
  <si>
    <t>Запис в блозі</t>
  </si>
  <si>
    <t>Глава книги</t>
  </si>
  <si>
    <t>Справа</t>
  </si>
  <si>
    <t>Документ конференції</t>
  </si>
  <si>
    <t>Стаття зі словника</t>
  </si>
  <si>
    <t>Стаття з екциклопедії</t>
  </si>
  <si>
    <t>Фільм</t>
  </si>
  <si>
    <t>Запис на форумі</t>
  </si>
  <si>
    <t>Слухання</t>
  </si>
  <si>
    <t>Миттєве повідомлення</t>
  </si>
  <si>
    <t>Інтерв'ю</t>
  </si>
  <si>
    <t>Стаття з журналу</t>
  </si>
  <si>
    <t>Лист</t>
  </si>
  <si>
    <t>Стаття з періодики</t>
  </si>
  <si>
    <t>Стаття з газети</t>
  </si>
  <si>
    <t>Примітка</t>
  </si>
  <si>
    <t>Презентація</t>
  </si>
  <si>
    <t>Радіо передача</t>
  </si>
  <si>
    <t>Звіт</t>
  </si>
  <si>
    <t>Стандарт</t>
  </si>
  <si>
    <t>Статут</t>
  </si>
  <si>
    <t>Дисертація</t>
  </si>
  <si>
    <t>Телевізійна передача</t>
  </si>
  <si>
    <t>Відео запис</t>
  </si>
  <si>
    <t>Веб сторінка</t>
  </si>
  <si>
    <t>vi-VN</t>
  </si>
  <si>
    <t>Ghi chú</t>
  </si>
  <si>
    <t>Minh họa</t>
  </si>
  <si>
    <t>Phần đính kèm</t>
  </si>
  <si>
    <t>Ghi âm</t>
  </si>
  <si>
    <t>Dự thảo luật</t>
  </si>
  <si>
    <t>Bài viết trên Blog</t>
  </si>
  <si>
    <t>Sách</t>
  </si>
  <si>
    <t>Đoạn Sách</t>
  </si>
  <si>
    <t>Vụ việc</t>
  </si>
  <si>
    <t>Báo cáo Hội thảo</t>
  </si>
  <si>
    <t>Mục từ trong Từ điển</t>
  </si>
  <si>
    <t>Tài liệu</t>
  </si>
  <si>
    <t>Thư điện tử</t>
  </si>
  <si>
    <t>Bài viết trong Bách khoa toàn thư</t>
  </si>
  <si>
    <t>Phim</t>
  </si>
  <si>
    <t>Bài viết trên Diễn đàn</t>
  </si>
  <si>
    <t>Phiên xét xử</t>
  </si>
  <si>
    <t>Tin nhắn</t>
  </si>
  <si>
    <t>Phỏng vấn</t>
  </si>
  <si>
    <t>Bài viết trong Tập san</t>
  </si>
  <si>
    <t>Thư</t>
  </si>
  <si>
    <t>Bài viết trong Tạp chí</t>
  </si>
  <si>
    <t>Bản thảo</t>
  </si>
  <si>
    <t>Bản đồ</t>
  </si>
  <si>
    <t>Bài viết trên Báo</t>
  </si>
  <si>
    <t>Ghi chép</t>
  </si>
  <si>
    <t>Bằng sáng chế/Giấy phép độc quyền</t>
  </si>
  <si>
    <t>Trình bày</t>
  </si>
  <si>
    <t>Tiết mục Truyền thanh</t>
  </si>
  <si>
    <t>Phóng sự/Báo cáo</t>
  </si>
  <si>
    <t>Chuẩn</t>
  </si>
  <si>
    <t>Quy chế</t>
  </si>
  <si>
    <t>Luận văn</t>
  </si>
  <si>
    <t>Tiết mục Truyền hình</t>
  </si>
  <si>
    <t>Ghi hình</t>
  </si>
  <si>
    <t>Trang Web</t>
  </si>
  <si>
    <t>zh-CN</t>
  </si>
  <si>
    <t>注释</t>
  </si>
  <si>
    <t>艺术品</t>
  </si>
  <si>
    <t>附件</t>
  </si>
  <si>
    <t>音频</t>
  </si>
  <si>
    <t>法案</t>
  </si>
  <si>
    <t>博客帖子</t>
  </si>
  <si>
    <t>图书</t>
  </si>
  <si>
    <t>图书章节</t>
  </si>
  <si>
    <t>司法案例</t>
  </si>
  <si>
    <t>软件</t>
  </si>
  <si>
    <t>会议论文</t>
  </si>
  <si>
    <t>数据集</t>
  </si>
  <si>
    <t>词条</t>
  </si>
  <si>
    <t>文档</t>
  </si>
  <si>
    <t>电子邮件</t>
  </si>
  <si>
    <t>百科条目</t>
  </si>
  <si>
    <t>电影</t>
  </si>
  <si>
    <t>论坛帖子</t>
  </si>
  <si>
    <t>听证会</t>
  </si>
  <si>
    <t>即时消息</t>
  </si>
  <si>
    <t>采访稿</t>
  </si>
  <si>
    <t>期刊文章</t>
  </si>
  <si>
    <t>信件</t>
  </si>
  <si>
    <t>杂志文章</t>
  </si>
  <si>
    <t>手稿</t>
  </si>
  <si>
    <t>地图</t>
  </si>
  <si>
    <t>报纸文章</t>
  </si>
  <si>
    <t>笔记</t>
  </si>
  <si>
    <t>专利</t>
  </si>
  <si>
    <t>播客</t>
  </si>
  <si>
    <t>预印本</t>
  </si>
  <si>
    <t>演示文档</t>
  </si>
  <si>
    <t>电台广播</t>
  </si>
  <si>
    <t>报告</t>
  </si>
  <si>
    <t>标准</t>
  </si>
  <si>
    <t>学位论文</t>
  </si>
  <si>
    <t>电视广播</t>
  </si>
  <si>
    <t>视频</t>
  </si>
  <si>
    <t>网页</t>
  </si>
  <si>
    <t>zh-TW</t>
  </si>
  <si>
    <t>標註</t>
  </si>
  <si>
    <t>藝術作品</t>
  </si>
  <si>
    <t>附件檔</t>
  </si>
  <si>
    <t>錄音</t>
  </si>
  <si>
    <t>部落格貼文</t>
  </si>
  <si>
    <t>書</t>
  </si>
  <si>
    <t>書的章節</t>
  </si>
  <si>
    <t>案例</t>
  </si>
  <si>
    <t>軟體</t>
  </si>
  <si>
    <t>會議論文</t>
  </si>
  <si>
    <t>資料集</t>
  </si>
  <si>
    <t>字典條目</t>
  </si>
  <si>
    <t>文件</t>
  </si>
  <si>
    <t>電子郵件</t>
  </si>
  <si>
    <t>百科全書文章</t>
  </si>
  <si>
    <t>影片</t>
  </si>
  <si>
    <t>論壇貼文</t>
  </si>
  <si>
    <t>聽證會</t>
  </si>
  <si>
    <t>即時訊息</t>
  </si>
  <si>
    <t>訪談</t>
  </si>
  <si>
    <t>雜誌文章</t>
  </si>
  <si>
    <t>地圖</t>
  </si>
  <si>
    <t>報紙文章</t>
  </si>
  <si>
    <t>筆記</t>
  </si>
  <si>
    <t>專利</t>
  </si>
  <si>
    <t>預印本</t>
  </si>
  <si>
    <t>簡報</t>
  </si>
  <si>
    <t>電台廣播</t>
  </si>
  <si>
    <t>報告</t>
  </si>
  <si>
    <t>法規</t>
  </si>
  <si>
    <t>碩博士論文</t>
  </si>
  <si>
    <t>電視廣播</t>
  </si>
  <si>
    <t>錄影</t>
  </si>
  <si>
    <t>網頁</t>
  </si>
  <si>
    <t>classic</t>
  </si>
  <si>
    <t>collection</t>
  </si>
  <si>
    <t>entry</t>
  </si>
  <si>
    <t>event</t>
  </si>
  <si>
    <t>figure</t>
  </si>
  <si>
    <t>musical_score</t>
  </si>
  <si>
    <t>pamphlet</t>
  </si>
  <si>
    <t>performance</t>
  </si>
  <si>
    <t>periodical</t>
  </si>
  <si>
    <t>regulation</t>
  </si>
  <si>
    <t>review</t>
  </si>
  <si>
    <t>review-book</t>
  </si>
  <si>
    <t>treaty</t>
  </si>
  <si>
    <t>x</t>
  </si>
  <si>
    <t>chair</t>
  </si>
  <si>
    <t>compiler</t>
  </si>
  <si>
    <t>curator</t>
  </si>
  <si>
    <t>editorial-director</t>
  </si>
  <si>
    <t>editor-translator</t>
  </si>
  <si>
    <t>executive-producer</t>
  </si>
  <si>
    <t>host</t>
  </si>
  <si>
    <t>illustrator</t>
  </si>
  <si>
    <t>narrator</t>
  </si>
  <si>
    <t>organizer</t>
  </si>
  <si>
    <t>original-author</t>
  </si>
  <si>
    <t>series-creator</t>
  </si>
  <si>
    <t>available-date</t>
  </si>
  <si>
    <t>event-date</t>
  </si>
  <si>
    <t>original-date</t>
  </si>
  <si>
    <t>Zotero UI Label</t>
  </si>
  <si>
    <t>Zotero itemType</t>
  </si>
  <si>
    <t>citation-number</t>
  </si>
  <si>
    <t>first-reference-note-number</t>
  </si>
  <si>
    <t>locator</t>
  </si>
  <si>
    <t>page-first</t>
  </si>
  <si>
    <t>part-number</t>
  </si>
  <si>
    <t>printing-number</t>
  </si>
  <si>
    <t>supplement-number</t>
  </si>
  <si>
    <t>annote</t>
  </si>
  <si>
    <t>archive_collection</t>
  </si>
  <si>
    <t>archive-place</t>
  </si>
  <si>
    <t>citation-key</t>
  </si>
  <si>
    <t>citation-label</t>
  </si>
  <si>
    <t>container-title-short</t>
  </si>
  <si>
    <t>division</t>
  </si>
  <si>
    <t>jurisdiction</t>
  </si>
  <si>
    <t>keyword</t>
  </si>
  <si>
    <t>original-publisher</t>
  </si>
  <si>
    <t>original-publisher-place</t>
  </si>
  <si>
    <t>original-title</t>
  </si>
  <si>
    <t>part-title</t>
  </si>
  <si>
    <t>PMCID</t>
  </si>
  <si>
    <t>PMID</t>
  </si>
  <si>
    <t>reviewed-genre</t>
  </si>
  <si>
    <t>reviewed-title</t>
  </si>
  <si>
    <t>volume-title</t>
  </si>
  <si>
    <t>year-suffix</t>
  </si>
  <si>
    <t>Not mapped yet. Planned for CSL variable "jurisdiction".</t>
  </si>
  <si>
    <t>Not mapped yet. Planned for CSL variable "citation-key".</t>
  </si>
  <si>
    <t>Not mapped yet. Planned for Zotero field  "citationKey".</t>
  </si>
  <si>
    <t>Not mapped yet. Planned for Zotero field  "country".</t>
  </si>
  <si>
    <t>Automatically generated by CSL. Cannot be overwritten in Zotero.</t>
  </si>
  <si>
    <t>Automatically generated by Zotero. Cannot be edited.</t>
  </si>
  <si>
    <t>Partial automatically generated by Zotero. Can be edited.</t>
  </si>
  <si>
    <t>text</t>
  </si>
  <si>
    <t>name</t>
  </si>
  <si>
    <t>Author</t>
  </si>
  <si>
    <t>xxxxxxxxxxxxxxxxxxxxxxxxxxx</t>
  </si>
  <si>
    <t>additional notes</t>
  </si>
  <si>
    <t>Abstract</t>
  </si>
  <si>
    <t>Gebruik/Toegang verkry</t>
  </si>
  <si>
    <t>Application Number</t>
  </si>
  <si>
    <t>Archive</t>
  </si>
  <si>
    <t>Archive ID</t>
  </si>
  <si>
    <t>Loc. in Archive</t>
  </si>
  <si>
    <t>Artwork Size</t>
  </si>
  <si>
    <t>Assignee</t>
  </si>
  <si>
    <t>File Type</t>
  </si>
  <si>
    <t>Authority</t>
  </si>
  <si>
    <t>Bill Number</t>
  </si>
  <si>
    <t>Blog Title</t>
  </si>
  <si>
    <t>Book Title</t>
  </si>
  <si>
    <t>Telefoonnommer</t>
  </si>
  <si>
    <t>Case Name</t>
  </si>
  <si>
    <t>Citation Key</t>
  </si>
  <si>
    <t>Code Number</t>
  </si>
  <si>
    <t>Code Pages</t>
  </si>
  <si>
    <t>Code Volume</t>
  </si>
  <si>
    <t>Committee</t>
  </si>
  <si>
    <t>Company</t>
  </si>
  <si>
    <t>Conference Name</t>
  </si>
  <si>
    <t>Country</t>
  </si>
  <si>
    <t>Court</t>
  </si>
  <si>
    <t>Datum bygevoeg</t>
  </si>
  <si>
    <t>Date Decided</t>
  </si>
  <si>
    <t>Date Enacted</t>
  </si>
  <si>
    <t>Modified</t>
  </si>
  <si>
    <t>Dictionary Title</t>
  </si>
  <si>
    <t>Distributor</t>
  </si>
  <si>
    <t>Docket Number</t>
  </si>
  <si>
    <t>Document Number</t>
  </si>
  <si>
    <t>Edition</t>
  </si>
  <si>
    <t>Encyclopedia Title</t>
  </si>
  <si>
    <t>Episode Number</t>
  </si>
  <si>
    <t>Filing Date</t>
  </si>
  <si>
    <t>First Page</t>
  </si>
  <si>
    <t>Forum/Listserv Title</t>
  </si>
  <si>
    <t>History</t>
  </si>
  <si>
    <t>Issue</t>
  </si>
  <si>
    <t>Issue Date</t>
  </si>
  <si>
    <t>Issuing Authority</t>
  </si>
  <si>
    <t>Tipe item</t>
  </si>
  <si>
    <t>Joernaalafkorting</t>
  </si>
  <si>
    <t>Language</t>
  </si>
  <si>
    <t>Legal Status</t>
  </si>
  <si>
    <t>Legislative Body</t>
  </si>
  <si>
    <t>Type</t>
  </si>
  <si>
    <t>Biblioteekkatalogus</t>
  </si>
  <si>
    <t>Meeting Name</t>
  </si>
  <si>
    <t>Name of Act</t>
  </si>
  <si>
    <t>Network</t>
  </si>
  <si>
    <t>Number</t>
  </si>
  <si>
    <t># of Volumes</t>
  </si>
  <si>
    <t># of Pages</t>
  </si>
  <si>
    <t>Organization</t>
  </si>
  <si>
    <t>Pages</t>
  </si>
  <si>
    <t>Patent Number</t>
  </si>
  <si>
    <t>Place</t>
  </si>
  <si>
    <t>Post Type</t>
  </si>
  <si>
    <t>Priority Numbers</t>
  </si>
  <si>
    <t>Proceedings Title</t>
  </si>
  <si>
    <t>Prog. Language</t>
  </si>
  <si>
    <t>Program Title</t>
  </si>
  <si>
    <t>Publikasie</t>
  </si>
  <si>
    <t>Public Law Number</t>
  </si>
  <si>
    <t>Uitgewer</t>
  </si>
  <si>
    <t>References</t>
  </si>
  <si>
    <t>Reporter</t>
  </si>
  <si>
    <t>Reporter Volume</t>
  </si>
  <si>
    <t>Report Number</t>
  </si>
  <si>
    <t>Report Type</t>
  </si>
  <si>
    <t>Repository</t>
  </si>
  <si>
    <t>Repo. Location</t>
  </si>
  <si>
    <t>Regte</t>
  </si>
  <si>
    <t>Running Time</t>
  </si>
  <si>
    <t>Scale</t>
  </si>
  <si>
    <t>Section</t>
  </si>
  <si>
    <t>Series</t>
  </si>
  <si>
    <t>Series Number</t>
  </si>
  <si>
    <t>Series Text</t>
  </si>
  <si>
    <t>Series Title</t>
  </si>
  <si>
    <t>Session</t>
  </si>
  <si>
    <t>Short Title</t>
  </si>
  <si>
    <t>Subject</t>
  </si>
  <si>
    <t>Title</t>
  </si>
  <si>
    <t>University</t>
  </si>
  <si>
    <t>Volume</t>
  </si>
  <si>
    <t>Website Title</t>
  </si>
  <si>
    <t>Website Type</t>
  </si>
  <si>
    <t>المستخلص</t>
  </si>
  <si>
    <t>تاريخ الدخول</t>
  </si>
  <si>
    <t>رقم الطلب</t>
  </si>
  <si>
    <t>الارشيف</t>
  </si>
  <si>
    <t>الموقع في الأرشيف</t>
  </si>
  <si>
    <t>وسيط العمل الفني</t>
  </si>
  <si>
    <t>حجم العمل الفني</t>
  </si>
  <si>
    <t>المخول بالمهمة</t>
  </si>
  <si>
    <t>نوع الملف الصوتي</t>
  </si>
  <si>
    <t>صيغة التسجيل الصوتي</t>
  </si>
  <si>
    <t>رقم مسودّة القانون</t>
  </si>
  <si>
    <t>عنوان المدونة</t>
  </si>
  <si>
    <t>عنوان الكتاب</t>
  </si>
  <si>
    <t>رقم الإسترجاع</t>
  </si>
  <si>
    <t>اسم القضية</t>
  </si>
  <si>
    <t>التشفير</t>
  </si>
  <si>
    <t>رقم الرمز</t>
  </si>
  <si>
    <t>صفحات القانون</t>
  </si>
  <si>
    <t>مجلد القانون</t>
  </si>
  <si>
    <t>اللجنة</t>
  </si>
  <si>
    <t>الشركة</t>
  </si>
  <si>
    <t>اسم المؤتمر</t>
  </si>
  <si>
    <t>البلد</t>
  </si>
  <si>
    <t>المحكمة</t>
  </si>
  <si>
    <t>التاريخ</t>
  </si>
  <si>
    <t>تاريخ الإضافة</t>
  </si>
  <si>
    <t>تاريخ الحكم</t>
  </si>
  <si>
    <t>تاريخ سن القانون</t>
  </si>
  <si>
    <t>تاريخ التعديل</t>
  </si>
  <si>
    <t>عنوان القاموس</t>
  </si>
  <si>
    <t>الموزع</t>
  </si>
  <si>
    <t>رقم القضية</t>
  </si>
  <si>
    <t>رقم المستند</t>
  </si>
  <si>
    <t>معرف الكائن الرقمي</t>
  </si>
  <si>
    <t>الطبعة</t>
  </si>
  <si>
    <t>عنوان الموسوعة</t>
  </si>
  <si>
    <t>رقم الموضوع</t>
  </si>
  <si>
    <t>معلومات إضافية</t>
  </si>
  <si>
    <t>تاريخ الايداع</t>
  </si>
  <si>
    <t>الصفحة الأولى</t>
  </si>
  <si>
    <t>الصيغة</t>
  </si>
  <si>
    <t>عنوان المنتدى</t>
  </si>
  <si>
    <t>النوع الأدبي</t>
  </si>
  <si>
    <t>المؤسسة</t>
  </si>
  <si>
    <t>وسيط المقابلة</t>
  </si>
  <si>
    <t>تدمك</t>
  </si>
  <si>
    <t>تدمد</t>
  </si>
  <si>
    <t>العدد</t>
  </si>
  <si>
    <t>تاريخ الإصدار</t>
  </si>
  <si>
    <t>مسئولية الاصدار</t>
  </si>
  <si>
    <t>نوع العنصر</t>
  </si>
  <si>
    <t>اختصار الدورية</t>
  </si>
  <si>
    <t>علامة</t>
  </si>
  <si>
    <t>اللغة</t>
  </si>
  <si>
    <t>الحالة القانونية</t>
  </si>
  <si>
    <t>الجهة التشريعية</t>
  </si>
  <si>
    <t>نوع الخطاب</t>
  </si>
  <si>
    <t>فهرس المكتبة</t>
  </si>
  <si>
    <t>نوع المخطوطة</t>
  </si>
  <si>
    <t>نوع الخريطة</t>
  </si>
  <si>
    <t>الوسيط</t>
  </si>
  <si>
    <t>اسم الإجتماع</t>
  </si>
  <si>
    <t>اسم القانون</t>
  </si>
  <si>
    <t>الشبكة</t>
  </si>
  <si>
    <t>الرقم</t>
  </si>
  <si>
    <t>عدد المجلدات</t>
  </si>
  <si>
    <t>عدد الصفحات</t>
  </si>
  <si>
    <t>الصفحات</t>
  </si>
  <si>
    <t>رقم البرائة</t>
  </si>
  <si>
    <t>المكان</t>
  </si>
  <si>
    <t>نوع الموضوع</t>
  </si>
  <si>
    <t>نوع العرض التقديمي</t>
  </si>
  <si>
    <t>ارقام الأولوية</t>
  </si>
  <si>
    <t>عنوان ورقة العمل</t>
  </si>
  <si>
    <t>عنوان البرنامج</t>
  </si>
  <si>
    <t>عنوان المنشور</t>
  </si>
  <si>
    <t>رقم القانون العام</t>
  </si>
  <si>
    <t>الناشر</t>
  </si>
  <si>
    <t>مراجع</t>
  </si>
  <si>
    <t>المراسل</t>
  </si>
  <si>
    <t>مجلد الأحكام</t>
  </si>
  <si>
    <t>رقم التقرير</t>
  </si>
  <si>
    <t>نوع التقرير</t>
  </si>
  <si>
    <t>الحقوق</t>
  </si>
  <si>
    <t>وقت التشغيل</t>
  </si>
  <si>
    <t>مقياس الرسم</t>
  </si>
  <si>
    <t>القسم</t>
  </si>
  <si>
    <t>السلسلة</t>
  </si>
  <si>
    <t>رقم السلسلة</t>
  </si>
  <si>
    <t>نص السلسلة</t>
  </si>
  <si>
    <t>عنوان السلسلة</t>
  </si>
  <si>
    <t>الجلسة</t>
  </si>
  <si>
    <t>العنوان المختصر</t>
  </si>
  <si>
    <t>الأستوديو</t>
  </si>
  <si>
    <t>الموضوع</t>
  </si>
  <si>
    <t>النظام</t>
  </si>
  <si>
    <t>نوع الأطروحة</t>
  </si>
  <si>
    <t>العنوان</t>
  </si>
  <si>
    <t>النوع</t>
  </si>
  <si>
    <t>الجامعة</t>
  </si>
  <si>
    <t>عنوان الموقع</t>
  </si>
  <si>
    <t>الإصدارة</t>
  </si>
  <si>
    <t>صيغة التسجيل المرئي</t>
  </si>
  <si>
    <t>المجلد</t>
  </si>
  <si>
    <t>اسم موقع الويب</t>
  </si>
  <si>
    <t>نوع موقع الويب</t>
  </si>
  <si>
    <t>Извлечение</t>
  </si>
  <si>
    <t>Отворен на</t>
  </si>
  <si>
    <t>Номер на молба</t>
  </si>
  <si>
    <t>Позиция в архива</t>
  </si>
  <si>
    <t>Медия на произведението:</t>
  </si>
  <si>
    <t>Размер на произведението:</t>
  </si>
  <si>
    <t>Изпълнител</t>
  </si>
  <si>
    <t>Вид файл</t>
  </si>
  <si>
    <t>Формат</t>
  </si>
  <si>
    <t>Номер на закон</t>
  </si>
  <si>
    <t>Заглавие на блог</t>
  </si>
  <si>
    <t>Заглавие на книга</t>
  </si>
  <si>
    <t>Телефонен номер</t>
  </si>
  <si>
    <t>Име на партида</t>
  </si>
  <si>
    <t>Кодекс</t>
  </si>
  <si>
    <t>Код</t>
  </si>
  <si>
    <t>Страници на законодателство</t>
  </si>
  <si>
    <t>Том на законодателство</t>
  </si>
  <si>
    <t>Комитет</t>
  </si>
  <si>
    <t>Компания</t>
  </si>
  <si>
    <t>Име на конференцията</t>
  </si>
  <si>
    <t>Страна</t>
  </si>
  <si>
    <t>Съд</t>
  </si>
  <si>
    <t>Дата</t>
  </si>
  <si>
    <t>Добавен на:</t>
  </si>
  <si>
    <t>Дата на решение</t>
  </si>
  <si>
    <t>Дата на влизане в сила</t>
  </si>
  <si>
    <t>Променен на:</t>
  </si>
  <si>
    <t>Заглавие на речник</t>
  </si>
  <si>
    <t>Дистрибутор</t>
  </si>
  <si>
    <t>Номер в регистър</t>
  </si>
  <si>
    <t>Номер на документ</t>
  </si>
  <si>
    <t>Издание</t>
  </si>
  <si>
    <t>Заглавие на енциклопедия</t>
  </si>
  <si>
    <t>Номер на епизод</t>
  </si>
  <si>
    <t>Допълнителни</t>
  </si>
  <si>
    <t>Дата на архивиране</t>
  </si>
  <si>
    <t>Първа страница</t>
  </si>
  <si>
    <t>Заглавия на форум/listserv</t>
  </si>
  <si>
    <t>Жанр</t>
  </si>
  <si>
    <t>История</t>
  </si>
  <si>
    <t>Институция</t>
  </si>
  <si>
    <t>Медия</t>
  </si>
  <si>
    <t>Брой</t>
  </si>
  <si>
    <t>Дата на издаване</t>
  </si>
  <si>
    <t>Издаден от</t>
  </si>
  <si>
    <t>Вид запис</t>
  </si>
  <si>
    <t>Съкратено име на списанието</t>
  </si>
  <si>
    <t>Етикет</t>
  </si>
  <si>
    <t>Език</t>
  </si>
  <si>
    <t>Законов статут</t>
  </si>
  <si>
    <t>Законодателно тяло</t>
  </si>
  <si>
    <t>Вид</t>
  </si>
  <si>
    <t>Library Catalog</t>
  </si>
  <si>
    <t>Носител</t>
  </si>
  <si>
    <t>Име на срещата</t>
  </si>
  <si>
    <t>Име на закон</t>
  </si>
  <si>
    <t>Мрежа</t>
  </si>
  <si>
    <t>Номер</t>
  </si>
  <si>
    <t>Номера на томовете</t>
  </si>
  <si>
    <t>брой страници</t>
  </si>
  <si>
    <t>Страници</t>
  </si>
  <si>
    <t>Номер на патент</t>
  </si>
  <si>
    <t>Място</t>
  </si>
  <si>
    <t>Вид съобщението</t>
  </si>
  <si>
    <t>Приоритетни номера</t>
  </si>
  <si>
    <t>Заглавие на протокол</t>
  </si>
  <si>
    <t>Заглавие на орграма</t>
  </si>
  <si>
    <t>Издател</t>
  </si>
  <si>
    <t>Отпратки</t>
  </si>
  <si>
    <t>Журналист</t>
  </si>
  <si>
    <t>Том на стенограмата</t>
  </si>
  <si>
    <t>Номер на отчет</t>
  </si>
  <si>
    <t>Вид отчета</t>
  </si>
  <si>
    <t>Права</t>
  </si>
  <si>
    <t>Продължителност</t>
  </si>
  <si>
    <t>Скала</t>
  </si>
  <si>
    <t>Глава</t>
  </si>
  <si>
    <t>Поредица</t>
  </si>
  <si>
    <t>Номер на поредицата</t>
  </si>
  <si>
    <t>Текст на поредицата</t>
  </si>
  <si>
    <t>Заглавие на поредицата</t>
  </si>
  <si>
    <t>Сесия</t>
  </si>
  <si>
    <t>Късо заглавие</t>
  </si>
  <si>
    <t>Студио</t>
  </si>
  <si>
    <t>Тема</t>
  </si>
  <si>
    <t>Система</t>
  </si>
  <si>
    <t>Заглавие</t>
  </si>
  <si>
    <t>Университет</t>
  </si>
  <si>
    <t>Адрес</t>
  </si>
  <si>
    <t>Том</t>
  </si>
  <si>
    <t>Заглавие на интернет страница</t>
  </si>
  <si>
    <t>Вид интернет страницата</t>
  </si>
  <si>
    <t>Berradenn</t>
  </si>
  <si>
    <t>Gwelet d'an/ar/al</t>
  </si>
  <si>
    <t>Niver arload</t>
  </si>
  <si>
    <t>Diell</t>
  </si>
  <si>
    <t>Lec'hiadur en diell</t>
  </si>
  <si>
    <t>Harp ar skeudenn</t>
  </si>
  <si>
    <t>Ment ar skeudennadur</t>
  </si>
  <si>
    <t>Dilezer</t>
  </si>
  <si>
    <t>Doare restr</t>
  </si>
  <si>
    <t>Stumm</t>
  </si>
  <si>
    <t>Niverenn prezegenn</t>
  </si>
  <si>
    <t>Titl blog</t>
  </si>
  <si>
    <t>Titl al levr</t>
  </si>
  <si>
    <t>Niver-envel</t>
  </si>
  <si>
    <t>Anv an afer</t>
  </si>
  <si>
    <t>Kod</t>
  </si>
  <si>
    <t>Niver kod</t>
  </si>
  <si>
    <t>Kod ar pajennoù</t>
  </si>
  <si>
    <t>Kod al levrenn</t>
  </si>
  <si>
    <t>Komite</t>
  </si>
  <si>
    <t>Kumpaniezh</t>
  </si>
  <si>
    <t>Anv koñferañs</t>
  </si>
  <si>
    <t>Bro</t>
  </si>
  <si>
    <t>Lez-varn</t>
  </si>
  <si>
    <t>Deiziad</t>
  </si>
  <si>
    <t>Deiziad ouzhpennañ</t>
  </si>
  <si>
    <t>Deiziad an diviz</t>
  </si>
  <si>
    <t>Embannet d'an/ar/al</t>
  </si>
  <si>
    <t>Deiziad kemmañ</t>
  </si>
  <si>
    <t>Titl ar geriadur</t>
  </si>
  <si>
    <t>Dasparzher</t>
  </si>
  <si>
    <t>Niver reked</t>
  </si>
  <si>
    <t>Niver an teuliad</t>
  </si>
  <si>
    <t>Embannadur</t>
  </si>
  <si>
    <t>Titl hollouiziegezh</t>
  </si>
  <si>
    <t>Niver ar rann</t>
  </si>
  <si>
    <t>Traoù dibarr</t>
  </si>
  <si>
    <t>Deiziad leuniadur</t>
  </si>
  <si>
    <t>Pajenn gentañ</t>
  </si>
  <si>
    <t>Titl ar forom/Listserv</t>
  </si>
  <si>
    <t>Doare</t>
  </si>
  <si>
    <t>Istor</t>
  </si>
  <si>
    <t>Ensavadur</t>
  </si>
  <si>
    <t>Media</t>
  </si>
  <si>
    <t>Niverenn</t>
  </si>
  <si>
    <t>Deiziad embann</t>
  </si>
  <si>
    <t>Aozadur a embann</t>
  </si>
  <si>
    <t>Doare elfenn</t>
  </si>
  <si>
    <t>Berradur anv kelaouenn</t>
  </si>
  <si>
    <t>Yezh</t>
  </si>
  <si>
    <t>Statudoù lezennel</t>
  </si>
  <si>
    <t>Korf lezennel</t>
  </si>
  <si>
    <t>Dastumad levraoueg</t>
  </si>
  <si>
    <t>Etre</t>
  </si>
  <si>
    <t>Anv an emvod</t>
  </si>
  <si>
    <t>Anv an akta</t>
  </si>
  <si>
    <t>Kenrouedad</t>
  </si>
  <si>
    <t>Niver</t>
  </si>
  <si>
    <t># a levrennoù</t>
  </si>
  <si>
    <t># a bajennoù</t>
  </si>
  <si>
    <t>Pajennoù</t>
  </si>
  <si>
    <t>Niver breved</t>
  </si>
  <si>
    <t>Lec'h</t>
  </si>
  <si>
    <t>Doare embannadenn</t>
  </si>
  <si>
    <t>Niver priorelezh</t>
  </si>
  <si>
    <t>Titl an aktoù</t>
  </si>
  <si>
    <t>Yezh brogrammiñ</t>
  </si>
  <si>
    <t>Titl ar program</t>
  </si>
  <si>
    <t>Embannadenn</t>
  </si>
  <si>
    <t>Niver ofisiel an akta</t>
  </si>
  <si>
    <t>Embanner</t>
  </si>
  <si>
    <t>Daveennoù</t>
  </si>
  <si>
    <t>Teskad</t>
  </si>
  <si>
    <t>Levrenn dastumad</t>
  </si>
  <si>
    <t>Niver an danevell</t>
  </si>
  <si>
    <t>Doare danevell</t>
  </si>
  <si>
    <t>Aotreadurioù</t>
  </si>
  <si>
    <t>Padelezh</t>
  </si>
  <si>
    <t>Skeul</t>
  </si>
  <si>
    <t>Kevrenn</t>
  </si>
  <si>
    <t>Dastumad</t>
  </si>
  <si>
    <t>Niverenn en dastumad</t>
  </si>
  <si>
    <t>Testenn an dastumad</t>
  </si>
  <si>
    <t>Titl an dastumad</t>
  </si>
  <si>
    <t>Dalc'h</t>
  </si>
  <si>
    <t>Titl berr</t>
  </si>
  <si>
    <t>Sujed</t>
  </si>
  <si>
    <t>Sistem</t>
  </si>
  <si>
    <t>Titl</t>
  </si>
  <si>
    <t>Skol-veur</t>
  </si>
  <si>
    <t>Levrenn</t>
  </si>
  <si>
    <t>Titl al lec'hienn</t>
  </si>
  <si>
    <t>Doare lec'hienn Web</t>
  </si>
  <si>
    <t>Resum</t>
  </si>
  <si>
    <t>Últim accés</t>
  </si>
  <si>
    <t>Número d'aplicació</t>
  </si>
  <si>
    <t>Arxiu</t>
  </si>
  <si>
    <t>ID d'arxiu</t>
  </si>
  <si>
    <t>Localització a l'arxiu</t>
  </si>
  <si>
    <t>Mitjà artístic</t>
  </si>
  <si>
    <t>Mida</t>
  </si>
  <si>
    <t>Assignatari</t>
  </si>
  <si>
    <t>Tipus de fitxer</t>
  </si>
  <si>
    <t>Autoritat</t>
  </si>
  <si>
    <t>Número de llei</t>
  </si>
  <si>
    <t>Títol del blog</t>
  </si>
  <si>
    <t>Títol del llibre</t>
  </si>
  <si>
    <t>Número de catàleg</t>
  </si>
  <si>
    <t>Nom del cas</t>
  </si>
  <si>
    <t>Clau de cita</t>
  </si>
  <si>
    <t>Codi</t>
  </si>
  <si>
    <t>Número del codi</t>
  </si>
  <si>
    <t>Pàgines del codi</t>
  </si>
  <si>
    <t>Volum del codi</t>
  </si>
  <si>
    <t>Comitè</t>
  </si>
  <si>
    <t>Empresa</t>
  </si>
  <si>
    <t>Títol de la conferència</t>
  </si>
  <si>
    <t>País</t>
  </si>
  <si>
    <t>Tribunal</t>
  </si>
  <si>
    <t>Data</t>
  </si>
  <si>
    <t>Afegit</t>
  </si>
  <si>
    <t>Data de decisió</t>
  </si>
  <si>
    <t>Data d'aprovació</t>
  </si>
  <si>
    <t>Modificat</t>
  </si>
  <si>
    <t>Títol del diccionari</t>
  </si>
  <si>
    <t>Distribuïdor</t>
  </si>
  <si>
    <t>Número d'expedient</t>
  </si>
  <si>
    <t>Número de document</t>
  </si>
  <si>
    <t>Edició</t>
  </si>
  <si>
    <t>Títol de l'enciclopèdia</t>
  </si>
  <si>
    <t>Número d'episodi</t>
  </si>
  <si>
    <t>Data de presentació</t>
  </si>
  <si>
    <t>Primera pàgina</t>
  </si>
  <si>
    <t>Títol de fòrum/llista</t>
  </si>
  <si>
    <t>Gènere</t>
  </si>
  <si>
    <t>Història</t>
  </si>
  <si>
    <t>Identificador</t>
  </si>
  <si>
    <t>Institució</t>
  </si>
  <si>
    <t>Mitjà</t>
  </si>
  <si>
    <t>Número</t>
  </si>
  <si>
    <t>Data d'emissió</t>
  </si>
  <si>
    <t>Autoritat emissora</t>
  </si>
  <si>
    <t>Tipus d'element</t>
  </si>
  <si>
    <t>Abreviatura de la revista</t>
  </si>
  <si>
    <t>Etiqueta</t>
  </si>
  <si>
    <t>Llengua</t>
  </si>
  <si>
    <t>Estatus jurídic</t>
  </si>
  <si>
    <t>Cos legislatiu</t>
  </si>
  <si>
    <t>Tipus</t>
  </si>
  <si>
    <t>Catàleg de la biblioteca</t>
  </si>
  <si>
    <t>Suport</t>
  </si>
  <si>
    <t>Nom de la trobada</t>
  </si>
  <si>
    <t>Nom de la llei</t>
  </si>
  <si>
    <t>Xarxa</t>
  </si>
  <si>
    <t>Nre. de volums</t>
  </si>
  <si>
    <t>Nre. de pàgines</t>
  </si>
  <si>
    <t>Organització</t>
  </si>
  <si>
    <t>Pàgines</t>
  </si>
  <si>
    <t>Número de patent</t>
  </si>
  <si>
    <t>Lloc</t>
  </si>
  <si>
    <t>Tipus d'escrit</t>
  </si>
  <si>
    <t>Números de prioritat</t>
  </si>
  <si>
    <t>Títol de la ponència</t>
  </si>
  <si>
    <t>Llenguatge de prog.</t>
  </si>
  <si>
    <t>Títol del programa</t>
  </si>
  <si>
    <t>Publicació</t>
  </si>
  <si>
    <t>Número de dret públic</t>
  </si>
  <si>
    <t>Editorial</t>
  </si>
  <si>
    <t>Referències</t>
  </si>
  <si>
    <t>Volum del reporter</t>
  </si>
  <si>
    <t>Número d'informe</t>
  </si>
  <si>
    <t>Tipus d'informe</t>
  </si>
  <si>
    <t>Repositori</t>
  </si>
  <si>
    <t>Ubicació del repo</t>
  </si>
  <si>
    <t>Drets</t>
  </si>
  <si>
    <t>Durada</t>
  </si>
  <si>
    <t>Escala</t>
  </si>
  <si>
    <t>Secció</t>
  </si>
  <si>
    <t>Sèrie</t>
  </si>
  <si>
    <t>Número de la sèrie</t>
  </si>
  <si>
    <t>Text de la sèrie</t>
  </si>
  <si>
    <t>Títol de la sèrie</t>
  </si>
  <si>
    <t>Sessió</t>
  </si>
  <si>
    <t>Títol curt</t>
  </si>
  <si>
    <t>Estat</t>
  </si>
  <si>
    <t>Estudi</t>
  </si>
  <si>
    <t>Tema</t>
  </si>
  <si>
    <t>Sistema</t>
  </si>
  <si>
    <t>Títol</t>
  </si>
  <si>
    <t>Universitat</t>
  </si>
  <si>
    <t>Versió</t>
  </si>
  <si>
    <t>Volum</t>
  </si>
  <si>
    <t>Títol del web</t>
  </si>
  <si>
    <t>Tipus de pàgina web</t>
  </si>
  <si>
    <t>Abstrakt</t>
  </si>
  <si>
    <t>Přístup</t>
  </si>
  <si>
    <t>Číslo žádosti</t>
  </si>
  <si>
    <t>ID archivu</t>
  </si>
  <si>
    <t>Místo v archivu</t>
  </si>
  <si>
    <t>Médium</t>
  </si>
  <si>
    <t>Velikost díla</t>
  </si>
  <si>
    <t>Pověřený</t>
  </si>
  <si>
    <t>Typ souboru</t>
  </si>
  <si>
    <t>Formát</t>
  </si>
  <si>
    <t>Autorita</t>
  </si>
  <si>
    <t>Číslo zákona</t>
  </si>
  <si>
    <t>Název blogu</t>
  </si>
  <si>
    <t>Jméno knihy</t>
  </si>
  <si>
    <t>Signatura</t>
  </si>
  <si>
    <t>Jméno případu</t>
  </si>
  <si>
    <t>Citační klíč</t>
  </si>
  <si>
    <t>Zákoník</t>
  </si>
  <si>
    <t>Kódové číslo</t>
  </si>
  <si>
    <t>Stránky zákoníku</t>
  </si>
  <si>
    <t>Ročník zákoníku</t>
  </si>
  <si>
    <t>Výbor</t>
  </si>
  <si>
    <t>Společnost</t>
  </si>
  <si>
    <t>Jméno konference</t>
  </si>
  <si>
    <t>Země</t>
  </si>
  <si>
    <t>Soud</t>
  </si>
  <si>
    <t>Datum přidání</t>
  </si>
  <si>
    <t>Datum rozhodnutí</t>
  </si>
  <si>
    <t>Datum schválení</t>
  </si>
  <si>
    <t>Upraveno</t>
  </si>
  <si>
    <t>Název slovníku</t>
  </si>
  <si>
    <t>Číslo spisu</t>
  </si>
  <si>
    <t>Číslo dokumentu</t>
  </si>
  <si>
    <t>Vydání</t>
  </si>
  <si>
    <t>Jméno encyklopedie</t>
  </si>
  <si>
    <t>Číslo epizody</t>
  </si>
  <si>
    <t>Datum zápisu</t>
  </si>
  <si>
    <t>První strana</t>
  </si>
  <si>
    <t>Název fóra</t>
  </si>
  <si>
    <t>Žánr</t>
  </si>
  <si>
    <t>Historie</t>
  </si>
  <si>
    <t>Identifikátor</t>
  </si>
  <si>
    <t>Instituce</t>
  </si>
  <si>
    <t>Číslo</t>
  </si>
  <si>
    <t>Datum vydání</t>
  </si>
  <si>
    <t>Vydávající úřad</t>
  </si>
  <si>
    <t>Typ položky</t>
  </si>
  <si>
    <t>Zkrácený název časopisu</t>
  </si>
  <si>
    <t>Označení</t>
  </si>
  <si>
    <t>Jazyk</t>
  </si>
  <si>
    <t>Zákonný status</t>
  </si>
  <si>
    <t>Zákonodárný orgán</t>
  </si>
  <si>
    <t>Typ</t>
  </si>
  <si>
    <t>Katalog knihovny</t>
  </si>
  <si>
    <t>Název setkání</t>
  </si>
  <si>
    <t>Název zákona</t>
  </si>
  <si>
    <t>Síť</t>
  </si>
  <si>
    <t>Počet ročníků</t>
  </si>
  <si>
    <t># stran</t>
  </si>
  <si>
    <t>Organizace</t>
  </si>
  <si>
    <t>Rozsah</t>
  </si>
  <si>
    <t>Číslo patentů</t>
  </si>
  <si>
    <t>Místo</t>
  </si>
  <si>
    <t>Typ příspěvku</t>
  </si>
  <si>
    <t>Číslo priority</t>
  </si>
  <si>
    <t>Jméno sborníku</t>
  </si>
  <si>
    <t>Prog. jazyk</t>
  </si>
  <si>
    <t>Název programu</t>
  </si>
  <si>
    <t>Publikace</t>
  </si>
  <si>
    <t>Vydavatel</t>
  </si>
  <si>
    <t>Reference</t>
  </si>
  <si>
    <t>Sbírka soudních rozhodnutí</t>
  </si>
  <si>
    <t>Ročník sbírky</t>
  </si>
  <si>
    <t>Číslo zprávy</t>
  </si>
  <si>
    <t>Druhy zprávy</t>
  </si>
  <si>
    <t>repozitář</t>
  </si>
  <si>
    <t>Umístění repozitáře</t>
  </si>
  <si>
    <t>Práva</t>
  </si>
  <si>
    <t>Čas</t>
  </si>
  <si>
    <t>Měřítko</t>
  </si>
  <si>
    <t>Sekce</t>
  </si>
  <si>
    <t>Série</t>
  </si>
  <si>
    <t>Číslo série</t>
  </si>
  <si>
    <t>Text série</t>
  </si>
  <si>
    <t>Název série</t>
  </si>
  <si>
    <t>Zasedání</t>
  </si>
  <si>
    <t>Krátký název</t>
  </si>
  <si>
    <t>Subjekt</t>
  </si>
  <si>
    <t>Systém</t>
  </si>
  <si>
    <t>Název</t>
  </si>
  <si>
    <t>Univerzita</t>
  </si>
  <si>
    <t>Verze</t>
  </si>
  <si>
    <t>Ročník</t>
  </si>
  <si>
    <t>Název stránky</t>
  </si>
  <si>
    <t>Typ webové stránky</t>
  </si>
  <si>
    <t>Resumé</t>
  </si>
  <si>
    <t>Set d.</t>
  </si>
  <si>
    <t>Ansøgning nr.</t>
  </si>
  <si>
    <t>Samling</t>
  </si>
  <si>
    <t>Placering i samlingen</t>
  </si>
  <si>
    <t>Værkets størrelse</t>
  </si>
  <si>
    <t>Ansvarlig</t>
  </si>
  <si>
    <t>Filtype</t>
  </si>
  <si>
    <t>Lovforslagets nr.</t>
  </si>
  <si>
    <t>Bloggens titel</t>
  </si>
  <si>
    <t>Bogens titel</t>
  </si>
  <si>
    <t>Opstillingssignatur</t>
  </si>
  <si>
    <t>Sagens navn</t>
  </si>
  <si>
    <t>Lovsamling</t>
  </si>
  <si>
    <t>Sider</t>
  </si>
  <si>
    <t>Bind</t>
  </si>
  <si>
    <t>Udvalg</t>
  </si>
  <si>
    <t>Selskab</t>
  </si>
  <si>
    <t>Konferencens navn</t>
  </si>
  <si>
    <t>Domstol</t>
  </si>
  <si>
    <t>Tidspunkt</t>
  </si>
  <si>
    <t>Tilføjet d.</t>
  </si>
  <si>
    <t>Dom afsagt d.</t>
  </si>
  <si>
    <t>Vedtaget d.</t>
  </si>
  <si>
    <t>Ændret d.</t>
  </si>
  <si>
    <t>Ordbogens titel</t>
  </si>
  <si>
    <t>Dossier nr.</t>
  </si>
  <si>
    <t>Dokument nr.</t>
  </si>
  <si>
    <t>Udgave</t>
  </si>
  <si>
    <t>Leksikonets titel</t>
  </si>
  <si>
    <t>Afsnit nr.</t>
  </si>
  <si>
    <t>Ekstra</t>
  </si>
  <si>
    <t>Indlemmet d.</t>
  </si>
  <si>
    <t>Første side</t>
  </si>
  <si>
    <t>Titel på Forum/Listserv</t>
  </si>
  <si>
    <t>Udstedt d.</t>
  </si>
  <si>
    <t>Myndighed</t>
  </si>
  <si>
    <t>Item Type</t>
  </si>
  <si>
    <t>Tidsskr.forkort.</t>
  </si>
  <si>
    <t>Pladeselskab</t>
  </si>
  <si>
    <t>Sprog</t>
  </si>
  <si>
    <t>Juridisk status</t>
  </si>
  <si>
    <t>Lovgivende organ</t>
  </si>
  <si>
    <t>Bibliotekskatalog</t>
  </si>
  <si>
    <t>Mødets navn</t>
  </si>
  <si>
    <t>Lovens navn</t>
  </si>
  <si>
    <t>Station (radio/TV)</t>
  </si>
  <si>
    <t>Antal bind</t>
  </si>
  <si>
    <t>Antal sider</t>
  </si>
  <si>
    <t>Sted</t>
  </si>
  <si>
    <t>Type (post)</t>
  </si>
  <si>
    <t>Prioritetsnumre</t>
  </si>
  <si>
    <t>Titel på proceedings</t>
  </si>
  <si>
    <t>Programmets titel</t>
  </si>
  <si>
    <t>Publikationens titel</t>
  </si>
  <si>
    <t>Public Law Number (USA)</t>
  </si>
  <si>
    <t>Udgiver/Forlag</t>
  </si>
  <si>
    <t>Referencer</t>
  </si>
  <si>
    <t>Referat-samling</t>
  </si>
  <si>
    <t>Referat-bind</t>
  </si>
  <si>
    <t>Rapportens nr.</t>
  </si>
  <si>
    <t>Rapporttype</t>
  </si>
  <si>
    <t>Rettigheder</t>
  </si>
  <si>
    <t>Længde (tid)</t>
  </si>
  <si>
    <t>Skala</t>
  </si>
  <si>
    <t>Paragraf</t>
  </si>
  <si>
    <t>Serie</t>
  </si>
  <si>
    <t>Nummer i serien</t>
  </si>
  <si>
    <t>Serie: suppl. tekst</t>
  </si>
  <si>
    <t>Serietitel</t>
  </si>
  <si>
    <t>Behandlet</t>
  </si>
  <si>
    <t>Forkortet titel</t>
  </si>
  <si>
    <t>Studie</t>
  </si>
  <si>
    <t>Emne</t>
  </si>
  <si>
    <t>Universitet</t>
  </si>
  <si>
    <t>Bind/Årgang</t>
  </si>
  <si>
    <t>Webstedets titel</t>
  </si>
  <si>
    <t>Type (websted)</t>
  </si>
  <si>
    <t>Eintragsart</t>
  </si>
  <si>
    <t>Περίληψη</t>
  </si>
  <si>
    <t>Πρόσβαση</t>
  </si>
  <si>
    <t>Αρχείο</t>
  </si>
  <si>
    <t>Τοπ. στο Αρχείο</t>
  </si>
  <si>
    <t>Μέσο</t>
  </si>
  <si>
    <t>Μέγεθος έργου τέχνης</t>
  </si>
  <si>
    <t>Τύπος Αρχείου</t>
  </si>
  <si>
    <t>Μορφή</t>
  </si>
  <si>
    <t>Αριθμός Λογαριασμού</t>
  </si>
  <si>
    <t>Τίτλος Βιβλίου</t>
  </si>
  <si>
    <t>Αριθμός κλήσης</t>
  </si>
  <si>
    <t>Κώδικας</t>
  </si>
  <si>
    <t>Επιτροπή</t>
  </si>
  <si>
    <t>Εταιρία</t>
  </si>
  <si>
    <t>Όνομα Συνεδρίου</t>
  </si>
  <si>
    <t>Χώρα</t>
  </si>
  <si>
    <t>Δικαστήριο</t>
  </si>
  <si>
    <t>Ημερομηνία</t>
  </si>
  <si>
    <t>Ημερομηνία προσθήκης</t>
  </si>
  <si>
    <t>Τροποποιήθηκε</t>
  </si>
  <si>
    <t>Τίτλος Λεξικού</t>
  </si>
  <si>
    <t>Διανομέας</t>
  </si>
  <si>
    <t>Έκδοση</t>
  </si>
  <si>
    <t>Τίτλος Εγκυκλοπαίδειας</t>
  </si>
  <si>
    <t>Αριθμός Επεισοδίου</t>
  </si>
  <si>
    <t>Επιπλέον</t>
  </si>
  <si>
    <t>Πρώτη Σελίδα</t>
  </si>
  <si>
    <t>Είδος</t>
  </si>
  <si>
    <t>Ίδρυμα</t>
  </si>
  <si>
    <t>Τεύχος</t>
  </si>
  <si>
    <t>Ημερομηνία Έκδοσης</t>
  </si>
  <si>
    <t>Τύπος Στοιχείου</t>
  </si>
  <si>
    <t>Συντομογραφία περιοδικού</t>
  </si>
  <si>
    <t>Ετικέτα</t>
  </si>
  <si>
    <t>Γλώσσα</t>
  </si>
  <si>
    <t>Νομική Υπόσταση</t>
  </si>
  <si>
    <t>Νομοθετικό Σώμα</t>
  </si>
  <si>
    <t>Τύπος</t>
  </si>
  <si>
    <t>Κατάλογος Βιβλιοθήκης</t>
  </si>
  <si>
    <t>Όνομα Σύσκεψης</t>
  </si>
  <si>
    <t>Δίκτυο</t>
  </si>
  <si>
    <t>Αριθμός</t>
  </si>
  <si>
    <t># Τόμων</t>
  </si>
  <si>
    <t># από Σελίδες</t>
  </si>
  <si>
    <t>Σελίδες</t>
  </si>
  <si>
    <t>Αριθμός Ευρεσιτεχνίας</t>
  </si>
  <si>
    <t>Τόπος</t>
  </si>
  <si>
    <t>Αριθμοί προτεραιότητας</t>
  </si>
  <si>
    <t>Γλώσσα προγραμ.</t>
  </si>
  <si>
    <t>Δημοσίευμα</t>
  </si>
  <si>
    <t>Εκδότης</t>
  </si>
  <si>
    <t>Αναφορές</t>
  </si>
  <si>
    <t>Ρεπόρτερ</t>
  </si>
  <si>
    <t>Αριθμός Αναφοράς</t>
  </si>
  <si>
    <t>Τύπος Αναφοράς</t>
  </si>
  <si>
    <t>Δικαιώματα</t>
  </si>
  <si>
    <t>Κλίμακα</t>
  </si>
  <si>
    <t>Ενότητα</t>
  </si>
  <si>
    <t>Σειρά</t>
  </si>
  <si>
    <t>Αριθμός Σειράς</t>
  </si>
  <si>
    <t>Τίτλος Σειράς</t>
  </si>
  <si>
    <t>Στούντιο</t>
  </si>
  <si>
    <t>Θέμα</t>
  </si>
  <si>
    <t>Σύστημα</t>
  </si>
  <si>
    <t>Τίτλος</t>
  </si>
  <si>
    <t>Πανεπιστήμιο</t>
  </si>
  <si>
    <t>Τόμος</t>
  </si>
  <si>
    <t>Τίτλος Ιστότοπου</t>
  </si>
  <si>
    <t>Τύπος Ιστότοπου</t>
  </si>
  <si>
    <t>Accessed</t>
  </si>
  <si>
    <t>Call Number</t>
  </si>
  <si>
    <t>Date</t>
  </si>
  <si>
    <t>Date Added</t>
  </si>
  <si>
    <t>Journal Abbr</t>
  </si>
  <si>
    <t>Library Catalogue</t>
  </si>
  <si>
    <t>Publication</t>
  </si>
  <si>
    <t>Publisher</t>
  </si>
  <si>
    <t>Rights</t>
  </si>
  <si>
    <t>Resumen</t>
  </si>
  <si>
    <t>Accedido</t>
  </si>
  <si>
    <t>Número de solicitud</t>
  </si>
  <si>
    <t>Archivo</t>
  </si>
  <si>
    <t>ID de archivo</t>
  </si>
  <si>
    <t>Posición en archivo</t>
  </si>
  <si>
    <t>Medio</t>
  </si>
  <si>
    <t>Tamaño de la obra</t>
  </si>
  <si>
    <t>Responsable</t>
  </si>
  <si>
    <t>Tipo de archivo</t>
  </si>
  <si>
    <t>Formato</t>
  </si>
  <si>
    <t>Autoridad</t>
  </si>
  <si>
    <t>Número de propuesta de ley</t>
  </si>
  <si>
    <t>Título del blog</t>
  </si>
  <si>
    <t>Título del libro</t>
  </si>
  <si>
    <t>Nombre del caso</t>
  </si>
  <si>
    <t>Clave de cita</t>
  </si>
  <si>
    <t>Código</t>
  </si>
  <si>
    <t>Número de código</t>
  </si>
  <si>
    <t>Páginas del código</t>
  </si>
  <si>
    <t>Volumen del código</t>
  </si>
  <si>
    <t>Comité</t>
  </si>
  <si>
    <t>Compañía</t>
  </si>
  <si>
    <t>Nombre de la conferencia</t>
  </si>
  <si>
    <t>Juzgado</t>
  </si>
  <si>
    <t>Fecha</t>
  </si>
  <si>
    <t>Fecha de adición</t>
  </si>
  <si>
    <t>Fecha de sentencia</t>
  </si>
  <si>
    <t>Fecha de entrada en vigor</t>
  </si>
  <si>
    <t>Modificado</t>
  </si>
  <si>
    <t>Título del diccionario</t>
  </si>
  <si>
    <t>Distribuidor</t>
  </si>
  <si>
    <t>Número de expediente</t>
  </si>
  <si>
    <t>Número de documento</t>
  </si>
  <si>
    <t>Edición</t>
  </si>
  <si>
    <t>Título de la enciclopedia</t>
  </si>
  <si>
    <t>Número de episodio</t>
  </si>
  <si>
    <t>Adicional</t>
  </si>
  <si>
    <t>Fecha de solicitud</t>
  </si>
  <si>
    <t>Primera página</t>
  </si>
  <si>
    <t>Título de foro o lista de correo</t>
  </si>
  <si>
    <t>Género</t>
  </si>
  <si>
    <t>Historia</t>
  </si>
  <si>
    <t>Institución</t>
  </si>
  <si>
    <t>Fecha de publicación</t>
  </si>
  <si>
    <t>Entidad emisora</t>
  </si>
  <si>
    <t>Tipo de elemento</t>
  </si>
  <si>
    <t>Abrev. de revista</t>
  </si>
  <si>
    <t>Idioma</t>
  </si>
  <si>
    <t>Estado legal</t>
  </si>
  <si>
    <t>Cuerpo legislativo</t>
  </si>
  <si>
    <t>Tipo</t>
  </si>
  <si>
    <t>Catálogo de biblioteca</t>
  </si>
  <si>
    <t>Nombre de la reunión</t>
  </si>
  <si>
    <t>Nombre de la ley</t>
  </si>
  <si>
    <t>Red</t>
  </si>
  <si>
    <t>Número de volúmenes</t>
  </si>
  <si>
    <t>Número de páginas</t>
  </si>
  <si>
    <t>Organización</t>
  </si>
  <si>
    <t>Páginas</t>
  </si>
  <si>
    <t>Número de patente</t>
  </si>
  <si>
    <t>Lugar</t>
  </si>
  <si>
    <t>Tipo de mensaje</t>
  </si>
  <si>
    <t>Números de prioridad</t>
  </si>
  <si>
    <t>Título de las actas</t>
  </si>
  <si>
    <t>Lenguaje de programación</t>
  </si>
  <si>
    <t>Título del programa</t>
  </si>
  <si>
    <t>Publicación</t>
  </si>
  <si>
    <t>Número de ley pública</t>
  </si>
  <si>
    <t>Referencias</t>
  </si>
  <si>
    <t>Acta judicial</t>
  </si>
  <si>
    <t>Volumen de las actas</t>
  </si>
  <si>
    <t>Número de informe</t>
  </si>
  <si>
    <t>Tipo de informe</t>
  </si>
  <si>
    <t>Repositorio</t>
  </si>
  <si>
    <t>Ubicación del repositorio</t>
  </si>
  <si>
    <t>Derechos</t>
  </si>
  <si>
    <t>Duración</t>
  </si>
  <si>
    <t>Sección</t>
  </si>
  <si>
    <t>Número de la serie</t>
  </si>
  <si>
    <t>Texto de la serie</t>
  </si>
  <si>
    <t>Título de la serie</t>
  </si>
  <si>
    <t>Sesión</t>
  </si>
  <si>
    <t>Título corto</t>
  </si>
  <si>
    <t>Estado</t>
  </si>
  <si>
    <t>Estudio</t>
  </si>
  <si>
    <t>Asunto</t>
  </si>
  <si>
    <t>Título</t>
  </si>
  <si>
    <t>Universidad</t>
  </si>
  <si>
    <t>Versión</t>
  </si>
  <si>
    <t>Volumen</t>
  </si>
  <si>
    <t>Título de página web</t>
  </si>
  <si>
    <t>Tipo de página Web</t>
  </si>
  <si>
    <t>Vaadatud</t>
  </si>
  <si>
    <t>Taotluse number</t>
  </si>
  <si>
    <t>Arhiiv</t>
  </si>
  <si>
    <t>Asukoht arhiivis</t>
  </si>
  <si>
    <t>Kandja</t>
  </si>
  <si>
    <t>Kunstiteose suurus</t>
  </si>
  <si>
    <t>Ülesande täitja</t>
  </si>
  <si>
    <t>Faili tüüp</t>
  </si>
  <si>
    <t>Formaat</t>
  </si>
  <si>
    <t>Arvenumber</t>
  </si>
  <si>
    <t>Blogi nimi</t>
  </si>
  <si>
    <t>Raamatupealkiri</t>
  </si>
  <si>
    <t>Kohaviit</t>
  </si>
  <si>
    <t>Kaasuse nimi</t>
  </si>
  <si>
    <t>Koodeks</t>
  </si>
  <si>
    <t>Koodeksinumber</t>
  </si>
  <si>
    <t>Koodeksi leheküljed</t>
  </si>
  <si>
    <t>Koodeksi köide</t>
  </si>
  <si>
    <t>Kommitee</t>
  </si>
  <si>
    <t>Konverentsi nimi</t>
  </si>
  <si>
    <t>Maa</t>
  </si>
  <si>
    <t>Kohus</t>
  </si>
  <si>
    <t>Aeg</t>
  </si>
  <si>
    <t>Lisamise aeg</t>
  </si>
  <si>
    <t>Otsustamise aeg</t>
  </si>
  <si>
    <t>Jõustumise kuupäev</t>
  </si>
  <si>
    <t>Muudetud</t>
  </si>
  <si>
    <t>Sõnaraamatu pealkiri</t>
  </si>
  <si>
    <t>Levitaja</t>
  </si>
  <si>
    <t>Päevakorra number</t>
  </si>
  <si>
    <t>Dokumendi number</t>
  </si>
  <si>
    <t>Trükk</t>
  </si>
  <si>
    <t>Entsüklopeedia pealkiri</t>
  </si>
  <si>
    <t>Episoodi number</t>
  </si>
  <si>
    <t>Lisa</t>
  </si>
  <si>
    <t>Arhiveerimiskuupäev</t>
  </si>
  <si>
    <t>Esimene lehekülg</t>
  </si>
  <si>
    <t>Foorumi/Listi pealkir</t>
  </si>
  <si>
    <t>Žanr</t>
  </si>
  <si>
    <t>Ajalugu</t>
  </si>
  <si>
    <t>Asutus</t>
  </si>
  <si>
    <t>Väljalase</t>
  </si>
  <si>
    <t>Väljalaske aeg</t>
  </si>
  <si>
    <t>Väljaandja</t>
  </si>
  <si>
    <t>Kirje tüüp</t>
  </si>
  <si>
    <t>Ajakirja lüh.</t>
  </si>
  <si>
    <t>Silt</t>
  </si>
  <si>
    <t>Keel</t>
  </si>
  <si>
    <t>Õiguslik seis</t>
  </si>
  <si>
    <t>Seadusandlik keha</t>
  </si>
  <si>
    <t>Tüüp</t>
  </si>
  <si>
    <t>Raamatukogukataloog</t>
  </si>
  <si>
    <t>Kohtumise nimi</t>
  </si>
  <si>
    <t>Akti nimi</t>
  </si>
  <si>
    <t>Võrk</t>
  </si>
  <si>
    <t># köidet</t>
  </si>
  <si>
    <t># lk</t>
  </si>
  <si>
    <t>Leheküljed</t>
  </si>
  <si>
    <t>Patendi number</t>
  </si>
  <si>
    <t>Koht</t>
  </si>
  <si>
    <t>Postituse tüüp</t>
  </si>
  <si>
    <t>Prioriteedi numbrid</t>
  </si>
  <si>
    <t>Toimetise pealkiri</t>
  </si>
  <si>
    <t>Programmi nimi</t>
  </si>
  <si>
    <t>Trükis</t>
  </si>
  <si>
    <t>Avaliku seaduse number(?)</t>
  </si>
  <si>
    <t>Viited</t>
  </si>
  <si>
    <t>Teavitaja</t>
  </si>
  <si>
    <t>Raporteerija köide(?)</t>
  </si>
  <si>
    <t>Raportinumber</t>
  </si>
  <si>
    <t>Raportitüüp</t>
  </si>
  <si>
    <t>Õigused</t>
  </si>
  <si>
    <t>Kestvus</t>
  </si>
  <si>
    <t>Suurus</t>
  </si>
  <si>
    <t>Osa</t>
  </si>
  <si>
    <t>Seeria</t>
  </si>
  <si>
    <t>Seeria number</t>
  </si>
  <si>
    <t>Seeria tekst</t>
  </si>
  <si>
    <t>Seeria pealkiri</t>
  </si>
  <si>
    <t>Sessioon</t>
  </si>
  <si>
    <t>Lühendatud pealkiri</t>
  </si>
  <si>
    <t>Stuudio</t>
  </si>
  <si>
    <t>Süsteem</t>
  </si>
  <si>
    <t>Pealkiri</t>
  </si>
  <si>
    <t>Ülikool</t>
  </si>
  <si>
    <t>Versioon</t>
  </si>
  <si>
    <t>Köide</t>
  </si>
  <si>
    <t>Veebilehekülje pealkiri</t>
  </si>
  <si>
    <t>Veebilehe tüüp</t>
  </si>
  <si>
    <t>Laburpena</t>
  </si>
  <si>
    <t>Atzipen data</t>
  </si>
  <si>
    <t>Aplikazio zenbakia</t>
  </si>
  <si>
    <t>Artxiboa</t>
  </si>
  <si>
    <t>Artxibo IDa</t>
  </si>
  <si>
    <t>Kokapena artxiboan</t>
  </si>
  <si>
    <t>Hedabidea</t>
  </si>
  <si>
    <t>Artelanaren neurriak</t>
  </si>
  <si>
    <t>Nori esleitua</t>
  </si>
  <si>
    <t>Fitxategi mota</t>
  </si>
  <si>
    <t>Formatua</t>
  </si>
  <si>
    <t>Agintaritza</t>
  </si>
  <si>
    <t>Proiektuaren zbk</t>
  </si>
  <si>
    <t>Blogaren izenburua</t>
  </si>
  <si>
    <t>Liburuaren izenburua</t>
  </si>
  <si>
    <t>Erref. Zenbakia</t>
  </si>
  <si>
    <t>Kasu izena</t>
  </si>
  <si>
    <t>Aipu-gakoa</t>
  </si>
  <si>
    <t>Kodea</t>
  </si>
  <si>
    <t>Kode zenbakia</t>
  </si>
  <si>
    <t>Kode orrialdeak</t>
  </si>
  <si>
    <t>Kodearen Alea</t>
  </si>
  <si>
    <t>Batzordea</t>
  </si>
  <si>
    <t>Enpresa</t>
  </si>
  <si>
    <t>Kongresuaren titulua</t>
  </si>
  <si>
    <t>Herrialdea</t>
  </si>
  <si>
    <t>Auzitegia</t>
  </si>
  <si>
    <t>Noiz gehitua</t>
  </si>
  <si>
    <t>Erabakiaren data</t>
  </si>
  <si>
    <t>Noiz antzeztua</t>
  </si>
  <si>
    <t>Noiz aldatua</t>
  </si>
  <si>
    <t>Hiztegiaren izenburua</t>
  </si>
  <si>
    <t>Banatzailea</t>
  </si>
  <si>
    <t>Docket zbk.</t>
  </si>
  <si>
    <t>Dokumentu zbk.</t>
  </si>
  <si>
    <t>Edizioa</t>
  </si>
  <si>
    <t>Entziklopediaren izenburua</t>
  </si>
  <si>
    <t>Saio zbk.</t>
  </si>
  <si>
    <t>Estra</t>
  </si>
  <si>
    <t>Noiz aurkeztua</t>
  </si>
  <si>
    <t>Lehen orrialdea</t>
  </si>
  <si>
    <t>Forum/Listserv izenburua</t>
  </si>
  <si>
    <t>Generoa</t>
  </si>
  <si>
    <t>Identifikatzailea</t>
  </si>
  <si>
    <t>Instituzioa</t>
  </si>
  <si>
    <t>Komunikabidea</t>
  </si>
  <si>
    <t>Zenbakia</t>
  </si>
  <si>
    <t>Zenbakiaren data</t>
  </si>
  <si>
    <t>Agintaritza jaulkitzailea</t>
  </si>
  <si>
    <t>Elementu mota</t>
  </si>
  <si>
    <t>Aldizkaria labur.</t>
  </si>
  <si>
    <t>Disketxea</t>
  </si>
  <si>
    <t>Hizkuntza</t>
  </si>
  <si>
    <t>Egoera legala</t>
  </si>
  <si>
    <t>Erakunde legegintzailea</t>
  </si>
  <si>
    <t>Mota</t>
  </si>
  <si>
    <t>Liburutegi katalogoa</t>
  </si>
  <si>
    <t>Bilkuraren titulua</t>
  </si>
  <si>
    <t>Ekitaldiaren izena</t>
  </si>
  <si>
    <t>Irrati/TB-sare</t>
  </si>
  <si>
    <t>Ale kopurua</t>
  </si>
  <si>
    <t>orr.kopurua</t>
  </si>
  <si>
    <t>Erakundea</t>
  </si>
  <si>
    <t>Orrialdeak</t>
  </si>
  <si>
    <t>Patente zenbakia</t>
  </si>
  <si>
    <t>Tokia</t>
  </si>
  <si>
    <t>Posta mota</t>
  </si>
  <si>
    <t>Lehentasun zenbakiak</t>
  </si>
  <si>
    <t>Proceedings izenburua</t>
  </si>
  <si>
    <t>Prog. lengoaia</t>
  </si>
  <si>
    <t>Programaren izenburua</t>
  </si>
  <si>
    <t>Agerkaria</t>
  </si>
  <si>
    <t>Lege publiko zenbakia</t>
  </si>
  <si>
    <t>Argitaratzailea</t>
  </si>
  <si>
    <t>Erreferentziak</t>
  </si>
  <si>
    <t>Erreportaria</t>
  </si>
  <si>
    <t>Berriemailearen alea</t>
  </si>
  <si>
    <t>Txostenaren zenbakia</t>
  </si>
  <si>
    <t>Txosten mota</t>
  </si>
  <si>
    <t>Biltegia</t>
  </si>
  <si>
    <t>Errepositorioaren kokapena</t>
  </si>
  <si>
    <t>Eskubideak</t>
  </si>
  <si>
    <t>Luzapena</t>
  </si>
  <si>
    <t>Eskala</t>
  </si>
  <si>
    <t>Atala</t>
  </si>
  <si>
    <t>Serie-zenbakia</t>
  </si>
  <si>
    <t>Serie-testua</t>
  </si>
  <si>
    <t>Serie-izenburua</t>
  </si>
  <si>
    <t>Saioa</t>
  </si>
  <si>
    <t>Izenburu laburra</t>
  </si>
  <si>
    <t>Egoera</t>
  </si>
  <si>
    <t>Estudioa</t>
  </si>
  <si>
    <t>Gaia</t>
  </si>
  <si>
    <t>Izenburua</t>
  </si>
  <si>
    <t>Unibertsitatea</t>
  </si>
  <si>
    <t>URLa</t>
  </si>
  <si>
    <t>Bertsioa</t>
  </si>
  <si>
    <t>Alea</t>
  </si>
  <si>
    <t>Webgunearen izenburua</t>
  </si>
  <si>
    <t>Webgune mota</t>
  </si>
  <si>
    <t>چکیده</t>
  </si>
  <si>
    <t>تاریخ دسترسی</t>
  </si>
  <si>
    <t>شماره درخواست</t>
  </si>
  <si>
    <t>آرشیو</t>
  </si>
  <si>
    <t>محل در آرشیو</t>
  </si>
  <si>
    <t>رسانه</t>
  </si>
  <si>
    <t>اندازه کار هنری</t>
  </si>
  <si>
    <t>نماینده قانونی</t>
  </si>
  <si>
    <t>نوع پرونده</t>
  </si>
  <si>
    <t>قالب</t>
  </si>
  <si>
    <t>عنوان بلاگ</t>
  </si>
  <si>
    <t>عنوان کتاب</t>
  </si>
  <si>
    <t>شماره فراخوانی</t>
  </si>
  <si>
    <t>نام پرونده</t>
  </si>
  <si>
    <t>کد</t>
  </si>
  <si>
    <t>شماره کد</t>
  </si>
  <si>
    <t>کمیته</t>
  </si>
  <si>
    <t>شرکت</t>
  </si>
  <si>
    <t>نام کنفرانس</t>
  </si>
  <si>
    <t>کشور</t>
  </si>
  <si>
    <t>دادگاه</t>
  </si>
  <si>
    <t>تاریخ</t>
  </si>
  <si>
    <t>تاریخ افزودن</t>
  </si>
  <si>
    <t>تاریخ تصویب</t>
  </si>
  <si>
    <t>تاریخ اصلاح</t>
  </si>
  <si>
    <t>عنوان لغتنامه</t>
  </si>
  <si>
    <t>‌توزیع‌کننده</t>
  </si>
  <si>
    <t>شماره دفتر</t>
  </si>
  <si>
    <t>شماره سند</t>
  </si>
  <si>
    <t>شناسه DOI</t>
  </si>
  <si>
    <t>ویرایش</t>
  </si>
  <si>
    <t>عنوان دانشنامه</t>
  </si>
  <si>
    <t>شماره اپیزود</t>
  </si>
  <si>
    <t>اطلاعات اضافه</t>
  </si>
  <si>
    <t>تاریخ بایگانی</t>
  </si>
  <si>
    <t>صفحه اول</t>
  </si>
  <si>
    <t>فرمت</t>
  </si>
  <si>
    <t>عنوان انجمن گفتگو</t>
  </si>
  <si>
    <t>ژانر</t>
  </si>
  <si>
    <t>تاریخچه</t>
  </si>
  <si>
    <t>موسسه</t>
  </si>
  <si>
    <t>شابک</t>
  </si>
  <si>
    <t>شابن</t>
  </si>
  <si>
    <t>شماره</t>
  </si>
  <si>
    <t>تاریخ شماره</t>
  </si>
  <si>
    <t>مرجع صادر کننده</t>
  </si>
  <si>
    <t>نوع آیتم</t>
  </si>
  <si>
    <t>نام مختصر مجله</t>
  </si>
  <si>
    <t>برچسب</t>
  </si>
  <si>
    <t>زبان</t>
  </si>
  <si>
    <t>وضعیت حقوقی</t>
  </si>
  <si>
    <t>هیات قانون‌گذاری</t>
  </si>
  <si>
    <t>نوع</t>
  </si>
  <si>
    <t>فهرست کتابخانه</t>
  </si>
  <si>
    <t>نام نشست</t>
  </si>
  <si>
    <t>نام قانون</t>
  </si>
  <si>
    <t>شبکه</t>
  </si>
  <si>
    <t>عدد</t>
  </si>
  <si>
    <t>تعداد جلد</t>
  </si>
  <si>
    <t>تعداد صفحه</t>
  </si>
  <si>
    <t>صفحات</t>
  </si>
  <si>
    <t>شماره ثبت اختراع</t>
  </si>
  <si>
    <t>مکان</t>
  </si>
  <si>
    <t>نوع پست</t>
  </si>
  <si>
    <t>شماره‌های اولویت</t>
  </si>
  <si>
    <t>عنوان مجموعه مقالات</t>
  </si>
  <si>
    <t>عنوان برنامه</t>
  </si>
  <si>
    <t>انتشار</t>
  </si>
  <si>
    <t>شماره قانون عمومی</t>
  </si>
  <si>
    <t>ناشر</t>
  </si>
  <si>
    <t>گزارشگر</t>
  </si>
  <si>
    <t>شماره گزارش</t>
  </si>
  <si>
    <t>نوع گزارش</t>
  </si>
  <si>
    <t>حقوق</t>
  </si>
  <si>
    <t>زمان اجرا</t>
  </si>
  <si>
    <t>مقیاس</t>
  </si>
  <si>
    <t>بخش</t>
  </si>
  <si>
    <t>مجموعه (سری)</t>
  </si>
  <si>
    <t>شماره مجموعه</t>
  </si>
  <si>
    <t>متن مجموعه</t>
  </si>
  <si>
    <t>عنوان مجموعه</t>
  </si>
  <si>
    <t>جلسه</t>
  </si>
  <si>
    <t>عنوان کوتاه</t>
  </si>
  <si>
    <t>استودیو</t>
  </si>
  <si>
    <t>موضوع</t>
  </si>
  <si>
    <t>سامانه</t>
  </si>
  <si>
    <t>عنوان</t>
  </si>
  <si>
    <t>دانشگاه</t>
  </si>
  <si>
    <t>نشانی وب</t>
  </si>
  <si>
    <t>نگارش</t>
  </si>
  <si>
    <t>جلد</t>
  </si>
  <si>
    <t>عنوان وب‌گاه</t>
  </si>
  <si>
    <t>نوع وب‌گاه</t>
  </si>
  <si>
    <t>Tiivistelmä</t>
  </si>
  <si>
    <t>Luettu</t>
  </si>
  <si>
    <t>Hakemusnumero</t>
  </si>
  <si>
    <t>Arkisto</t>
  </si>
  <si>
    <t>Arkistotunniste (Archive ID)</t>
  </si>
  <si>
    <t>Paik. arkistossa</t>
  </si>
  <si>
    <t>Materiaali</t>
  </si>
  <si>
    <t>Teoksen koko</t>
  </si>
  <si>
    <t>Valtuutettu</t>
  </si>
  <si>
    <t>Tiedostomuoto</t>
  </si>
  <si>
    <t>Muoto</t>
  </si>
  <si>
    <t>Organisaatio</t>
  </si>
  <si>
    <t>Lakiesityksen numero</t>
  </si>
  <si>
    <t>Blogin nimi</t>
  </si>
  <si>
    <t>Kirjan nimi</t>
  </si>
  <si>
    <t>Hyllypaikka</t>
  </si>
  <si>
    <t>Tapauksen nimi</t>
  </si>
  <si>
    <t>Viitteen tunniste</t>
  </si>
  <si>
    <t>Koodi</t>
  </si>
  <si>
    <t>Koodinumero</t>
  </si>
  <si>
    <t>Koodin sivut</t>
  </si>
  <si>
    <t>Koodisarja</t>
  </si>
  <si>
    <t>Komitea</t>
  </si>
  <si>
    <t>Yritys</t>
  </si>
  <si>
    <t>Konferenssin nimi</t>
  </si>
  <si>
    <t>Tuomioistuin</t>
  </si>
  <si>
    <t>Päiväys</t>
  </si>
  <si>
    <t>Lisäyspäivä</t>
  </si>
  <si>
    <t>Päätöspäivämäärä</t>
  </si>
  <si>
    <t>Täytäntöönpanopäivä</t>
  </si>
  <si>
    <t>Muokattu</t>
  </si>
  <si>
    <t>Sanakirjan otsake</t>
  </si>
  <si>
    <t>Jakelija</t>
  </si>
  <si>
    <t>Esityslistan numero</t>
  </si>
  <si>
    <t>Asiakirjan numero</t>
  </si>
  <si>
    <t>Painos</t>
  </si>
  <si>
    <t>Tietosanakirjan otsake</t>
  </si>
  <si>
    <t>Jakson numero</t>
  </si>
  <si>
    <t>Ylim.</t>
  </si>
  <si>
    <t>Arkistointipäivä</t>
  </si>
  <si>
    <t>Ensimmäinen sivu</t>
  </si>
  <si>
    <t>Foorumin/listan nimi</t>
  </si>
  <si>
    <t>Tunniste</t>
  </si>
  <si>
    <t>Laitos</t>
  </si>
  <si>
    <t>Tallennusväline</t>
  </si>
  <si>
    <t>Numero</t>
  </si>
  <si>
    <t>Hakupäiväys</t>
  </si>
  <si>
    <t>Myöntänyt viranomainen</t>
  </si>
  <si>
    <t>Nimikkeen tyyppi</t>
  </si>
  <si>
    <t>Julkaisun lyhenne</t>
  </si>
  <si>
    <t>Otsake</t>
  </si>
  <si>
    <t>Kieli</t>
  </si>
  <si>
    <t>Statustiedot</t>
  </si>
  <si>
    <t>Lainsäätäjä</t>
  </si>
  <si>
    <t>Tyyppi</t>
  </si>
  <si>
    <t>Kirjastokatalogi</t>
  </si>
  <si>
    <t>Käsikirjoitustyyppi</t>
  </si>
  <si>
    <t>Viestintäväline</t>
  </si>
  <si>
    <t>Tapaamisen nimi</t>
  </si>
  <si>
    <t>Laki</t>
  </si>
  <si>
    <t>Verkko</t>
  </si>
  <si>
    <t>Määrä</t>
  </si>
  <si>
    <t>Niteiden lkm.</t>
  </si>
  <si>
    <t>Sivumäärä</t>
  </si>
  <si>
    <t>Sivut</t>
  </si>
  <si>
    <t>Patenttinumero</t>
  </si>
  <si>
    <t>Paikka</t>
  </si>
  <si>
    <t>Etuoikeusnumerot</t>
  </si>
  <si>
    <t>Konferenssijulkaisun otsikko</t>
  </si>
  <si>
    <t>Ohjelmointikieli</t>
  </si>
  <si>
    <t>Ohjelman nimi</t>
  </si>
  <si>
    <t>Julkaisu</t>
  </si>
  <si>
    <t>Lakinumero</t>
  </si>
  <si>
    <t>Julkaisija</t>
  </si>
  <si>
    <t>Viittaukset</t>
  </si>
  <si>
    <t>Toimittaja</t>
  </si>
  <si>
    <t>Raporttivuosikerta</t>
  </si>
  <si>
    <t>Raportti numero</t>
  </si>
  <si>
    <t>Raportin tyyppi</t>
  </si>
  <si>
    <t>Säilö</t>
  </si>
  <si>
    <t>Säilön sijainti</t>
  </si>
  <si>
    <t>Oikeudet</t>
  </si>
  <si>
    <t>Soittoaika</t>
  </si>
  <si>
    <t>Mittakaava</t>
  </si>
  <si>
    <t>Osio</t>
  </si>
  <si>
    <t>Sarja</t>
  </si>
  <si>
    <t>Sarjan numero</t>
  </si>
  <si>
    <t>Sarjan teksti</t>
  </si>
  <si>
    <t>Sarjan nimi</t>
  </si>
  <si>
    <t>Istunto</t>
  </si>
  <si>
    <t>Lyhyt nimi</t>
  </si>
  <si>
    <t>Tila</t>
  </si>
  <si>
    <t>Aihe</t>
  </si>
  <si>
    <t>Järjestelmä</t>
  </si>
  <si>
    <t>Yliopisto</t>
  </si>
  <si>
    <t>Versio</t>
  </si>
  <si>
    <t>Vuosikerta</t>
  </si>
  <si>
    <t>Websivu</t>
  </si>
  <si>
    <t>Web-sivustotyyppi</t>
  </si>
  <si>
    <t>Résumé</t>
  </si>
  <si>
    <t>Consulté le</t>
  </si>
  <si>
    <t>N° d'application</t>
  </si>
  <si>
    <t>Identifiant dans l'archive</t>
  </si>
  <si>
    <t>Loc. dans l'archive</t>
  </si>
  <si>
    <t>Support de l'illustration</t>
  </si>
  <si>
    <t>Taille d'illustration</t>
  </si>
  <si>
    <t>Cessionnaire</t>
  </si>
  <si>
    <t>Type de fichier</t>
  </si>
  <si>
    <t>Autorité</t>
  </si>
  <si>
    <t>N° de projet</t>
  </si>
  <si>
    <t>Titre du blog</t>
  </si>
  <si>
    <t>Titre du livre</t>
  </si>
  <si>
    <t>Cote</t>
  </si>
  <si>
    <t>Nom de l'affaire</t>
  </si>
  <si>
    <t>Clé de citation</t>
  </si>
  <si>
    <t>N° de code</t>
  </si>
  <si>
    <t>Pages de code</t>
  </si>
  <si>
    <t>Volume de code</t>
  </si>
  <si>
    <t>Commission</t>
  </si>
  <si>
    <t>Société</t>
  </si>
  <si>
    <t>Intitulé du colloque</t>
  </si>
  <si>
    <t>Pays</t>
  </si>
  <si>
    <t>Date d'ajout</t>
  </si>
  <si>
    <t>Date de décision</t>
  </si>
  <si>
    <t>Promulgué le</t>
  </si>
  <si>
    <t>Modifié le</t>
  </si>
  <si>
    <t>Titre du dict.</t>
  </si>
  <si>
    <t>Distributeur</t>
  </si>
  <si>
    <t>N° de requête</t>
  </si>
  <si>
    <t>N° du document</t>
  </si>
  <si>
    <t>Édition</t>
  </si>
  <si>
    <t>Titre de l'encycl.</t>
  </si>
  <si>
    <t>N° de l'épisode</t>
  </si>
  <si>
    <t>Date de dépôt</t>
  </si>
  <si>
    <t>Première page</t>
  </si>
  <si>
    <t>Titre du forum/listserv</t>
  </si>
  <si>
    <t>Histoire</t>
  </si>
  <si>
    <t>Identifiant</t>
  </si>
  <si>
    <t>Média</t>
  </si>
  <si>
    <t>Numéro</t>
  </si>
  <si>
    <t>Date de parution</t>
  </si>
  <si>
    <t>Autorité émettrice</t>
  </si>
  <si>
    <t>Type de document</t>
  </si>
  <si>
    <t>Abrév. de revue</t>
  </si>
  <si>
    <t>Langue</t>
  </si>
  <si>
    <t>Statut légal</t>
  </si>
  <si>
    <t>Corps législatif</t>
  </si>
  <si>
    <t>Catalogue de bibl.</t>
  </si>
  <si>
    <t>Intitulé de la réunion</t>
  </si>
  <si>
    <t>Nom de l'acte</t>
  </si>
  <si>
    <t>Réseau</t>
  </si>
  <si>
    <t>Numéro identifiant</t>
  </si>
  <si>
    <t>Nb de volumes</t>
  </si>
  <si>
    <t>Nb de pages</t>
  </si>
  <si>
    <t>N° de brevet</t>
  </si>
  <si>
    <t>Lieu</t>
  </si>
  <si>
    <t>Type d'article</t>
  </si>
  <si>
    <t>Numéros de priorité</t>
  </si>
  <si>
    <t>Titre des actes</t>
  </si>
  <si>
    <t>Langage de programmation</t>
  </si>
  <si>
    <t>Titre du programme</t>
  </si>
  <si>
    <t>N° officiel de l'acte</t>
  </si>
  <si>
    <t>Maison d’édition</t>
  </si>
  <si>
    <t>Références</t>
  </si>
  <si>
    <t>Recueil</t>
  </si>
  <si>
    <t>Volume de recueil</t>
  </si>
  <si>
    <t>N° du rapport</t>
  </si>
  <si>
    <t>Type de rapport</t>
  </si>
  <si>
    <t>Dépôt</t>
  </si>
  <si>
    <t>Loc. du dépôt</t>
  </si>
  <si>
    <t>Autorisations</t>
  </si>
  <si>
    <t>Durée</t>
  </si>
  <si>
    <t>Échelle</t>
  </si>
  <si>
    <t>Collection</t>
  </si>
  <si>
    <t>N° ds la coll.</t>
  </si>
  <si>
    <t>Texte de la coll.</t>
  </si>
  <si>
    <t>Titre de la coll.</t>
  </si>
  <si>
    <t>Titre abrégé</t>
  </si>
  <si>
    <t>Sujet</t>
  </si>
  <si>
    <t>Système</t>
  </si>
  <si>
    <t>Titre</t>
  </si>
  <si>
    <t>Université</t>
  </si>
  <si>
    <t>Titre du site Web</t>
  </si>
  <si>
    <t>Type de site Web</t>
  </si>
  <si>
    <t>Consultado</t>
  </si>
  <si>
    <t>Número da solicitude</t>
  </si>
  <si>
    <t>Arquivo</t>
  </si>
  <si>
    <t>Arquivo ID</t>
  </si>
  <si>
    <t>Loc. no arquivo</t>
  </si>
  <si>
    <t>Mediano</t>
  </si>
  <si>
    <t>Tamaño das ilustracións</t>
  </si>
  <si>
    <t>Cesionario</t>
  </si>
  <si>
    <t>Tipo de ficheiro</t>
  </si>
  <si>
    <t>Autoridade</t>
  </si>
  <si>
    <t>Número da factura</t>
  </si>
  <si>
    <t>Título do blogue</t>
  </si>
  <si>
    <t>Título do libro</t>
  </si>
  <si>
    <t>Número de catálogo</t>
  </si>
  <si>
    <t>Número do caso</t>
  </si>
  <si>
    <t>Clave de citación</t>
  </si>
  <si>
    <t>Páxinas de códigos</t>
  </si>
  <si>
    <t>Tomo de códigos</t>
  </si>
  <si>
    <t>Nome da congreso</t>
  </si>
  <si>
    <t>Data de alta</t>
  </si>
  <si>
    <t>Data decidida</t>
  </si>
  <si>
    <t>Data de promulgación</t>
  </si>
  <si>
    <t>Título do dicionario</t>
  </si>
  <si>
    <t>Número do documento</t>
  </si>
  <si>
    <t>Título da enciclopedia</t>
  </si>
  <si>
    <t>Data de entrada en arquivo</t>
  </si>
  <si>
    <t>Primeira páxina</t>
  </si>
  <si>
    <t>Título do foro/Listserv</t>
  </si>
  <si>
    <t>Xénero</t>
  </si>
  <si>
    <t>Data do elemento</t>
  </si>
  <si>
    <t>Autoridade emisora</t>
  </si>
  <si>
    <t>Abreviatura da publicación</t>
  </si>
  <si>
    <t>Rótulo</t>
  </si>
  <si>
    <t>Lingua</t>
  </si>
  <si>
    <t>Estatuto xurídico</t>
  </si>
  <si>
    <t>Corpo lexislativo</t>
  </si>
  <si>
    <t>Catálogo da biblioteca</t>
  </si>
  <si>
    <t>Nome da Reunión</t>
  </si>
  <si>
    <t>Número da acta</t>
  </si>
  <si>
    <t>Rede</t>
  </si>
  <si>
    <t>Nº de tomos</t>
  </si>
  <si>
    <t>Nº de Páxinas</t>
  </si>
  <si>
    <t>Páxinas</t>
  </si>
  <si>
    <t>Número da patente</t>
  </si>
  <si>
    <t>Tipo de entrada</t>
  </si>
  <si>
    <t>Números de prioridade</t>
  </si>
  <si>
    <t>Título das medidas legais</t>
  </si>
  <si>
    <t>Ling. de programación</t>
  </si>
  <si>
    <t>Título do programa</t>
  </si>
  <si>
    <t>Número de dereito público</t>
  </si>
  <si>
    <t>Reporteiro</t>
  </si>
  <si>
    <t>Tomo de reporteiros</t>
  </si>
  <si>
    <t>Número do informe</t>
  </si>
  <si>
    <t>Localización do repo.</t>
  </si>
  <si>
    <t>Dereitos</t>
  </si>
  <si>
    <t>Número da serie</t>
  </si>
  <si>
    <t>Texto da serie</t>
  </si>
  <si>
    <t>Título da serie</t>
  </si>
  <si>
    <t>Título curto</t>
  </si>
  <si>
    <t>Universidade</t>
  </si>
  <si>
    <t>Tomo</t>
  </si>
  <si>
    <t>Título da páxina web</t>
  </si>
  <si>
    <t>Tipo de páxina web</t>
  </si>
  <si>
    <t>תקציר</t>
  </si>
  <si>
    <t>מועד גישה</t>
  </si>
  <si>
    <t>מספר בקשה</t>
  </si>
  <si>
    <t>ארכיון</t>
  </si>
  <si>
    <t>מזהה ארכיון</t>
  </si>
  <si>
    <t>מיקום בארכיון</t>
  </si>
  <si>
    <t>אמצעי</t>
  </si>
  <si>
    <t>גודל יצירת האומנות</t>
  </si>
  <si>
    <t>נמחה</t>
  </si>
  <si>
    <t>סוג קובץ</t>
  </si>
  <si>
    <t>עיצוב</t>
  </si>
  <si>
    <t>מס׳ חשבון</t>
  </si>
  <si>
    <t>שם בלוג</t>
  </si>
  <si>
    <t>שם ספר</t>
  </si>
  <si>
    <t>מספר המיון</t>
  </si>
  <si>
    <t>שם התיק</t>
  </si>
  <si>
    <t>מפתח ציטוט</t>
  </si>
  <si>
    <t>קוד</t>
  </si>
  <si>
    <t>ועדה</t>
  </si>
  <si>
    <t>חברה</t>
  </si>
  <si>
    <t>שם כנס</t>
  </si>
  <si>
    <t>מדינה</t>
  </si>
  <si>
    <t>בית משפט</t>
  </si>
  <si>
    <t>תאריך</t>
  </si>
  <si>
    <t>תאריך הוספה</t>
  </si>
  <si>
    <t>תאריך החלטה</t>
  </si>
  <si>
    <t>שונה</t>
  </si>
  <si>
    <t>שם מילון</t>
  </si>
  <si>
    <t>מפיץ</t>
  </si>
  <si>
    <t>מספרי רשימות תיקי בית משפט</t>
  </si>
  <si>
    <t>מספר מסמך</t>
  </si>
  <si>
    <t>מהדורה</t>
  </si>
  <si>
    <t>שם אנציקלופדיה</t>
  </si>
  <si>
    <t>מספר פרק</t>
  </si>
  <si>
    <t>תוספת</t>
  </si>
  <si>
    <t>תאריך תיוק</t>
  </si>
  <si>
    <t>עמוד ראשון</t>
  </si>
  <si>
    <t>סוגה</t>
  </si>
  <si>
    <t>היסטוריה</t>
  </si>
  <si>
    <t>מוסד</t>
  </si>
  <si>
    <t>מסת״ב</t>
  </si>
  <si>
    <t>גיליון</t>
  </si>
  <si>
    <t>תאריך הנפקה</t>
  </si>
  <si>
    <t>רשות מנפיקה</t>
  </si>
  <si>
    <t>סוג פריט</t>
  </si>
  <si>
    <t>קיצורי כתב עת</t>
  </si>
  <si>
    <t>תווית</t>
  </si>
  <si>
    <t>שפה</t>
  </si>
  <si>
    <t>מצב משפטי</t>
  </si>
  <si>
    <t>גוף מחוקק</t>
  </si>
  <si>
    <t>סוג</t>
  </si>
  <si>
    <t>קטלוג ספרייה</t>
  </si>
  <si>
    <t>שם פגישה</t>
  </si>
  <si>
    <t>שם החוק</t>
  </si>
  <si>
    <t>רשת</t>
  </si>
  <si>
    <t>מספר</t>
  </si>
  <si>
    <t>מס׳ כרכים</t>
  </si>
  <si>
    <t>מס׳ עמודים</t>
  </si>
  <si>
    <t>עמודים</t>
  </si>
  <si>
    <t>מספר פטנט</t>
  </si>
  <si>
    <t>מקום</t>
  </si>
  <si>
    <t>מספרי עדיפות</t>
  </si>
  <si>
    <t>כותרת תביעה</t>
  </si>
  <si>
    <t>שפת פיתוח</t>
  </si>
  <si>
    <t>כותרת תוכנית</t>
  </si>
  <si>
    <t>הוצאה לאור</t>
  </si>
  <si>
    <t>מו״ל</t>
  </si>
  <si>
    <t>סימוכין</t>
  </si>
  <si>
    <t>גוף מדווח</t>
  </si>
  <si>
    <t>מספר דוח</t>
  </si>
  <si>
    <t>סוג דוח</t>
  </si>
  <si>
    <t>מאגר</t>
  </si>
  <si>
    <t>זכויות</t>
  </si>
  <si>
    <t>משך ריצה</t>
  </si>
  <si>
    <t>קנה מידה</t>
  </si>
  <si>
    <t>מקטע</t>
  </si>
  <si>
    <t>סדרה</t>
  </si>
  <si>
    <t>מספר סדרה</t>
  </si>
  <si>
    <t>טקסט סדרה</t>
  </si>
  <si>
    <t>שם סדרה</t>
  </si>
  <si>
    <t>מפגש</t>
  </si>
  <si>
    <t>כותרת קצרה</t>
  </si>
  <si>
    <t>סטודיו</t>
  </si>
  <si>
    <t>נושא</t>
  </si>
  <si>
    <t>מערכת</t>
  </si>
  <si>
    <t>כותרת</t>
  </si>
  <si>
    <t>אוניברסיטה</t>
  </si>
  <si>
    <t>כתובת</t>
  </si>
  <si>
    <t>גרסה</t>
  </si>
  <si>
    <t>כרך</t>
  </si>
  <si>
    <t>כותרת אתר</t>
  </si>
  <si>
    <t>סוג אתר</t>
  </si>
  <si>
    <t>Kivonat</t>
  </si>
  <si>
    <t>Hozzáférés</t>
  </si>
  <si>
    <t>Bejelentés száma</t>
  </si>
  <si>
    <t>Archívum</t>
  </si>
  <si>
    <t>Pontos lelőhely</t>
  </si>
  <si>
    <t>Műalkotás médiuma</t>
  </si>
  <si>
    <t>Műalkotás mérete</t>
  </si>
  <si>
    <t>Felelős</t>
  </si>
  <si>
    <t>Fájl típusa</t>
  </si>
  <si>
    <t>Formátum</t>
  </si>
  <si>
    <t>Törvényjavaslat száma</t>
  </si>
  <si>
    <t>Blog címe</t>
  </si>
  <si>
    <t>Könyv címe</t>
  </si>
  <si>
    <t>Raktári jelzet</t>
  </si>
  <si>
    <t>Eset neve</t>
  </si>
  <si>
    <t>Törvénykönyv</t>
  </si>
  <si>
    <t>Törvénykönyv száma</t>
  </si>
  <si>
    <t>Oldalszám</t>
  </si>
  <si>
    <t>Kötet</t>
  </si>
  <si>
    <t>Bizottság</t>
  </si>
  <si>
    <t>Cég</t>
  </si>
  <si>
    <t>Konferencia címe</t>
  </si>
  <si>
    <t>Ország</t>
  </si>
  <si>
    <t>Bíróság</t>
  </si>
  <si>
    <t>Dátum</t>
  </si>
  <si>
    <t>Hozzáadás dátuma</t>
  </si>
  <si>
    <t>Döntés dátuma</t>
  </si>
  <si>
    <t>Hatálybalépés dátuma</t>
  </si>
  <si>
    <t>Módosítás dátuma</t>
  </si>
  <si>
    <t>Szótár címe</t>
  </si>
  <si>
    <t>Terjesztő</t>
  </si>
  <si>
    <t>Ügyiratszám</t>
  </si>
  <si>
    <t>Dokumentum száma</t>
  </si>
  <si>
    <t>Kiadás</t>
  </si>
  <si>
    <t>Lexikon címe</t>
  </si>
  <si>
    <t>Epizód száma</t>
  </si>
  <si>
    <t>Egyéb</t>
  </si>
  <si>
    <t>Iktatás időpontja</t>
  </si>
  <si>
    <t>Első oldal</t>
  </si>
  <si>
    <t>Fórum/listserv címe</t>
  </si>
  <si>
    <t>Típus</t>
  </si>
  <si>
    <t>Történet</t>
  </si>
  <si>
    <t>Intézmény</t>
  </si>
  <si>
    <t>Szám</t>
  </si>
  <si>
    <t>Kiadás dátuma</t>
  </si>
  <si>
    <t>Forrás típusa</t>
  </si>
  <si>
    <t>Folyóirat rövid neve</t>
  </si>
  <si>
    <t>Címke</t>
  </si>
  <si>
    <t>Nyelv</t>
  </si>
  <si>
    <t>Állapot</t>
  </si>
  <si>
    <t>Törvényhozó szerv</t>
  </si>
  <si>
    <t>Könyvtár Katalógus</t>
  </si>
  <si>
    <t>Találkozó neve</t>
  </si>
  <si>
    <t>Törvény címe</t>
  </si>
  <si>
    <t>TV társaság</t>
  </si>
  <si>
    <t>Sorszám</t>
  </si>
  <si>
    <t>Kötetek száma</t>
  </si>
  <si>
    <t>Terjedelem</t>
  </si>
  <si>
    <t>Szervezet</t>
  </si>
  <si>
    <t>Szabadalom száma</t>
  </si>
  <si>
    <t>Hely</t>
  </si>
  <si>
    <t>Bejegyzés típusa</t>
  </si>
  <si>
    <t>Elsőbbségi sorrend</t>
  </si>
  <si>
    <t>Kiadvány címe</t>
  </si>
  <si>
    <t>Prog. nyelv</t>
  </si>
  <si>
    <t>Program címe</t>
  </si>
  <si>
    <t>Kiadvány</t>
  </si>
  <si>
    <t>Törvény száma</t>
  </si>
  <si>
    <t>Kiadó</t>
  </si>
  <si>
    <t>Hivatkozások</t>
  </si>
  <si>
    <t>Döntvénytár</t>
  </si>
  <si>
    <t>Jelentés száma</t>
  </si>
  <si>
    <t>Jelentés típusa</t>
  </si>
  <si>
    <t>Repozitórium</t>
  </si>
  <si>
    <t>Jogok</t>
  </si>
  <si>
    <t>Lejátszási idő</t>
  </si>
  <si>
    <t>Arány</t>
  </si>
  <si>
    <t>Fejezet</t>
  </si>
  <si>
    <t>Sorozat</t>
  </si>
  <si>
    <t>Sorozatbeli sorszám</t>
  </si>
  <si>
    <t>Sorozat szövege</t>
  </si>
  <si>
    <t>Sorozat címe</t>
  </si>
  <si>
    <t>Ülésszak</t>
  </si>
  <si>
    <t>Rövid cím</t>
  </si>
  <si>
    <t>Stúdió</t>
  </si>
  <si>
    <t>Téma</t>
  </si>
  <si>
    <t>Rendszer</t>
  </si>
  <si>
    <t>Cím</t>
  </si>
  <si>
    <t>Egyetem</t>
  </si>
  <si>
    <t>Verzió</t>
  </si>
  <si>
    <t>Website címe</t>
  </si>
  <si>
    <t>Weboldal típusa</t>
  </si>
  <si>
    <t>Abstrak</t>
  </si>
  <si>
    <t>Diakses</t>
  </si>
  <si>
    <t>Nomor Aplikasi</t>
  </si>
  <si>
    <t>Arsip</t>
  </si>
  <si>
    <t>Lokasi di dalam Arsip</t>
  </si>
  <si>
    <t>Ukuran Karya Seni</t>
  </si>
  <si>
    <t>Penerima</t>
  </si>
  <si>
    <t>Jenis Berkas</t>
  </si>
  <si>
    <t>Nomor Tagihan</t>
  </si>
  <si>
    <t>Judul Blog</t>
  </si>
  <si>
    <t>Judul Buku</t>
  </si>
  <si>
    <t>Nomor Panggilan</t>
  </si>
  <si>
    <t>Nama Kasus</t>
  </si>
  <si>
    <t>Kode</t>
  </si>
  <si>
    <t>Nomor Kode</t>
  </si>
  <si>
    <t>Halaman Kode</t>
  </si>
  <si>
    <t>Volume Kode</t>
  </si>
  <si>
    <t>Perusahaan</t>
  </si>
  <si>
    <t>Nama Konferensi</t>
  </si>
  <si>
    <t>Negara</t>
  </si>
  <si>
    <t>Pengadilan</t>
  </si>
  <si>
    <t>Tanggal</t>
  </si>
  <si>
    <t>Tanggal Ditambahkan</t>
  </si>
  <si>
    <t>Tanggal Diputuskan</t>
  </si>
  <si>
    <t>Tanggal DIundangkan</t>
  </si>
  <si>
    <t>Dimodifikasi</t>
  </si>
  <si>
    <t>Judul Kamus</t>
  </si>
  <si>
    <t>Nomor Acara Pengadilan</t>
  </si>
  <si>
    <t>Nomor Dokumen</t>
  </si>
  <si>
    <t>Edisi</t>
  </si>
  <si>
    <t>Judul Ensiklopedia</t>
  </si>
  <si>
    <t>Nomor Episode</t>
  </si>
  <si>
    <t>Tanggal Pembuatan</t>
  </si>
  <si>
    <t>Halaman Pertama</t>
  </si>
  <si>
    <t>Judul Forum/Listserv</t>
  </si>
  <si>
    <t>RIwayat</t>
  </si>
  <si>
    <t>Institusi</t>
  </si>
  <si>
    <t>Isu</t>
  </si>
  <si>
    <t>Tanggal Keluar</t>
  </si>
  <si>
    <t>Otoritas yang Mengeluarkan</t>
  </si>
  <si>
    <t>Jenis Item</t>
  </si>
  <si>
    <t>Singkatan Jurnal</t>
  </si>
  <si>
    <t>Bahasa</t>
  </si>
  <si>
    <t>Status Legal</t>
  </si>
  <si>
    <t>Badan Legislatif</t>
  </si>
  <si>
    <t>Jenis</t>
  </si>
  <si>
    <t>Katalog Perpustakaan</t>
  </si>
  <si>
    <t>Nama Pertemuan</t>
  </si>
  <si>
    <t>Nama Putusan</t>
  </si>
  <si>
    <t>Jaringan</t>
  </si>
  <si>
    <t>Nomor</t>
  </si>
  <si>
    <t># Volume</t>
  </si>
  <si>
    <t># halaman</t>
  </si>
  <si>
    <t>Halaman</t>
  </si>
  <si>
    <t>Nomor Paten</t>
  </si>
  <si>
    <t>Tempat</t>
  </si>
  <si>
    <t>Jenis Pos</t>
  </si>
  <si>
    <t>Nomor Prioritas</t>
  </si>
  <si>
    <t>Judul Rapat</t>
  </si>
  <si>
    <t>Bahasa Pemrograman</t>
  </si>
  <si>
    <t>Judul Program</t>
  </si>
  <si>
    <t>Publikasi</t>
  </si>
  <si>
    <t>Nomor Hukum Publik</t>
  </si>
  <si>
    <t>Penerbit</t>
  </si>
  <si>
    <t>Referensi</t>
  </si>
  <si>
    <t>Volume Reporter</t>
  </si>
  <si>
    <t>Nomor Laporan</t>
  </si>
  <si>
    <t>Jenis Laporan</t>
  </si>
  <si>
    <t>Hak</t>
  </si>
  <si>
    <t>Waktu Berjalan</t>
  </si>
  <si>
    <t>Bagian</t>
  </si>
  <si>
    <t>Seri</t>
  </si>
  <si>
    <t>Nomor Seri</t>
  </si>
  <si>
    <t>Teks Seri</t>
  </si>
  <si>
    <t>Judul Seri</t>
  </si>
  <si>
    <t>Sesi</t>
  </si>
  <si>
    <t>Judul Singkat</t>
  </si>
  <si>
    <t>Subjek</t>
  </si>
  <si>
    <t>Judul</t>
  </si>
  <si>
    <t>Universitas</t>
  </si>
  <si>
    <t>Versi</t>
  </si>
  <si>
    <t>Judul Website</t>
  </si>
  <si>
    <t>Jenis Website</t>
  </si>
  <si>
    <t>Ágrip</t>
  </si>
  <si>
    <t>Sótt</t>
  </si>
  <si>
    <t>Umsókn númer</t>
  </si>
  <si>
    <t>Safnvista</t>
  </si>
  <si>
    <t>Staðsetning í safni</t>
  </si>
  <si>
    <t>Miðill</t>
  </si>
  <si>
    <t>Stærð verks</t>
  </si>
  <si>
    <t>Málstaki</t>
  </si>
  <si>
    <t>Skráartegund</t>
  </si>
  <si>
    <t>Hljóðupptökusnið</t>
  </si>
  <si>
    <t>Tilkynningarnúmer</t>
  </si>
  <si>
    <t>Titill á Bloggi</t>
  </si>
  <si>
    <t>Titill bókar</t>
  </si>
  <si>
    <t>Hillumerking</t>
  </si>
  <si>
    <t>Nafn máls</t>
  </si>
  <si>
    <t>Kóði</t>
  </si>
  <si>
    <t>Kóðanúmer</t>
  </si>
  <si>
    <t>Síður kóða</t>
  </si>
  <si>
    <t>Magn kóða</t>
  </si>
  <si>
    <t>Nefnd</t>
  </si>
  <si>
    <t>Fyrirtæki</t>
  </si>
  <si>
    <t>Heiti ráðstefnu</t>
  </si>
  <si>
    <t>Réttur</t>
  </si>
  <si>
    <t>Dagsetning</t>
  </si>
  <si>
    <t>Dagsetning viðbótar</t>
  </si>
  <si>
    <t>Dagsetning ákvörðunar</t>
  </si>
  <si>
    <t>Virkjunardagsetning</t>
  </si>
  <si>
    <t>Breytt</t>
  </si>
  <si>
    <t>Nafn orðabókar</t>
  </si>
  <si>
    <t>Dreifingaraðili</t>
  </si>
  <si>
    <t>Málsnúmer</t>
  </si>
  <si>
    <t>Skjalanúmer</t>
  </si>
  <si>
    <t>Útgáfa</t>
  </si>
  <si>
    <t>Nafn alfræðirits</t>
  </si>
  <si>
    <t>Þáttur númer</t>
  </si>
  <si>
    <t>Viðbót</t>
  </si>
  <si>
    <t>Dagsetning skráningar</t>
  </si>
  <si>
    <t>Fyrsta síða</t>
  </si>
  <si>
    <t>Titill samskiptasvæðis/Listserv</t>
  </si>
  <si>
    <t>Tegund</t>
  </si>
  <si>
    <t>Saga</t>
  </si>
  <si>
    <t>Stofnun</t>
  </si>
  <si>
    <t>Hefti</t>
  </si>
  <si>
    <t>Útgáfudagsetning</t>
  </si>
  <si>
    <t>Útgefandi</t>
  </si>
  <si>
    <t>Tegund færslu</t>
  </si>
  <si>
    <t>Skammstöfun fræðarits</t>
  </si>
  <si>
    <t>Merki</t>
  </si>
  <si>
    <t>Tungumál</t>
  </si>
  <si>
    <t>Lagaleg staða</t>
  </si>
  <si>
    <t>Lagastofnun</t>
  </si>
  <si>
    <t>Tegund leturs</t>
  </si>
  <si>
    <t>Færslusafnskrá</t>
  </si>
  <si>
    <t>Tegund ritverks</t>
  </si>
  <si>
    <t>Tegund korts</t>
  </si>
  <si>
    <t>Heiti fundar</t>
  </si>
  <si>
    <t>Nafn laga</t>
  </si>
  <si>
    <t>Gagnanet</t>
  </si>
  <si>
    <t>Númer</t>
  </si>
  <si>
    <t>Fjöldi binda</t>
  </si>
  <si>
    <t># síður</t>
  </si>
  <si>
    <t>Blaðsíður</t>
  </si>
  <si>
    <t>Einkaleyfi nr.</t>
  </si>
  <si>
    <t>Staðsetning</t>
  </si>
  <si>
    <t>Póstsnið</t>
  </si>
  <si>
    <t>Forgangsnúmer</t>
  </si>
  <si>
    <t>Titill málstofu</t>
  </si>
  <si>
    <t>Titill forrits</t>
  </si>
  <si>
    <t>Lög númer</t>
  </si>
  <si>
    <t>Tilvísanir</t>
  </si>
  <si>
    <t>Blaðamaður</t>
  </si>
  <si>
    <t>Fjöldi blaðamanna</t>
  </si>
  <si>
    <t>Skýrslunúmer</t>
  </si>
  <si>
    <t>Tegund skýrslu</t>
  </si>
  <si>
    <t>Réttindi</t>
  </si>
  <si>
    <t>Lengd</t>
  </si>
  <si>
    <t>Skali</t>
  </si>
  <si>
    <t>Hluti</t>
  </si>
  <si>
    <t>Ritröð</t>
  </si>
  <si>
    <t>Númer ritraðar</t>
  </si>
  <si>
    <t>Nafn eintaks í ritröð</t>
  </si>
  <si>
    <t>Titill ritraðar</t>
  </si>
  <si>
    <t>Seta</t>
  </si>
  <si>
    <t>Stuttur titill</t>
  </si>
  <si>
    <t>Stúdíó</t>
  </si>
  <si>
    <t>Efni</t>
  </si>
  <si>
    <t>Kerfi</t>
  </si>
  <si>
    <t>Titill</t>
  </si>
  <si>
    <t>Háskóli</t>
  </si>
  <si>
    <t>Slóð</t>
  </si>
  <si>
    <t>Upptökusnið</t>
  </si>
  <si>
    <t>Bindi</t>
  </si>
  <si>
    <t>Titill vefsíðu</t>
  </si>
  <si>
    <t>Tegund vefs</t>
  </si>
  <si>
    <t>Consultato</t>
  </si>
  <si>
    <t>Numero di applicazione</t>
  </si>
  <si>
    <t>Archivio</t>
  </si>
  <si>
    <t>ID dell'archivio</t>
  </si>
  <si>
    <t>Posizione in archivio</t>
  </si>
  <si>
    <t>Tipologia</t>
  </si>
  <si>
    <t>Dimensioni grafiche</t>
  </si>
  <si>
    <t>Assegnatario del brevetto</t>
  </si>
  <si>
    <t>Tipo di file</t>
  </si>
  <si>
    <t>Autorità</t>
  </si>
  <si>
    <t>Numero della legge</t>
  </si>
  <si>
    <t>Nome del blog</t>
  </si>
  <si>
    <t>Titolo del libro</t>
  </si>
  <si>
    <t>Collocazione</t>
  </si>
  <si>
    <t>Nome del caso</t>
  </si>
  <si>
    <t>Chiave di citazione</t>
  </si>
  <si>
    <t>Codice</t>
  </si>
  <si>
    <t>Numero di codice</t>
  </si>
  <si>
    <t>Pagine del codice</t>
  </si>
  <si>
    <t>Volume del codice</t>
  </si>
  <si>
    <t>Commissione</t>
  </si>
  <si>
    <t>Società</t>
  </si>
  <si>
    <t>Nome del convegno</t>
  </si>
  <si>
    <t>Nazione</t>
  </si>
  <si>
    <t>Corte</t>
  </si>
  <si>
    <t>Data inserimento</t>
  </si>
  <si>
    <t>Data della sentenza</t>
  </si>
  <si>
    <t>Data di emanazione</t>
  </si>
  <si>
    <t>Data ultima modifica</t>
  </si>
  <si>
    <t>Titolo dizionario</t>
  </si>
  <si>
    <t>Casa di distribuzione</t>
  </si>
  <si>
    <t>Numero di inventario della sentenza</t>
  </si>
  <si>
    <t>Numero di documento</t>
  </si>
  <si>
    <t>Edizione</t>
  </si>
  <si>
    <t>Titolo enciclopedia</t>
  </si>
  <si>
    <t>Numero di episodio</t>
  </si>
  <si>
    <t>Data di sottomissione</t>
  </si>
  <si>
    <t>Prima pagina</t>
  </si>
  <si>
    <t>Nome del forum o listserv</t>
  </si>
  <si>
    <t>Genere</t>
  </si>
  <si>
    <t>Cronologia</t>
  </si>
  <si>
    <t>Identificatore</t>
  </si>
  <si>
    <t>Istituzione</t>
  </si>
  <si>
    <t>Fascicolo</t>
  </si>
  <si>
    <t>Data di pubblicazione</t>
  </si>
  <si>
    <t>Autorità emettente</t>
  </si>
  <si>
    <t>Tipo di elemento</t>
  </si>
  <si>
    <t>Abbreviazione rivista</t>
  </si>
  <si>
    <t>Etichetta</t>
  </si>
  <si>
    <t>Stato legale</t>
  </si>
  <si>
    <t>Corpo legislativo</t>
  </si>
  <si>
    <t>Catalogo della biblioteca</t>
  </si>
  <si>
    <t>Nome della riunione</t>
  </si>
  <si>
    <t>Nome dell'atto</t>
  </si>
  <si>
    <t>Rete</t>
  </si>
  <si>
    <t>Numero di volumi</t>
  </si>
  <si>
    <t># di Pagine</t>
  </si>
  <si>
    <t>Organizzazione</t>
  </si>
  <si>
    <t>Pagine</t>
  </si>
  <si>
    <t>Numero di brevetto</t>
  </si>
  <si>
    <t>Luogo di edizione</t>
  </si>
  <si>
    <t>Tipo di messaggio</t>
  </si>
  <si>
    <t>Numero di priorità</t>
  </si>
  <si>
    <t>Titolo degli atti</t>
  </si>
  <si>
    <t>Linguaggio di progr.</t>
  </si>
  <si>
    <t>Titolo del programma</t>
  </si>
  <si>
    <t>Titolo della pubblicazione</t>
  </si>
  <si>
    <t>Numero di legge pubblica</t>
  </si>
  <si>
    <t>Editore</t>
  </si>
  <si>
    <t>Riferimenti bibliografici</t>
  </si>
  <si>
    <t>Raccolta di giurisprudenza</t>
  </si>
  <si>
    <t>Volume della raccolta</t>
  </si>
  <si>
    <t>Numero di report</t>
  </si>
  <si>
    <t>Tipo di report</t>
  </si>
  <si>
    <t>Indirizzo del repository</t>
  </si>
  <si>
    <t>Diritti</t>
  </si>
  <si>
    <t>Durata</t>
  </si>
  <si>
    <t>Scala</t>
  </si>
  <si>
    <t>Sezione</t>
  </si>
  <si>
    <t>Numero della serie</t>
  </si>
  <si>
    <t>Testo della serie</t>
  </si>
  <si>
    <t>Titolo della serie</t>
  </si>
  <si>
    <t>Sessione</t>
  </si>
  <si>
    <t>Titolo breve</t>
  </si>
  <si>
    <t>Stato della pubblicazione</t>
  </si>
  <si>
    <t>Oggetto</t>
  </si>
  <si>
    <t>Titolo</t>
  </si>
  <si>
    <t>Università</t>
  </si>
  <si>
    <t>Versione</t>
  </si>
  <si>
    <t>Nome del sito</t>
  </si>
  <si>
    <t>Tipo di sito web</t>
  </si>
  <si>
    <t>抄録</t>
  </si>
  <si>
    <t>アクセス日時</t>
  </si>
  <si>
    <t>出願番号</t>
  </si>
  <si>
    <t>アーカイブ</t>
  </si>
  <si>
    <t>アーカイブ ID</t>
  </si>
  <si>
    <t>アーカイブ番号</t>
  </si>
  <si>
    <t>素材・技法</t>
  </si>
  <si>
    <t>芸術作品のサイズ</t>
  </si>
  <si>
    <t>譲受人</t>
  </si>
  <si>
    <t>ファイルの種類</t>
  </si>
  <si>
    <t>フォーマット</t>
  </si>
  <si>
    <t>法規番号</t>
  </si>
  <si>
    <t>ブログ名</t>
  </si>
  <si>
    <t>書籍名</t>
  </si>
  <si>
    <t>図書整理番号</t>
  </si>
  <si>
    <t>事件名</t>
  </si>
  <si>
    <t>出典表記キー</t>
  </si>
  <si>
    <t>コード</t>
  </si>
  <si>
    <t>コード番号</t>
  </si>
  <si>
    <t>法典のページ</t>
  </si>
  <si>
    <t>法典の巻</t>
  </si>
  <si>
    <t>委員会</t>
  </si>
  <si>
    <t>会社名</t>
  </si>
  <si>
    <t>学会名</t>
  </si>
  <si>
    <t>国名</t>
  </si>
  <si>
    <t>裁判所</t>
  </si>
  <si>
    <t>出版年月日</t>
  </si>
  <si>
    <t>追加日時</t>
  </si>
  <si>
    <t>決定期日</t>
  </si>
  <si>
    <t>施行期日</t>
  </si>
  <si>
    <t>更新日時</t>
  </si>
  <si>
    <t>辞書名</t>
  </si>
  <si>
    <t>配布／販売している会社</t>
  </si>
  <si>
    <t>事件整理番号</t>
  </si>
  <si>
    <t>文書番号</t>
  </si>
  <si>
    <t>版</t>
  </si>
  <si>
    <t>百科事典名</t>
  </si>
  <si>
    <t>エピソードの番号</t>
  </si>
  <si>
    <t>その他</t>
  </si>
  <si>
    <t>出願日</t>
  </si>
  <si>
    <t>最初のページ</t>
  </si>
  <si>
    <t>掲示板 / リストサーブの名称</t>
  </si>
  <si>
    <t>ジャンル</t>
  </si>
  <si>
    <t>歴史</t>
  </si>
  <si>
    <t>識別子</t>
  </si>
  <si>
    <t>機関</t>
  </si>
  <si>
    <t>メディア</t>
  </si>
  <si>
    <t>号</t>
  </si>
  <si>
    <t>発行日</t>
  </si>
  <si>
    <t>発行機関</t>
  </si>
  <si>
    <t>アイテムの種類</t>
  </si>
  <si>
    <t>雑誌略誌名</t>
  </si>
  <si>
    <t>レーベル</t>
  </si>
  <si>
    <t>言語</t>
  </si>
  <si>
    <t>法的地位</t>
  </si>
  <si>
    <t>立法機関</t>
  </si>
  <si>
    <t>種類</t>
  </si>
  <si>
    <t>書誌情報</t>
  </si>
  <si>
    <t>会議名</t>
  </si>
  <si>
    <t>法令名</t>
  </si>
  <si>
    <t>ネットワーク</t>
  </si>
  <si>
    <t>番号</t>
  </si>
  <si>
    <t>巻数</t>
  </si>
  <si>
    <t>#ページ</t>
  </si>
  <si>
    <t>ページ数</t>
  </si>
  <si>
    <t>特許番号</t>
  </si>
  <si>
    <t>都市</t>
  </si>
  <si>
    <t>書き込みの種類</t>
  </si>
  <si>
    <t>優先番号</t>
  </si>
  <si>
    <t>紀要名</t>
  </si>
  <si>
    <t>プログラミング言語</t>
  </si>
  <si>
    <t>プログラム名</t>
  </si>
  <si>
    <t>雑誌</t>
  </si>
  <si>
    <t>法律番号</t>
  </si>
  <si>
    <t>出版社</t>
  </si>
  <si>
    <t>文献</t>
  </si>
  <si>
    <t>レポーター</t>
  </si>
  <si>
    <t>リポーター巻</t>
  </si>
  <si>
    <t>レポート番号</t>
  </si>
  <si>
    <t>レポートの種類</t>
  </si>
  <si>
    <t>リポジトリ</t>
  </si>
  <si>
    <t>リポジトリの所在</t>
  </si>
  <si>
    <t>権利</t>
  </si>
  <si>
    <t>経過時間</t>
  </si>
  <si>
    <t>縮尺</t>
  </si>
  <si>
    <t>章</t>
  </si>
  <si>
    <t>叢書</t>
  </si>
  <si>
    <t>叢書番号</t>
  </si>
  <si>
    <t>叢書テキスト</t>
  </si>
  <si>
    <t>叢書名</t>
  </si>
  <si>
    <t>セッション</t>
  </si>
  <si>
    <t>題名 (略)</t>
  </si>
  <si>
    <t>ステータス</t>
  </si>
  <si>
    <t>スタジオ</t>
  </si>
  <si>
    <t>件名</t>
  </si>
  <si>
    <t>システム</t>
  </si>
  <si>
    <t>題名</t>
  </si>
  <si>
    <t>大学名</t>
  </si>
  <si>
    <t>バージョン</t>
  </si>
  <si>
    <t>巻</t>
  </si>
  <si>
    <t>ウェブサイト名</t>
  </si>
  <si>
    <t>ウェブサイトの種類</t>
  </si>
  <si>
    <t>ខ្លឹមសារសង្ខេប</t>
  </si>
  <si>
    <t>ចូលមើល</t>
  </si>
  <si>
    <t>ពាក្យសុំលេខ</t>
  </si>
  <si>
    <t>បណ្ណាសារ</t>
  </si>
  <si>
    <t>ទីតាំងក្នុងបណ្ណាសារ</t>
  </si>
  <si>
    <t>សារព័ត៌មាន</t>
  </si>
  <si>
    <t>អ្នទទួលភារកិច្ច</t>
  </si>
  <si>
    <t>ប្រភេទឯកសារ</t>
  </si>
  <si>
    <t>ទម្រង់</t>
  </si>
  <si>
    <t>លេខគម្រោងច្បាប់</t>
  </si>
  <si>
    <t>ចំណងជើងគេហទំព័រប្លុក</t>
  </si>
  <si>
    <t>ចំណងជើងសៀវភៅ</t>
  </si>
  <si>
    <t>លេខហៅ</t>
  </si>
  <si>
    <t>ចំណងជើងករណី/រឿងក្តី</t>
  </si>
  <si>
    <t>ក្រម</t>
  </si>
  <si>
    <t>លេខក្រម</t>
  </si>
  <si>
    <t>ទំព័រក្រម</t>
  </si>
  <si>
    <t>វ៉ុលក្រម</t>
  </si>
  <si>
    <t>គណៈកម្មាធិការ</t>
  </si>
  <si>
    <t>ក្រុមហ៊ុន</t>
  </si>
  <si>
    <t>ឈ្មោះសន្និសីទកាសែត</t>
  </si>
  <si>
    <t>ប្រទេស</t>
  </si>
  <si>
    <t>តុលាការ</t>
  </si>
  <si>
    <t>កាលបរិច្ឆេទ</t>
  </si>
  <si>
    <t>កាលបរិច្ឆេទបញ្ចូល</t>
  </si>
  <si>
    <t>កាលបរិច្ឆេទសម្រេច</t>
  </si>
  <si>
    <t>កាលបរិច្ឆេទអនុម័ត</t>
  </si>
  <si>
    <t>កែតម្រូវ</t>
  </si>
  <si>
    <t>ចំណងជើងវចនានុក្រម</t>
  </si>
  <si>
    <t>ចែកចាយ</t>
  </si>
  <si>
    <t>លេខសំណុំរឿង</t>
  </si>
  <si>
    <t>លេខឯកសារ</t>
  </si>
  <si>
    <t>ឌីអូអាយ</t>
  </si>
  <si>
    <t>កំណែតម្រូវ</t>
  </si>
  <si>
    <t>ចំណងជើងសព្វវចនាធិប្បាយ</t>
  </si>
  <si>
    <t>លេខអង្គហេតុ</t>
  </si>
  <si>
    <t>បន្ថែម</t>
  </si>
  <si>
    <t>កាលបរិច្ឆេទតម្កល់</t>
  </si>
  <si>
    <t>ទំព័រទីមួយ</t>
  </si>
  <si>
    <t>ចំណងជើងវេទិកា</t>
  </si>
  <si>
    <t>អត្តសញ្ញាណពិសេស</t>
  </si>
  <si>
    <t>ប្រវត្តិសាស្ត្រ</t>
  </si>
  <si>
    <t>ស្ថាប័ន</t>
  </si>
  <si>
    <t>អាយអេសប៊ីអិន</t>
  </si>
  <si>
    <t>អាយអេសអេសអិន</t>
  </si>
  <si>
    <t>ចេញផ្សាយ</t>
  </si>
  <si>
    <t>កាលបរិច្ឆទចេញផ្សាយ</t>
  </si>
  <si>
    <t>អាជ្ញាធរចេញផ្សាយ</t>
  </si>
  <si>
    <t>ពាក្យកាត់ទនានុបុ្បវត្តិ</t>
  </si>
  <si>
    <t>ស្លាក</t>
  </si>
  <si>
    <t>ភាសា</t>
  </si>
  <si>
    <t>លក្ខខណ្ឌច្បាប់</t>
  </si>
  <si>
    <t>អង្គនីតិប្បញ្ញត្តិ</t>
  </si>
  <si>
    <t>ប្រភេទ</t>
  </si>
  <si>
    <t>កាតាឡុកបណ្ណាល័យ</t>
  </si>
  <si>
    <t>ឈ្មោះកិច្ចប្រជុំ</t>
  </si>
  <si>
    <t>ចំណងជើងច្បាប់</t>
  </si>
  <si>
    <t>បណ្តាញ</t>
  </si>
  <si>
    <t>លេខ</t>
  </si>
  <si>
    <t>លេខវ៉ុល</t>
  </si>
  <si>
    <t>លេខទំព័រ</t>
  </si>
  <si>
    <t>ទំព័រ</t>
  </si>
  <si>
    <t>លេខតត្តកម្ម</t>
  </si>
  <si>
    <t>ទីតាំង</t>
  </si>
  <si>
    <t>ប្រភេទផ្សាយ</t>
  </si>
  <si>
    <t>លេខអាទិភាព</t>
  </si>
  <si>
    <t>ចំណងជើងនីតិវិធី</t>
  </si>
  <si>
    <t>ចំណងជើងកម្មវិធី</t>
  </si>
  <si>
    <t>បោះពុម្ពផ្សាយ</t>
  </si>
  <si>
    <t>លេខច្បាប់</t>
  </si>
  <si>
    <t>អ្នកបោះពុម្ព</t>
  </si>
  <si>
    <t>កំណត់យោង</t>
  </si>
  <si>
    <t>អ្នកធ្វើរបាយការណ៍</t>
  </si>
  <si>
    <t>វ៉ុលរបាយការណ៍</t>
  </si>
  <si>
    <t>លេខរបាយការណ៍</t>
  </si>
  <si>
    <t>ប្រភេទរបាយការណ៍</t>
  </si>
  <si>
    <t>សិទ្ធិ</t>
  </si>
  <si>
    <t>ម៉ោងដំណើរការ</t>
  </si>
  <si>
    <t>កម្រិត</t>
  </si>
  <si>
    <t>ផ្នែក</t>
  </si>
  <si>
    <t>លេខរៀង</t>
  </si>
  <si>
    <t>លំដាប់លេខរៀង</t>
  </si>
  <si>
    <t>អត្ថបទលេខរៀង</t>
  </si>
  <si>
    <t>ចំណងជើងលេខរៀង</t>
  </si>
  <si>
    <t>សម័យកាល</t>
  </si>
  <si>
    <t>ចំណងជើងខ្លី</t>
  </si>
  <si>
    <t>ស្ថានីយថតសំឡេង</t>
  </si>
  <si>
    <t>ប្រធានបទ</t>
  </si>
  <si>
    <t>ប្រព័ន្ធ</t>
  </si>
  <si>
    <t>ចំណងជើង</t>
  </si>
  <si>
    <t>សាកលវិទ្យាល័យ</t>
  </si>
  <si>
    <t>កំណែថ្មី</t>
  </si>
  <si>
    <t>វ៉ុល</t>
  </si>
  <si>
    <t>ចំណងជើងគេហទំព័រ</t>
  </si>
  <si>
    <t>ប្រភេទគេហទំព័រ</t>
  </si>
  <si>
    <t>요약</t>
  </si>
  <si>
    <t>접근일</t>
  </si>
  <si>
    <t>출원 번호</t>
  </si>
  <si>
    <t>아카이브</t>
  </si>
  <si>
    <t>아카이브 ID</t>
  </si>
  <si>
    <t>아카이브 위치</t>
  </si>
  <si>
    <t>소재·기법</t>
  </si>
  <si>
    <t>예술품의 크기</t>
  </si>
  <si>
    <t>양수인</t>
  </si>
  <si>
    <t>파일 형식</t>
  </si>
  <si>
    <t>형식</t>
  </si>
  <si>
    <t>기관</t>
  </si>
  <si>
    <t>의안 번호</t>
  </si>
  <si>
    <t>블로그 제목</t>
  </si>
  <si>
    <t>책 제목</t>
  </si>
  <si>
    <t>도서 번호</t>
  </si>
  <si>
    <t>사건명</t>
  </si>
  <si>
    <t>인용 키</t>
  </si>
  <si>
    <t>코드</t>
  </si>
  <si>
    <t>코드 번호</t>
  </si>
  <si>
    <t>법전 페이지</t>
  </si>
  <si>
    <t>법제목</t>
  </si>
  <si>
    <t>위원회</t>
  </si>
  <si>
    <t>회사명</t>
  </si>
  <si>
    <t>협의 명</t>
  </si>
  <si>
    <t>국가</t>
  </si>
  <si>
    <t>법원</t>
  </si>
  <si>
    <t>날짜</t>
  </si>
  <si>
    <t>입력일</t>
  </si>
  <si>
    <t>판결일</t>
  </si>
  <si>
    <t>제정일</t>
  </si>
  <si>
    <t>변경일</t>
  </si>
  <si>
    <t>사전 명</t>
  </si>
  <si>
    <t>배급자</t>
  </si>
  <si>
    <t>사건 번호</t>
  </si>
  <si>
    <t>문서 번호</t>
  </si>
  <si>
    <t>판본</t>
  </si>
  <si>
    <t>백과사전 명</t>
  </si>
  <si>
    <t>에피소드 번호</t>
  </si>
  <si>
    <t>추가사항</t>
  </si>
  <si>
    <t>첫 페이지</t>
  </si>
  <si>
    <t>토론/Listserv 제목</t>
  </si>
  <si>
    <t>장르</t>
  </si>
  <si>
    <t>역사</t>
  </si>
  <si>
    <t>식별자</t>
  </si>
  <si>
    <t>학회</t>
  </si>
  <si>
    <t>매체</t>
  </si>
  <si>
    <t>호</t>
  </si>
  <si>
    <t>발행일</t>
  </si>
  <si>
    <t>항목 종류</t>
  </si>
  <si>
    <t>저널 약어</t>
  </si>
  <si>
    <t>레이블</t>
  </si>
  <si>
    <t>언어</t>
  </si>
  <si>
    <t>법적지위</t>
  </si>
  <si>
    <t>입법 기관</t>
  </si>
  <si>
    <t>도서 목록</t>
  </si>
  <si>
    <t>회의명</t>
  </si>
  <si>
    <t>법령 이름</t>
  </si>
  <si>
    <t>네트워크</t>
  </si>
  <si>
    <t>번호</t>
  </si>
  <si>
    <t>권수</t>
  </si>
  <si>
    <t>총 페이지수</t>
  </si>
  <si>
    <t>조직</t>
  </si>
  <si>
    <t>쪽</t>
  </si>
  <si>
    <t>특허 번호</t>
  </si>
  <si>
    <t>발행지</t>
  </si>
  <si>
    <t>게시물 종류</t>
  </si>
  <si>
    <t>우선 번호</t>
  </si>
  <si>
    <t>의사록</t>
  </si>
  <si>
    <t>프로그래밍 언어</t>
  </si>
  <si>
    <t>프로그램 제목</t>
  </si>
  <si>
    <t>간행</t>
  </si>
  <si>
    <t>공법 번호</t>
  </si>
  <si>
    <t>출판사</t>
  </si>
  <si>
    <t>참조</t>
  </si>
  <si>
    <t>보고자</t>
  </si>
  <si>
    <t>보고서 권수</t>
  </si>
  <si>
    <t>보고서 번호</t>
  </si>
  <si>
    <t>보고 형식</t>
  </si>
  <si>
    <t>저장소</t>
  </si>
  <si>
    <t>저장소 경로</t>
  </si>
  <si>
    <t>소유권</t>
  </si>
  <si>
    <t>동작 시간</t>
  </si>
  <si>
    <t>축척</t>
  </si>
  <si>
    <t>구역</t>
  </si>
  <si>
    <t>시리즈</t>
  </si>
  <si>
    <t>시리즈 번호</t>
  </si>
  <si>
    <t>시리즈 텍스트</t>
  </si>
  <si>
    <t>시리즈 제목</t>
  </si>
  <si>
    <t>세션</t>
  </si>
  <si>
    <t>짧은 제목</t>
  </si>
  <si>
    <t>상태</t>
  </si>
  <si>
    <t>스튜디오</t>
  </si>
  <si>
    <t>부제</t>
  </si>
  <si>
    <t>시스템</t>
  </si>
  <si>
    <t>제목</t>
  </si>
  <si>
    <t>대학</t>
  </si>
  <si>
    <t>버전</t>
  </si>
  <si>
    <t>권</t>
  </si>
  <si>
    <t>웹사이트 명</t>
  </si>
  <si>
    <t>웹사이트 형식</t>
  </si>
  <si>
    <t>Santrauka</t>
  </si>
  <si>
    <t>Žiūrėta</t>
  </si>
  <si>
    <t>Pareiškimo numeris</t>
  </si>
  <si>
    <t>Archyvas</t>
  </si>
  <si>
    <t>Archyvo ID</t>
  </si>
  <si>
    <t>Vieta archyve</t>
  </si>
  <si>
    <t>Laikmena</t>
  </si>
  <si>
    <t>Paveikslo dydis</t>
  </si>
  <si>
    <t>Atstovas</t>
  </si>
  <si>
    <t>Rinkmenos tipas</t>
  </si>
  <si>
    <t>Formatas</t>
  </si>
  <si>
    <t>Valdžia</t>
  </si>
  <si>
    <t>Įstatymo numeris</t>
  </si>
  <si>
    <t>Tinklaraščio pavadinimas</t>
  </si>
  <si>
    <t>Knygos pavad.</t>
  </si>
  <si>
    <t>Šifras</t>
  </si>
  <si>
    <t>Bylos pavadinimas</t>
  </si>
  <si>
    <t>Citavimo raktas</t>
  </si>
  <si>
    <t>Kodas</t>
  </si>
  <si>
    <t>Kodekso numeris</t>
  </si>
  <si>
    <t>Puslapiai kodekse</t>
  </si>
  <si>
    <t>Kodekso tomas</t>
  </si>
  <si>
    <t>Komisija</t>
  </si>
  <si>
    <t>Įmonė</t>
  </si>
  <si>
    <t>Konferencijos pavadinimas</t>
  </si>
  <si>
    <t>Valstybė</t>
  </si>
  <si>
    <t>Teismas</t>
  </si>
  <si>
    <t>Pridėta</t>
  </si>
  <si>
    <t>Sprendimo data</t>
  </si>
  <si>
    <t>Paskelbimo data</t>
  </si>
  <si>
    <t>Pakeista</t>
  </si>
  <si>
    <t>Žodyno pavadinimas</t>
  </si>
  <si>
    <t>Platintojas</t>
  </si>
  <si>
    <t>Priedo numeris</t>
  </si>
  <si>
    <t>Dokumento numeris</t>
  </si>
  <si>
    <t>Leidimo nr.</t>
  </si>
  <si>
    <t>Enciklopedijos pavadinimas</t>
  </si>
  <si>
    <t>Epizodo numeris</t>
  </si>
  <si>
    <t>Papildoma</t>
  </si>
  <si>
    <t>Užpildymo data</t>
  </si>
  <si>
    <t>Pirmas puslapis</t>
  </si>
  <si>
    <t>Forumo pavadinimas</t>
  </si>
  <si>
    <t>Žanras</t>
  </si>
  <si>
    <t>Istorija</t>
  </si>
  <si>
    <t>Identifikatorius</t>
  </si>
  <si>
    <t>Įstaiga</t>
  </si>
  <si>
    <t>Numeris</t>
  </si>
  <si>
    <t>Išleidimo data</t>
  </si>
  <si>
    <t>Išdavusi įstaiga</t>
  </si>
  <si>
    <t>Įrašo tipas</t>
  </si>
  <si>
    <t>Žurnalo santrumpa</t>
  </si>
  <si>
    <t>Etiketė</t>
  </si>
  <si>
    <t>Kalba</t>
  </si>
  <si>
    <t>Teisinis statusas</t>
  </si>
  <si>
    <t>Įstatymų leidžiamoji valdžia</t>
  </si>
  <si>
    <t>Tipas</t>
  </si>
  <si>
    <t>Bibl. katalogas</t>
  </si>
  <si>
    <t>Susitikimo pavadinimas</t>
  </si>
  <si>
    <t>Akto pavadinimas</t>
  </si>
  <si>
    <t>Tinklas</t>
  </si>
  <si>
    <t>Tomų skaičius</t>
  </si>
  <si>
    <t>Puslapių kiekis</t>
  </si>
  <si>
    <t>Organizacija</t>
  </si>
  <si>
    <t>Puslapiai</t>
  </si>
  <si>
    <t>Patento numeris</t>
  </si>
  <si>
    <t>Vieta</t>
  </si>
  <si>
    <t>Pranešimo tipas</t>
  </si>
  <si>
    <t>Prioriteto numeris</t>
  </si>
  <si>
    <t>Konf. leidinio pavadinimas</t>
  </si>
  <si>
    <t>Prog. kalba</t>
  </si>
  <si>
    <t>Programos pavadinimas</t>
  </si>
  <si>
    <t>Leidinys</t>
  </si>
  <si>
    <t>Oficialaus rašto numeris</t>
  </si>
  <si>
    <t>Leidėjas</t>
  </si>
  <si>
    <t>Nuorodos</t>
  </si>
  <si>
    <t>Pranešėjas</t>
  </si>
  <si>
    <t>Pranešimo tomas</t>
  </si>
  <si>
    <t>Pranešimo numeris</t>
  </si>
  <si>
    <t>Saugykla</t>
  </si>
  <si>
    <t>Saugyklos vieta</t>
  </si>
  <si>
    <t>Teisės</t>
  </si>
  <si>
    <t>Trukmė</t>
  </si>
  <si>
    <t>Skalė</t>
  </si>
  <si>
    <t>Skirsnis</t>
  </si>
  <si>
    <t>Serija</t>
  </si>
  <si>
    <t>Serijos Nr.</t>
  </si>
  <si>
    <t>Serijos tekstas</t>
  </si>
  <si>
    <t>Serijos pavadinimas</t>
  </si>
  <si>
    <t>Sesija</t>
  </si>
  <si>
    <t>Trumpas pavad.</t>
  </si>
  <si>
    <t>Būsena</t>
  </si>
  <si>
    <t>Dirbtuvė/studija</t>
  </si>
  <si>
    <t>Pavadinimas</t>
  </si>
  <si>
    <t>Universitetas</t>
  </si>
  <si>
    <t>Versija</t>
  </si>
  <si>
    <t>Tomas</t>
  </si>
  <si>
    <t>Svetainės pavadinimas</t>
  </si>
  <si>
    <t>Svetainės tipas</t>
  </si>
  <si>
    <t>Sammendrag</t>
  </si>
  <si>
    <t>Lest</t>
  </si>
  <si>
    <t>Programvarenummer</t>
  </si>
  <si>
    <t>Arkiv</t>
  </si>
  <si>
    <t>Arkiv ID</t>
  </si>
  <si>
    <t>Lokalisering i arkiv</t>
  </si>
  <si>
    <t>Kunstverk-størrelse</t>
  </si>
  <si>
    <t>Fullmektig</t>
  </si>
  <si>
    <t>Myndighet</t>
  </si>
  <si>
    <t>Lov-nummer</t>
  </si>
  <si>
    <t>Bloggtittel</t>
  </si>
  <si>
    <t>Boktittel</t>
  </si>
  <si>
    <t>Plass-signatur</t>
  </si>
  <si>
    <t>Saksnavn</t>
  </si>
  <si>
    <t>Henvisningsnøkkel</t>
  </si>
  <si>
    <t>Tekst nummer</t>
  </si>
  <si>
    <t>Sider i tekst</t>
  </si>
  <si>
    <t>Lov-volum</t>
  </si>
  <si>
    <t>Komité</t>
  </si>
  <si>
    <t>Selskap</t>
  </si>
  <si>
    <t>Konferansens navn</t>
  </si>
  <si>
    <t>Rett</t>
  </si>
  <si>
    <t>Dato</t>
  </si>
  <si>
    <t>Dato lagt til</t>
  </si>
  <si>
    <t>Avgjort (dato)</t>
  </si>
  <si>
    <t>Innført (dato)</t>
  </si>
  <si>
    <t>Endret</t>
  </si>
  <si>
    <t>Ordbok</t>
  </si>
  <si>
    <t>Distributør</t>
  </si>
  <si>
    <t>Registreringsnummer</t>
  </si>
  <si>
    <t>Dokumentnummer</t>
  </si>
  <si>
    <t>Utgave</t>
  </si>
  <si>
    <t>Oppslagverk</t>
  </si>
  <si>
    <t>Episodenummer</t>
  </si>
  <si>
    <t>Innleveringsdato</t>
  </si>
  <si>
    <t>Forum-/listserv-tittel</t>
  </si>
  <si>
    <t>Sjanger</t>
  </si>
  <si>
    <t>Identifikator</t>
  </si>
  <si>
    <t>Institusjon</t>
  </si>
  <si>
    <t>Kjennelsesdato</t>
  </si>
  <si>
    <t>Utstedende myndighet</t>
  </si>
  <si>
    <t>Elementtype</t>
  </si>
  <si>
    <t>Tidsskriftsforkortelse</t>
  </si>
  <si>
    <t>Plateselskap</t>
  </si>
  <si>
    <t>Språk</t>
  </si>
  <si>
    <t>Rettslig status</t>
  </si>
  <si>
    <t>Møtenavn</t>
  </si>
  <si>
    <t>Navn på loven</t>
  </si>
  <si>
    <t>Nettverk</t>
  </si>
  <si>
    <t># av volumer</t>
  </si>
  <si>
    <t># av sider</t>
  </si>
  <si>
    <t>Organisasjon</t>
  </si>
  <si>
    <t>Posttype</t>
  </si>
  <si>
    <t>Prioritetsnummer</t>
  </si>
  <si>
    <t>Sakstittel</t>
  </si>
  <si>
    <t>Programmeringsspråk</t>
  </si>
  <si>
    <t>Program tittel</t>
  </si>
  <si>
    <t>Publikasjon</t>
  </si>
  <si>
    <t>Offentlig lov, nummer</t>
  </si>
  <si>
    <t>Utgiver</t>
  </si>
  <si>
    <t>Referanser</t>
  </si>
  <si>
    <t>Reporter volum</t>
  </si>
  <si>
    <t>Rapportnummer</t>
  </si>
  <si>
    <t>Oppbevaringssted</t>
  </si>
  <si>
    <t>Rettigheter</t>
  </si>
  <si>
    <t>Lengde</t>
  </si>
  <si>
    <t>Seksjon</t>
  </si>
  <si>
    <t>Serienummer</t>
  </si>
  <si>
    <t>Serietekst</t>
  </si>
  <si>
    <t>Serietittel</t>
  </si>
  <si>
    <t>Sesjon</t>
  </si>
  <si>
    <t>Kort tittel</t>
  </si>
  <si>
    <t>Tittel</t>
  </si>
  <si>
    <t>Versjon</t>
  </si>
  <si>
    <t>Nettsidens tittel</t>
  </si>
  <si>
    <t>Nettstedtype</t>
  </si>
  <si>
    <t>Samenvatting</t>
  </si>
  <si>
    <t>Geraadpleegd</t>
  </si>
  <si>
    <t>Aanvraagnummer</t>
  </si>
  <si>
    <t>Archief</t>
  </si>
  <si>
    <t>Archief-ID</t>
  </si>
  <si>
    <t>Locatie in archief</t>
  </si>
  <si>
    <t>Afmetingen kunstwerk</t>
  </si>
  <si>
    <t>Rechthebbende</t>
  </si>
  <si>
    <t>Bestandstype</t>
  </si>
  <si>
    <t>(Dossier)nummer</t>
  </si>
  <si>
    <t>Titel blog</t>
  </si>
  <si>
    <t>Boektitel</t>
  </si>
  <si>
    <t>Indexnummer</t>
  </si>
  <si>
    <t>Naam rechtszaak</t>
  </si>
  <si>
    <t>Publicatiemedium</t>
  </si>
  <si>
    <t>... tranche van wet</t>
  </si>
  <si>
    <t>Nummer (binnen dossier)</t>
  </si>
  <si>
    <t>Wetgevingsjaargang</t>
  </si>
  <si>
    <t>Commissie</t>
  </si>
  <si>
    <t>Bedrijf</t>
  </si>
  <si>
    <t>Conferentienaam</t>
  </si>
  <si>
    <t>Rechtbank</t>
  </si>
  <si>
    <t>Datum toegevoegd</t>
  </si>
  <si>
    <t>Datum beslissing</t>
  </si>
  <si>
    <t>Datum publicatie</t>
  </si>
  <si>
    <t>Bewerkt</t>
  </si>
  <si>
    <t>Woordenboek-titel</t>
  </si>
  <si>
    <t>ECLI / Zaaknummer</t>
  </si>
  <si>
    <t>Documentnummer</t>
  </si>
  <si>
    <t>Druk</t>
  </si>
  <si>
    <t>Encyclopedie-titel</t>
  </si>
  <si>
    <t>Afleveringsnummer</t>
  </si>
  <si>
    <t>Indieningsdatum</t>
  </si>
  <si>
    <t>Eerste pagina</t>
  </si>
  <si>
    <t>Naam forum</t>
  </si>
  <si>
    <t>Geschiedenis</t>
  </si>
  <si>
    <t>(Onderzoeks)instituut</t>
  </si>
  <si>
    <t>Editie</t>
  </si>
  <si>
    <t>Publicatiedatum</t>
  </si>
  <si>
    <t>Uitgevende authoriteit</t>
  </si>
  <si>
    <t>Tijdschrift-afkorting</t>
  </si>
  <si>
    <t>Taal</t>
  </si>
  <si>
    <t>Wettelijke status</t>
  </si>
  <si>
    <t>(Wetgevend) orgaan</t>
  </si>
  <si>
    <t>Bibliotheekscatalogus</t>
  </si>
  <si>
    <t>Naam bijeenkomst</t>
  </si>
  <si>
    <t>Citeertitel wet</t>
  </si>
  <si>
    <t>Netwerk</t>
  </si>
  <si>
    <t># delen</t>
  </si>
  <si>
    <t>Aantal pagina's</t>
  </si>
  <si>
    <t>Organisatie</t>
  </si>
  <si>
    <t>Pagina's</t>
  </si>
  <si>
    <t>Plaats</t>
  </si>
  <si>
    <t>Type post</t>
  </si>
  <si>
    <t>Prioriteitsnummers</t>
  </si>
  <si>
    <t>Titel notulen</t>
  </si>
  <si>
    <t>Prog. taal</t>
  </si>
  <si>
    <t>Programmatitel</t>
  </si>
  <si>
    <t>Titel uitgave</t>
  </si>
  <si>
    <t>Uitgever</t>
  </si>
  <si>
    <t>Verwijzingen</t>
  </si>
  <si>
    <t>Jurisprudentietijdschrift</t>
  </si>
  <si>
    <t>Jaargang(, Editie)</t>
  </si>
  <si>
    <t>Nummer (van het rapport)</t>
  </si>
  <si>
    <t>Rapport-type</t>
  </si>
  <si>
    <t>Rechten</t>
  </si>
  <si>
    <t>Duur</t>
  </si>
  <si>
    <t>Schaal</t>
  </si>
  <si>
    <t>Sectie</t>
  </si>
  <si>
    <t>Reeks</t>
  </si>
  <si>
    <t>Nummer (binnen de reeks)</t>
  </si>
  <si>
    <t>Reeks (extra tekst)</t>
  </si>
  <si>
    <t>Titel van de reeks</t>
  </si>
  <si>
    <t>Sessie</t>
  </si>
  <si>
    <t>Korte Titel</t>
  </si>
  <si>
    <t>Onderwerp</t>
  </si>
  <si>
    <t>Systeem</t>
  </si>
  <si>
    <t>Universiteit</t>
  </si>
  <si>
    <t>Versie</t>
  </si>
  <si>
    <t>Deel</t>
  </si>
  <si>
    <t>Titel webpagina</t>
  </si>
  <si>
    <t>Type website</t>
  </si>
  <si>
    <t>Samandrag</t>
  </si>
  <si>
    <t>Program-nummer</t>
  </si>
  <si>
    <t>Arkiv\n</t>
  </si>
  <si>
    <t>Middels</t>
  </si>
  <si>
    <t>Kunstverk-storleik</t>
  </si>
  <si>
    <t>Saksnamn</t>
  </si>
  <si>
    <t>Namnet på konferansen</t>
  </si>
  <si>
    <t>Lagt til</t>
  </si>
  <si>
    <t>Sist endra</t>
  </si>
  <si>
    <t>Utgåve</t>
  </si>
  <si>
    <t>Arkiveringsdato</t>
  </si>
  <si>
    <t>Tidsskriftforkorting</t>
  </si>
  <si>
    <t>Rettsleg status</t>
  </si>
  <si>
    <t>Lovgjevande organ</t>
  </si>
  <si>
    <t>Bibliotek-katalog</t>
  </si>
  <si>
    <t>Møtenamn</t>
  </si>
  <si>
    <t>Namn på lova</t>
  </si>
  <si>
    <t># av volum</t>
  </si>
  <si>
    <t>Tal sider</t>
  </si>
  <si>
    <t>Sidetal</t>
  </si>
  <si>
    <t>Stad</t>
  </si>
  <si>
    <t>Prioritetnummer</t>
  </si>
  <si>
    <t>Programtittel</t>
  </si>
  <si>
    <t>Offentleg lov, nummer</t>
  </si>
  <si>
    <t>Utgjevar</t>
  </si>
  <si>
    <t>Referansar</t>
  </si>
  <si>
    <t>Rettar</t>
  </si>
  <si>
    <t>Nettstadtittel</t>
  </si>
  <si>
    <t>Nettstadtype</t>
  </si>
  <si>
    <t>Krótki opis</t>
  </si>
  <si>
    <t>Dostęp</t>
  </si>
  <si>
    <t>Numer zgłoszenia</t>
  </si>
  <si>
    <t>Archiwum</t>
  </si>
  <si>
    <t>Identyfikator archiwum</t>
  </si>
  <si>
    <t>Miejsce w archiwum</t>
  </si>
  <si>
    <t>Technika</t>
  </si>
  <si>
    <t>Wielkość dzieła</t>
  </si>
  <si>
    <t>Beneficjent</t>
  </si>
  <si>
    <t>Typ pliku</t>
  </si>
  <si>
    <t>Zarządca</t>
  </si>
  <si>
    <t>Numer projektu ustawy</t>
  </si>
  <si>
    <t>Tytuł blogu</t>
  </si>
  <si>
    <t>Tytuł książki</t>
  </si>
  <si>
    <t>Nr klasyfikacyjny</t>
  </si>
  <si>
    <t>Tytuł sprawy</t>
  </si>
  <si>
    <t>Klucz cytowania</t>
  </si>
  <si>
    <t>Numer kodu</t>
  </si>
  <si>
    <t>Kod stron</t>
  </si>
  <si>
    <t>Kod tomu</t>
  </si>
  <si>
    <t>Komitet</t>
  </si>
  <si>
    <t>Nazwa konferencji</t>
  </si>
  <si>
    <t>Kraj</t>
  </si>
  <si>
    <t>Sąd</t>
  </si>
  <si>
    <t>Data dodania</t>
  </si>
  <si>
    <t>Data decyzji</t>
  </si>
  <si>
    <t>Data wydania</t>
  </si>
  <si>
    <t>Zmodyfikowany</t>
  </si>
  <si>
    <t>Tytuł słownika</t>
  </si>
  <si>
    <t>Dystrybutor</t>
  </si>
  <si>
    <t>Numer wokandy</t>
  </si>
  <si>
    <t>Numer dokumentu</t>
  </si>
  <si>
    <t>Wydanie</t>
  </si>
  <si>
    <t>Tytuł encyklopedii</t>
  </si>
  <si>
    <t>Numer odcinka</t>
  </si>
  <si>
    <t>Dodatkowe</t>
  </si>
  <si>
    <t>Data wypełnienia</t>
  </si>
  <si>
    <t>Pierwsza strona</t>
  </si>
  <si>
    <t>Nazwa Forum/Listserv</t>
  </si>
  <si>
    <t>Rodzaj</t>
  </si>
  <si>
    <t>Identyfikator</t>
  </si>
  <si>
    <t>Instytucja</t>
  </si>
  <si>
    <t>Nośnik</t>
  </si>
  <si>
    <t>Numer</t>
  </si>
  <si>
    <t>Organ wydający</t>
  </si>
  <si>
    <t>Typ elementu</t>
  </si>
  <si>
    <t>Skrót czasopisma</t>
  </si>
  <si>
    <t>Etykieta</t>
  </si>
  <si>
    <t>Język</t>
  </si>
  <si>
    <t>Status prawny</t>
  </si>
  <si>
    <t>Ciało ustawodawcze</t>
  </si>
  <si>
    <t>Usługa katalogowa</t>
  </si>
  <si>
    <t>Nazwa spotkania</t>
  </si>
  <si>
    <t>Tytuł aktu</t>
  </si>
  <si>
    <t>Sieć</t>
  </si>
  <si>
    <t>Liczba tomów</t>
  </si>
  <si>
    <t>Liczba stron</t>
  </si>
  <si>
    <t>Organizacja</t>
  </si>
  <si>
    <t>Strony</t>
  </si>
  <si>
    <t>Numer patentu</t>
  </si>
  <si>
    <t>Miejsce</t>
  </si>
  <si>
    <t>Typ wpisu</t>
  </si>
  <si>
    <t>Numery priorytetu</t>
  </si>
  <si>
    <t>Tytuł sprawozdania</t>
  </si>
  <si>
    <t>Jęz. programowania</t>
  </si>
  <si>
    <t>Tytuł programu</t>
  </si>
  <si>
    <t>Publikacja</t>
  </si>
  <si>
    <t>Numer prawa publicznego</t>
  </si>
  <si>
    <t>Wydawca</t>
  </si>
  <si>
    <t>Referencje</t>
  </si>
  <si>
    <t>Zbiór orzecznictwa</t>
  </si>
  <si>
    <t>Tom w zbiorze orzecznictwa</t>
  </si>
  <si>
    <t>Numer raportu</t>
  </si>
  <si>
    <t>Typ raportu</t>
  </si>
  <si>
    <t>Repozytorium</t>
  </si>
  <si>
    <t>Lokalizacja repozytorium</t>
  </si>
  <si>
    <t>Przepisy/Prawa</t>
  </si>
  <si>
    <t>Czas trwania</t>
  </si>
  <si>
    <t>Sekcja</t>
  </si>
  <si>
    <t>Seria</t>
  </si>
  <si>
    <t>Numer serii</t>
  </si>
  <si>
    <t>Tekst serii</t>
  </si>
  <si>
    <t>Tytuł serii</t>
  </si>
  <si>
    <t>Sesja</t>
  </si>
  <si>
    <t>Krótki tytuł</t>
  </si>
  <si>
    <t>Stan</t>
  </si>
  <si>
    <t>Temat</t>
  </si>
  <si>
    <t>Tytuł</t>
  </si>
  <si>
    <t>Uniwersytet</t>
  </si>
  <si>
    <t>Adres URL</t>
  </si>
  <si>
    <t>Wersja</t>
  </si>
  <si>
    <t>Tom</t>
  </si>
  <si>
    <t>Tytuł strony</t>
  </si>
  <si>
    <t>Typ witryny</t>
  </si>
  <si>
    <t>Resumo</t>
  </si>
  <si>
    <t>Data de acesso</t>
  </si>
  <si>
    <t>Número da inscrição</t>
  </si>
  <si>
    <t>ID do Arquivo</t>
  </si>
  <si>
    <t>Localização no arquivo</t>
  </si>
  <si>
    <t>Suporte</t>
  </si>
  <si>
    <t>Dimensões</t>
  </si>
  <si>
    <t>Beneficiário</t>
  </si>
  <si>
    <t>Tipo de arquivo</t>
  </si>
  <si>
    <t>Número da lei</t>
  </si>
  <si>
    <t>Título do blog</t>
  </si>
  <si>
    <t>Título do livro</t>
  </si>
  <si>
    <t>Número de chamada</t>
  </si>
  <si>
    <t>Nome do caso</t>
  </si>
  <si>
    <t>Chave de Citação</t>
  </si>
  <si>
    <t>Páginas do código</t>
  </si>
  <si>
    <t>Volume do código</t>
  </si>
  <si>
    <t>Comitê</t>
  </si>
  <si>
    <t>Companhia</t>
  </si>
  <si>
    <t>Nome da conferência</t>
  </si>
  <si>
    <t>Data de adição</t>
  </si>
  <si>
    <t>Data da decisão</t>
  </si>
  <si>
    <t>Data de aprovação</t>
  </si>
  <si>
    <t>Data de modificação</t>
  </si>
  <si>
    <t>Título do dicionário</t>
  </si>
  <si>
    <t>Número da ata</t>
  </si>
  <si>
    <t>Número da edição</t>
  </si>
  <si>
    <t>Título da enciclopédia</t>
  </si>
  <si>
    <t>Número do episódio</t>
  </si>
  <si>
    <t>Data de arquivamento</t>
  </si>
  <si>
    <t>Primeira página</t>
  </si>
  <si>
    <t>Título do fórum</t>
  </si>
  <si>
    <t>Gênero</t>
  </si>
  <si>
    <t>Histórico</t>
  </si>
  <si>
    <t>Instituição</t>
  </si>
  <si>
    <t>Edição</t>
  </si>
  <si>
    <t>Data da edição</t>
  </si>
  <si>
    <t>Autoridade emissora</t>
  </si>
  <si>
    <t>Tipo do item</t>
  </si>
  <si>
    <t>Abreviatura do periódico</t>
  </si>
  <si>
    <t>Estatuto legal</t>
  </si>
  <si>
    <t>Nome do evento</t>
  </si>
  <si>
    <t>Nome da lei</t>
  </si>
  <si>
    <t># de volumes</t>
  </si>
  <si>
    <t># de páginas</t>
  </si>
  <si>
    <t>Organização</t>
  </si>
  <si>
    <t>Número da Patente</t>
  </si>
  <si>
    <t>Tipo de envio</t>
  </si>
  <si>
    <t>Números prioritários</t>
  </si>
  <si>
    <t>Título dos anais</t>
  </si>
  <si>
    <t>Linguagem de programação</t>
  </si>
  <si>
    <t>Título da publicação</t>
  </si>
  <si>
    <t>Editor</t>
  </si>
  <si>
    <t>Referências</t>
  </si>
  <si>
    <t>Relator</t>
  </si>
  <si>
    <t>Volume do Reporter</t>
  </si>
  <si>
    <t>Número do relatório</t>
  </si>
  <si>
    <t>Tipo de relatório</t>
  </si>
  <si>
    <t>Repositório</t>
  </si>
  <si>
    <t>Localização do repositório</t>
  </si>
  <si>
    <t>Direitos</t>
  </si>
  <si>
    <t>Tempo de execução</t>
  </si>
  <si>
    <t>Seção</t>
  </si>
  <si>
    <t>Número na série</t>
  </si>
  <si>
    <t>Texto da série</t>
  </si>
  <si>
    <t>Título da série</t>
  </si>
  <si>
    <t>Sessão</t>
  </si>
  <si>
    <t>Estúdio</t>
  </si>
  <si>
    <t>Assunto</t>
  </si>
  <si>
    <t>Versão</t>
  </si>
  <si>
    <t>Título do site</t>
  </si>
  <si>
    <t>Tipo de site</t>
  </si>
  <si>
    <t>Acedido</t>
  </si>
  <si>
    <t>Número da Candidatura</t>
  </si>
  <si>
    <t>Localização no Arquivo</t>
  </si>
  <si>
    <t>Suporte Artístico</t>
  </si>
  <si>
    <t>Dimensão da Obra de Arte</t>
  </si>
  <si>
    <t>Responsável</t>
  </si>
  <si>
    <t>Tipo do Arquivo</t>
  </si>
  <si>
    <t>Número do Diploma Legal</t>
  </si>
  <si>
    <t>Título do Blogue</t>
  </si>
  <si>
    <t>Título do Livro</t>
  </si>
  <si>
    <t>Número de Chamada</t>
  </si>
  <si>
    <t>Nome do Caso</t>
  </si>
  <si>
    <t>Número de Código</t>
  </si>
  <si>
    <t>Páginas do Código</t>
  </si>
  <si>
    <t>Volume do Código</t>
  </si>
  <si>
    <t>Nome da Conferência</t>
  </si>
  <si>
    <t>Data de Adição</t>
  </si>
  <si>
    <t>Data da Decisão</t>
  </si>
  <si>
    <t>Data de Promulgação</t>
  </si>
  <si>
    <t>Título do Dicionário</t>
  </si>
  <si>
    <t>Número de Expediente</t>
  </si>
  <si>
    <t>Número do Documento</t>
  </si>
  <si>
    <t>Título da Enciclopédia</t>
  </si>
  <si>
    <t>Número do Episódio</t>
  </si>
  <si>
    <t>Data de Arquivo</t>
  </si>
  <si>
    <t>Primeira Página</t>
  </si>
  <si>
    <t>Título do Fórum/Lista de Correio Electrónico</t>
  </si>
  <si>
    <t>História</t>
  </si>
  <si>
    <t>Data de Emissão</t>
  </si>
  <si>
    <t>Autoridade Emissora</t>
  </si>
  <si>
    <t>Tipo de Item</t>
  </si>
  <si>
    <t>Abreviatura da Publicação</t>
  </si>
  <si>
    <t>Língua</t>
  </si>
  <si>
    <t>Estado Legal</t>
  </si>
  <si>
    <t>Entidade Legislativa</t>
  </si>
  <si>
    <t>Catálogo de Biblioteca</t>
  </si>
  <si>
    <t>Meio</t>
  </si>
  <si>
    <t>Nome da Reunião</t>
  </si>
  <si>
    <t>Nome do Decreto</t>
  </si>
  <si>
    <t>N.º de Volumes</t>
  </si>
  <si>
    <t>N.º de Páginas</t>
  </si>
  <si>
    <t>Número de Patente</t>
  </si>
  <si>
    <t>Local</t>
  </si>
  <si>
    <t>Pós-Tipo</t>
  </si>
  <si>
    <t>Números de Prioridade</t>
  </si>
  <si>
    <t>Título das Actas</t>
  </si>
  <si>
    <t>Linguagem de Programação</t>
  </si>
  <si>
    <t>Título do Programa</t>
  </si>
  <si>
    <t>Publicação</t>
  </si>
  <si>
    <t>Número da Lei Pública</t>
  </si>
  <si>
    <t>Editora</t>
  </si>
  <si>
    <t>Volume do Relator</t>
  </si>
  <si>
    <t>Número do Relatório</t>
  </si>
  <si>
    <t>Tipo de Relatório</t>
  </si>
  <si>
    <t>Duração</t>
  </si>
  <si>
    <t>Secção</t>
  </si>
  <si>
    <t>Número da Série</t>
  </si>
  <si>
    <t>Texto da Série</t>
  </si>
  <si>
    <t>Título da Série</t>
  </si>
  <si>
    <t>Título Curto</t>
  </si>
  <si>
    <t>Título da Página Web</t>
  </si>
  <si>
    <t>Tipo de Página Web</t>
  </si>
  <si>
    <t>Rezumat</t>
  </si>
  <si>
    <t>Data accesării</t>
  </si>
  <si>
    <t>Număr aplicație</t>
  </si>
  <si>
    <t>Arhivă</t>
  </si>
  <si>
    <t>ID Arhivă</t>
  </si>
  <si>
    <t>Locație în arhivă</t>
  </si>
  <si>
    <t>Mediu</t>
  </si>
  <si>
    <t>Mărime lucrare de artă</t>
  </si>
  <si>
    <t>Reprezentant</t>
  </si>
  <si>
    <t>Tip de fișier</t>
  </si>
  <si>
    <t>Formatare</t>
  </si>
  <si>
    <t>Autoritate</t>
  </si>
  <si>
    <t>Număr proiect de lege</t>
  </si>
  <si>
    <t>Titlu blog</t>
  </si>
  <si>
    <t>Titlu carte</t>
  </si>
  <si>
    <t>Număr de tel.</t>
  </si>
  <si>
    <t>Nume proces</t>
  </si>
  <si>
    <t>Cheie citare</t>
  </si>
  <si>
    <t>Cod</t>
  </si>
  <si>
    <t>Număr de cod</t>
  </si>
  <si>
    <t>Cod pagini</t>
  </si>
  <si>
    <t>Cod volum</t>
  </si>
  <si>
    <t>Comitet</t>
  </si>
  <si>
    <t>Companie</t>
  </si>
  <si>
    <t>Titlu conferință</t>
  </si>
  <si>
    <t>Țară</t>
  </si>
  <si>
    <t>Curte</t>
  </si>
  <si>
    <t>Dată</t>
  </si>
  <si>
    <t>Adăugat la data</t>
  </si>
  <si>
    <t>Data deciziei</t>
  </si>
  <si>
    <t>Dată decret</t>
  </si>
  <si>
    <t>Titlu dicționar</t>
  </si>
  <si>
    <t>Distribuitor</t>
  </si>
  <si>
    <t>Număr agendă de birou</t>
  </si>
  <si>
    <t>Număr document</t>
  </si>
  <si>
    <t>Ediție</t>
  </si>
  <si>
    <t>Titlu enciclopedie</t>
  </si>
  <si>
    <t>Număr episod</t>
  </si>
  <si>
    <t>Data completării</t>
  </si>
  <si>
    <t>Prima pagină</t>
  </si>
  <si>
    <t>Titlu forum</t>
  </si>
  <si>
    <t>Gen</t>
  </si>
  <si>
    <t>Istorie</t>
  </si>
  <si>
    <t>Identificator</t>
  </si>
  <si>
    <t>Instituție</t>
  </si>
  <si>
    <t>Număr</t>
  </si>
  <si>
    <t>Data apariției</t>
  </si>
  <si>
    <t>Autoritate emitentă</t>
  </si>
  <si>
    <t>Tip de înregistrare</t>
  </si>
  <si>
    <t>Abreviere jurnal</t>
  </si>
  <si>
    <t>Etichetă</t>
  </si>
  <si>
    <t>Limbă</t>
  </si>
  <si>
    <t>Statut legal</t>
  </si>
  <si>
    <t>Corp legislativ</t>
  </si>
  <si>
    <t>Tip</t>
  </si>
  <si>
    <t>Catalog bibliotecă</t>
  </si>
  <si>
    <t>Nume de contact</t>
  </si>
  <si>
    <t>Nume act</t>
  </si>
  <si>
    <t>Rețea</t>
  </si>
  <si>
    <t>Nr. de volume</t>
  </si>
  <si>
    <t>Nr. de pagini</t>
  </si>
  <si>
    <t>Organizație</t>
  </si>
  <si>
    <t>Pagini</t>
  </si>
  <si>
    <t>Număr brevet</t>
  </si>
  <si>
    <t>Loc</t>
  </si>
  <si>
    <t>Tip de comentariu</t>
  </si>
  <si>
    <t>Numere de prioritate</t>
  </si>
  <si>
    <t>Titlu dare de seamă</t>
  </si>
  <si>
    <t>Limbaj de programare</t>
  </si>
  <si>
    <t>Titlu program</t>
  </si>
  <si>
    <t>Publicație</t>
  </si>
  <si>
    <t>Număr lege</t>
  </si>
  <si>
    <t>Editură</t>
  </si>
  <si>
    <t>Referințe</t>
  </si>
  <si>
    <t>Volum reporter</t>
  </si>
  <si>
    <t>Număr raport</t>
  </si>
  <si>
    <t>Tip de raport</t>
  </si>
  <si>
    <t>Depozit</t>
  </si>
  <si>
    <t>Drepturi</t>
  </si>
  <si>
    <t>Timp de funcționare</t>
  </si>
  <si>
    <t>Scară</t>
  </si>
  <si>
    <t>Secțiune</t>
  </si>
  <si>
    <t>Colecție</t>
  </si>
  <si>
    <t>Număr colecție</t>
  </si>
  <si>
    <t>Text colecție</t>
  </si>
  <si>
    <t>Titlu colecție</t>
  </si>
  <si>
    <t>Sesiune</t>
  </si>
  <si>
    <t>Titlu scurt</t>
  </si>
  <si>
    <t>Stare</t>
  </si>
  <si>
    <t>Subiect</t>
  </si>
  <si>
    <t>Titlu</t>
  </si>
  <si>
    <t>Universitate</t>
  </si>
  <si>
    <t>Versiune</t>
  </si>
  <si>
    <t>Titlu site web</t>
  </si>
  <si>
    <t>Tip de site web</t>
  </si>
  <si>
    <t>Дата доступа</t>
  </si>
  <si>
    <t>Номер заявки</t>
  </si>
  <si>
    <t>Архив</t>
  </si>
  <si>
    <t>ID на archive.org</t>
  </si>
  <si>
    <t>Место в архиве</t>
  </si>
  <si>
    <t>Худож. носитель</t>
  </si>
  <si>
    <t>Размер работы</t>
  </si>
  <si>
    <t>Представитель</t>
  </si>
  <si>
    <t>Тип файла</t>
  </si>
  <si>
    <t>Организация\Гос. орган</t>
  </si>
  <si>
    <t>Номер законопр.</t>
  </si>
  <si>
    <t>Название блога</t>
  </si>
  <si>
    <t>Название книги</t>
  </si>
  <si>
    <t>Номер вызова</t>
  </si>
  <si>
    <t>Номер дела</t>
  </si>
  <si>
    <t>Ключ цитирования</t>
  </si>
  <si>
    <t>Кодекс/сборник</t>
  </si>
  <si>
    <t>Том кодекса</t>
  </si>
  <si>
    <t>Страницы кодекса</t>
  </si>
  <si>
    <t>Назв. конфер.</t>
  </si>
  <si>
    <t>Суд</t>
  </si>
  <si>
    <t>Добавлен</t>
  </si>
  <si>
    <t>Дата решения</t>
  </si>
  <si>
    <t>Дата акта</t>
  </si>
  <si>
    <t>Изменён</t>
  </si>
  <si>
    <t>Назв. словаря</t>
  </si>
  <si>
    <t>Дистрибьютор</t>
  </si>
  <si>
    <t>Номер выписки</t>
  </si>
  <si>
    <t>Номер документа</t>
  </si>
  <si>
    <t>ЦИО/DOI</t>
  </si>
  <si>
    <t>Назв. энцикл.</t>
  </si>
  <si>
    <t>Номер эпизода</t>
  </si>
  <si>
    <t>Дополнительно</t>
  </si>
  <si>
    <t>Дата заявки</t>
  </si>
  <si>
    <t>Первая стр.</t>
  </si>
  <si>
    <t>Форум/Listserv</t>
  </si>
  <si>
    <t>Идентификатор</t>
  </si>
  <si>
    <t>Учреждение</t>
  </si>
  <si>
    <t>Носитель</t>
  </si>
  <si>
    <t>Выпуск</t>
  </si>
  <si>
    <t>Дата выпуска</t>
  </si>
  <si>
    <t>Кем выдан</t>
  </si>
  <si>
    <t>Тип записи</t>
  </si>
  <si>
    <t>Сокращ. журнала</t>
  </si>
  <si>
    <t>Надпись</t>
  </si>
  <si>
    <t>Язык</t>
  </si>
  <si>
    <t>Правовой статус</t>
  </si>
  <si>
    <t>Законод. орган</t>
  </si>
  <si>
    <t>Тип письма</t>
  </si>
  <si>
    <t>Библ. каталог</t>
  </si>
  <si>
    <t>Тип рукописи</t>
  </si>
  <si>
    <t>Тип карты</t>
  </si>
  <si>
    <t>Назв. встречи</t>
  </si>
  <si>
    <t>Назв. акта.</t>
  </si>
  <si>
    <t>Сеть</t>
  </si>
  <si>
    <t>Кол-во томов</t>
  </si>
  <si>
    <t>Число страниц</t>
  </si>
  <si>
    <t>Организация</t>
  </si>
  <si>
    <t>Страницы</t>
  </si>
  <si>
    <t>Номер патента</t>
  </si>
  <si>
    <t>Место</t>
  </si>
  <si>
    <t>Тип сообщения</t>
  </si>
  <si>
    <t>Тип</t>
  </si>
  <si>
    <t>Номера приоритетов</t>
  </si>
  <si>
    <t>Назв. трудов</t>
  </si>
  <si>
    <t>Прогр. яз.</t>
  </si>
  <si>
    <t>Назв. программы</t>
  </si>
  <si>
    <t>Публикация</t>
  </si>
  <si>
    <t>Номер акта</t>
  </si>
  <si>
    <t>Издатель</t>
  </si>
  <si>
    <t>Ссылки</t>
  </si>
  <si>
    <t>Сборник суд. реш.</t>
  </si>
  <si>
    <t>Том отчёта</t>
  </si>
  <si>
    <t>Номер отчёта</t>
  </si>
  <si>
    <t>Тип отчёта</t>
  </si>
  <si>
    <t>Репозиторий</t>
  </si>
  <si>
    <t>Репозиторий. Расположение</t>
  </si>
  <si>
    <t>Продолжит.</t>
  </si>
  <si>
    <t>Масштаб</t>
  </si>
  <si>
    <t>Раздел</t>
  </si>
  <si>
    <t>Серия</t>
  </si>
  <si>
    <t>Номер в серии</t>
  </si>
  <si>
    <t>Текст серии</t>
  </si>
  <si>
    <t>Название серии</t>
  </si>
  <si>
    <t>Сессия</t>
  </si>
  <si>
    <t>Краткое назв.</t>
  </si>
  <si>
    <t>Статус</t>
  </si>
  <si>
    <t>Студия</t>
  </si>
  <si>
    <t>Название</t>
  </si>
  <si>
    <t>URL-адрес</t>
  </si>
  <si>
    <t>Версия</t>
  </si>
  <si>
    <t>Назв. веб-сайта</t>
  </si>
  <si>
    <t>Тип веб-сайта</t>
  </si>
  <si>
    <t>Citované</t>
  </si>
  <si>
    <t>Číslo prihlášky</t>
  </si>
  <si>
    <t>Archív</t>
  </si>
  <si>
    <t>Lokácia</t>
  </si>
  <si>
    <t>Rozmery diela</t>
  </si>
  <si>
    <t>Prihlasovateľ</t>
  </si>
  <si>
    <t>Typ súboru</t>
  </si>
  <si>
    <t>Názov blogu</t>
  </si>
  <si>
    <t>Názov knihy</t>
  </si>
  <si>
    <t>Signatúra</t>
  </si>
  <si>
    <t>Názov prípadu</t>
  </si>
  <si>
    <t>Zákonník</t>
  </si>
  <si>
    <t>Strany</t>
  </si>
  <si>
    <t>Výbor/porota</t>
  </si>
  <si>
    <t>Spoločnosť</t>
  </si>
  <si>
    <t>Názov konferencie</t>
  </si>
  <si>
    <t>Štát</t>
  </si>
  <si>
    <t>Súd</t>
  </si>
  <si>
    <t>Pridané</t>
  </si>
  <si>
    <t>Dátum rozhodnutia</t>
  </si>
  <si>
    <t>D. vstúp. do platnosti</t>
  </si>
  <si>
    <t>Zmenené</t>
  </si>
  <si>
    <t>Názov slovníka</t>
  </si>
  <si>
    <t>Distribútor</t>
  </si>
  <si>
    <t>Číslo konania</t>
  </si>
  <si>
    <t>Vydanie</t>
  </si>
  <si>
    <t>Názov encyklopédie</t>
  </si>
  <si>
    <t>Číslo epizódy</t>
  </si>
  <si>
    <t>Dátum zápisu</t>
  </si>
  <si>
    <t>Prvá strana</t>
  </si>
  <si>
    <t>Názov fóra/disk. sk.</t>
  </si>
  <si>
    <t>Žáner</t>
  </si>
  <si>
    <t>Inštitúcia</t>
  </si>
  <si>
    <t>Dátum vydania</t>
  </si>
  <si>
    <t>Vydávajúci úrad</t>
  </si>
  <si>
    <t>Typ záznamu</t>
  </si>
  <si>
    <t>Skratka časopisu</t>
  </si>
  <si>
    <t>Vydavateľstvo</t>
  </si>
  <si>
    <t>Právny status</t>
  </si>
  <si>
    <t>Legislatívny orgán</t>
  </si>
  <si>
    <t>Druh listu</t>
  </si>
  <si>
    <t>Knižničný katalóg</t>
  </si>
  <si>
    <t>Druh rukopisu</t>
  </si>
  <si>
    <t>Druh mapy</t>
  </si>
  <si>
    <t>Nosič</t>
  </si>
  <si>
    <t>Názov stretnutia</t>
  </si>
  <si>
    <t>Názov zákona</t>
  </si>
  <si>
    <t>Sieť</t>
  </si>
  <si>
    <t>Počet zväzkov</t>
  </si>
  <si>
    <t>Počet strán</t>
  </si>
  <si>
    <t>Číslo patentu</t>
  </si>
  <si>
    <t>Miesto</t>
  </si>
  <si>
    <t>Druh príspevku</t>
  </si>
  <si>
    <t>Typ prezentácie</t>
  </si>
  <si>
    <t>Čísla priority</t>
  </si>
  <si>
    <t>Názov zborníka</t>
  </si>
  <si>
    <t>Program. jazyk</t>
  </si>
  <si>
    <t>Názov programu</t>
  </si>
  <si>
    <t>Názov publikácie</t>
  </si>
  <si>
    <t>Vydavateľ</t>
  </si>
  <si>
    <t>Odkazy</t>
  </si>
  <si>
    <t>Zbierka súd. rozhodnutí</t>
  </si>
  <si>
    <t>Číslo správy</t>
  </si>
  <si>
    <t>Druh správy</t>
  </si>
  <si>
    <t>Dĺžka</t>
  </si>
  <si>
    <t>Mierka</t>
  </si>
  <si>
    <t>Sekcia</t>
  </si>
  <si>
    <t>Edícia</t>
  </si>
  <si>
    <t>Číslo edície</t>
  </si>
  <si>
    <t>Text edície</t>
  </si>
  <si>
    <t>Názov edície</t>
  </si>
  <si>
    <t>Zasadnutie</t>
  </si>
  <si>
    <t>Krátky názov</t>
  </si>
  <si>
    <t>Štúdio</t>
  </si>
  <si>
    <t>Predmet</t>
  </si>
  <si>
    <t>Operačný systém</t>
  </si>
  <si>
    <t>Druh záv. práce</t>
  </si>
  <si>
    <t>Názov</t>
  </si>
  <si>
    <t>Verzia</t>
  </si>
  <si>
    <t>Zväzok</t>
  </si>
  <si>
    <t>Názov stránky</t>
  </si>
  <si>
    <t>Druh sídla</t>
  </si>
  <si>
    <t>Povzetek</t>
  </si>
  <si>
    <t>Dostopano</t>
  </si>
  <si>
    <t>Številka vloge</t>
  </si>
  <si>
    <t>Arhiv</t>
  </si>
  <si>
    <t>ID arhiva</t>
  </si>
  <si>
    <t>Mesto v arhivu</t>
  </si>
  <si>
    <t>Medij</t>
  </si>
  <si>
    <t>Velikost umetniškega dela</t>
  </si>
  <si>
    <t>Dodeljeni</t>
  </si>
  <si>
    <t>Vrsta datoteke</t>
  </si>
  <si>
    <t>Zapis</t>
  </si>
  <si>
    <t>Avtoriteta</t>
  </si>
  <si>
    <t>Številka računa</t>
  </si>
  <si>
    <t>Naslov bloga</t>
  </si>
  <si>
    <t>Naslov knjige</t>
  </si>
  <si>
    <t>Številka klica</t>
  </si>
  <si>
    <t>Ime primera</t>
  </si>
  <si>
    <t>Ključ citata</t>
  </si>
  <si>
    <t>Koda</t>
  </si>
  <si>
    <t>Številka kode</t>
  </si>
  <si>
    <t>Strani kode</t>
  </si>
  <si>
    <t>Zbirka kode</t>
  </si>
  <si>
    <t>Odbor</t>
  </si>
  <si>
    <t>Družba</t>
  </si>
  <si>
    <t>Ime konference</t>
  </si>
  <si>
    <t>Država</t>
  </si>
  <si>
    <t>Sodišče</t>
  </si>
  <si>
    <t>Dodano dne</t>
  </si>
  <si>
    <t>Datum odločbe</t>
  </si>
  <si>
    <t>Datum uveljavitve</t>
  </si>
  <si>
    <t>Spremenjeno</t>
  </si>
  <si>
    <t>Naslov slovarja</t>
  </si>
  <si>
    <t>Distributer</t>
  </si>
  <si>
    <t>Seznamska številka</t>
  </si>
  <si>
    <t>Številka dokumenta</t>
  </si>
  <si>
    <t>Edicija</t>
  </si>
  <si>
    <t>Naslov enciklopedije</t>
  </si>
  <si>
    <t>Številka epizode</t>
  </si>
  <si>
    <t>Dodatno</t>
  </si>
  <si>
    <t>Datum vknjižbe</t>
  </si>
  <si>
    <t>Naslovnica</t>
  </si>
  <si>
    <t>Oblika</t>
  </si>
  <si>
    <t>Naslov foruma</t>
  </si>
  <si>
    <t>Zgodovina</t>
  </si>
  <si>
    <t>Ustanova</t>
  </si>
  <si>
    <t>Številka</t>
  </si>
  <si>
    <t>Datum objave</t>
  </si>
  <si>
    <t>Izdajatelj</t>
  </si>
  <si>
    <t>Vrsta vnosa</t>
  </si>
  <si>
    <t>Okraj. revije</t>
  </si>
  <si>
    <t>Vrsta</t>
  </si>
  <si>
    <t>Jezik</t>
  </si>
  <si>
    <t>Pravni status</t>
  </si>
  <si>
    <t>Zakonodajno telo</t>
  </si>
  <si>
    <t>Knjižnični katalog</t>
  </si>
  <si>
    <t>Ime srečanja</t>
  </si>
  <si>
    <t>Ime akta</t>
  </si>
  <si>
    <t>TV postaja</t>
  </si>
  <si>
    <t>Št. letnikov</t>
  </si>
  <si>
    <t>Št. strani</t>
  </si>
  <si>
    <t>Strani</t>
  </si>
  <si>
    <t>Številka patenta</t>
  </si>
  <si>
    <t>Vrsta objave</t>
  </si>
  <si>
    <t>Številke prioritete</t>
  </si>
  <si>
    <t>Naslov zapisnika razprave</t>
  </si>
  <si>
    <t>Programski jezik</t>
  </si>
  <si>
    <t>Naslov programa</t>
  </si>
  <si>
    <t>Publikacija</t>
  </si>
  <si>
    <t>Javna pravna številka</t>
  </si>
  <si>
    <t>Sklici</t>
  </si>
  <si>
    <t>Poročevalec</t>
  </si>
  <si>
    <t>Zbirka poročil</t>
  </si>
  <si>
    <t>Številka poročila</t>
  </si>
  <si>
    <t>Vrsta poročila</t>
  </si>
  <si>
    <t>Skladišče</t>
  </si>
  <si>
    <t>Mesto hrambe</t>
  </si>
  <si>
    <t>Pravice</t>
  </si>
  <si>
    <t>Dolžina</t>
  </si>
  <si>
    <t>Merilo</t>
  </si>
  <si>
    <t>Odsek</t>
  </si>
  <si>
    <t>Zbirka</t>
  </si>
  <si>
    <t>Številka zbirke</t>
  </si>
  <si>
    <t>Besedilo zbirke</t>
  </si>
  <si>
    <t>Naslov zbirke</t>
  </si>
  <si>
    <t>Zasedanje</t>
  </si>
  <si>
    <t>Kratki naslov</t>
  </si>
  <si>
    <t>Stanje</t>
  </si>
  <si>
    <t>Zadeva</t>
  </si>
  <si>
    <t>Naslov</t>
  </si>
  <si>
    <t>Univerza</t>
  </si>
  <si>
    <t>Različica</t>
  </si>
  <si>
    <t>Letnik</t>
  </si>
  <si>
    <t>Naslov spletne strani</t>
  </si>
  <si>
    <t>Vrsta spletnega mesta</t>
  </si>
  <si>
    <t>Сажетак</t>
  </si>
  <si>
    <t>Приступљено</t>
  </si>
  <si>
    <t>Број апликације</t>
  </si>
  <si>
    <t>Архива</t>
  </si>
  <si>
    <t>ИБ архиве</t>
  </si>
  <si>
    <t>Место у архиви</t>
  </si>
  <si>
    <t>Медијум</t>
  </si>
  <si>
    <t>Величина уметничког дела</t>
  </si>
  <si>
    <t>Пуномоћник</t>
  </si>
  <si>
    <t>Врста датотеке</t>
  </si>
  <si>
    <t>Издавач</t>
  </si>
  <si>
    <t>Број рачуна</t>
  </si>
  <si>
    <t>Наслов блога</t>
  </si>
  <si>
    <t>Наслов књиге</t>
  </si>
  <si>
    <t>Сигнатура</t>
  </si>
  <si>
    <t>Број случаја</t>
  </si>
  <si>
    <t>Кључ цитата</t>
  </si>
  <si>
    <t>Број кода</t>
  </si>
  <si>
    <t>Код страница</t>
  </si>
  <si>
    <t>Код тома</t>
  </si>
  <si>
    <t>Комисија</t>
  </si>
  <si>
    <t>Предузеће</t>
  </si>
  <si>
    <t>Име конференције</t>
  </si>
  <si>
    <t>Држава</t>
  </si>
  <si>
    <t>Датум</t>
  </si>
  <si>
    <t>Датум додавања</t>
  </si>
  <si>
    <t>Датум одлуке</t>
  </si>
  <si>
    <t>Датум озакоњена</t>
  </si>
  <si>
    <t>Датум измене</t>
  </si>
  <si>
    <t>Наслов речника</t>
  </si>
  <si>
    <t>Дистрибутер</t>
  </si>
  <si>
    <t>Докет број</t>
  </si>
  <si>
    <t>Број документа</t>
  </si>
  <si>
    <t>ДОИ</t>
  </si>
  <si>
    <t>Едиција</t>
  </si>
  <si>
    <t>Наслов енциклопедије</t>
  </si>
  <si>
    <t>Број епизоде</t>
  </si>
  <si>
    <t>Додатни подаци</t>
  </si>
  <si>
    <t>Датум подношења</t>
  </si>
  <si>
    <t>Прва страница</t>
  </si>
  <si>
    <t>Наслов форума или listserv-а</t>
  </si>
  <si>
    <t>Историја</t>
  </si>
  <si>
    <t>Институција</t>
  </si>
  <si>
    <t>ИСБН</t>
  </si>
  <si>
    <t>ИССН</t>
  </si>
  <si>
    <t>Брoj издања</t>
  </si>
  <si>
    <t>Датум издања</t>
  </si>
  <si>
    <t>Врста ставке</t>
  </si>
  <si>
    <t>Скраћеница часописа</t>
  </si>
  <si>
    <t>Ознака</t>
  </si>
  <si>
    <t>Језик</t>
  </si>
  <si>
    <t>Правни статус</t>
  </si>
  <si>
    <t>Законодавно тело</t>
  </si>
  <si>
    <t>Врста</t>
  </si>
  <si>
    <t>Каталог библиотеке</t>
  </si>
  <si>
    <t>Име састанка</t>
  </si>
  <si>
    <t>Име указа</t>
  </si>
  <si>
    <t>Број</t>
  </si>
  <si>
    <t>Бр. томова</t>
  </si>
  <si>
    <t>Брoj страница</t>
  </si>
  <si>
    <t>Организација</t>
  </si>
  <si>
    <t>Странице</t>
  </si>
  <si>
    <t>Број патента</t>
  </si>
  <si>
    <t>Врста поруке</t>
  </si>
  <si>
    <t>Бројеви приоритета</t>
  </si>
  <si>
    <t>Наслов зборника</t>
  </si>
  <si>
    <t>Прог. језик</t>
  </si>
  <si>
    <t>Назив програма</t>
  </si>
  <si>
    <t>Издање</t>
  </si>
  <si>
    <t>Број јавног закона</t>
  </si>
  <si>
    <t>Референце</t>
  </si>
  <si>
    <t>Известилац</t>
  </si>
  <si>
    <t>Том известиоца</t>
  </si>
  <si>
    <t>Број извештаја</t>
  </si>
  <si>
    <t>Врста извештаја</t>
  </si>
  <si>
    <t>Спремиште</t>
  </si>
  <si>
    <t>Спрем. место</t>
  </si>
  <si>
    <t>Дужина трајања</t>
  </si>
  <si>
    <t>Опсег</t>
  </si>
  <si>
    <t>Секција</t>
  </si>
  <si>
    <t>Серије</t>
  </si>
  <si>
    <t>Број серије</t>
  </si>
  <si>
    <t>Текст серије</t>
  </si>
  <si>
    <t>Наслов серије</t>
  </si>
  <si>
    <t>Сесија</t>
  </si>
  <si>
    <t>Скраћени наслов</t>
  </si>
  <si>
    <t>Стање</t>
  </si>
  <si>
    <t>Субјекат</t>
  </si>
  <si>
    <t>Систем</t>
  </si>
  <si>
    <t>Наслов</t>
  </si>
  <si>
    <t>Универзитет</t>
  </si>
  <si>
    <t>УРЛ</t>
  </si>
  <si>
    <t>Верзија</t>
  </si>
  <si>
    <t>Наслов веб странице</t>
  </si>
  <si>
    <t>Врста веб места</t>
  </si>
  <si>
    <t>Sammanfattning</t>
  </si>
  <si>
    <t>Hämtad den</t>
  </si>
  <si>
    <t>Anmälningsnummer</t>
  </si>
  <si>
    <t>Plats i arkiv</t>
  </si>
  <si>
    <t>Medium för konstverk</t>
  </si>
  <si>
    <t>Storlek på konstverk</t>
  </si>
  <si>
    <t>Representant</t>
  </si>
  <si>
    <t>Filtyp</t>
  </si>
  <si>
    <t>Förarbetets ref. nr.</t>
  </si>
  <si>
    <t>Bloggnamn</t>
  </si>
  <si>
    <t>Boktitel</t>
  </si>
  <si>
    <t>Hyllkod</t>
  </si>
  <si>
    <t>Rättsfallsnamn</t>
  </si>
  <si>
    <t>Författningssamling</t>
  </si>
  <si>
    <t>Författningsnummer</t>
  </si>
  <si>
    <t>Sidkod</t>
  </si>
  <si>
    <t>Lagband</t>
  </si>
  <si>
    <t>Kommitté</t>
  </si>
  <si>
    <t>Företag</t>
  </si>
  <si>
    <t>Namn på konferens</t>
  </si>
  <si>
    <t>Tillagd den</t>
  </si>
  <si>
    <t>Avgörandedatum</t>
  </si>
  <si>
    <t>Datum för ikraftträdande</t>
  </si>
  <si>
    <t>Ändrad den</t>
  </si>
  <si>
    <t>Ordbokstitel</t>
  </si>
  <si>
    <t>Distributör</t>
  </si>
  <si>
    <t>Målnummer</t>
  </si>
  <si>
    <t>Upplaga</t>
  </si>
  <si>
    <t>Uppslagsverkstitel</t>
  </si>
  <si>
    <t>Avsnittsnummer</t>
  </si>
  <si>
    <t>Ansökningsdatum</t>
  </si>
  <si>
    <t>Första sida</t>
  </si>
  <si>
    <t>Titel på forum/listserver</t>
  </si>
  <si>
    <t>Utgivningsdatum</t>
  </si>
  <si>
    <t>Utgivare</t>
  </si>
  <si>
    <t>Källtyp</t>
  </si>
  <si>
    <t>Tidskriftsförkortning</t>
  </si>
  <si>
    <t>Stämpel</t>
  </si>
  <si>
    <t>Rättslig status</t>
  </si>
  <si>
    <t>Lagstiftande organ</t>
  </si>
  <si>
    <t>Brevtyp</t>
  </si>
  <si>
    <t>Manustyp</t>
  </si>
  <si>
    <t>Karttyp</t>
  </si>
  <si>
    <t>Namn på möte</t>
  </si>
  <si>
    <t>Författningens namn</t>
  </si>
  <si>
    <t>Nätverk</t>
  </si>
  <si>
    <t># volymer</t>
  </si>
  <si>
    <t># sidor</t>
  </si>
  <si>
    <t>Sidor</t>
  </si>
  <si>
    <t>Presentationstyp</t>
  </si>
  <si>
    <t>Protokolltitel</t>
  </si>
  <si>
    <t>Prog. språk</t>
  </si>
  <si>
    <t>Programtitel</t>
  </si>
  <si>
    <t>Källhänvisningar</t>
  </si>
  <si>
    <t>Referatsamling</t>
  </si>
  <si>
    <t>Referattyp</t>
  </si>
  <si>
    <t>Rapporttyp</t>
  </si>
  <si>
    <t>Rättigheter</t>
  </si>
  <si>
    <t>Inspelningslängd</t>
  </si>
  <si>
    <t>Avsnitt</t>
  </si>
  <si>
    <t>Bokserie</t>
  </si>
  <si>
    <t>Nummer i bokserie</t>
  </si>
  <si>
    <t>Bokseries text</t>
  </si>
  <si>
    <t>Titel på bokserie</t>
  </si>
  <si>
    <t>Kort titel</t>
  </si>
  <si>
    <t>Ämne</t>
  </si>
  <si>
    <t>Uppsatstyp</t>
  </si>
  <si>
    <t>Lärosäte</t>
  </si>
  <si>
    <t>Webbadress</t>
  </si>
  <si>
    <t>Band/Årgång</t>
  </si>
  <si>
    <t>Titel på webbplats</t>
  </si>
  <si>
    <t>Webbplatstyp</t>
  </si>
  <si>
    <t>சுருக்கம்</t>
  </si>
  <si>
    <t>அணுகப்பட்டது</t>
  </si>
  <si>
    <t>விண்ணப்ப எண்</t>
  </si>
  <si>
    <t>காப்பகம்</t>
  </si>
  <si>
    <t>காப்பக அடையாளம்</t>
  </si>
  <si>
    <t>இடம். காப்பகத்தில்</t>
  </si>
  <si>
    <t>சராசரி</t>
  </si>
  <si>
    <t>கலைப்படைப்பு அளவு</t>
  </si>
  <si>
    <t>ஒதுக்கப்பட்டவர்</t>
  </si>
  <si>
    <t>கோப்பு வகை</t>
  </si>
  <si>
    <t>வடிவம்</t>
  </si>
  <si>
    <t>அதிகாரம்</t>
  </si>
  <si>
    <t>உறுதிச்சீட்டு எண்</t>
  </si>
  <si>
    <t>வலைப்பதிவு தலைப்பு</t>
  </si>
  <si>
    <t>புத்தக தலைப்பு</t>
  </si>
  <si>
    <t>அழைப்பு எண்</t>
  </si>
  <si>
    <t>வழக்கு பெயர்</t>
  </si>
  <si>
    <t>மேற்கோள் திறவுகோல்</t>
  </si>
  <si>
    <t>குறியீடு</t>
  </si>
  <si>
    <t>குறியீட்டு எண்</t>
  </si>
  <si>
    <t>குறியீடு பக்கங்கள்</t>
  </si>
  <si>
    <t>குறியீடு தொகுதி</t>
  </si>
  <si>
    <t>குழு</t>
  </si>
  <si>
    <t>நிறுவனம்</t>
  </si>
  <si>
    <t>மாநாட்டு பெயர்</t>
  </si>
  <si>
    <t>நாடு</t>
  </si>
  <si>
    <t>அறமன்றம்</t>
  </si>
  <si>
    <t>திகதி</t>
  </si>
  <si>
    <t>தேதி சேர்க்கப்பட்டது</t>
  </si>
  <si>
    <t>தேதி தீர்மானிக்கப்பட்டது</t>
  </si>
  <si>
    <t>தேதி இயற்றப்பட்டது</t>
  </si>
  <si>
    <t>மாற்றப்பட்டது</t>
  </si>
  <si>
    <t>அகராதி தலைப்பு</t>
  </si>
  <si>
    <t>பரப்பி</t>
  </si>
  <si>
    <t>டாக்கெட் எண்</t>
  </si>
  <si>
    <t>ஆவண எண்</t>
  </si>
  <si>
    <t>வதே</t>
  </si>
  <si>
    <t>பதிப்பு</t>
  </si>
  <si>
    <t>கலைக்களஞ்சிய தலைப்பு</t>
  </si>
  <si>
    <t>அத்தியாயம் எண்</t>
  </si>
  <si>
    <t>கூடுதல்</t>
  </si>
  <si>
    <t>தாக்கல் தேதி</t>
  </si>
  <si>
    <t>முதல் பக்கம்</t>
  </si>
  <si>
    <t>மன்றம்/பட்டியல் தலைப்பு</t>
  </si>
  <si>
    <t>வகை</t>
  </si>
  <si>
    <t>வரலாறு</t>
  </si>
  <si>
    <t>அடையாளங்காட்டி</t>
  </si>
  <si>
    <t>ஐஎச்பிஎன்</t>
  </si>
  <si>
    <t>ஐஎச்எச்என்</t>
  </si>
  <si>
    <t>சிக்கல்</t>
  </si>
  <si>
    <t>வெளியீட்டு தேதி</t>
  </si>
  <si>
    <t>அதிகாரம் வழங்குதல்</t>
  </si>
  <si>
    <t>உருப்படி வகை</t>
  </si>
  <si>
    <t>செய்தித்தாள் சுருக்கம்</t>
  </si>
  <si>
    <t>சிட்டை</t>
  </si>
  <si>
    <t>மொழி</t>
  </si>
  <si>
    <t>சட்ட ரீதியான நிலை</t>
  </si>
  <si>
    <t>சட்டமன்ற அமைப்பு</t>
  </si>
  <si>
    <t>நூலக பட்டியல்</t>
  </si>
  <si>
    <t>கூட்டத்தின் பெயர்</t>
  </si>
  <si>
    <t>சட்டத்தின் பெயர்</t>
  </si>
  <si>
    <t>பிணையம்</t>
  </si>
  <si>
    <t>எண்</t>
  </si>
  <si>
    <t># தொகுதிகள்</t>
  </si>
  <si>
    <t># பக்கங்கள்</t>
  </si>
  <si>
    <t>அமைப்பு</t>
  </si>
  <si>
    <t>பக்கங்கள்</t>
  </si>
  <si>
    <t>காப்புரிமை எண்</t>
  </si>
  <si>
    <t>இடம்</t>
  </si>
  <si>
    <t>இடுகை வகை</t>
  </si>
  <si>
    <t>முன்னுரிமை எண்கள்</t>
  </si>
  <si>
    <t>நடவடிக்கைகள் தலைப்பு</t>
  </si>
  <si>
    <t>நிரலாக்க மொழி</t>
  </si>
  <si>
    <t>நிரல் தலைப்பு</t>
  </si>
  <si>
    <t>வெளியீடு</t>
  </si>
  <si>
    <t>பொது சட்ட எண்</t>
  </si>
  <si>
    <t>பதிப்பகத்தார்</t>
  </si>
  <si>
    <t>குறிப்புகள்</t>
  </si>
  <si>
    <t>நிருபர்</t>
  </si>
  <si>
    <t>நிருபர் தொகுதி</t>
  </si>
  <si>
    <t>அறிக்கை எண்</t>
  </si>
  <si>
    <t>அறிக்கை வகை</t>
  </si>
  <si>
    <t>களஞ்சியம்</t>
  </si>
  <si>
    <t>களஞ்சியம். இடம்</t>
  </si>
  <si>
    <t>உரிமைகள்</t>
  </si>
  <si>
    <t>இயங்கும் நேரம்</t>
  </si>
  <si>
    <t>அளவு</t>
  </si>
  <si>
    <t>பிரிவு</t>
  </si>
  <si>
    <t>தொடர்</t>
  </si>
  <si>
    <t>தொடர் எண்</t>
  </si>
  <si>
    <t>தொடர் உரை</t>
  </si>
  <si>
    <t>தொடர் தலைப்பு</t>
  </si>
  <si>
    <t>அமர்வு</t>
  </si>
  <si>
    <t>குறுகிய தலைப்பு</t>
  </si>
  <si>
    <t>நிலை</t>
  </si>
  <si>
    <t>கலைக்கூடம்</t>
  </si>
  <si>
    <t>பொருள்</t>
  </si>
  <si>
    <t>முறைமை</t>
  </si>
  <si>
    <t>தலைப்பு</t>
  </si>
  <si>
    <t>பல்கலைக்கழகம்</t>
  </si>
  <si>
    <t>முகவரி</t>
  </si>
  <si>
    <t>தொகுதி</t>
  </si>
  <si>
    <t>வலைத்தள தலைப்பு</t>
  </si>
  <si>
    <t>வலைத்தள வகை</t>
  </si>
  <si>
    <t>บทคัดย่อ</t>
  </si>
  <si>
    <t>สืบค้นเมื่อ</t>
  </si>
  <si>
    <t>หมายเลขคำขอ</t>
  </si>
  <si>
    <t>เอกสารสำคัญ</t>
  </si>
  <si>
    <t>ที่เก็บเอกสารสำคัญ</t>
  </si>
  <si>
    <t>สื่อ</t>
  </si>
  <si>
    <t>ขนาดอาร์ตเวิร์ก</t>
  </si>
  <si>
    <t>ผู้รับโอนสิทธิ์</t>
  </si>
  <si>
    <t>ประเภทแฟ้ม</t>
  </si>
  <si>
    <t>รูปแบบ</t>
  </si>
  <si>
    <t>หมายเลขเอกสารกฎหมาย</t>
  </si>
  <si>
    <t>ชื่อบล็อก</t>
  </si>
  <si>
    <t>ชื่อหนังสือ</t>
  </si>
  <si>
    <t>หมายเลขหิ้งหนังสือ</t>
  </si>
  <si>
    <t>หมายเลขคดี</t>
  </si>
  <si>
    <t>ประมวลกฎหมาย</t>
  </si>
  <si>
    <t>หมายเลขประมวลกฎหมาย</t>
  </si>
  <si>
    <t>เลขหน้าประมวลกฎหมาย</t>
  </si>
  <si>
    <t>หมวดประมวลกฎหมาย</t>
  </si>
  <si>
    <t>คณะกรรมการ</t>
  </si>
  <si>
    <t>บริษัท</t>
  </si>
  <si>
    <t>ชื่อการประชุม</t>
  </si>
  <si>
    <t>ประเทศ</t>
  </si>
  <si>
    <t>ศาล</t>
  </si>
  <si>
    <t>วันที่</t>
  </si>
  <si>
    <t>วันที่เพิ่ม</t>
  </si>
  <si>
    <t>วันที่พิจารณา</t>
  </si>
  <si>
    <t>วันที่ออกกฎหมาย</t>
  </si>
  <si>
    <t>แก้ไข</t>
  </si>
  <si>
    <t>ชื่อพจนานุกรม</t>
  </si>
  <si>
    <t>ผู้แจกจ่าย</t>
  </si>
  <si>
    <t>หมายเลขคำพิพากษา</t>
  </si>
  <si>
    <t>หมายเลขเอกสาร</t>
  </si>
  <si>
    <t>ครั้งที่พิมพ์</t>
  </si>
  <si>
    <t>ชื่อสารานุกรม</t>
  </si>
  <si>
    <t>ตอนที่</t>
  </si>
  <si>
    <t>สิ่งที่เพิ่มเติม</t>
  </si>
  <si>
    <t>วันที่เข้าแฟ้ม</t>
  </si>
  <si>
    <t>หน้าแรก</t>
  </si>
  <si>
    <t>ชื่อฟอรั่ม</t>
  </si>
  <si>
    <t>ประเภท</t>
  </si>
  <si>
    <t>ประวัติ</t>
  </si>
  <si>
    <t>สถาบัน</t>
  </si>
  <si>
    <t>ฉบับที่</t>
  </si>
  <si>
    <t>วันที่ออกหนังสือ</t>
  </si>
  <si>
    <t>อำนาจการออกเอกสาร</t>
  </si>
  <si>
    <t>ประเภทรายการ</t>
  </si>
  <si>
    <t>ชื่อย่อวารสาร</t>
  </si>
  <si>
    <t>ป้าย</t>
  </si>
  <si>
    <t>ภาษา</t>
  </si>
  <si>
    <t>สถานภาพตามกฎหมาย</t>
  </si>
  <si>
    <t>สภานิติบัญญัติ</t>
  </si>
  <si>
    <t>ฐานข้อมูลห้องสมุด</t>
  </si>
  <si>
    <t>ชื่อพ.ร.บ.</t>
  </si>
  <si>
    <t>เครือข่าย</t>
  </si>
  <si>
    <t>หมายเลข</t>
  </si>
  <si>
    <t>จำนวนเล่ม</t>
  </si>
  <si>
    <t>จำนวนหน้า</t>
  </si>
  <si>
    <t>เลขหน้า</t>
  </si>
  <si>
    <t>หมายเลขสิทธิบัตร</t>
  </si>
  <si>
    <t>สถานที่พิมพ์</t>
  </si>
  <si>
    <t>ประเภทข้อความ</t>
  </si>
  <si>
    <t>หมายเลขลำดับก่อน</t>
  </si>
  <si>
    <t>ชื่อเอกสารการประชุม</t>
  </si>
  <si>
    <t>ชื่อโปรแกรม</t>
  </si>
  <si>
    <t>สิ่งพิมพ์เผยแพร่</t>
  </si>
  <si>
    <t>หมายเลขกฎหมายมหาชน</t>
  </si>
  <si>
    <t>สำนักพิมพ์</t>
  </si>
  <si>
    <t>เอกสารอ้างอิง</t>
  </si>
  <si>
    <t>ผู้รายงาน</t>
  </si>
  <si>
    <t>รายงานเล่มที่</t>
  </si>
  <si>
    <t>หมายเลขรายงาน</t>
  </si>
  <si>
    <t>ประเภทรายงาน</t>
  </si>
  <si>
    <t>ลิขสิทธิ์</t>
  </si>
  <si>
    <t>ระยะเวลาเล่นต่อเนื่อง</t>
  </si>
  <si>
    <t>มาตราส่วน</t>
  </si>
  <si>
    <t>ส่วน</t>
  </si>
  <si>
    <t>ชุด</t>
  </si>
  <si>
    <t>หมายเลขชุด</t>
  </si>
  <si>
    <t>หัวข้อชุด</t>
  </si>
  <si>
    <t>ชื่อชุด</t>
  </si>
  <si>
    <t>สมัยประชุม</t>
  </si>
  <si>
    <t>ชื่อย่อเรื่อง</t>
  </si>
  <si>
    <t>สตูดิโอ</t>
  </si>
  <si>
    <t>เรื่อง</t>
  </si>
  <si>
    <t>ระบบ</t>
  </si>
  <si>
    <t>ชื่อเรื่อง</t>
  </si>
  <si>
    <t>มหาวิทยาลัย</t>
  </si>
  <si>
    <t>รุ่น</t>
  </si>
  <si>
    <t>ปีที่พิมพ์</t>
  </si>
  <si>
    <t>ชื่อเว็บไซต์</t>
  </si>
  <si>
    <t>ประเภทเว็บไซต์</t>
  </si>
  <si>
    <t>Özet</t>
  </si>
  <si>
    <t>Son Erişim</t>
  </si>
  <si>
    <t>Uygulama Numarası</t>
  </si>
  <si>
    <t>Arşiv</t>
  </si>
  <si>
    <t>Arşiv Kimlik Numarası</t>
  </si>
  <si>
    <t>Arşivdeki Yeri</t>
  </si>
  <si>
    <t>Sanat Eseri Ortamı</t>
  </si>
  <si>
    <t>Sanat Eserinin Boyutu</t>
  </si>
  <si>
    <t>Devralan</t>
  </si>
  <si>
    <t>Dosya Türü</t>
  </si>
  <si>
    <t>Biçim</t>
  </si>
  <si>
    <t>Otorite</t>
  </si>
  <si>
    <t>Kanun Önerge Numarası</t>
  </si>
  <si>
    <t>Blog Başlığı</t>
  </si>
  <si>
    <t>Kitap Başlığı</t>
  </si>
  <si>
    <t>Yer Numarası</t>
  </si>
  <si>
    <t>Dava Adı</t>
  </si>
  <si>
    <t>Alıntı Anahtarı</t>
  </si>
  <si>
    <t>Kanun Numarası</t>
  </si>
  <si>
    <t>Kanun Sayfası</t>
  </si>
  <si>
    <t>Kanun Cildi</t>
  </si>
  <si>
    <t>Kurul</t>
  </si>
  <si>
    <t>Şirket</t>
  </si>
  <si>
    <t>Konferans Adı</t>
  </si>
  <si>
    <t>Ülke</t>
  </si>
  <si>
    <t>Mahkeme</t>
  </si>
  <si>
    <t>Tarih</t>
  </si>
  <si>
    <t>Eklendiği Tarih</t>
  </si>
  <si>
    <t>Kesin Tarih</t>
  </si>
  <si>
    <t>Kabul Tarihi</t>
  </si>
  <si>
    <t>Değiştirme</t>
  </si>
  <si>
    <t>Sözlük Başlığı</t>
  </si>
  <si>
    <t>Dağıtımcı</t>
  </si>
  <si>
    <t>Dava Numarası</t>
  </si>
  <si>
    <t>Doküman Numarası</t>
  </si>
  <si>
    <t>Baskı</t>
  </si>
  <si>
    <t>Ansiklopedi Başlığı</t>
  </si>
  <si>
    <t>Bölüm Numarası</t>
  </si>
  <si>
    <t>İlave</t>
  </si>
  <si>
    <t>Başvuru Tarihi</t>
  </si>
  <si>
    <t>İlk Sayfa</t>
  </si>
  <si>
    <t>Forum/Liste Başlığı</t>
  </si>
  <si>
    <t>Çeşit</t>
  </si>
  <si>
    <t>Tarihçe</t>
  </si>
  <si>
    <t>Tanımlayıcı</t>
  </si>
  <si>
    <t>Kurum</t>
  </si>
  <si>
    <t>Ortam</t>
  </si>
  <si>
    <t>Sayı</t>
  </si>
  <si>
    <t>Yayın Tarihi</t>
  </si>
  <si>
    <t>Düzenleyen Makam</t>
  </si>
  <si>
    <t>Eser Türü</t>
  </si>
  <si>
    <t>Dergi Kısaltması</t>
  </si>
  <si>
    <t>Plak şirketi</t>
  </si>
  <si>
    <t>Dil</t>
  </si>
  <si>
    <t>Hukuki Durum</t>
  </si>
  <si>
    <t>Yasama Organı</t>
  </si>
  <si>
    <t>Tür</t>
  </si>
  <si>
    <t>Kütüphane Kataloğu</t>
  </si>
  <si>
    <t>Toplantı Adı</t>
  </si>
  <si>
    <t>Kanun Adı</t>
  </si>
  <si>
    <t>Ağ</t>
  </si>
  <si>
    <t>Numara</t>
  </si>
  <si>
    <t>Cilt Sayısı</t>
  </si>
  <si>
    <t>Sayfa Sayısı</t>
  </si>
  <si>
    <t>Sayfa</t>
  </si>
  <si>
    <t>Patent Numarası</t>
  </si>
  <si>
    <t>Yayın Yeri</t>
  </si>
  <si>
    <t>Post Türü</t>
  </si>
  <si>
    <t>Rüçhan Numarası</t>
  </si>
  <si>
    <t>Bildiriler Başlığı</t>
  </si>
  <si>
    <t>Prog. Dili</t>
  </si>
  <si>
    <t>Program Başlığı</t>
  </si>
  <si>
    <t>Yayın</t>
  </si>
  <si>
    <t>Kamu Hukuku Numarası</t>
  </si>
  <si>
    <t>Yayıncı</t>
  </si>
  <si>
    <t>Kaynakça</t>
  </si>
  <si>
    <t>Raporlayan Kitap</t>
  </si>
  <si>
    <t>Raporlayon Kitabın Cildi</t>
  </si>
  <si>
    <t>Rapor Numarası</t>
  </si>
  <si>
    <t>Rapor Türü</t>
  </si>
  <si>
    <t>Depo</t>
  </si>
  <si>
    <t>Arşiv/Depo Yeri</t>
  </si>
  <si>
    <t>Telif</t>
  </si>
  <si>
    <t>Çalma Süresi</t>
  </si>
  <si>
    <t>Boyutları</t>
  </si>
  <si>
    <t>Bölüm</t>
  </si>
  <si>
    <t>Dizi</t>
  </si>
  <si>
    <t>Dizi Numarası</t>
  </si>
  <si>
    <t>Dizi Metni</t>
  </si>
  <si>
    <t>Dizi Başlığı</t>
  </si>
  <si>
    <t>Oturum</t>
  </si>
  <si>
    <t>Kısa Başlık</t>
  </si>
  <si>
    <t>Durum</t>
  </si>
  <si>
    <t>Stüdyo</t>
  </si>
  <si>
    <t>Konu</t>
  </si>
  <si>
    <t>Başlık</t>
  </si>
  <si>
    <t>Üniversite</t>
  </si>
  <si>
    <t>Sürüm</t>
  </si>
  <si>
    <t>Cilt</t>
  </si>
  <si>
    <t>Web sitesi Başlığı</t>
  </si>
  <si>
    <t>Website Türü</t>
  </si>
  <si>
    <t>Дата доступу</t>
  </si>
  <si>
    <t>Архів</t>
  </si>
  <si>
    <t>Місце в архіві</t>
  </si>
  <si>
    <t>Художній засіб</t>
  </si>
  <si>
    <t>Розмір роботи</t>
  </si>
  <si>
    <t>Представник</t>
  </si>
  <si>
    <t>Тип файлу</t>
  </si>
  <si>
    <t>Назва блогу</t>
  </si>
  <si>
    <t>Назва книги</t>
  </si>
  <si>
    <t>Шифр</t>
  </si>
  <si>
    <t>Номер справи</t>
  </si>
  <si>
    <t>Номер коду</t>
  </si>
  <si>
    <t>Код сторінки</t>
  </si>
  <si>
    <t>Код тому</t>
  </si>
  <si>
    <t>Комітет</t>
  </si>
  <si>
    <t>Компанія</t>
  </si>
  <si>
    <t>Назва конфер.</t>
  </si>
  <si>
    <t>Країна</t>
  </si>
  <si>
    <t>Дата додавання</t>
  </si>
  <si>
    <t>Дата рішення</t>
  </si>
  <si>
    <t>Дата постанови</t>
  </si>
  <si>
    <t>Дата зміни</t>
  </si>
  <si>
    <t>Назва словника</t>
  </si>
  <si>
    <t>Бібл. каталог</t>
  </si>
  <si>
    <t>Номер виставки</t>
  </si>
  <si>
    <t>Видання</t>
  </si>
  <si>
    <t>Назва енцикл.</t>
  </si>
  <si>
    <t>Номер епізоду</t>
  </si>
  <si>
    <t>Додатково</t>
  </si>
  <si>
    <t>Перша стор.</t>
  </si>
  <si>
    <t>Історія</t>
  </si>
  <si>
    <t>Заклад</t>
  </si>
  <si>
    <t>Засіб</t>
  </si>
  <si>
    <t>Випуск</t>
  </si>
  <si>
    <t>Дата випуску</t>
  </si>
  <si>
    <t>Ким видана</t>
  </si>
  <si>
    <t>Тип документа</t>
  </si>
  <si>
    <t>Журнал скор.</t>
  </si>
  <si>
    <t>Напис</t>
  </si>
  <si>
    <t>Мова</t>
  </si>
  <si>
    <t>Правовий статус</t>
  </si>
  <si>
    <t>Законотвор. орган</t>
  </si>
  <si>
    <t>Назва зустрічі</t>
  </si>
  <si>
    <t>Назва постанови</t>
  </si>
  <si>
    <t>Мережа</t>
  </si>
  <si>
    <t>Кільк. томів</t>
  </si>
  <si>
    <t>Кільк. сторінок</t>
  </si>
  <si>
    <t>Сторінки</t>
  </si>
  <si>
    <t>Номер патенту</t>
  </si>
  <si>
    <t>Місце</t>
  </si>
  <si>
    <t>Тип повідомлення</t>
  </si>
  <si>
    <t>Номер пріоритету</t>
  </si>
  <si>
    <t>Назва праць</t>
  </si>
  <si>
    <t>Назва програми</t>
  </si>
  <si>
    <t>Публікація</t>
  </si>
  <si>
    <t>Номер закону</t>
  </si>
  <si>
    <t>Видавник</t>
  </si>
  <si>
    <t>Посилання</t>
  </si>
  <si>
    <t>Репортер</t>
  </si>
  <si>
    <t>Том звіту</t>
  </si>
  <si>
    <t>Номер звіту</t>
  </si>
  <si>
    <t>Тип звіту</t>
  </si>
  <si>
    <t>Тривалість</t>
  </si>
  <si>
    <t>Розділ</t>
  </si>
  <si>
    <t>Серія</t>
  </si>
  <si>
    <t>Номер серії</t>
  </si>
  <si>
    <t>Текст серії</t>
  </si>
  <si>
    <t>Назва серії</t>
  </si>
  <si>
    <t>Сесія</t>
  </si>
  <si>
    <t>Скор. назва</t>
  </si>
  <si>
    <t>Студія</t>
  </si>
  <si>
    <t>Назва</t>
  </si>
  <si>
    <t>Університет</t>
  </si>
  <si>
    <t>Версія</t>
  </si>
  <si>
    <t>Назва веб-сайту\n</t>
  </si>
  <si>
    <t>Тип веб-сайту</t>
  </si>
  <si>
    <t>Tóm tắt</t>
  </si>
  <si>
    <t>Ngày truy cập</t>
  </si>
  <si>
    <t>Số đơn</t>
  </si>
  <si>
    <t>Lưu</t>
  </si>
  <si>
    <t>Vị trí trong Lưu trữ</t>
  </si>
  <si>
    <t>Chất liệu của tác phẩm</t>
  </si>
  <si>
    <t>Kích thước tác phẩm</t>
  </si>
  <si>
    <t>Bên được ủy quyền</t>
  </si>
  <si>
    <t>Kiểu Tập tin</t>
  </si>
  <si>
    <t>Định dạng</t>
  </si>
  <si>
    <t>Số Dự thảo</t>
  </si>
  <si>
    <t>Nhan đề Blog</t>
  </si>
  <si>
    <t>Nhan đề sách</t>
  </si>
  <si>
    <t>Ký hiệu Xếp giá</t>
  </si>
  <si>
    <t>Tên của Vụ việc</t>
  </si>
  <si>
    <t>Mã</t>
  </si>
  <si>
    <t>Trang</t>
  </si>
  <si>
    <t>Số tập trong Bộ luật</t>
  </si>
  <si>
    <t>Ủy ban</t>
  </si>
  <si>
    <t>Công ty</t>
  </si>
  <si>
    <t>Tên Hội thảo</t>
  </si>
  <si>
    <t>Quốc gia</t>
  </si>
  <si>
    <t>Tòa án</t>
  </si>
  <si>
    <t>Ngày</t>
  </si>
  <si>
    <t>Ngày Tạo lập</t>
  </si>
  <si>
    <t>Ngày Phán Xử</t>
  </si>
  <si>
    <t>Ngày có Hiệu lực</t>
  </si>
  <si>
    <t>Ngày Thay đổi</t>
  </si>
  <si>
    <t>Tên của Từ Điển</t>
  </si>
  <si>
    <t>Nhà phân phối</t>
  </si>
  <si>
    <t>Số Văn bản</t>
  </si>
  <si>
    <t>Ấn bản</t>
  </si>
  <si>
    <t>Tên của Bách Khoa Toàn Thư</t>
  </si>
  <si>
    <t>Số Hồi</t>
  </si>
  <si>
    <t>Phần bổ sung</t>
  </si>
  <si>
    <t>Trang đầu</t>
  </si>
  <si>
    <t>Tên của Diễn đàn/Danh sách Thư điện tử</t>
  </si>
  <si>
    <t>Thể loại</t>
  </si>
  <si>
    <t>Lịch sử</t>
  </si>
  <si>
    <t>Tổ chức/Cơ quan</t>
  </si>
  <si>
    <t>Phương tiện</t>
  </si>
  <si>
    <t>Lần phát hành</t>
  </si>
  <si>
    <t>Ngày cấp</t>
  </si>
  <si>
    <t>Loại tham khảo</t>
  </si>
  <si>
    <t>Tên rút ngắn của Tập san</t>
  </si>
  <si>
    <t>Nhãn</t>
  </si>
  <si>
    <t>Ngôn ngữ</t>
  </si>
  <si>
    <t>Tình trạng Pháp lý</t>
  </si>
  <si>
    <t>Cơ quan Lập pháp</t>
  </si>
  <si>
    <t>Kiểu</t>
  </si>
  <si>
    <t>Loại thư viện</t>
  </si>
  <si>
    <t>Trung bình</t>
  </si>
  <si>
    <t>Tên Cuộc họp</t>
  </si>
  <si>
    <t>Tên của Bộ Luật</t>
  </si>
  <si>
    <t>Mạng</t>
  </si>
  <si>
    <t>Số</t>
  </si>
  <si>
    <t>Số Tập</t>
  </si>
  <si>
    <t>Số Bắng sáng chế</t>
  </si>
  <si>
    <t>Nơi xuất bản</t>
  </si>
  <si>
    <t>Kiểu Bài viết</t>
  </si>
  <si>
    <t>Số Ưu tiên</t>
  </si>
  <si>
    <t>Nhan đề của Kỷ yếu Hội nghị</t>
  </si>
  <si>
    <t>Ấn phẩm</t>
  </si>
  <si>
    <t>Số Luật Dân sự</t>
  </si>
  <si>
    <t>Nhà xuất bản</t>
  </si>
  <si>
    <t>Tham khảo</t>
  </si>
  <si>
    <t>Phóng viên</t>
  </si>
  <si>
    <t>Tập Báo cáo Luật</t>
  </si>
  <si>
    <t>Số Phóng sự/Báo cáo</t>
  </si>
  <si>
    <t>Kiểu Phóng sự/Báo cáo</t>
  </si>
  <si>
    <t>Quyền hạn</t>
  </si>
  <si>
    <t>Độ dài Thời gian</t>
  </si>
  <si>
    <t>Tỷ lệ</t>
  </si>
  <si>
    <t>Đoạn</t>
  </si>
  <si>
    <t>Tùng thư</t>
  </si>
  <si>
    <t>Số Tùng thư</t>
  </si>
  <si>
    <t>Miêu tả Tùng thư</t>
  </si>
  <si>
    <t>Nhan đề của Tùng thư</t>
  </si>
  <si>
    <t>Phiên</t>
  </si>
  <si>
    <t>Nhan đề thu gọn</t>
  </si>
  <si>
    <t>Xưởng sản xuất</t>
  </si>
  <si>
    <t>Chủ đề</t>
  </si>
  <si>
    <t>Hệ thống</t>
  </si>
  <si>
    <t>Nhan đề</t>
  </si>
  <si>
    <t>Trường Đại Học</t>
  </si>
  <si>
    <t>Phiên bản</t>
  </si>
  <si>
    <t>Tập</t>
  </si>
  <si>
    <t>Tên Website</t>
  </si>
  <si>
    <t>Kiểu Website</t>
  </si>
  <si>
    <t>摘要</t>
  </si>
  <si>
    <t>访问时间</t>
  </si>
  <si>
    <t>申请号</t>
  </si>
  <si>
    <t>档案</t>
  </si>
  <si>
    <t>存档ID</t>
  </si>
  <si>
    <t>存档位置</t>
  </si>
  <si>
    <t>艺术品媒介</t>
  </si>
  <si>
    <t>艺术品尺寸</t>
  </si>
  <si>
    <t>受让人/所有权人</t>
  </si>
  <si>
    <t>音频文件类型</t>
  </si>
  <si>
    <t>音频格式</t>
  </si>
  <si>
    <t>主管机构</t>
  </si>
  <si>
    <t>法案编号</t>
  </si>
  <si>
    <t>博客标题</t>
  </si>
  <si>
    <t>书名</t>
  </si>
  <si>
    <t>索书号</t>
  </si>
  <si>
    <t>案例名称</t>
  </si>
  <si>
    <t>引用关键词</t>
  </si>
  <si>
    <t>法典</t>
  </si>
  <si>
    <t>法典编号</t>
  </si>
  <si>
    <t>法典页码</t>
  </si>
  <si>
    <t>法典卷次</t>
  </si>
  <si>
    <t>委员会</t>
  </si>
  <si>
    <t>公司</t>
  </si>
  <si>
    <t>会议名称</t>
  </si>
  <si>
    <t>国家</t>
  </si>
  <si>
    <t>审判法院</t>
  </si>
  <si>
    <t>日期</t>
  </si>
  <si>
    <t>添加日期</t>
  </si>
  <si>
    <t>裁判时间</t>
  </si>
  <si>
    <t>颁布日期</t>
  </si>
  <si>
    <t>修改日期</t>
  </si>
  <si>
    <t>词典标题</t>
  </si>
  <si>
    <t>分发者</t>
  </si>
  <si>
    <t>案号</t>
  </si>
  <si>
    <t>文档编号</t>
  </si>
  <si>
    <t>版本</t>
  </si>
  <si>
    <t>百科标题</t>
  </si>
  <si>
    <t>集数</t>
  </si>
  <si>
    <t>其他</t>
  </si>
  <si>
    <t>申请日期</t>
  </si>
  <si>
    <t>起始页</t>
  </si>
  <si>
    <t>格式</t>
  </si>
  <si>
    <t>论坛/列表服务标题</t>
  </si>
  <si>
    <t>流派</t>
  </si>
  <si>
    <t>历史</t>
  </si>
  <si>
    <t>识别符</t>
  </si>
  <si>
    <t>机构组织</t>
  </si>
  <si>
    <t>采访媒体</t>
  </si>
  <si>
    <t>期号</t>
  </si>
  <si>
    <t>公告日期</t>
  </si>
  <si>
    <t>颁发机构</t>
  </si>
  <si>
    <t>条目类型</t>
  </si>
  <si>
    <t>刊名简称</t>
  </si>
  <si>
    <t>标记</t>
  </si>
  <si>
    <t>语言</t>
  </si>
  <si>
    <t>法律状态</t>
  </si>
  <si>
    <t>立法机构</t>
  </si>
  <si>
    <t>信件类型</t>
  </si>
  <si>
    <t>文库编目</t>
  </si>
  <si>
    <t>手稿类型</t>
  </si>
  <si>
    <t>地图类型</t>
  </si>
  <si>
    <t>媒体</t>
  </si>
  <si>
    <t>法律名称</t>
  </si>
  <si>
    <t>网络</t>
  </si>
  <si>
    <t>号码</t>
  </si>
  <si>
    <t>总卷数</t>
  </si>
  <si>
    <t>总页数</t>
  </si>
  <si>
    <t>组织</t>
  </si>
  <si>
    <t>页码</t>
  </si>
  <si>
    <t>专利号</t>
  </si>
  <si>
    <t>地点</t>
  </si>
  <si>
    <t>帖子类型</t>
  </si>
  <si>
    <t>演稿类型</t>
  </si>
  <si>
    <t>优先申请号</t>
  </si>
  <si>
    <t>会议论文集标题</t>
  </si>
  <si>
    <t>编程语言</t>
  </si>
  <si>
    <t>节目名称</t>
  </si>
  <si>
    <t>刊名</t>
  </si>
  <si>
    <t>文件号</t>
  </si>
  <si>
    <t>参考文献</t>
  </si>
  <si>
    <t>报告系统</t>
  </si>
  <si>
    <t>报告系统卷次</t>
  </si>
  <si>
    <t>报告编号</t>
  </si>
  <si>
    <t>报告类型</t>
  </si>
  <si>
    <t>仓库</t>
  </si>
  <si>
    <t>仓库位置</t>
  </si>
  <si>
    <t>版权</t>
  </si>
  <si>
    <t>时长</t>
  </si>
  <si>
    <t>比例</t>
  </si>
  <si>
    <t>条文序号</t>
  </si>
  <si>
    <t>系列</t>
  </si>
  <si>
    <t>系列编号</t>
  </si>
  <si>
    <t>系列描述</t>
  </si>
  <si>
    <t>系列标题</t>
  </si>
  <si>
    <t>会期</t>
  </si>
  <si>
    <t>短标题</t>
  </si>
  <si>
    <t>状态</t>
  </si>
  <si>
    <t>工作室</t>
  </si>
  <si>
    <t>主题</t>
  </si>
  <si>
    <t>系统</t>
  </si>
  <si>
    <t>论文类型</t>
  </si>
  <si>
    <t>标题</t>
  </si>
  <si>
    <t>类型</t>
  </si>
  <si>
    <t>大学</t>
  </si>
  <si>
    <t>网址</t>
  </si>
  <si>
    <t>视频格式</t>
  </si>
  <si>
    <t>卷次</t>
  </si>
  <si>
    <t>网站标题</t>
  </si>
  <si>
    <t>网站类型</t>
  </si>
  <si>
    <t>取用</t>
  </si>
  <si>
    <t>申請號碼</t>
  </si>
  <si>
    <t>檔案空間</t>
  </si>
  <si>
    <t>存檔 ID</t>
  </si>
  <si>
    <t>檔案空間中的位置</t>
  </si>
  <si>
    <t>媒介</t>
  </si>
  <si>
    <t>藝術作品大小</t>
  </si>
  <si>
    <t>代理人</t>
  </si>
  <si>
    <t>檔案類型</t>
  </si>
  <si>
    <t>授權</t>
  </si>
  <si>
    <t>法案編號</t>
  </si>
  <si>
    <t>部落格標題</t>
  </si>
  <si>
    <t>書名</t>
  </si>
  <si>
    <t>索書號</t>
  </si>
  <si>
    <t>案件名稱</t>
  </si>
  <si>
    <t>引用關鍵詞</t>
  </si>
  <si>
    <t>法規編號</t>
  </si>
  <si>
    <t>法規頁次</t>
  </si>
  <si>
    <t>法規卷次</t>
  </si>
  <si>
    <t>委員會</t>
  </si>
  <si>
    <t>會議名稱</t>
  </si>
  <si>
    <t>國家</t>
  </si>
  <si>
    <t>法庭</t>
  </si>
  <si>
    <t>加入日期</t>
  </si>
  <si>
    <t>決定日期</t>
  </si>
  <si>
    <t>頒布日期</t>
  </si>
  <si>
    <t>字典名稱</t>
  </si>
  <si>
    <t>發行人</t>
  </si>
  <si>
    <t>表件號碼</t>
  </si>
  <si>
    <t>文件號碼</t>
  </si>
  <si>
    <t>百科全書書名</t>
  </si>
  <si>
    <t>劇集號碼</t>
  </si>
  <si>
    <t>額外增列</t>
  </si>
  <si>
    <t>歸檔日期</t>
  </si>
  <si>
    <t>起始頁</t>
  </si>
  <si>
    <t>論壇/郵寄服務標題</t>
  </si>
  <si>
    <t>歷史</t>
  </si>
  <si>
    <t>辨識符號</t>
  </si>
  <si>
    <t>機構</t>
  </si>
  <si>
    <t>國際標準書號(ISBN)</t>
  </si>
  <si>
    <t>國際標準期刊號(ISSN)</t>
  </si>
  <si>
    <t>期號</t>
  </si>
  <si>
    <t>發刊日期</t>
  </si>
  <si>
    <t>發行當局</t>
  </si>
  <si>
    <t>項目類型</t>
  </si>
  <si>
    <t>期刊簡寫</t>
  </si>
  <si>
    <t>商標</t>
  </si>
  <si>
    <t>語言</t>
  </si>
  <si>
    <t>法律地位</t>
  </si>
  <si>
    <t>立法機構</t>
  </si>
  <si>
    <t>類型</t>
  </si>
  <si>
    <t>圖書館目錄</t>
  </si>
  <si>
    <t>法令名稱</t>
  </si>
  <si>
    <t>網路</t>
  </si>
  <si>
    <t>號碼</t>
  </si>
  <si>
    <t>總卷數</t>
  </si>
  <si>
    <t>頁數</t>
  </si>
  <si>
    <t>組織</t>
  </si>
  <si>
    <t>頁</t>
  </si>
  <si>
    <t>專利號</t>
  </si>
  <si>
    <t>所在地</t>
  </si>
  <si>
    <t>貼文類型</t>
  </si>
  <si>
    <t>優先權案號</t>
  </si>
  <si>
    <t>會議論文集標題</t>
  </si>
  <si>
    <t>程式語言</t>
  </si>
  <si>
    <t>節目標題</t>
  </si>
  <si>
    <t>著作</t>
  </si>
  <si>
    <t>公法號碼</t>
  </si>
  <si>
    <t>出版者</t>
  </si>
  <si>
    <t>參考文獻</t>
  </si>
  <si>
    <t>報告人</t>
  </si>
  <si>
    <t>報告人卷次</t>
  </si>
  <si>
    <t>報告編號</t>
  </si>
  <si>
    <t>報告類型</t>
  </si>
  <si>
    <t>資料存放處</t>
  </si>
  <si>
    <t>倉儲位置</t>
  </si>
  <si>
    <t>權利</t>
  </si>
  <si>
    <t>播放時間</t>
  </si>
  <si>
    <t>章節</t>
  </si>
  <si>
    <t>系列號數</t>
  </si>
  <si>
    <t>系列文</t>
  </si>
  <si>
    <t>系列標題</t>
  </si>
  <si>
    <t>會議時程</t>
  </si>
  <si>
    <t>短名</t>
  </si>
  <si>
    <t>狀態</t>
  </si>
  <si>
    <t>主題</t>
  </si>
  <si>
    <t>系統</t>
  </si>
  <si>
    <t>標題</t>
  </si>
  <si>
    <t>大學</t>
  </si>
  <si>
    <t>網站標題</t>
  </si>
  <si>
    <t>網站類型</t>
  </si>
  <si>
    <t>Artist</t>
  </si>
  <si>
    <t>Attorney/Agent</t>
  </si>
  <si>
    <t>Book Author</t>
  </si>
  <si>
    <t>Cartographer</t>
  </si>
  <si>
    <t>Cast Member</t>
  </si>
  <si>
    <t>Commenter</t>
  </si>
  <si>
    <t>Composer</t>
  </si>
  <si>
    <t>Contributor</t>
  </si>
  <si>
    <t>Cosponsor</t>
  </si>
  <si>
    <t>Counsel</t>
  </si>
  <si>
    <t>Director</t>
  </si>
  <si>
    <t>Guest</t>
  </si>
  <si>
    <t>Interview With</t>
  </si>
  <si>
    <t>Inventor</t>
  </si>
  <si>
    <t>Performer</t>
  </si>
  <si>
    <t>Presenter</t>
  </si>
  <si>
    <t>Producer</t>
  </si>
  <si>
    <t>Programmer</t>
  </si>
  <si>
    <t>Recipient</t>
  </si>
  <si>
    <t>Reviewed Author</t>
  </si>
  <si>
    <t>Scriptwriter</t>
  </si>
  <si>
    <t>Series Editor</t>
  </si>
  <si>
    <t>Translator</t>
  </si>
  <si>
    <t>Words By</t>
  </si>
  <si>
    <t>الفنان</t>
  </si>
  <si>
    <t>المحامي أو الوكيل</t>
  </si>
  <si>
    <t>المؤلف</t>
  </si>
  <si>
    <t>مؤلف كتاب</t>
  </si>
  <si>
    <t>رسام الخريطة</t>
  </si>
  <si>
    <t>عضو طاقم التمثيل</t>
  </si>
  <si>
    <t>المعلق</t>
  </si>
  <si>
    <t>الملحن</t>
  </si>
  <si>
    <t>اسم المشارك</t>
  </si>
  <si>
    <t>الراعي المشارك</t>
  </si>
  <si>
    <t>المستشار</t>
  </si>
  <si>
    <t>المخرج</t>
  </si>
  <si>
    <t>المحرر</t>
  </si>
  <si>
    <t>الضيف</t>
  </si>
  <si>
    <t>مقابلة مع</t>
  </si>
  <si>
    <t>المحاور</t>
  </si>
  <si>
    <t>المخترع</t>
  </si>
  <si>
    <t>المدون</t>
  </si>
  <si>
    <t>المقدم</t>
  </si>
  <si>
    <t>المنتج</t>
  </si>
  <si>
    <t>المبرمج</t>
  </si>
  <si>
    <t>المتلقي</t>
  </si>
  <si>
    <t>مؤلف مراجع</t>
  </si>
  <si>
    <t>كاتب الحوار</t>
  </si>
  <si>
    <t>محرر السلسلة</t>
  </si>
  <si>
    <t>الراعي</t>
  </si>
  <si>
    <t>المترجم</t>
  </si>
  <si>
    <t>من كلمات</t>
  </si>
  <si>
    <t>Създател</t>
  </si>
  <si>
    <t>Адвокат/Пълномощтник</t>
  </si>
  <si>
    <t>Автор</t>
  </si>
  <si>
    <t>Автор на книга</t>
  </si>
  <si>
    <t>Картограф</t>
  </si>
  <si>
    <t>Член на Трупата</t>
  </si>
  <si>
    <t>Коментатор</t>
  </si>
  <si>
    <t>Композитор</t>
  </si>
  <si>
    <t>Сътрудник</t>
  </si>
  <si>
    <t>Коспонсор</t>
  </si>
  <si>
    <t>Адвокат</t>
  </si>
  <si>
    <t>Режисьор</t>
  </si>
  <si>
    <t>Редактор</t>
  </si>
  <si>
    <t>Гост</t>
  </si>
  <si>
    <t>Интервю с</t>
  </si>
  <si>
    <t>Интервюиращ</t>
  </si>
  <si>
    <t>Откривател</t>
  </si>
  <si>
    <t>Автор на подкаст</t>
  </si>
  <si>
    <t>Изнесен от</t>
  </si>
  <si>
    <t>Продуцент</t>
  </si>
  <si>
    <t>Програмист</t>
  </si>
  <si>
    <t>Получател</t>
  </si>
  <si>
    <t>Рецензиран Автор</t>
  </si>
  <si>
    <t>Сценарист</t>
  </si>
  <si>
    <t>Редактор на Поредицата</t>
  </si>
  <si>
    <t>Спонсор</t>
  </si>
  <si>
    <t>Преводач</t>
  </si>
  <si>
    <t>Текст</t>
  </si>
  <si>
    <t>Arzour</t>
  </si>
  <si>
    <t>Dileuriad/Ajant</t>
  </si>
  <si>
    <t>Aozer</t>
  </si>
  <si>
    <t>Aozer al levr</t>
  </si>
  <si>
    <t>Kartenner</t>
  </si>
  <si>
    <t>Ezel ar c'homedianeta</t>
  </si>
  <si>
    <t>Displeger</t>
  </si>
  <si>
    <t>Kompozer</t>
  </si>
  <si>
    <t>Kendaoler</t>
  </si>
  <si>
    <t>Ken-sponsor</t>
  </si>
  <si>
    <t>Kuzulier</t>
  </si>
  <si>
    <t>Rener</t>
  </si>
  <si>
    <t>Den pedet</t>
  </si>
  <si>
    <t>Aterset gant</t>
  </si>
  <si>
    <t>Aterser</t>
  </si>
  <si>
    <t>Ijiner</t>
  </si>
  <si>
    <t>Jubenner</t>
  </si>
  <si>
    <t>Podskigner</t>
  </si>
  <si>
    <t>Kinniger</t>
  </si>
  <si>
    <t>Produer</t>
  </si>
  <si>
    <t>Resever</t>
  </si>
  <si>
    <t>Aozer niverennet</t>
  </si>
  <si>
    <t>Skriver-skriptoù</t>
  </si>
  <si>
    <t>Embanner heuliadennoù</t>
  </si>
  <si>
    <t>Troer</t>
  </si>
  <si>
    <t>Gerioù gant</t>
  </si>
  <si>
    <t>Artista</t>
  </si>
  <si>
    <t>Representant/Agent</t>
  </si>
  <si>
    <t>Autor del llibre</t>
  </si>
  <si>
    <t>Cartògraf</t>
  </si>
  <si>
    <t>Membre del repartiment</t>
  </si>
  <si>
    <t>Comentarista</t>
  </si>
  <si>
    <t>Compositor</t>
  </si>
  <si>
    <t>Col·laborador</t>
  </si>
  <si>
    <t>Copatrocinador</t>
  </si>
  <si>
    <t>Conseller</t>
  </si>
  <si>
    <t>Convidat</t>
  </si>
  <si>
    <t>Entrevistat</t>
  </si>
  <si>
    <t>Entrevistador</t>
  </si>
  <si>
    <t>Intèrpret</t>
  </si>
  <si>
    <t>Presentador</t>
  </si>
  <si>
    <t>Productor</t>
  </si>
  <si>
    <t>Programador</t>
  </si>
  <si>
    <t>Receptor</t>
  </si>
  <si>
    <t>Autor revisat</t>
  </si>
  <si>
    <t>Guionista</t>
  </si>
  <si>
    <t>Editor de la sèrie</t>
  </si>
  <si>
    <t>Esponsor</t>
  </si>
  <si>
    <t>Traductor</t>
  </si>
  <si>
    <t>Lletrista</t>
  </si>
  <si>
    <t>Výtvarník</t>
  </si>
  <si>
    <t>Advokát/zástupce</t>
  </si>
  <si>
    <t>Autor knihy</t>
  </si>
  <si>
    <t>Kartograf</t>
  </si>
  <si>
    <t>Člen obsazení</t>
  </si>
  <si>
    <t>Komentátor</t>
  </si>
  <si>
    <t>Skladatel</t>
  </si>
  <si>
    <t>Přispěvatel</t>
  </si>
  <si>
    <t>Spolusponzor</t>
  </si>
  <si>
    <t>Právní zástupce</t>
  </si>
  <si>
    <t>Režisér</t>
  </si>
  <si>
    <t>Host</t>
  </si>
  <si>
    <t>Rozhovor s</t>
  </si>
  <si>
    <t>Tazatel</t>
  </si>
  <si>
    <t>Vynálezce</t>
  </si>
  <si>
    <t>Účinkující</t>
  </si>
  <si>
    <t>Autor podcastu</t>
  </si>
  <si>
    <t>Prezentující</t>
  </si>
  <si>
    <t>Producent</t>
  </si>
  <si>
    <t>Programátor</t>
  </si>
  <si>
    <t>Příjemce</t>
  </si>
  <si>
    <t>Autor revize</t>
  </si>
  <si>
    <t>Scénárista</t>
  </si>
  <si>
    <t>Editor série</t>
  </si>
  <si>
    <t>Sponzor</t>
  </si>
  <si>
    <t>Překladatel</t>
  </si>
  <si>
    <t>Texty</t>
  </si>
  <si>
    <t>Kunstner/Ophav</t>
  </si>
  <si>
    <t>Advokat</t>
  </si>
  <si>
    <t>Forfatter/Ophav</t>
  </si>
  <si>
    <t>Bogens forfatter</t>
  </si>
  <si>
    <t>Medvirkende</t>
  </si>
  <si>
    <t>Anden bidragyder</t>
  </si>
  <si>
    <t>Medforslagsstiller</t>
  </si>
  <si>
    <t>Instruktør/Ophav</t>
  </si>
  <si>
    <t>Redaktør</t>
  </si>
  <si>
    <t>Gæst</t>
  </si>
  <si>
    <t>Inverview med</t>
  </si>
  <si>
    <t>Opfinder</t>
  </si>
  <si>
    <t>Udøver</t>
  </si>
  <si>
    <t>Ophav til podcast</t>
  </si>
  <si>
    <t>Forelæser/Ophav</t>
  </si>
  <si>
    <t>Programmør</t>
  </si>
  <si>
    <t>Modtager</t>
  </si>
  <si>
    <t>Anmeldt forfatter</t>
  </si>
  <si>
    <t>Manuskriptforfatter</t>
  </si>
  <si>
    <t>Seriens redaktør</t>
  </si>
  <si>
    <t>Forslagsstiller</t>
  </si>
  <si>
    <t>Oversætter</t>
  </si>
  <si>
    <t>Tekster af</t>
  </si>
  <si>
    <t>Καλλιτέχνης</t>
  </si>
  <si>
    <t>Συγγραφέας</t>
  </si>
  <si>
    <t>Συγγραφέας Βιβλίου</t>
  </si>
  <si>
    <t>Χαρτογράφος</t>
  </si>
  <si>
    <t>Μέλος του καστ</t>
  </si>
  <si>
    <t>Σχολιαστής</t>
  </si>
  <si>
    <t>Συνθέτης</t>
  </si>
  <si>
    <t>Συντονιστής</t>
  </si>
  <si>
    <t>Σκηνοθέτης</t>
  </si>
  <si>
    <t>Συντάκτης</t>
  </si>
  <si>
    <t>Συνέντευξη με</t>
  </si>
  <si>
    <t>Δημοσιογράφος</t>
  </si>
  <si>
    <t>Ερμηνευτής</t>
  </si>
  <si>
    <t>Παρουσιαστής</t>
  </si>
  <si>
    <t>Παραγωγός</t>
  </si>
  <si>
    <t>Προγραμματιστής</t>
  </si>
  <si>
    <t>Μετάφραση</t>
  </si>
  <si>
    <t>Abogado/Representante</t>
  </si>
  <si>
    <t>Autor del libro</t>
  </si>
  <si>
    <t>Cartógrafo</t>
  </si>
  <si>
    <t>Miembro del reparto</t>
  </si>
  <si>
    <t>Comentador</t>
  </si>
  <si>
    <t>Contribuidor</t>
  </si>
  <si>
    <t>Consejero</t>
  </si>
  <si>
    <t>Invitado</t>
  </si>
  <si>
    <t>Entrevista con</t>
  </si>
  <si>
    <t>Intérprete</t>
  </si>
  <si>
    <t>Autor revisado</t>
  </si>
  <si>
    <t>Editor de la serie</t>
  </si>
  <si>
    <t>Patrocinador</t>
  </si>
  <si>
    <t>Palabras de</t>
  </si>
  <si>
    <t>Kunstnik</t>
  </si>
  <si>
    <t>Esindaja/Agent</t>
  </si>
  <si>
    <t>Raamatu autor</t>
  </si>
  <si>
    <t>Kartograaf</t>
  </si>
  <si>
    <t>Osatäitja</t>
  </si>
  <si>
    <t>Kommentaator</t>
  </si>
  <si>
    <t>Helilooja</t>
  </si>
  <si>
    <t>Kaastööline</t>
  </si>
  <si>
    <t>Kaas-sponsor</t>
  </si>
  <si>
    <t>Nõustaja</t>
  </si>
  <si>
    <t>Režissöör</t>
  </si>
  <si>
    <t>Toimetaja</t>
  </si>
  <si>
    <t>Külaline</t>
  </si>
  <si>
    <t>Intervjueeritav</t>
  </si>
  <si>
    <t>Intervjueerija</t>
  </si>
  <si>
    <t>Leiutaja</t>
  </si>
  <si>
    <t>Esitaja</t>
  </si>
  <si>
    <t>Produtsent</t>
  </si>
  <si>
    <t>Programmeerija</t>
  </si>
  <si>
    <t>Saaja</t>
  </si>
  <si>
    <t>Arvustatud autor</t>
  </si>
  <si>
    <t>Käsikirja autor</t>
  </si>
  <si>
    <t>Seeria toimetaja</t>
  </si>
  <si>
    <t>Tõlkija</t>
  </si>
  <si>
    <t>Sõnade autor</t>
  </si>
  <si>
    <t>Abokatua/Agentea</t>
  </si>
  <si>
    <t>Autorea</t>
  </si>
  <si>
    <t>Liburuaren autorea</t>
  </si>
  <si>
    <t>Kartografialaria</t>
  </si>
  <si>
    <t>Aktorea</t>
  </si>
  <si>
    <t>Esataria</t>
  </si>
  <si>
    <t>Konposatzailea</t>
  </si>
  <si>
    <t>Kolaboratzaile</t>
  </si>
  <si>
    <t>Laguntzailea</t>
  </si>
  <si>
    <t>Kontseilua</t>
  </si>
  <si>
    <t>Zuzendaria</t>
  </si>
  <si>
    <t>Gonbidatua</t>
  </si>
  <si>
    <t>Elkarrizketatua</t>
  </si>
  <si>
    <t>Elkarrizketatzaile</t>
  </si>
  <si>
    <t>Asmatzailea</t>
  </si>
  <si>
    <t>Antzezlea</t>
  </si>
  <si>
    <t>Podcast egilea</t>
  </si>
  <si>
    <t>Aurkezlea</t>
  </si>
  <si>
    <t>Ekoizlea</t>
  </si>
  <si>
    <t>Programatzailea</t>
  </si>
  <si>
    <t>Hartzailea</t>
  </si>
  <si>
    <t>Berrikusitako autorea</t>
  </si>
  <si>
    <t>Gidoi-idazle</t>
  </si>
  <si>
    <t>Seriearen editore</t>
  </si>
  <si>
    <t>Babeslea</t>
  </si>
  <si>
    <t>Itzultzaile</t>
  </si>
  <si>
    <t>Hitzak</t>
  </si>
  <si>
    <t>هنرمند</t>
  </si>
  <si>
    <t>وکیل/نماینده</t>
  </si>
  <si>
    <t>نویسنده</t>
  </si>
  <si>
    <t>نویسنده کتاب</t>
  </si>
  <si>
    <t>نقشه‌کش</t>
  </si>
  <si>
    <t>عضو گروه</t>
  </si>
  <si>
    <t>مفسر</t>
  </si>
  <si>
    <t>آهنگساز</t>
  </si>
  <si>
    <t>پدیدآور</t>
  </si>
  <si>
    <t>پشتیبان دوم</t>
  </si>
  <si>
    <t>مشاور</t>
  </si>
  <si>
    <t>کارگردان</t>
  </si>
  <si>
    <t>ویرایشگر</t>
  </si>
  <si>
    <t>مهمان</t>
  </si>
  <si>
    <t>مصاحبه با</t>
  </si>
  <si>
    <t>مصاحبه‌گر</t>
  </si>
  <si>
    <t>مخترع</t>
  </si>
  <si>
    <t>مجری</t>
  </si>
  <si>
    <t>ارائه‌دهنده</t>
  </si>
  <si>
    <t>تولیدکننده</t>
  </si>
  <si>
    <t>برنامه‌نویس</t>
  </si>
  <si>
    <t>گیرنده</t>
  </si>
  <si>
    <t>نمایشنامه‌نویس</t>
  </si>
  <si>
    <t>ویرایشگر مجموعه</t>
  </si>
  <si>
    <t>پشتیبان</t>
  </si>
  <si>
    <t>مترجم</t>
  </si>
  <si>
    <t>کلام از</t>
  </si>
  <si>
    <t>Taiteilija</t>
  </si>
  <si>
    <t>Asianajaja/agentti</t>
  </si>
  <si>
    <t>Tekijä</t>
  </si>
  <si>
    <t>Kirjan tekijä</t>
  </si>
  <si>
    <t>Kartoittaja</t>
  </si>
  <si>
    <t>Näyttelijä</t>
  </si>
  <si>
    <t>Kommentoija</t>
  </si>
  <si>
    <t>Säveltäjä</t>
  </si>
  <si>
    <t>Muu tekijä</t>
  </si>
  <si>
    <t>Osasponsori</t>
  </si>
  <si>
    <t>Oikeusavustaja</t>
  </si>
  <si>
    <t>Ohjaaja</t>
  </si>
  <si>
    <t>Vieras</t>
  </si>
  <si>
    <t>Haastattelussa</t>
  </si>
  <si>
    <t>Haastattelija</t>
  </si>
  <si>
    <t>Keksijä</t>
  </si>
  <si>
    <t>Esiintyjä</t>
  </si>
  <si>
    <t>Podcastin tekijä</t>
  </si>
  <si>
    <t>Esittäjä</t>
  </si>
  <si>
    <t>Tuottaja</t>
  </si>
  <si>
    <t>Ohjelmoija</t>
  </si>
  <si>
    <t>Vastaanottaja</t>
  </si>
  <si>
    <t>Arvostelun kohde</t>
  </si>
  <si>
    <t>Käsikirjoittaja</t>
  </si>
  <si>
    <t>Sarjan toimittaja</t>
  </si>
  <si>
    <t>Sponsori</t>
  </si>
  <si>
    <t>Kääntäjä</t>
  </si>
  <si>
    <t>Sanoittaja</t>
  </si>
  <si>
    <t>Artiste</t>
  </si>
  <si>
    <t>Mandataire/Agent</t>
  </si>
  <si>
    <t>Auteur</t>
  </si>
  <si>
    <t>Auteur du livre</t>
  </si>
  <si>
    <t>Cartographe</t>
  </si>
  <si>
    <t>Membre de la distribution</t>
  </si>
  <si>
    <t>Commentateur</t>
  </si>
  <si>
    <t>Compositeur</t>
  </si>
  <si>
    <t>Collaborateur</t>
  </si>
  <si>
    <t>Co-parrain</t>
  </si>
  <si>
    <t>Conseiller</t>
  </si>
  <si>
    <t>Metteur en scène</t>
  </si>
  <si>
    <t>Éditeur</t>
  </si>
  <si>
    <t>Invité</t>
  </si>
  <si>
    <t>Interviewé</t>
  </si>
  <si>
    <t>Inventeur</t>
  </si>
  <si>
    <t>Interprète</t>
  </si>
  <si>
    <t>Diffuseur</t>
  </si>
  <si>
    <t>Présentateur</t>
  </si>
  <si>
    <t>Producteur</t>
  </si>
  <si>
    <t>Programmeur</t>
  </si>
  <si>
    <t>Destinataire</t>
  </si>
  <si>
    <t>Auteur recensé</t>
  </si>
  <si>
    <t>Scénariste</t>
  </si>
  <si>
    <t>Directeur de coll.</t>
  </si>
  <si>
    <t>Traducteur</t>
  </si>
  <si>
    <t>Paroles de</t>
  </si>
  <si>
    <t>Procurador/Axente</t>
  </si>
  <si>
    <t>Autor do libro</t>
  </si>
  <si>
    <t>Membro do elenco</t>
  </si>
  <si>
    <t>Colaborador</t>
  </si>
  <si>
    <t>Avogado</t>
  </si>
  <si>
    <t>Fonte do podcast</t>
  </si>
  <si>
    <t>Produtor</t>
  </si>
  <si>
    <t>Autor reseñado</t>
  </si>
  <si>
    <t>Editor da serie</t>
  </si>
  <si>
    <t>Tradutor</t>
  </si>
  <si>
    <t>Guión de</t>
  </si>
  <si>
    <t>אומן</t>
  </si>
  <si>
    <t>עורך דין/סוכן</t>
  </si>
  <si>
    <t>מחבר</t>
  </si>
  <si>
    <t>כותב/ת הספר</t>
  </si>
  <si>
    <t>קרטוגרף</t>
  </si>
  <si>
    <t>חבר בצוות המשתתפים</t>
  </si>
  <si>
    <t>מגיב/ה</t>
  </si>
  <si>
    <t>מלחין</t>
  </si>
  <si>
    <t>תומך/ת</t>
  </si>
  <si>
    <t>פרקליט</t>
  </si>
  <si>
    <t>במאי</t>
  </si>
  <si>
    <t>עורך</t>
  </si>
  <si>
    <t>אורח</t>
  </si>
  <si>
    <t>ראיון עם</t>
  </si>
  <si>
    <t>מראיין</t>
  </si>
  <si>
    <t>ממציא</t>
  </si>
  <si>
    <t>מבצע</t>
  </si>
  <si>
    <t>שדרן או שדרנית הסכתים</t>
  </si>
  <si>
    <t>מציג</t>
  </si>
  <si>
    <t>מפיק</t>
  </si>
  <si>
    <t>מתכנת</t>
  </si>
  <si>
    <t>נמען</t>
  </si>
  <si>
    <t>יוצר/ת סוקר/ת</t>
  </si>
  <si>
    <t>תסריטאי</t>
  </si>
  <si>
    <t>עורך סדרה</t>
  </si>
  <si>
    <t>נותן חסות</t>
  </si>
  <si>
    <t>מתרגם</t>
  </si>
  <si>
    <t>מילים מאת</t>
  </si>
  <si>
    <t>Művész</t>
  </si>
  <si>
    <t>Ügyvéd</t>
  </si>
  <si>
    <t>Szerző</t>
  </si>
  <si>
    <t>Könyv szerzője</t>
  </si>
  <si>
    <t>Térképész</t>
  </si>
  <si>
    <t>Szereplő</t>
  </si>
  <si>
    <t>Hozzászóló</t>
  </si>
  <si>
    <t>Zeneszerző</t>
  </si>
  <si>
    <t>Közreműködő</t>
  </si>
  <si>
    <t>Rendező</t>
  </si>
  <si>
    <t>Szerkesztő</t>
  </si>
  <si>
    <t>Vendég</t>
  </si>
  <si>
    <t>Interjú alanya</t>
  </si>
  <si>
    <t>Interjú készítője</t>
  </si>
  <si>
    <t>Feltaláló</t>
  </si>
  <si>
    <t>Előadó</t>
  </si>
  <si>
    <t>Programozó</t>
  </si>
  <si>
    <t>Alperes</t>
  </si>
  <si>
    <t>Recenzált mű szerzője</t>
  </si>
  <si>
    <t>Forgatókönyvíró</t>
  </si>
  <si>
    <t>Sorozatszerkesztő</t>
  </si>
  <si>
    <t>Benyújtó</t>
  </si>
  <si>
    <t>Fordító</t>
  </si>
  <si>
    <t>Szövegíró</t>
  </si>
  <si>
    <t>Seniman</t>
  </si>
  <si>
    <t>Pengacara/Agen</t>
  </si>
  <si>
    <t>Penulis</t>
  </si>
  <si>
    <t>Penulis Buku</t>
  </si>
  <si>
    <t>Pembuat Peta</t>
  </si>
  <si>
    <t>Pemain</t>
  </si>
  <si>
    <t>Pemberi Komentar</t>
  </si>
  <si>
    <t>Komposer</t>
  </si>
  <si>
    <t>Kontributor</t>
  </si>
  <si>
    <t>Kosponsor</t>
  </si>
  <si>
    <t>Direktur</t>
  </si>
  <si>
    <t>Bintang Tamu</t>
  </si>
  <si>
    <t>Wawancara dengan</t>
  </si>
  <si>
    <t>Pewawancara</t>
  </si>
  <si>
    <t>Penemu</t>
  </si>
  <si>
    <t>Produser</t>
  </si>
  <si>
    <t>Programer</t>
  </si>
  <si>
    <t>Penulis Skrip</t>
  </si>
  <si>
    <t>Editor Seri</t>
  </si>
  <si>
    <t>Penerjemah</t>
  </si>
  <si>
    <t>Teks Oleh</t>
  </si>
  <si>
    <t>Listamaður</t>
  </si>
  <si>
    <t>Lögfræðingur/fulltrúi</t>
  </si>
  <si>
    <t>Höfundur</t>
  </si>
  <si>
    <t>Höfundur bókar</t>
  </si>
  <si>
    <t>Kortagerð</t>
  </si>
  <si>
    <t>Leikari</t>
  </si>
  <si>
    <t>Athugasemdir</t>
  </si>
  <si>
    <t>Aðili að verki</t>
  </si>
  <si>
    <t>Stuðningsþátttakandi</t>
  </si>
  <si>
    <t>Ráðgjöf</t>
  </si>
  <si>
    <t>Leikstjóri</t>
  </si>
  <si>
    <t>Ritstjóri</t>
  </si>
  <si>
    <t>Gestur</t>
  </si>
  <si>
    <t>Viðtal við</t>
  </si>
  <si>
    <t>Hver tók viðtalið</t>
  </si>
  <si>
    <t>Uppfinningamaður</t>
  </si>
  <si>
    <t>Hlaðvörpun</t>
  </si>
  <si>
    <t>Kynnandi</t>
  </si>
  <si>
    <t>Framleiðandi</t>
  </si>
  <si>
    <t>Forritari</t>
  </si>
  <si>
    <t>Viðtakandi</t>
  </si>
  <si>
    <t>Yfirlestrarhöfundur</t>
  </si>
  <si>
    <t>Handritshöfundur</t>
  </si>
  <si>
    <t>Ritstjóri ritraðar</t>
  </si>
  <si>
    <t>Stuðningsaðili</t>
  </si>
  <si>
    <t>Þýðandi</t>
  </si>
  <si>
    <t>Textahöfundur</t>
  </si>
  <si>
    <t>Procuratore o agente</t>
  </si>
  <si>
    <t>Autore</t>
  </si>
  <si>
    <t>Autore del libro</t>
  </si>
  <si>
    <t>Cartografo</t>
  </si>
  <si>
    <t>Componente del cast</t>
  </si>
  <si>
    <t>Commentatore</t>
  </si>
  <si>
    <t>Compositore</t>
  </si>
  <si>
    <t>Collaboratore</t>
  </si>
  <si>
    <t>Co-finanziatore</t>
  </si>
  <si>
    <t>Consulente legale</t>
  </si>
  <si>
    <t>Regista</t>
  </si>
  <si>
    <t>Curatore</t>
  </si>
  <si>
    <t>Ospite</t>
  </si>
  <si>
    <t>Intervista con</t>
  </si>
  <si>
    <t>Intervistatore</t>
  </si>
  <si>
    <t>Inventore</t>
  </si>
  <si>
    <t>Esecutore</t>
  </si>
  <si>
    <t>Autore del podcast</t>
  </si>
  <si>
    <t>Presentatore</t>
  </si>
  <si>
    <t>Produttore</t>
  </si>
  <si>
    <t>Programmatore</t>
  </si>
  <si>
    <t>Destinatario</t>
  </si>
  <si>
    <t>Autore recensito</t>
  </si>
  <si>
    <t>Sceneggiatore</t>
  </si>
  <si>
    <t>Curatore della serie</t>
  </si>
  <si>
    <t>Finanziatore</t>
  </si>
  <si>
    <t>Traduttore</t>
  </si>
  <si>
    <t>Parole di</t>
  </si>
  <si>
    <t>アーティスト</t>
  </si>
  <si>
    <t>弁護士／代理人</t>
  </si>
  <si>
    <t>著者名</t>
  </si>
  <si>
    <t>書籍著者名</t>
  </si>
  <si>
    <t>製図家</t>
  </si>
  <si>
    <t>キャスト</t>
  </si>
  <si>
    <t>評論家</t>
  </si>
  <si>
    <t>作曲家</t>
  </si>
  <si>
    <t>寄稿者名</t>
  </si>
  <si>
    <t>共同スポンサー</t>
  </si>
  <si>
    <t>顧問弁護士</t>
  </si>
  <si>
    <t>監督</t>
  </si>
  <si>
    <t>編集者名</t>
  </si>
  <si>
    <t>ゲスト</t>
  </si>
  <si>
    <t>インタビュー対象:</t>
  </si>
  <si>
    <t>インタビュアー</t>
  </si>
  <si>
    <t>発明者名</t>
  </si>
  <si>
    <t>演奏者</t>
  </si>
  <si>
    <t>ポッドキャスト送信者</t>
  </si>
  <si>
    <t>発表者</t>
  </si>
  <si>
    <t>プロデューサー</t>
  </si>
  <si>
    <t>プログラマー</t>
  </si>
  <si>
    <t>受取人</t>
  </si>
  <si>
    <t>レビューされた著者</t>
  </si>
  <si>
    <t>脚本家</t>
  </si>
  <si>
    <t>叢書編集者名</t>
  </si>
  <si>
    <t>スポンサー</t>
  </si>
  <si>
    <t>翻訳者名</t>
  </si>
  <si>
    <t>作詞</t>
  </si>
  <si>
    <t>សិល្បករ</t>
  </si>
  <si>
    <t>មេធាវី/ភ្នាក់ងារ</t>
  </si>
  <si>
    <t>អ្នកនិពន្ធ</t>
  </si>
  <si>
    <t>អ្នកនិពន្ធសៀវភៅ</t>
  </si>
  <si>
    <t>អ្នករៀបចំប្លង់</t>
  </si>
  <si>
    <t>តួសំដែង</t>
  </si>
  <si>
    <t>អ្នកផ្តល់មតិយោបល់</t>
  </si>
  <si>
    <t>អ្នកនិពន្ធទំនុក</t>
  </si>
  <si>
    <t>អ្នកចូលរួម</t>
  </si>
  <si>
    <t>សហអ្នកឧបត្ថម្ភ</t>
  </si>
  <si>
    <t>ក្រុមប្រឹក្សា</t>
  </si>
  <si>
    <t>នាយក</t>
  </si>
  <si>
    <t>អ្នកកែតម្រូវ</t>
  </si>
  <si>
    <t>ភ្ញៀវ</t>
  </si>
  <si>
    <t>សម្ភាសន៍ជាមួយ</t>
  </si>
  <si>
    <t>អ្នកសម្ភាសន៍</t>
  </si>
  <si>
    <t>អ្នកបង្កើត</t>
  </si>
  <si>
    <t>អ្នកសំដែង</t>
  </si>
  <si>
    <t>អ្នកថតសំឡេងផដខាស្ត៍</t>
  </si>
  <si>
    <t>អ្នកអត្ថាធិប្បាយ</t>
  </si>
  <si>
    <t>ផលិតករ</t>
  </si>
  <si>
    <t>អ្នករៀបចំកម្មវិធី</t>
  </si>
  <si>
    <t>អ្នកទទួល</t>
  </si>
  <si>
    <t>អ្នកនិពន្ធត្រួតពិនិត្យ</t>
  </si>
  <si>
    <t>អ្នកសរសេរអត្ថបទ</t>
  </si>
  <si>
    <t>អ្នកកែតម្រូវតាមលេខរៀង</t>
  </si>
  <si>
    <t>អ្នកឧបត្ថម្ភ</t>
  </si>
  <si>
    <t>អ្នកបកប្រែ</t>
  </si>
  <si>
    <t>ពាក្យដោយ</t>
  </si>
  <si>
    <t>예술가</t>
  </si>
  <si>
    <t>변호사/대리인</t>
  </si>
  <si>
    <t>저자</t>
  </si>
  <si>
    <t>책 저자</t>
  </si>
  <si>
    <t>지도 제작자</t>
  </si>
  <si>
    <t>출연자</t>
  </si>
  <si>
    <t>비평가</t>
  </si>
  <si>
    <t>작곡가</t>
  </si>
  <si>
    <t>공헌자</t>
  </si>
  <si>
    <t>회의</t>
  </si>
  <si>
    <t>감독</t>
  </si>
  <si>
    <t>편집자</t>
  </si>
  <si>
    <t>손님</t>
  </si>
  <si>
    <t>인터뷰：</t>
  </si>
  <si>
    <t>인터뷰진행자</t>
  </si>
  <si>
    <t>발명자</t>
  </si>
  <si>
    <t>연주자</t>
  </si>
  <si>
    <t>팟캐스터</t>
  </si>
  <si>
    <t>제출자</t>
  </si>
  <si>
    <t>제작자</t>
  </si>
  <si>
    <t>프로그래머</t>
  </si>
  <si>
    <t>수령인</t>
  </si>
  <si>
    <t>평론가</t>
  </si>
  <si>
    <t>각본가</t>
  </si>
  <si>
    <t>시리즈 편집자</t>
  </si>
  <si>
    <t>후원자</t>
  </si>
  <si>
    <t>번역자</t>
  </si>
  <si>
    <t>작사</t>
  </si>
  <si>
    <t>Menininkas/aktorius</t>
  </si>
  <si>
    <t>Įgaliotasis asmuo</t>
  </si>
  <si>
    <t>Autorius</t>
  </si>
  <si>
    <t>Knygos autorius</t>
  </si>
  <si>
    <t>Kartografas</t>
  </si>
  <si>
    <t>Atlikėjas/artistas</t>
  </si>
  <si>
    <t>Komentuotojas</t>
  </si>
  <si>
    <t>Kūrėjas/kompozitorius</t>
  </si>
  <si>
    <t>Bendradarbis</t>
  </si>
  <si>
    <t>Kitas rėmėjas</t>
  </si>
  <si>
    <t>Advokatas</t>
  </si>
  <si>
    <t>Vadovas</t>
  </si>
  <si>
    <t>Redaktorius</t>
  </si>
  <si>
    <t>Svečias</t>
  </si>
  <si>
    <t>Pokalbis su</t>
  </si>
  <si>
    <t>Apklausėjas</t>
  </si>
  <si>
    <t>išradėjas</t>
  </si>
  <si>
    <t>Atlikėjas</t>
  </si>
  <si>
    <t>Transliuotojas</t>
  </si>
  <si>
    <t>Vedėjas</t>
  </si>
  <si>
    <t>Prodiuseris</t>
  </si>
  <si>
    <t>Programuotojas</t>
  </si>
  <si>
    <t>Gavėjas</t>
  </si>
  <si>
    <t>Peržiūrėtas autorius</t>
  </si>
  <si>
    <t>Scenaristas</t>
  </si>
  <si>
    <t>Serijos sudarytojas</t>
  </si>
  <si>
    <t>Rėmėjas</t>
  </si>
  <si>
    <t>Vertėjas</t>
  </si>
  <si>
    <t>Žodžiai</t>
  </si>
  <si>
    <t>Advokat/Agent</t>
  </si>
  <si>
    <t>Forfatter</t>
  </si>
  <si>
    <t>Bokforfatter</t>
  </si>
  <si>
    <t>Skuespiller</t>
  </si>
  <si>
    <t>Medforfatter</t>
  </si>
  <si>
    <t>Medsponsor</t>
  </si>
  <si>
    <t>Rådgiver</t>
  </si>
  <si>
    <t>Instruktør</t>
  </si>
  <si>
    <t>Gjest</t>
  </si>
  <si>
    <t>Intervju med</t>
  </si>
  <si>
    <t>Intervjuer</t>
  </si>
  <si>
    <t>Oppfinner</t>
  </si>
  <si>
    <t>Utøver</t>
  </si>
  <si>
    <t>Presentatør</t>
  </si>
  <si>
    <t>Produsent</t>
  </si>
  <si>
    <t>Programmerer</t>
  </si>
  <si>
    <t>Mottaker</t>
  </si>
  <si>
    <t>Manusforfatter</t>
  </si>
  <si>
    <t>Serieredaktør</t>
  </si>
  <si>
    <t>Oversetter</t>
  </si>
  <si>
    <t>Tekster av</t>
  </si>
  <si>
    <t>Kunstenaar</t>
  </si>
  <si>
    <t>Advocaat/Agent</t>
  </si>
  <si>
    <t>Auteur van het boek</t>
  </si>
  <si>
    <t>Cartograaf</t>
  </si>
  <si>
    <t>Cast-member</t>
  </si>
  <si>
    <t>Commentator</t>
  </si>
  <si>
    <t>Componist</t>
  </si>
  <si>
    <t>Coauteur</t>
  </si>
  <si>
    <t>Raad</t>
  </si>
  <si>
    <t>Redacteur</t>
  </si>
  <si>
    <t>Interview met</t>
  </si>
  <si>
    <t>Uitvinder</t>
  </si>
  <si>
    <t>Uitvoerder</t>
  </si>
  <si>
    <t>Presentator</t>
  </si>
  <si>
    <t>Ontvanger</t>
  </si>
  <si>
    <t>Besproken auteur</t>
  </si>
  <si>
    <t>Tekstschrijver</t>
  </si>
  <si>
    <t>Redacteur van de reeks</t>
  </si>
  <si>
    <t>Vertaler</t>
  </si>
  <si>
    <t>Tekst door</t>
  </si>
  <si>
    <t>Forfattar</t>
  </si>
  <si>
    <t>Bokforfattar</t>
  </si>
  <si>
    <t>Skodespelar</t>
  </si>
  <si>
    <t>Rådgjevar</t>
  </si>
  <si>
    <t>Intervjuar</t>
  </si>
  <si>
    <t>Oppfinnar</t>
  </si>
  <si>
    <t>Utøvar</t>
  </si>
  <si>
    <t>Podkastar</t>
  </si>
  <si>
    <t>Programmerar</t>
  </si>
  <si>
    <t>Mottakar</t>
  </si>
  <si>
    <t>Meld forfattar</t>
  </si>
  <si>
    <t>Manusforfattar</t>
  </si>
  <si>
    <t>Omsetjar</t>
  </si>
  <si>
    <t>Tekstar av</t>
  </si>
  <si>
    <t>Artysta</t>
  </si>
  <si>
    <t>Adwokat/Agent</t>
  </si>
  <si>
    <t>Autor książki</t>
  </si>
  <si>
    <t>Aktor</t>
  </si>
  <si>
    <t>Komentator</t>
  </si>
  <si>
    <t>Kompozytor</t>
  </si>
  <si>
    <t>Współautor</t>
  </si>
  <si>
    <t>Współsponsor</t>
  </si>
  <si>
    <t>Prawnik</t>
  </si>
  <si>
    <t>Reżyser</t>
  </si>
  <si>
    <t>Redaktor</t>
  </si>
  <si>
    <t>Gość</t>
  </si>
  <si>
    <t>Wywiad z</t>
  </si>
  <si>
    <t>Prowadzący wywiad</t>
  </si>
  <si>
    <t>Wynalazca</t>
  </si>
  <si>
    <t>Odtwórca</t>
  </si>
  <si>
    <t>Prezenter</t>
  </si>
  <si>
    <t>Programista</t>
  </si>
  <si>
    <t>Odbiorca</t>
  </si>
  <si>
    <t>Autor recenzji</t>
  </si>
  <si>
    <t>Scenarzysta</t>
  </si>
  <si>
    <t>Redaktor serii</t>
  </si>
  <si>
    <t>Fundator</t>
  </si>
  <si>
    <t>Tłumacz</t>
  </si>
  <si>
    <t>Autor słów</t>
  </si>
  <si>
    <t>Procurador/Agente</t>
  </si>
  <si>
    <t>Autor do livro</t>
  </si>
  <si>
    <t>Co-patrocinador</t>
  </si>
  <si>
    <t>Conselho</t>
  </si>
  <si>
    <t>Diretor</t>
  </si>
  <si>
    <t>Organizador</t>
  </si>
  <si>
    <t>Convidado</t>
  </si>
  <si>
    <t>Entrevista com</t>
  </si>
  <si>
    <t>Ator</t>
  </si>
  <si>
    <t>Apresentador</t>
  </si>
  <si>
    <t>Destinatário</t>
  </si>
  <si>
    <t>Autor resenhado</t>
  </si>
  <si>
    <t>Roteirista</t>
  </si>
  <si>
    <t>Editor da série</t>
  </si>
  <si>
    <t>Propositor</t>
  </si>
  <si>
    <t>Escrito por</t>
  </si>
  <si>
    <t>Advogado/Agente</t>
  </si>
  <si>
    <t>Autor do Livro</t>
  </si>
  <si>
    <t>Membro do Elenco</t>
  </si>
  <si>
    <t>Realizador</t>
  </si>
  <si>
    <t>Entrevista Com</t>
  </si>
  <si>
    <t>Locutor de Emissão Pod</t>
  </si>
  <si>
    <t>Autor Revisto</t>
  </si>
  <si>
    <t>Editor da Série</t>
  </si>
  <si>
    <t>Texto De</t>
  </si>
  <si>
    <t>Avocat/Agent</t>
  </si>
  <si>
    <t>Autor carte</t>
  </si>
  <si>
    <t>Cartograf</t>
  </si>
  <si>
    <t>Membru în distribuție</t>
  </si>
  <si>
    <t>Comentator</t>
  </si>
  <si>
    <t>Compozitor</t>
  </si>
  <si>
    <t>Colaborator</t>
  </si>
  <si>
    <t>Sponsor asociat</t>
  </si>
  <si>
    <t>Consiliu</t>
  </si>
  <si>
    <t>Editor (coord.)</t>
  </si>
  <si>
    <t>Oaspete</t>
  </si>
  <si>
    <t>Interviu cu</t>
  </si>
  <si>
    <t>Interviu de</t>
  </si>
  <si>
    <t>Inventator</t>
  </si>
  <si>
    <t>Interpret</t>
  </si>
  <si>
    <t>Autor multimedia</t>
  </si>
  <si>
    <t>Prezentator</t>
  </si>
  <si>
    <t>Producător</t>
  </si>
  <si>
    <t>Programator</t>
  </si>
  <si>
    <t>Autor recenzat</t>
  </si>
  <si>
    <t>Scriitor (de mână)</t>
  </si>
  <si>
    <t>Coordonator colecție</t>
  </si>
  <si>
    <t>Traducător</t>
  </si>
  <si>
    <t>Cuvinte de</t>
  </si>
  <si>
    <t>Художник</t>
  </si>
  <si>
    <t>Адвокат/Агент</t>
  </si>
  <si>
    <t>Автор книги</t>
  </si>
  <si>
    <t>Актер</t>
  </si>
  <si>
    <t>Комментатор</t>
  </si>
  <si>
    <t>Контрибутор</t>
  </si>
  <si>
    <t>Совм. спонсор</t>
  </si>
  <si>
    <t>Советник</t>
  </si>
  <si>
    <t>Режиссер</t>
  </si>
  <si>
    <t>Гость</t>
  </si>
  <si>
    <t>Интервью с</t>
  </si>
  <si>
    <t>Интервьюер</t>
  </si>
  <si>
    <t>Изобретатель</t>
  </si>
  <si>
    <t>Исполнитель</t>
  </si>
  <si>
    <t>Подкастер</t>
  </si>
  <si>
    <t>Докладчик</t>
  </si>
  <si>
    <t>Продюсер</t>
  </si>
  <si>
    <t>Программист</t>
  </si>
  <si>
    <t>Получатель</t>
  </si>
  <si>
    <t>Реценз. автор</t>
  </si>
  <si>
    <t>Редактор серии</t>
  </si>
  <si>
    <t>Переводчик</t>
  </si>
  <si>
    <t>Автор слов</t>
  </si>
  <si>
    <t>Umelec</t>
  </si>
  <si>
    <t>Advokát/Zástupca</t>
  </si>
  <si>
    <t>Účinkujúci</t>
  </si>
  <si>
    <t>Skladateľ</t>
  </si>
  <si>
    <t>Prispievateľ</t>
  </si>
  <si>
    <t>Právny zástupca</t>
  </si>
  <si>
    <t>Zostavovateľ</t>
  </si>
  <si>
    <t>Hosť</t>
  </si>
  <si>
    <t>Spytujúci sa</t>
  </si>
  <si>
    <t>Vynálezca</t>
  </si>
  <si>
    <t>Prezentujúci</t>
  </si>
  <si>
    <t>Príjemca</t>
  </si>
  <si>
    <t>Recenzent</t>
  </si>
  <si>
    <t>Scenárista</t>
  </si>
  <si>
    <t>Zostavovateľ edície</t>
  </si>
  <si>
    <t>Navrhovateľ</t>
  </si>
  <si>
    <t>Prekladateľ</t>
  </si>
  <si>
    <t>Autor textu</t>
  </si>
  <si>
    <t>Umetnik</t>
  </si>
  <si>
    <t>Odvetnik/agent</t>
  </si>
  <si>
    <t>Avtor</t>
  </si>
  <si>
    <t>Avtor knjige</t>
  </si>
  <si>
    <t>Nastopajoči</t>
  </si>
  <si>
    <t>Skladatelj</t>
  </si>
  <si>
    <t>Avtor prispevka</t>
  </si>
  <si>
    <t>Sosponzor</t>
  </si>
  <si>
    <t>Odvetnik</t>
  </si>
  <si>
    <t>Režiser</t>
  </si>
  <si>
    <t>Urednik</t>
  </si>
  <si>
    <t>Gost</t>
  </si>
  <si>
    <t>Intervju z</t>
  </si>
  <si>
    <t>Intervju opravil</t>
  </si>
  <si>
    <t>Izumitelj</t>
  </si>
  <si>
    <t>Izvajalec</t>
  </si>
  <si>
    <t>Avtor podcasta</t>
  </si>
  <si>
    <t>Predstavitelj</t>
  </si>
  <si>
    <t>Prejemnik</t>
  </si>
  <si>
    <t>Ocenjeni avtor</t>
  </si>
  <si>
    <t>Scenarist</t>
  </si>
  <si>
    <t>Urednik zbirke</t>
  </si>
  <si>
    <t>Prevajalec</t>
  </si>
  <si>
    <t>Pisec besedila</t>
  </si>
  <si>
    <t>Уметник</t>
  </si>
  <si>
    <t>Адвокат/Представник</t>
  </si>
  <si>
    <t>Аутор</t>
  </si>
  <si>
    <t>Аутор књиге</t>
  </si>
  <si>
    <t>Глумац</t>
  </si>
  <si>
    <t>Сарадник</t>
  </si>
  <si>
    <t>Коспонзор</t>
  </si>
  <si>
    <t>Савет</t>
  </si>
  <si>
    <t>Директор</t>
  </si>
  <si>
    <t>Уредник</t>
  </si>
  <si>
    <t>Разговор са</t>
  </si>
  <si>
    <t>Водич интервјуа</t>
  </si>
  <si>
    <t>Проналазач</t>
  </si>
  <si>
    <t>Извођач</t>
  </si>
  <si>
    <t>Презентер</t>
  </si>
  <si>
    <t>Програмер</t>
  </si>
  <si>
    <t>Прималац</t>
  </si>
  <si>
    <t>Оцењени аутор</t>
  </si>
  <si>
    <t>Сценариста</t>
  </si>
  <si>
    <t>Уредник серије</t>
  </si>
  <si>
    <t>Спонзор</t>
  </si>
  <si>
    <t>Преводилац</t>
  </si>
  <si>
    <t>Речи написао</t>
  </si>
  <si>
    <t>Konstnär</t>
  </si>
  <si>
    <t>Ombud/Agent</t>
  </si>
  <si>
    <t>Författare</t>
  </si>
  <si>
    <t>Bokförfattare</t>
  </si>
  <si>
    <t>Skådespelare</t>
  </si>
  <si>
    <t>Kompositör</t>
  </si>
  <si>
    <t>Medarbetare</t>
  </si>
  <si>
    <t>Handledare</t>
  </si>
  <si>
    <t>Regissör</t>
  </si>
  <si>
    <t>Redaktör</t>
  </si>
  <si>
    <t>Gäst</t>
  </si>
  <si>
    <t>Intervjuare</t>
  </si>
  <si>
    <t>Uppfinnare</t>
  </si>
  <si>
    <t>Poddsändare</t>
  </si>
  <si>
    <t>Presentatör</t>
  </si>
  <si>
    <t>Programmerare</t>
  </si>
  <si>
    <t>Mottagare</t>
  </si>
  <si>
    <t>Recenserad författare</t>
  </si>
  <si>
    <t>Manusförfattare</t>
  </si>
  <si>
    <t>Redaktör för bokserie</t>
  </si>
  <si>
    <t>Förslagsläggare</t>
  </si>
  <si>
    <t>Översättare</t>
  </si>
  <si>
    <t>Text av</t>
  </si>
  <si>
    <t>கலைஞர்</t>
  </si>
  <si>
    <t>வழக்கறிஞர்/முகவர்</t>
  </si>
  <si>
    <t>நூலாசிரியர்</t>
  </si>
  <si>
    <t>புத்தக ஆசிரியர்</t>
  </si>
  <si>
    <t>நிலப்படத்தாளர்</t>
  </si>
  <si>
    <t>நடிக உறுப்பினர்</t>
  </si>
  <si>
    <t>வர்ணனையாளர்</t>
  </si>
  <si>
    <t>இசையமைப்பாளர்</t>
  </si>
  <si>
    <t>பங்களிப்பாளர்</t>
  </si>
  <si>
    <t>இணைபங்களிப்பாளர்</t>
  </si>
  <si>
    <t>அறிவுரை</t>
  </si>
  <si>
    <t>இயக்குனர்</t>
  </si>
  <si>
    <t>திருத்தி</t>
  </si>
  <si>
    <t>விருந்தினர்</t>
  </si>
  <si>
    <t>உடன் நேர்காணல்</t>
  </si>
  <si>
    <t>நேர்காணல் செய்பவர்</t>
  </si>
  <si>
    <t>கண்டுபிடிப்பாளர்</t>
  </si>
  <si>
    <t>நடிகர்</t>
  </si>
  <si>
    <t>வலையொளியாளர்</t>
  </si>
  <si>
    <t>தொகுப்பாளர்</t>
  </si>
  <si>
    <t>தயாரிப்பாளர்</t>
  </si>
  <si>
    <t>நிரலர்</t>
  </si>
  <si>
    <t>பெறுநர்</t>
  </si>
  <si>
    <t>மதிப்பாய்வு செய்த ஆசிரியர்</t>
  </si>
  <si>
    <t>திரைக்கதை எழுத்தாளர்</t>
  </si>
  <si>
    <t>தொடர் ஆசிரியர்</t>
  </si>
  <si>
    <t>ஒப்புரவாளர்</t>
  </si>
  <si>
    <t>மொழிபெயர்</t>
  </si>
  <si>
    <t>மூலம் சொற்கள்</t>
  </si>
  <si>
    <t>ศิลปิน</t>
  </si>
  <si>
    <t>ผู้รับมอบอำนาจ/ตัวแทน</t>
  </si>
  <si>
    <t>ผู้แต่ง</t>
  </si>
  <si>
    <t>ผู้แต่งหนังสือ</t>
  </si>
  <si>
    <t>ผู้ทำแผนที่</t>
  </si>
  <si>
    <t>นักแสดง</t>
  </si>
  <si>
    <t>ผู้ออกความเห็น</t>
  </si>
  <si>
    <t>นักแต่งเพลง</t>
  </si>
  <si>
    <t>ผู้ช่วยเหลือ</t>
  </si>
  <si>
    <t>ผู้อุปถัมภ์ร่วม</t>
  </si>
  <si>
    <t>ทนายความ</t>
  </si>
  <si>
    <t>ผู้อำนวยการ</t>
  </si>
  <si>
    <t>บรรณาธิการ</t>
  </si>
  <si>
    <t>ผู้รับเชิญ</t>
  </si>
  <si>
    <t>สัมภาษณ์กับ</t>
  </si>
  <si>
    <t>ผู้สัมภาษณ์</t>
  </si>
  <si>
    <t>ผู้ประดิษฐ์</t>
  </si>
  <si>
    <t>ผู้สร้างพอดคาสต์</t>
  </si>
  <si>
    <t>ผู้นำเสนอ</t>
  </si>
  <si>
    <t>ผู้กำกับ</t>
  </si>
  <si>
    <t>นักเขียนโปรแกรม</t>
  </si>
  <si>
    <t>ผู้รับ</t>
  </si>
  <si>
    <t>ผู้เขียนบทวิจารณ์</t>
  </si>
  <si>
    <t>ผู้เขียนบท</t>
  </si>
  <si>
    <t>บรรณาธิการชุดย่อย</t>
  </si>
  <si>
    <t>ผู้อุปถัมภ์</t>
  </si>
  <si>
    <t>ผู้แปล</t>
  </si>
  <si>
    <t>สุนทรพจน์โดย</t>
  </si>
  <si>
    <t>Sanatçı</t>
  </si>
  <si>
    <t>Avukat/Vekil</t>
  </si>
  <si>
    <t>Yazar</t>
  </si>
  <si>
    <t>Kitap Yazarı</t>
  </si>
  <si>
    <t>Haritacı</t>
  </si>
  <si>
    <t>Oyuncu</t>
  </si>
  <si>
    <t>Yorumcu</t>
  </si>
  <si>
    <t>Besteci</t>
  </si>
  <si>
    <t>Katkıda Bulunan</t>
  </si>
  <si>
    <t>Birlikte Destekleyen</t>
  </si>
  <si>
    <t>Avukat</t>
  </si>
  <si>
    <t>Yönetmen</t>
  </si>
  <si>
    <t>Editör</t>
  </si>
  <si>
    <t>Konuk</t>
  </si>
  <si>
    <t>Görüşme Yapılan</t>
  </si>
  <si>
    <t>Görüşmeci</t>
  </si>
  <si>
    <t>Buluş Sahibi</t>
  </si>
  <si>
    <t>Podcast yapan</t>
  </si>
  <si>
    <t>Sunucu</t>
  </si>
  <si>
    <t>Yapımcı</t>
  </si>
  <si>
    <t>Programcı</t>
  </si>
  <si>
    <t>Alıcı</t>
  </si>
  <si>
    <t>Eleştirilen Yazar</t>
  </si>
  <si>
    <t>Senaryo Yazarı</t>
  </si>
  <si>
    <t>Dizi Editörü</t>
  </si>
  <si>
    <t>Destekleyen</t>
  </si>
  <si>
    <t>Çevirmen</t>
  </si>
  <si>
    <t>Yazan</t>
  </si>
  <si>
    <t>Актор</t>
  </si>
  <si>
    <t>Співавтор</t>
  </si>
  <si>
    <t>Радник</t>
  </si>
  <si>
    <t>Режисер</t>
  </si>
  <si>
    <t>Гість</t>
  </si>
  <si>
    <t>Співбесіда з</t>
  </si>
  <si>
    <t>Інтерв'юер</t>
  </si>
  <si>
    <t>Винахідник</t>
  </si>
  <si>
    <t>Виконавець</t>
  </si>
  <si>
    <t>Підкастер</t>
  </si>
  <si>
    <t>Доповідач</t>
  </si>
  <si>
    <t>Програміст</t>
  </si>
  <si>
    <t>Отримувач</t>
  </si>
  <si>
    <t>Редактор серії</t>
  </si>
  <si>
    <t>Перекладач</t>
  </si>
  <si>
    <t>Автор слів</t>
  </si>
  <si>
    <t>Nghệ sĩ</t>
  </si>
  <si>
    <t>Luật sư/Đại diện pháp lý</t>
  </si>
  <si>
    <t>Tác giả</t>
  </si>
  <si>
    <t>Người vẽ bản đồ</t>
  </si>
  <si>
    <t>Thành viên đoàn kịch</t>
  </si>
  <si>
    <t>Bình luận viên</t>
  </si>
  <si>
    <t>Nhà soạn nhạc</t>
  </si>
  <si>
    <t>Cộng tác viên</t>
  </si>
  <si>
    <t>Nhà tư vấn</t>
  </si>
  <si>
    <t>Đạo diễn</t>
  </si>
  <si>
    <t>Biên tập viên</t>
  </si>
  <si>
    <t>Khách mời</t>
  </si>
  <si>
    <t>Người được phỏng vấn</t>
  </si>
  <si>
    <t>Người phỏng vấn</t>
  </si>
  <si>
    <t>Nhà phát minh</t>
  </si>
  <si>
    <t>Người biểu diễn</t>
  </si>
  <si>
    <t>Dẫn chương trình</t>
  </si>
  <si>
    <t>Nhà sản xuất</t>
  </si>
  <si>
    <t>Lập trình viên</t>
  </si>
  <si>
    <t>Người nhận</t>
  </si>
  <si>
    <t>Nhà phê bình/Người phản biện</t>
  </si>
  <si>
    <t>Tác giả Kịch bản</t>
  </si>
  <si>
    <t>Biên tập viên của Tùng thư</t>
  </si>
  <si>
    <t>Tài trợ/Đỡ đầu</t>
  </si>
  <si>
    <t>Biên dịch viên</t>
  </si>
  <si>
    <t>Viết lời</t>
  </si>
  <si>
    <t>艺术家</t>
  </si>
  <si>
    <t>律师/代理人</t>
  </si>
  <si>
    <t>作者</t>
  </si>
  <si>
    <t>图书作者</t>
  </si>
  <si>
    <t>制图人</t>
  </si>
  <si>
    <t>演员阵容</t>
  </si>
  <si>
    <t>评论人</t>
  </si>
  <si>
    <t>创作者</t>
  </si>
  <si>
    <t>贡献者</t>
  </si>
  <si>
    <t>共同发起人</t>
  </si>
  <si>
    <t>顾问</t>
  </si>
  <si>
    <t>导演</t>
  </si>
  <si>
    <t>编辑</t>
  </si>
  <si>
    <t>宾客</t>
  </si>
  <si>
    <t>采访对象</t>
  </si>
  <si>
    <t>采访者</t>
  </si>
  <si>
    <t>发明人</t>
  </si>
  <si>
    <t>表演者</t>
  </si>
  <si>
    <t>报告人</t>
  </si>
  <si>
    <t>制片人</t>
  </si>
  <si>
    <t>程序员</t>
  </si>
  <si>
    <t>接收者</t>
  </si>
  <si>
    <t>审稿人</t>
  </si>
  <si>
    <t>编剧</t>
  </si>
  <si>
    <t>丛书编辑</t>
  </si>
  <si>
    <t>发起人</t>
  </si>
  <si>
    <t>译者</t>
  </si>
  <si>
    <t>作词</t>
  </si>
  <si>
    <t>藝術家</t>
  </si>
  <si>
    <t>律師/代理人</t>
  </si>
  <si>
    <t>書籍作者</t>
  </si>
  <si>
    <t>製圖者</t>
  </si>
  <si>
    <t>演員陣容</t>
  </si>
  <si>
    <t>作曲者</t>
  </si>
  <si>
    <t>貢獻者</t>
  </si>
  <si>
    <t>共同贊助者</t>
  </si>
  <si>
    <t>顧問</t>
  </si>
  <si>
    <t>導演</t>
  </si>
  <si>
    <t>編輯者</t>
  </si>
  <si>
    <t>來賓</t>
  </si>
  <si>
    <t>受訪者</t>
  </si>
  <si>
    <t>訪談者</t>
  </si>
  <si>
    <t>發明人</t>
  </si>
  <si>
    <t>Podcast主講者</t>
  </si>
  <si>
    <t>簡報者</t>
  </si>
  <si>
    <t>製作人</t>
  </si>
  <si>
    <t>節目設計者</t>
  </si>
  <si>
    <t>領受者</t>
  </si>
  <si>
    <t>所評論的作者</t>
  </si>
  <si>
    <t>編劇</t>
  </si>
  <si>
    <t>系列編輯者</t>
  </si>
  <si>
    <t>贊助者</t>
  </si>
  <si>
    <t>翻譯者</t>
  </si>
  <si>
    <t>敘述者</t>
  </si>
  <si>
    <t>Zotero creatorType</t>
  </si>
  <si>
    <t>Zotero baseField</t>
  </si>
  <si>
    <t>Zotero primary?</t>
  </si>
  <si>
    <t>csl date-variable</t>
  </si>
  <si>
    <t>csl name-variable</t>
  </si>
  <si>
    <t>Zotero field</t>
  </si>
  <si>
    <t>csl type</t>
  </si>
  <si>
    <t>Zotero Locales</t>
  </si>
  <si>
    <t>language code</t>
  </si>
  <si>
    <t>0</t>
  </si>
  <si>
    <t>CSL Names — Zotero Creator Types</t>
  </si>
  <si>
    <t>CSL Dates — Zotero Fields</t>
  </si>
  <si>
    <t>CSL Types — Zotero Item Types</t>
  </si>
  <si>
    <t>publisher-place (event-place)</t>
  </si>
  <si>
    <t>event-place (publisher-place)</t>
  </si>
  <si>
    <t>CSL Numbers — Zotero Fields</t>
  </si>
  <si>
    <t>csl number-variable</t>
  </si>
  <si>
    <t>CSL Text — Zotero Fields</t>
  </si>
  <si>
    <t>csl text-variable</t>
  </si>
  <si>
    <t>Double listed e.g. for "journalArticle".  But "seriesTitle" is primary.</t>
  </si>
  <si>
    <t>Zotero-specific type.</t>
  </si>
  <si>
    <t>Types</t>
  </si>
  <si>
    <t>Zotero category</t>
  </si>
  <si>
    <t>Zotero term</t>
  </si>
  <si>
    <t>Zotero UI Label field</t>
  </si>
  <si>
    <t>Zotero UI Label itemType</t>
  </si>
  <si>
    <t>csl variable</t>
  </si>
  <si>
    <t>Variables</t>
  </si>
  <si>
    <t>Zotero Available Fields — CSL Variables</t>
  </si>
  <si>
    <t>used?</t>
  </si>
  <si>
    <t>string</t>
  </si>
  <si>
    <t>csl variable-category</t>
  </si>
  <si>
    <t xml:space="preserve">There are two mappings for "place". It's mapped to "publisher-place" and "event-place". </t>
  </si>
  <si>
    <t>Not mapped yet.</t>
  </si>
  <si>
    <t>CSL variable is deprecated! Use &lt;text variable="container-title" form="short"/&gt; instead.</t>
  </si>
  <si>
    <t>CSL variable is deprecated! Use "event-title" instead.</t>
  </si>
  <si>
    <t>CSL variable is deprecated! Use &lt;text variable="title" form="short"/&gt; instead.</t>
  </si>
  <si>
    <t>Zotero Type</t>
  </si>
  <si>
    <t>Zotero Types</t>
  </si>
  <si>
    <t>1. Select your language.</t>
  </si>
  <si>
    <t>2. Sort the data by column "Zotero UI label".</t>
  </si>
  <si>
    <t>xxxxxxxxxxxxxxxxxxxxxxxxxxxxxxxxxxxxx</t>
  </si>
  <si>
    <t>By sorting, the table "Overview CSL – Zotero UI" will display the item types alphabetically, i.e. in the same order als in Zotero.</t>
  </si>
  <si>
    <t>xxxx</t>
  </si>
  <si>
    <t>csl category 1</t>
  </si>
  <si>
    <t>csl category 2</t>
  </si>
  <si>
    <t>csl category 3</t>
  </si>
  <si>
    <t>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</si>
  <si>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</si>
  <si>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</si>
  <si>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</si>
  <si>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</si>
  <si>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</si>
  <si>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</si>
  <si>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</si>
  <si>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</si>
  <si>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</si>
  <si>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</si>
  <si>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</si>
  <si>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</si>
  <si>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</si>
  <si>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</si>
  <si>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</si>
  <si>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</si>
  <si>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</si>
  <si>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</si>
  <si>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</si>
  <si>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</si>
  <si>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</si>
  <si>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</si>
  <si>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</si>
  <si>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</si>
  <si>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</si>
  <si>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</si>
  <si>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</si>
  <si>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</si>
  <si>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</si>
  <si>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</si>
  <si>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</si>
  <si>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</si>
  <si>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</si>
  <si>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</si>
  <si>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</si>
  <si>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</si>
  <si>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</si>
  <si>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x
x
x
x
x
x
x
x
x
x
x
x
x
x
x</t>
  </si>
  <si>
    <t>Use the drop down list in C9 to select your language. This setting causes all values in all colums titled "Zotero UI Label" to be displayed in your language.</t>
  </si>
  <si>
    <r>
      <rPr>
        <b/>
        <sz val="12"/>
        <rFont val="Aptos Narrow"/>
        <scheme val="minor"/>
      </rPr>
      <t>General Information:</t>
    </r>
    <r>
      <rPr>
        <sz val="12"/>
        <rFont val="Aptos Narrow"/>
        <scheme val="minor"/>
      </rPr>
      <t xml:space="preserve">
Please follow the two steps below to use the full functionality of this excel file! All CSL related cells are </t>
    </r>
    <r>
      <rPr>
        <sz val="12"/>
        <color rgb="FF349BE2"/>
        <rFont val="Aptos Narrow (Textkörper)"/>
      </rPr>
      <t>blue</t>
    </r>
    <r>
      <rPr>
        <sz val="12"/>
        <rFont val="Aptos Narrow"/>
        <scheme val="minor"/>
      </rPr>
      <t xml:space="preserve"> and all Zotero related cells are </t>
    </r>
    <r>
      <rPr>
        <sz val="12"/>
        <color rgb="FFE23843"/>
        <rFont val="Aptos Narrow (Textkörper)"/>
      </rPr>
      <t>red</t>
    </r>
    <r>
      <rPr>
        <sz val="12"/>
        <rFont val="Aptos Narrow"/>
        <scheme val="minor"/>
      </rPr>
      <t xml:space="preserve">. All frontend terms are in Aptos Narrow and all backend terms in </t>
    </r>
    <r>
      <rPr>
        <sz val="11"/>
        <rFont val="Consolas"/>
        <family val="2"/>
      </rPr>
      <t>Consolas</t>
    </r>
    <r>
      <rPr>
        <sz val="12"/>
        <rFont val="Aptos Narrow"/>
        <scheme val="minor"/>
      </rPr>
      <t>.
This table was created by: https://forums.zotero.org/profile/15233917/southbam
All data is based on: https://github.com/zotero/zotero-schema/blob/master/schema.json
This file contains 8 tables:
1 Table containing a full list off all Zotero locales.
5 general mapping tables separated by the variables used for csl files.
1 Table containing all available UI fields in zotero mapped to the corresponding csl variables.
1 Table containing an overview of all possibilities to entry an item in Zotero.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</si>
</sst>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ected: &quot;@"/>
  </numFmts>
  <fonts count="3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349BE2"/>
      <name val="Consolas"/>
      <family val="2"/>
    </font>
    <font>
      <b/>
      <sz val="12"/>
      <name val="Aptos Narrow"/>
      <scheme val="minor"/>
    </font>
    <font>
      <sz val="12"/>
      <color rgb="FFE23843"/>
      <name val="Consolas"/>
      <family val="2"/>
    </font>
    <font>
      <sz val="12"/>
      <color rgb="FFE23843"/>
      <name val="Aptos Narrow"/>
      <scheme val="minor"/>
    </font>
    <font>
      <sz val="12"/>
      <color rgb="FFE23843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4"/>
      <color theme="0"/>
      <name val="Aptos Narrow"/>
      <scheme val="minor"/>
    </font>
    <font>
      <b/>
      <sz val="14"/>
      <color theme="0"/>
      <name val="Consolas"/>
      <family val="2"/>
    </font>
    <font>
      <b/>
      <sz val="14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b/>
      <sz val="20"/>
      <color theme="0"/>
      <name val="Aptos Narrow"/>
      <scheme val="minor"/>
    </font>
    <font>
      <sz val="12"/>
      <color rgb="FFFEF89B"/>
      <name val="Aptos Narrow"/>
      <family val="2"/>
      <scheme val="minor"/>
    </font>
    <font>
      <b/>
      <sz val="16"/>
      <color rgb="FFFEF89B"/>
      <name val="Aptos Narrow"/>
      <scheme val="minor"/>
    </font>
    <font>
      <b/>
      <sz val="14"/>
      <color rgb="FFFEF89B"/>
      <name val="Aptos Narrow"/>
      <family val="2"/>
      <scheme val="minor"/>
    </font>
    <font>
      <b/>
      <sz val="14"/>
      <color rgb="FFFEF89B"/>
      <name val="Aptos Narrow"/>
      <scheme val="minor"/>
    </font>
    <font>
      <b/>
      <sz val="18"/>
      <color theme="1"/>
      <name val="Aptos Narrow"/>
      <scheme val="minor"/>
    </font>
    <font>
      <sz val="12"/>
      <name val="Aptos Narrow"/>
      <scheme val="minor"/>
    </font>
    <font>
      <b/>
      <sz val="16"/>
      <color rgb="FF000000"/>
      <name val="Tahoma"/>
      <family val="2"/>
    </font>
    <font>
      <sz val="16"/>
      <color rgb="FF000000"/>
      <name val="Tahoma"/>
      <family val="2"/>
    </font>
    <font>
      <b/>
      <sz val="12"/>
      <color rgb="FF000000"/>
      <name val="Tahoma"/>
      <family val="2"/>
    </font>
    <font>
      <sz val="12"/>
      <name val="Aptos Narrow"/>
      <family val="2"/>
      <scheme val="minor"/>
    </font>
    <font>
      <sz val="11"/>
      <name val="Consolas"/>
      <family val="2"/>
    </font>
    <font>
      <sz val="12"/>
      <color rgb="FF349BE2"/>
      <name val="Aptos Narrow (Textkörper)"/>
    </font>
    <font>
      <sz val="12"/>
      <color rgb="FFE23843"/>
      <name val="Aptos Narrow (Textkörper)"/>
    </font>
    <font>
      <sz val="12"/>
      <color theme="2" tint="-0.499984740745262"/>
      <name val="Aptos Narrow"/>
      <family val="2"/>
      <scheme val="minor"/>
    </font>
    <font>
      <sz val="22"/>
      <color theme="2" tint="-0.499984740745262"/>
      <name val="Aptos Narrow"/>
      <family val="2"/>
      <scheme val="minor"/>
    </font>
    <font>
      <sz val="20"/>
      <color theme="2" tint="-0.499984740745262"/>
      <name val="Aptos Narrow"/>
      <family val="2"/>
      <scheme val="minor"/>
    </font>
    <font>
      <sz val="16"/>
      <color theme="2" tint="-0.499984740745262"/>
      <name val="Aptos Narrow"/>
      <family val="2"/>
      <scheme val="minor"/>
    </font>
    <font>
      <sz val="24"/>
      <color theme="2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EF89B"/>
        <bgColor indexed="64"/>
      </patternFill>
    </fill>
    <fill>
      <patternFill patternType="solid">
        <fgColor rgb="FF349BE2"/>
        <bgColor indexed="64"/>
      </patternFill>
    </fill>
    <fill>
      <patternFill patternType="solid">
        <fgColor rgb="FFE23843"/>
        <bgColor indexed="64"/>
      </patternFill>
    </fill>
    <fill>
      <patternFill patternType="solid">
        <fgColor rgb="FFFEF89B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rgb="FF393939"/>
      </left>
      <right style="thin">
        <color rgb="FF393939"/>
      </right>
      <top style="thin">
        <color rgb="FF393939"/>
      </top>
      <bottom style="thin">
        <color rgb="FF393939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4" borderId="1" xfId="0" applyFont="1" applyFill="1" applyBorder="1" applyAlignment="1">
      <alignment horizontal="left" vertical="center" indent="1"/>
    </xf>
    <xf numFmtId="0" fontId="13" fillId="5" borderId="1" xfId="0" applyFont="1" applyFill="1" applyBorder="1" applyAlignment="1">
      <alignment horizontal="left" vertical="center" inden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7" fillId="0" borderId="10" xfId="0" applyFont="1" applyBorder="1" applyAlignment="1">
      <alignment horizontal="left" vertical="center" indent="1"/>
    </xf>
    <xf numFmtId="0" fontId="9" fillId="0" borderId="10" xfId="0" applyFont="1" applyBorder="1" applyAlignment="1">
      <alignment horizontal="left" vertical="center" indent="1"/>
    </xf>
    <xf numFmtId="0" fontId="2" fillId="3" borderId="10" xfId="0" applyFont="1" applyFill="1" applyBorder="1" applyAlignment="1">
      <alignment horizontal="left" vertical="center" indent="1"/>
    </xf>
    <xf numFmtId="0" fontId="17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 indent="1"/>
    </xf>
    <xf numFmtId="0" fontId="9" fillId="0" borderId="11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 indent="1"/>
    </xf>
    <xf numFmtId="0" fontId="0" fillId="0" borderId="5" xfId="0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9" fillId="0" borderId="8" xfId="0" applyFont="1" applyBorder="1" applyAlignment="1">
      <alignment horizontal="left" indent="1"/>
    </xf>
    <xf numFmtId="0" fontId="18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9" fillId="0" borderId="8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4" fillId="6" borderId="18" xfId="0" applyFont="1" applyFill="1" applyBorder="1" applyAlignment="1">
      <alignment horizontal="left" vertical="center" indent="1"/>
    </xf>
    <xf numFmtId="0" fontId="2" fillId="3" borderId="18" xfId="0" applyFont="1" applyFill="1" applyBorder="1" applyAlignment="1">
      <alignment horizontal="left" vertical="center" indent="1"/>
    </xf>
    <xf numFmtId="0" fontId="0" fillId="0" borderId="0" xfId="0" applyAlignment="1">
      <alignment horizontal="right"/>
    </xf>
    <xf numFmtId="0" fontId="7" fillId="0" borderId="5" xfId="0" applyFont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  <xf numFmtId="0" fontId="23" fillId="5" borderId="1" xfId="0" applyFont="1" applyFill="1" applyBorder="1" applyAlignment="1">
      <alignment horizontal="left" vertical="center" indent="1"/>
    </xf>
    <xf numFmtId="164" fontId="21" fillId="2" borderId="1" xfId="0" applyNumberFormat="1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3" fillId="0" borderId="0" xfId="0" applyFont="1"/>
    <xf numFmtId="0" fontId="33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12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22" fillId="2" borderId="1" xfId="0" applyFont="1" applyFill="1" applyBorder="1" applyAlignment="1">
      <alignment horizontal="left" vertical="center" indent="1"/>
    </xf>
    <xf numFmtId="0" fontId="14" fillId="2" borderId="1" xfId="0" applyFont="1" applyFill="1" applyBorder="1" applyAlignment="1">
      <alignment horizontal="left" vertical="center" indent="1"/>
    </xf>
    <xf numFmtId="0" fontId="19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indent="2"/>
    </xf>
    <xf numFmtId="0" fontId="23" fillId="2" borderId="1" xfId="0" applyFont="1" applyFill="1" applyBorder="1" applyAlignment="1">
      <alignment horizontal="left" vertical="center" indent="3"/>
    </xf>
  </cellXfs>
  <cellStyles count="1">
    <cellStyle name="Standard" xfId="0" builtinId="0"/>
  </cellStyles>
  <dxfs count="130">
    <dxf>
      <font>
        <b/>
        <strike val="0"/>
        <outline val="0"/>
        <shadow val="0"/>
        <u val="none"/>
        <vertAlign val="baseline"/>
        <sz val="14"/>
        <color theme="0"/>
        <name val="Aptos Narrow"/>
        <scheme val="minor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rgb="FFE23843"/>
        </patternFill>
      </fill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0" formatCode="General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rgb="FFE23843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 textRotation="0" wrapText="0" relativeIndent="1" justifyLastLine="0" shrinkToFit="0" readingOrder="0"/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>
        <left style="thin">
          <color theme="2" tint="-0.749961851863155"/>
        </left>
        <right/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rgb="FF000000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left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numFmt numFmtId="0" formatCode="General"/>
      <alignment horizontal="left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E23843"/>
        <name val="Consolas"/>
        <family val="2"/>
        <scheme val="none"/>
      </font>
      <numFmt numFmtId="0" formatCode="General"/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scheme val="minor"/>
      </font>
      <fill>
        <patternFill patternType="solid">
          <fgColor indexed="64"/>
          <bgColor rgb="FFE23843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0000"/>
        <family val="2"/>
      </font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left" vertical="center" textRotation="0" wrapText="0" relativeIndent="1" justifyLastLine="0" shrinkToFit="0" readingOrder="0"/>
    </dxf>
  </dxfs>
  <tableStyles count="0" defaultTableStyle="TableStyleMedium2" defaultPivotStyle="PivotStyleLight16"/>
  <colors>
    <mruColors>
      <color rgb="FFFEF89B"/>
      <color rgb="FFE23843"/>
      <color rgb="FF349BE2"/>
      <color rgb="FFFB6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EA1AA3-73A1-9B4E-90F4-AE262006F794}" name="language_codes" displayName="language_codes" ref="C9:C57" totalsRowShown="0" headerRowDxfId="129" dataDxfId="127" headerRowBorderDxfId="128" tableBorderDxfId="126" totalsRowBorderDxfId="125">
  <autoFilter ref="C9:C57" xr:uid="{27EA1AA3-73A1-9B4E-90F4-AE262006F794}"/>
  <tableColumns count="1">
    <tableColumn id="1" xr3:uid="{DE319DBE-5D4D-2840-BA31-171866308C25}" name="language code" dataDxfId="1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0864451-680D-7B42-8101-B8EDA6CF4011}" name="Zotero_Types" displayName="Zotero_Types" ref="E9:F46" totalsRowShown="0" headerRowDxfId="123" dataDxfId="121" headerRowBorderDxfId="122" tableBorderDxfId="120" totalsRowBorderDxfId="119">
  <autoFilter ref="E9:F46" xr:uid="{A0864451-680D-7B42-8101-B8EDA6CF4011}"/>
  <sortState xmlns:xlrd2="http://schemas.microsoft.com/office/spreadsheetml/2017/richdata2" ref="E10:F46">
    <sortCondition ref="F9:F46"/>
  </sortState>
  <tableColumns count="2">
    <tableColumn id="1" xr3:uid="{FEE4B94B-965D-9A4B-ADE8-3A73DF59FEAA}" name="Zotero Type" dataDxfId="118"/>
    <tableColumn id="2" xr3:uid="{4AC88DC8-8DA8-4848-A867-2044A459C949}" name="Zotero UI Label" dataDxfId="117">
      <calculatedColumnFormula array="1">_xlfn.XLOOKUP(language&amp;Zotero_Types[[#This Row],[Zotero Type]],Zotero_Locales[language]&amp;Zotero_Locales[Zotero term],Zotero_Locales[Zotero UI Label],"–",0)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E1A127-3BBD-2E48-94D1-6985CE4A7CAA}" name="Zotero_Locales" displayName="Zotero_Locales" ref="C4:F8884" totalsRowShown="0" headerRowDxfId="12" dataDxfId="116" headerRowBorderDxfId="13" tableBorderDxfId="115" totalsRowBorderDxfId="114">
  <autoFilter ref="C4:F8884" xr:uid="{3BE1A127-3BBD-2E48-94D1-6985CE4A7CAA}"/>
  <tableColumns count="4">
    <tableColumn id="1" xr3:uid="{EA3A33C5-1533-9944-A2FB-8565A0DB9446}" name="language" dataDxfId="113"/>
    <tableColumn id="5" xr3:uid="{A23F90A5-20BA-6B4C-8781-4397A944E559}" name="Zotero category" dataDxfId="112"/>
    <tableColumn id="2" xr3:uid="{A9DFEDAE-3C3A-3246-9838-E7B89CE54AB1}" name="Zotero term" dataDxfId="111"/>
    <tableColumn id="4" xr3:uid="{79756263-E997-FF41-85B6-40EA9BC636E5}" name="Zotero UI Label" dataDxfId="1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6CE41E-380C-114B-AFC6-2FFD28AA1128}" name="Mapping_Types" displayName="Mapping_Types" ref="C5:F58" totalsRowShown="0" headerRowDxfId="10" dataDxfId="109" headerRowBorderDxfId="11" tableBorderDxfId="108" totalsRowBorderDxfId="107">
  <autoFilter ref="C5:F58" xr:uid="{A76CE41E-380C-114B-AFC6-2FFD28AA1128}"/>
  <tableColumns count="4">
    <tableColumn id="1" xr3:uid="{12A2FE9D-2985-0141-A549-AC3350A68F41}" name="csl type" dataDxfId="106"/>
    <tableColumn id="2" xr3:uid="{ABDD8BA9-72BF-C343-B493-186508A44020}" name="Zotero itemType" dataDxfId="105"/>
    <tableColumn id="3" xr3:uid="{729ED03E-BB59-B145-BE08-AF85776F4057}" name="Zotero UI Label" dataDxfId="104">
      <calculatedColumnFormula array="1">_xlfn.XLOOKUP(language&amp;Mapping_Types[[#This Row],[Zotero itemType]],Zotero_Locales[language]&amp;Zotero_Locales[Zotero term],Zotero_Locales[Zotero UI Label],"–",0)</calculatedColumnFormula>
    </tableColumn>
    <tableColumn id="5" xr3:uid="{E57946B8-FE3A-784C-9D96-064E30F8C940}" name="additional notes" dataDxfId="10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5E268C-D698-694B-BFC8-BC0C948937A6}" name="Mapping_Text" displayName="Mapping_Text" ref="C5:G105" totalsRowShown="0" headerRowDxfId="8" dataDxfId="102" headerRowBorderDxfId="9" tableBorderDxfId="101" totalsRowBorderDxfId="100">
  <autoFilter ref="C5:G105" xr:uid="{CA5E268C-D698-694B-BFC8-BC0C948937A6}"/>
  <sortState xmlns:xlrd2="http://schemas.microsoft.com/office/spreadsheetml/2017/richdata2" ref="C6:G105">
    <sortCondition ref="C5:C105"/>
  </sortState>
  <tableColumns count="5">
    <tableColumn id="6" xr3:uid="{E1EC115D-6850-934A-AF65-372DC736E730}" name="csl text-variable" dataDxfId="99"/>
    <tableColumn id="3" xr3:uid="{C22D4ABA-5EA2-6B47-AEF1-A3EC4394CB32}" name="Zotero baseField" dataDxfId="98"/>
    <tableColumn id="4" xr3:uid="{5E4C2197-58E6-964D-8D8A-7B106D52169D}" name="Zotero field" dataDxfId="97"/>
    <tableColumn id="5" xr3:uid="{2D005291-4270-344A-817B-D4E3777B4A1F}" name="Zotero UI Label" dataDxfId="96">
      <calculatedColumnFormula array="1">_xlfn.XLOOKUP(language&amp;Mapping_Text[[#This Row],[Zotero field]],Zotero_Locales[language]&amp;Zotero_Locales[Zotero term],Zotero_Locales[Zotero UI Label],"–",0)</calculatedColumnFormula>
    </tableColumn>
    <tableColumn id="1" xr3:uid="{149CEF7C-C2F6-FF49-A585-6ECB1F41CC8C}" name="additional notes" dataDxfId="9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E26A08-D210-6049-AD19-CCD9719F7934}" name="Mapping_Numbers" displayName="Mapping_Numbers" ref="C5:G39" totalsRowShown="0" headerRowDxfId="6" dataDxfId="94" headerRowBorderDxfId="7" tableBorderDxfId="93" totalsRowBorderDxfId="92">
  <autoFilter ref="C5:G39" xr:uid="{CA5E268C-D698-694B-BFC8-BC0C948937A6}"/>
  <sortState xmlns:xlrd2="http://schemas.microsoft.com/office/spreadsheetml/2017/richdata2" ref="C6:G39">
    <sortCondition ref="C5:C39"/>
  </sortState>
  <tableColumns count="5">
    <tableColumn id="6" xr3:uid="{0D275A5B-1B7E-1F4D-A6EC-445BF7C33EE3}" name="csl number-variable" dataDxfId="91"/>
    <tableColumn id="3" xr3:uid="{944CFDE9-D379-1A4A-9545-AF2A0F92E3CE}" name="Zotero baseField" dataDxfId="90"/>
    <tableColumn id="4" xr3:uid="{EFB6E65C-61F0-8047-A33B-AD99D13777C1}" name="Zotero field" dataDxfId="89"/>
    <tableColumn id="5" xr3:uid="{1E4163A7-6059-124F-AB84-78A5DF7B6649}" name="Zotero UI Label" dataDxfId="88">
      <calculatedColumnFormula array="1">_xlfn.XLOOKUP(language&amp;Mapping_Numbers[[#This Row],[Zotero field]],Zotero_Locales[language]&amp;Zotero_Locales[Zotero term],Zotero_Locales[Zotero UI Label],"–",0)</calculatedColumnFormula>
    </tableColumn>
    <tableColumn id="1" xr3:uid="{40DC89DA-1721-3141-B366-1900786AEF37}" name="additional notes" dataDxfId="8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B26C9-89D9-744D-B255-60DFC9FBC5E2}" name="Mapping_Dates" displayName="Mapping_Dates" ref="C5:G16" totalsRowShown="0" headerRowDxfId="4" dataDxfId="86" headerRowBorderDxfId="5" tableBorderDxfId="85">
  <autoFilter ref="C5:G16" xr:uid="{630B26C9-89D9-744D-B255-60DFC9FBC5E2}"/>
  <sortState xmlns:xlrd2="http://schemas.microsoft.com/office/spreadsheetml/2017/richdata2" ref="C6:G16">
    <sortCondition ref="C5:C16"/>
  </sortState>
  <tableColumns count="5">
    <tableColumn id="1" xr3:uid="{43D72C4E-3726-6A43-8168-63D90324459D}" name="csl date-variable" dataDxfId="84"/>
    <tableColumn id="2" xr3:uid="{D108FAAF-B926-8341-B6B2-8F4325F2BE01}" name="Zotero baseField" dataDxfId="83"/>
    <tableColumn id="3" xr3:uid="{B3D1FDD5-A3F3-EC4F-ABA4-C4CA5DBA6510}" name="Zotero field" dataDxfId="82"/>
    <tableColumn id="4" xr3:uid="{DF60D452-9B5E-D14E-B40B-D62596D815F1}" name="Zotero UI Label" dataDxfId="81">
      <calculatedColumnFormula array="1">_xlfn.XLOOKUP(language&amp;Mapping_Dates[[#This Row],[Zotero field]],Zotero_Locales[language]&amp;Zotero_Locales[Zotero term],Zotero_Locales[Zotero UI Label],"–",0)</calculatedColumnFormula>
    </tableColumn>
    <tableColumn id="5" xr3:uid="{4109D2B6-A643-BF46-893D-2E48940D1671}" name="additional notes" dataDxfId="8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91726-71A7-9141-91BB-D6831E83A4A1}" name="Mapping_Names" displayName="Mapping_Names" ref="C5:G46" totalsRowShown="0" headerRowDxfId="2" headerRowBorderDxfId="3" tableBorderDxfId="79">
  <autoFilter ref="C5:G46" xr:uid="{CB791726-71A7-9141-91BB-D6831E83A4A1}"/>
  <tableColumns count="5">
    <tableColumn id="1" xr3:uid="{42F460B6-E241-1F4C-9B73-C3D73E96DD46}" name="csl name-variable" dataDxfId="78"/>
    <tableColumn id="2" xr3:uid="{6F1B7F90-C114-1349-8A00-7FC21F604838}" name="Zotero primary?" dataDxfId="77"/>
    <tableColumn id="3" xr3:uid="{53968244-2FF5-AC46-9646-7BF2CB6FD748}" name="Zotero creatorType" dataDxfId="76"/>
    <tableColumn id="4" xr3:uid="{941F1631-E301-5E47-A132-25856679258A}" name="Zotero UI Label" dataDxfId="75">
      <calculatedColumnFormula array="1">_xlfn.XLOOKUP(language&amp;Mapping_Names[[#This Row],[Zotero creatorType]],Zotero_Locales[language]&amp;Zotero_Locales[Zotero term],Zotero_Locales[Zotero UI Label],"–",0)</calculatedColumnFormula>
    </tableColumn>
    <tableColumn id="5" xr3:uid="{37642171-8228-A14C-8113-A33B350213DC}" name="additional notes" dataDxfId="7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ADD8C0-DF62-DD4B-BE4C-6D15C9BAF006}" name="Zotero_Overview" displayName="Zotero_Overview" ref="C5:K785" totalsRowShown="0" headerRowDxfId="0" dataDxfId="73" headerRowBorderDxfId="1" tableBorderDxfId="72" totalsRowBorderDxfId="71">
  <autoFilter ref="C5:K785" xr:uid="{0AADD8C0-DF62-DD4B-BE4C-6D15C9BAF006}"/>
  <sortState xmlns:xlrd2="http://schemas.microsoft.com/office/spreadsheetml/2017/richdata2" ref="C6:J785">
    <sortCondition ref="D5:D785"/>
  </sortState>
  <tableColumns count="9">
    <tableColumn id="6" xr3:uid="{066D52D9-DBEA-AB4A-BB6E-E6E9BFDAF3CF}" name="csl type" dataDxfId="70">
      <calculatedColumnFormula>_xlfn.XLOOKUP(Zotero_Overview[[#This Row],[Zotero itemType]],'Mapping Types'!$D$9:$D$58,'Mapping Types'!$C$9:$C$58,_xlfn.XLOOKUP(Zotero_Overview[[#This Row],[Zotero itemType]],Mapping_Types[Zotero itemType],Mapping_Types[csl type],"–",0),0)</calculatedColumnFormula>
    </tableColumn>
    <tableColumn id="1" xr3:uid="{C2C97219-1747-E24C-A444-FEADC673BECE}" name="Zotero itemType" dataDxfId="69"/>
    <tableColumn id="9" xr3:uid="{FA285192-CBC3-6F4B-9210-33C4E30B2414}" name="Zotero UI Label itemType" dataDxfId="68">
      <calculatedColumnFormula array="1">_xlfn.XLOOKUP(language&amp;Zotero_Overview[[#This Row],[Zotero itemType]],Zotero_Locales[language]&amp;Zotero_Locales[Zotero term],Zotero_Locales[Zotero UI Label],"–",0)</calculatedColumnFormula>
    </tableColumn>
    <tableColumn id="7" xr3:uid="{D78E11A0-6BE5-9144-9758-D35C91D4BC38}" name="csl variable-category" dataDxfId="67">
      <calculatedColumnFormula>_xlfn.XLOOKUP(Zotero_Overview[[#This Row],[csl variable]],CSL_Zotero_Overview[csl variable],CSL_Zotero_Overview[csl category 2],"–",0)</calculatedColumnFormula>
    </tableColumn>
    <tableColumn id="8" xr3:uid="{66E6C118-D029-D943-992B-6FE99CF0B33A}" name="csl variable" dataDxfId="66"/>
    <tableColumn id="2" xr3:uid="{BDD3DA74-AB65-A148-A780-F59F6F2D98A6}" name="Zotero category" dataDxfId="65"/>
    <tableColumn id="3" xr3:uid="{686D9E08-F33A-164B-B82C-0D5582F2A71E}" name="Zotero term" dataDxfId="64"/>
    <tableColumn id="10" xr3:uid="{0C91D734-25F2-7747-806C-B5B0C5AD722D}" name="Zotero UI Label field" dataDxfId="63">
      <calculatedColumnFormula array="1">_xlfn.XLOOKUP(language&amp;Zotero_Overview[[#This Row],[Zotero term]],Zotero_Locales[language]&amp;Zotero_Locales[Zotero term],Zotero_Locales[Zotero UI Label],"–",0)</calculatedColumnFormula>
    </tableColumn>
    <tableColumn id="4" xr3:uid="{A4378689-9911-7F45-A174-AE90D9F71D69}" name="additional notes" dataDxfId="6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BB2648-EB4E-B54D-8642-9EF094AE0ACF}" name="CSL_Zotero_Overview" displayName="CSL_Zotero_Overview" ref="C4:AS102" totalsRowShown="0" headerRowDxfId="61" dataDxfId="59" headerRowBorderDxfId="60" tableBorderDxfId="58" totalsRowBorderDxfId="57">
  <autoFilter ref="C4:AS102" xr:uid="{99BB2648-EB4E-B54D-8642-9EF094AE0ACF}"/>
  <sortState xmlns:xlrd2="http://schemas.microsoft.com/office/spreadsheetml/2017/richdata2" ref="C5:AS102">
    <sortCondition ref="F4:F102"/>
  </sortState>
  <tableColumns count="43">
    <tableColumn id="10" xr3:uid="{6F1D9478-0FB0-A24D-989B-44F228CF7214}" name="csl category 1" dataDxfId="56"/>
    <tableColumn id="11" xr3:uid="{8D553696-C849-A34E-89B0-33FAAEFC9EC9}" name="csl category 2" dataDxfId="55"/>
    <tableColumn id="2" xr3:uid="{8E55B400-EDD0-9F4D-B618-D3582A20D388}" name="csl category 3" dataDxfId="54"/>
    <tableColumn id="3" xr3:uid="{1843DDA6-4610-3E44-AABE-877C6F2CF373}" name="csl variable" dataDxfId="53"/>
    <tableColumn id="9" xr3:uid="{0918F9A2-59CB-A249-932D-C57BC5E9E686}" name="used?" dataDxfId="52"/>
    <tableColumn id="13" xr3:uid="{D79E94C2-C22F-6E46-A8D2-499DEF069517}" name="0" dataDxfId="51">
      <calculatedColumnFormula array="1">_xlfn.XLOOKUP(H$3&amp;CSL_Zotero_Overview[[#This Row],[csl variable]],Zotero_Overview[Zotero UI Label itemType]&amp;Zotero_Overview[csl variable],Zotero_Overview[Zotero UI Label field],"–",0)</calculatedColumnFormula>
    </tableColumn>
    <tableColumn id="14" xr3:uid="{A92C6DCB-158C-1D46-819E-F05DEEBB64C5}" name="1" dataDxfId="50">
      <calculatedColumnFormula array="1">_xlfn.XLOOKUP(I$3&amp;CSL_Zotero_Overview[[#This Row],[csl variable]],Zotero_Overview[Zotero UI Label itemType]&amp;Zotero_Overview[csl variable],Zotero_Overview[Zotero UI Label field],"–",0)</calculatedColumnFormula>
    </tableColumn>
    <tableColumn id="15" xr3:uid="{CEAC3BF6-5673-DC4E-B70E-C6A749E41657}" name="2" dataDxfId="49">
      <calculatedColumnFormula array="1">_xlfn.XLOOKUP(J$3&amp;CSL_Zotero_Overview[[#This Row],[csl variable]],Zotero_Overview[Zotero UI Label itemType]&amp;Zotero_Overview[csl variable],Zotero_Overview[Zotero UI Label field],"–",0)</calculatedColumnFormula>
    </tableColumn>
    <tableColumn id="16" xr3:uid="{A441E07D-8A07-7345-8823-29AC6EDE411E}" name="3" dataDxfId="48">
      <calculatedColumnFormula array="1">_xlfn.XLOOKUP(K$3&amp;CSL_Zotero_Overview[[#This Row],[csl variable]],Zotero_Overview[Zotero UI Label itemType]&amp;Zotero_Overview[csl variable],Zotero_Overview[Zotero UI Label field],"–",0)</calculatedColumnFormula>
    </tableColumn>
    <tableColumn id="17" xr3:uid="{DCD37021-F004-1640-B56E-1758A92C550E}" name="4" dataDxfId="47">
      <calculatedColumnFormula array="1">_xlfn.XLOOKUP(L$3&amp;CSL_Zotero_Overview[[#This Row],[csl variable]],Zotero_Overview[Zotero UI Label itemType]&amp;Zotero_Overview[csl variable],Zotero_Overview[Zotero UI Label field],"–",0)</calculatedColumnFormula>
    </tableColumn>
    <tableColumn id="18" xr3:uid="{A43B395D-D45F-354D-B681-3B368AEC7A9F}" name="5" dataDxfId="46">
      <calculatedColumnFormula array="1">_xlfn.XLOOKUP(M$3&amp;CSL_Zotero_Overview[[#This Row],[csl variable]],Zotero_Overview[Zotero UI Label itemType]&amp;Zotero_Overview[csl variable],Zotero_Overview[Zotero UI Label field],"–",0)</calculatedColumnFormula>
    </tableColumn>
    <tableColumn id="19" xr3:uid="{7B759938-2E63-8945-B0DA-B1F0A791BB5E}" name="6" dataDxfId="45">
      <calculatedColumnFormula array="1">_xlfn.XLOOKUP(N$3&amp;CSL_Zotero_Overview[[#This Row],[csl variable]],Zotero_Overview[Zotero UI Label itemType]&amp;Zotero_Overview[csl variable],Zotero_Overview[Zotero UI Label field],"–",0)</calculatedColumnFormula>
    </tableColumn>
    <tableColumn id="20" xr3:uid="{669D4A2D-6C16-3D40-8BF7-B5414B541833}" name="7" dataDxfId="44">
      <calculatedColumnFormula array="1">_xlfn.XLOOKUP(O$3&amp;CSL_Zotero_Overview[[#This Row],[csl variable]],Zotero_Overview[Zotero UI Label itemType]&amp;Zotero_Overview[csl variable],Zotero_Overview[Zotero UI Label field],"–",0)</calculatedColumnFormula>
    </tableColumn>
    <tableColumn id="21" xr3:uid="{31F0C788-6278-194F-9B99-38129CB810B6}" name="8" dataDxfId="43">
      <calculatedColumnFormula array="1">_xlfn.XLOOKUP(P$3&amp;CSL_Zotero_Overview[[#This Row],[csl variable]],Zotero_Overview[Zotero UI Label itemType]&amp;Zotero_Overview[csl variable],Zotero_Overview[Zotero UI Label field],"–",0)</calculatedColumnFormula>
    </tableColumn>
    <tableColumn id="22" xr3:uid="{49B466FE-0D60-4A4B-9A4F-B3564F5028B4}" name="9" dataDxfId="42">
      <calculatedColumnFormula array="1">_xlfn.XLOOKUP(Q$3&amp;CSL_Zotero_Overview[[#This Row],[csl variable]],Zotero_Overview[Zotero UI Label itemType]&amp;Zotero_Overview[csl variable],Zotero_Overview[Zotero UI Label field],"–",0)</calculatedColumnFormula>
    </tableColumn>
    <tableColumn id="23" xr3:uid="{FA5DF644-F1DA-9F41-A613-8CE84CCBD4C2}" name="10" dataDxfId="41">
      <calculatedColumnFormula array="1">_xlfn.XLOOKUP(R$3&amp;CSL_Zotero_Overview[[#This Row],[csl variable]],Zotero_Overview[Zotero UI Label itemType]&amp;Zotero_Overview[csl variable],Zotero_Overview[Zotero UI Label field],"–",0)</calculatedColumnFormula>
    </tableColumn>
    <tableColumn id="24" xr3:uid="{00ADA32E-4F6C-EC4A-9DC3-79B867091E70}" name="11" dataDxfId="40">
      <calculatedColumnFormula array="1">_xlfn.XLOOKUP(S$3&amp;CSL_Zotero_Overview[[#This Row],[csl variable]],Zotero_Overview[Zotero UI Label itemType]&amp;Zotero_Overview[csl variable],Zotero_Overview[Zotero UI Label field],"–",0)</calculatedColumnFormula>
    </tableColumn>
    <tableColumn id="25" xr3:uid="{CE44A874-C529-EE44-9E86-C1A8E993DBB6}" name="12" dataDxfId="39">
      <calculatedColumnFormula array="1">_xlfn.XLOOKUP(T$3&amp;CSL_Zotero_Overview[[#This Row],[csl variable]],Zotero_Overview[Zotero UI Label itemType]&amp;Zotero_Overview[csl variable],Zotero_Overview[Zotero UI Label field],"–",0)</calculatedColumnFormula>
    </tableColumn>
    <tableColumn id="26" xr3:uid="{5D5A10EA-A9AC-F840-AAA3-5E1E2CBC810A}" name="13" dataDxfId="38">
      <calculatedColumnFormula array="1">_xlfn.XLOOKUP(U$3&amp;CSL_Zotero_Overview[[#This Row],[csl variable]],Zotero_Overview[Zotero UI Label itemType]&amp;Zotero_Overview[csl variable],Zotero_Overview[Zotero UI Label field],"–",0)</calculatedColumnFormula>
    </tableColumn>
    <tableColumn id="27" xr3:uid="{58CB73D7-0742-CD47-9C72-FE27315F41AB}" name="14" dataDxfId="37">
      <calculatedColumnFormula array="1">_xlfn.XLOOKUP(V$3&amp;CSL_Zotero_Overview[[#This Row],[csl variable]],Zotero_Overview[Zotero UI Label itemType]&amp;Zotero_Overview[csl variable],Zotero_Overview[Zotero UI Label field],"–",0)</calculatedColumnFormula>
    </tableColumn>
    <tableColumn id="28" xr3:uid="{F7E618F4-5D46-8542-90AA-8B9446D5D06C}" name="15" dataDxfId="36">
      <calculatedColumnFormula array="1">_xlfn.XLOOKUP(W$3&amp;CSL_Zotero_Overview[[#This Row],[csl variable]],Zotero_Overview[Zotero UI Label itemType]&amp;Zotero_Overview[csl variable],Zotero_Overview[Zotero UI Label field],"–",0)</calculatedColumnFormula>
    </tableColumn>
    <tableColumn id="29" xr3:uid="{827D4FC3-AD84-ED41-8AC7-8D5C61E89C4B}" name="16" dataDxfId="35">
      <calculatedColumnFormula array="1">_xlfn.XLOOKUP(X$3&amp;CSL_Zotero_Overview[[#This Row],[csl variable]],Zotero_Overview[Zotero UI Label itemType]&amp;Zotero_Overview[csl variable],Zotero_Overview[Zotero UI Label field],"–",0)</calculatedColumnFormula>
    </tableColumn>
    <tableColumn id="30" xr3:uid="{B330BAAA-DEA6-194B-BD28-AB0BE1B6914D}" name="17" dataDxfId="34">
      <calculatedColumnFormula array="1">_xlfn.XLOOKUP(Y$3&amp;CSL_Zotero_Overview[[#This Row],[csl variable]],Zotero_Overview[Zotero UI Label itemType]&amp;Zotero_Overview[csl variable],Zotero_Overview[Zotero UI Label field],"–",0)</calculatedColumnFormula>
    </tableColumn>
    <tableColumn id="31" xr3:uid="{CAA171C9-6358-6E40-B0B5-237D7346B491}" name="18" dataDxfId="33">
      <calculatedColumnFormula array="1">_xlfn.XLOOKUP(Z$3&amp;CSL_Zotero_Overview[[#This Row],[csl variable]],Zotero_Overview[Zotero UI Label itemType]&amp;Zotero_Overview[csl variable],Zotero_Overview[Zotero UI Label field],"–",0)</calculatedColumnFormula>
    </tableColumn>
    <tableColumn id="32" xr3:uid="{E7327E3C-E4B2-A247-B288-6CC2CE07EEAD}" name="19" dataDxfId="32">
      <calculatedColumnFormula array="1">_xlfn.XLOOKUP(AA$3&amp;CSL_Zotero_Overview[[#This Row],[csl variable]],Zotero_Overview[Zotero UI Label itemType]&amp;Zotero_Overview[csl variable],Zotero_Overview[Zotero UI Label field],"–",0)</calculatedColumnFormula>
    </tableColumn>
    <tableColumn id="33" xr3:uid="{10C6E7D2-8198-6F48-917A-9AD74B45D3D5}" name="20" dataDxfId="31">
      <calculatedColumnFormula array="1">_xlfn.XLOOKUP(AB$3&amp;CSL_Zotero_Overview[[#This Row],[csl variable]],Zotero_Overview[Zotero UI Label itemType]&amp;Zotero_Overview[csl variable],Zotero_Overview[Zotero UI Label field],"–",0)</calculatedColumnFormula>
    </tableColumn>
    <tableColumn id="34" xr3:uid="{CC3CC490-C430-7C47-82CD-3BAF6E6BF212}" name="21" dataDxfId="30">
      <calculatedColumnFormula array="1">_xlfn.XLOOKUP(AC$3&amp;CSL_Zotero_Overview[[#This Row],[csl variable]],Zotero_Overview[Zotero UI Label itemType]&amp;Zotero_Overview[csl variable],Zotero_Overview[Zotero UI Label field],"–",0)</calculatedColumnFormula>
    </tableColumn>
    <tableColumn id="35" xr3:uid="{4BC3F598-9557-3A4A-A059-D5328DCF5FF6}" name="22" dataDxfId="29">
      <calculatedColumnFormula array="1">_xlfn.XLOOKUP(AD$3&amp;CSL_Zotero_Overview[[#This Row],[csl variable]],Zotero_Overview[Zotero UI Label itemType]&amp;Zotero_Overview[csl variable],Zotero_Overview[Zotero UI Label field],"–",0)</calculatedColumnFormula>
    </tableColumn>
    <tableColumn id="36" xr3:uid="{27459FC2-A8C8-5647-9330-2F1D393BE219}" name="23" dataDxfId="28">
      <calculatedColumnFormula array="1">_xlfn.XLOOKUP(AE$3&amp;CSL_Zotero_Overview[[#This Row],[csl variable]],Zotero_Overview[Zotero UI Label itemType]&amp;Zotero_Overview[csl variable],Zotero_Overview[Zotero UI Label field],"–",0)</calculatedColumnFormula>
    </tableColumn>
    <tableColumn id="37" xr3:uid="{3494E599-77DC-FB48-B937-F308FFBB3C81}" name="24" dataDxfId="27">
      <calculatedColumnFormula array="1">_xlfn.XLOOKUP(AF$3&amp;CSL_Zotero_Overview[[#This Row],[csl variable]],Zotero_Overview[Zotero UI Label itemType]&amp;Zotero_Overview[csl variable],Zotero_Overview[Zotero UI Label field],"–",0)</calculatedColumnFormula>
    </tableColumn>
    <tableColumn id="38" xr3:uid="{4C9DB9F2-9E27-8243-8FC6-C7FB866A2AC5}" name="25" dataDxfId="26">
      <calculatedColumnFormula array="1">_xlfn.XLOOKUP(AG$3&amp;CSL_Zotero_Overview[[#This Row],[csl variable]],Zotero_Overview[Zotero UI Label itemType]&amp;Zotero_Overview[csl variable],Zotero_Overview[Zotero UI Label field],"–",0)</calculatedColumnFormula>
    </tableColumn>
    <tableColumn id="39" xr3:uid="{C91C664F-8C50-794F-AAA5-B4CA18E8F50E}" name="26" dataDxfId="25">
      <calculatedColumnFormula array="1">_xlfn.XLOOKUP(AH$3&amp;CSL_Zotero_Overview[[#This Row],[csl variable]],Zotero_Overview[Zotero UI Label itemType]&amp;Zotero_Overview[csl variable],Zotero_Overview[Zotero UI Label field],"–",0)</calculatedColumnFormula>
    </tableColumn>
    <tableColumn id="40" xr3:uid="{8AD0C14E-E806-3A42-B54B-2E252D664E19}" name="27" dataDxfId="24">
      <calculatedColumnFormula array="1">_xlfn.XLOOKUP(AI$3&amp;CSL_Zotero_Overview[[#This Row],[csl variable]],Zotero_Overview[Zotero UI Label itemType]&amp;Zotero_Overview[csl variable],Zotero_Overview[Zotero UI Label field],"–",0)</calculatedColumnFormula>
    </tableColumn>
    <tableColumn id="41" xr3:uid="{7070A828-6BCB-2B4E-A14B-911B7ACF65FD}" name="28" dataDxfId="23">
      <calculatedColumnFormula array="1">_xlfn.XLOOKUP(AJ$3&amp;CSL_Zotero_Overview[[#This Row],[csl variable]],Zotero_Overview[Zotero UI Label itemType]&amp;Zotero_Overview[csl variable],Zotero_Overview[Zotero UI Label field],"–",0)</calculatedColumnFormula>
    </tableColumn>
    <tableColumn id="42" xr3:uid="{9DCBBF3E-7DE2-D54D-B4CC-F7195712F156}" name="29" dataDxfId="22">
      <calculatedColumnFormula array="1">_xlfn.XLOOKUP(AK$3&amp;CSL_Zotero_Overview[[#This Row],[csl variable]],Zotero_Overview[Zotero UI Label itemType]&amp;Zotero_Overview[csl variable],Zotero_Overview[Zotero UI Label field],"–",0)</calculatedColumnFormula>
    </tableColumn>
    <tableColumn id="43" xr3:uid="{7F1483AD-4848-6740-87A8-7956D96F3E60}" name="30" dataDxfId="21">
      <calculatedColumnFormula array="1">_xlfn.XLOOKUP(AL$3&amp;CSL_Zotero_Overview[[#This Row],[csl variable]],Zotero_Overview[Zotero UI Label itemType]&amp;Zotero_Overview[csl variable],Zotero_Overview[Zotero UI Label field],"–",0)</calculatedColumnFormula>
    </tableColumn>
    <tableColumn id="44" xr3:uid="{4AB8A99B-1460-D34D-A2DC-C7D47A213F22}" name="31" dataDxfId="20">
      <calculatedColumnFormula array="1">_xlfn.XLOOKUP(AM$3&amp;CSL_Zotero_Overview[[#This Row],[csl variable]],Zotero_Overview[Zotero UI Label itemType]&amp;Zotero_Overview[csl variable],Zotero_Overview[Zotero UI Label field],"–",0)</calculatedColumnFormula>
    </tableColumn>
    <tableColumn id="45" xr3:uid="{EE504158-52DA-2848-B481-F689E363AD60}" name="32" dataDxfId="19">
      <calculatedColumnFormula array="1">_xlfn.XLOOKUP(AN$3&amp;CSL_Zotero_Overview[[#This Row],[csl variable]],Zotero_Overview[Zotero UI Label itemType]&amp;Zotero_Overview[csl variable],Zotero_Overview[Zotero UI Label field],"–",0)</calculatedColumnFormula>
    </tableColumn>
    <tableColumn id="46" xr3:uid="{22AC4558-C0D5-DB4B-8455-04A6657D4B65}" name="33" dataDxfId="18">
      <calculatedColumnFormula array="1">_xlfn.XLOOKUP(AO$3&amp;CSL_Zotero_Overview[[#This Row],[csl variable]],Zotero_Overview[Zotero UI Label itemType]&amp;Zotero_Overview[csl variable],Zotero_Overview[Zotero UI Label field],"–",0)</calculatedColumnFormula>
    </tableColumn>
    <tableColumn id="47" xr3:uid="{DFD24564-7F4A-4244-A9EF-B76FE777FAC6}" name="34" dataDxfId="17">
      <calculatedColumnFormula array="1">_xlfn.XLOOKUP(AP$3&amp;CSL_Zotero_Overview[[#This Row],[csl variable]],Zotero_Overview[Zotero UI Label itemType]&amp;Zotero_Overview[csl variable],Zotero_Overview[Zotero UI Label field],"–",0)</calculatedColumnFormula>
    </tableColumn>
    <tableColumn id="48" xr3:uid="{00053819-29A0-D944-8436-E6227C5EBF3B}" name="35" dataDxfId="16">
      <calculatedColumnFormula array="1">_xlfn.XLOOKUP(AQ$3&amp;CSL_Zotero_Overview[[#This Row],[csl variable]],Zotero_Overview[Zotero UI Label itemType]&amp;Zotero_Overview[csl variable],Zotero_Overview[Zotero UI Label field],"–",0)</calculatedColumnFormula>
    </tableColumn>
    <tableColumn id="49" xr3:uid="{FBAEC4C9-D9E6-314C-9563-A55D9D888FD2}" name="36" dataDxfId="15">
      <calculatedColumnFormula array="1">_xlfn.XLOOKUP(AR$3&amp;CSL_Zotero_Overview[[#This Row],[csl variable]],Zotero_Overview[Zotero UI Label itemType]&amp;Zotero_Overview[csl variable],Zotero_Overview[Zotero UI Label field],"–",0)</calculatedColumnFormula>
    </tableColumn>
    <tableColumn id="50" xr3:uid="{6E394770-54D9-6E48-B47D-B161C5E95FF5}" name="37" dataDxfId="14">
      <calculatedColumnFormula array="1">_xlfn.XLOOKUP(AS$3&amp;CSL_Zotero_Overview[[#This Row],[csl variable]],Zotero_Overview[Zotero UI Label itemType]&amp;Zotero_Overview[csl variable],Zotero_Overview[Zotero UI Label field],"–",0)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CA89-C5F3-DA4A-AB53-97288A120D58}">
  <dimension ref="A1:F57"/>
  <sheetViews>
    <sheetView showGridLines="0" tabSelected="1" zoomScale="116" workbookViewId="0"/>
  </sheetViews>
  <sheetFormatPr baseColWidth="10" defaultRowHeight="16" x14ac:dyDescent="0.2"/>
  <cols>
    <col min="1" max="1" width="3.1640625" style="67" bestFit="1" customWidth="1"/>
    <col min="2" max="2" width="10.83203125" style="1"/>
    <col min="3" max="3" width="33.5" style="1" bestFit="1" customWidth="1"/>
    <col min="4" max="4" width="4.5" style="1" bestFit="1" customWidth="1"/>
    <col min="5" max="6" width="33.5" style="1" bestFit="1" customWidth="1"/>
    <col min="7" max="16384" width="10.83203125" style="1"/>
  </cols>
  <sheetData>
    <row r="1" spans="1:6" s="67" customFormat="1" x14ac:dyDescent="0.2">
      <c r="C1" s="67" t="s">
        <v>6810</v>
      </c>
      <c r="D1" s="67" t="s">
        <v>6812</v>
      </c>
      <c r="E1" s="67" t="s">
        <v>6810</v>
      </c>
      <c r="F1" s="67" t="s">
        <v>6810</v>
      </c>
    </row>
    <row r="3" spans="1:6" ht="255" x14ac:dyDescent="0.2">
      <c r="A3" s="73" t="s">
        <v>6854</v>
      </c>
      <c r="C3" s="81" t="s">
        <v>6856</v>
      </c>
      <c r="D3" s="81"/>
      <c r="E3" s="81"/>
      <c r="F3" s="81"/>
    </row>
    <row r="5" spans="1:6" ht="24" x14ac:dyDescent="0.2">
      <c r="C5" s="57" t="s">
        <v>6808</v>
      </c>
      <c r="E5" s="79" t="s">
        <v>6809</v>
      </c>
      <c r="F5" s="79"/>
    </row>
    <row r="6" spans="1:6" ht="68" x14ac:dyDescent="0.2">
      <c r="C6" s="56" t="s">
        <v>6855</v>
      </c>
      <c r="E6" s="80" t="s">
        <v>6811</v>
      </c>
      <c r="F6" s="80"/>
    </row>
    <row r="8" spans="1:6" ht="29" x14ac:dyDescent="0.2">
      <c r="A8" s="68" t="s">
        <v>1879</v>
      </c>
      <c r="C8" s="55" t="s">
        <v>692</v>
      </c>
      <c r="E8" s="78" t="s">
        <v>6807</v>
      </c>
      <c r="F8" s="78"/>
    </row>
    <row r="9" spans="1:6" ht="27" x14ac:dyDescent="0.2">
      <c r="A9" s="69" t="s">
        <v>1879</v>
      </c>
      <c r="C9" s="31" t="s">
        <v>6777</v>
      </c>
      <c r="E9" s="39" t="s">
        <v>6806</v>
      </c>
      <c r="F9" s="54" t="s">
        <v>1895</v>
      </c>
    </row>
    <row r="10" spans="1:6" ht="22" x14ac:dyDescent="0.2">
      <c r="A10" s="70" t="s">
        <v>1879</v>
      </c>
      <c r="C10" s="2" t="s">
        <v>406</v>
      </c>
      <c r="E10" s="52" t="s">
        <v>2</v>
      </c>
      <c r="F10" s="44" t="str" cm="1">
        <f t="array" ref="F10">_xlfn.XLOOKUP(language&amp;Zotero_Types[[#This Row],[Zotero Type]],Zotero_Locales[language]&amp;Zotero_Locales[Zotero term],Zotero_Locales[Zotero UI Label],"–",0)</f>
        <v>Artwork</v>
      </c>
    </row>
    <row r="11" spans="1:6" ht="22" x14ac:dyDescent="0.2">
      <c r="A11" s="70" t="s">
        <v>1879</v>
      </c>
      <c r="C11" s="2" t="s">
        <v>441</v>
      </c>
      <c r="E11" s="52" t="s">
        <v>6</v>
      </c>
      <c r="F11" s="44" t="str" cm="1">
        <f t="array" ref="F11">_xlfn.XLOOKUP(language&amp;Zotero_Types[[#This Row],[Zotero Type]],Zotero_Locales[language]&amp;Zotero_Locales[Zotero term],Zotero_Locales[Zotero UI Label],"–",0)</f>
        <v>Audio Recording</v>
      </c>
    </row>
    <row r="12" spans="1:6" ht="22" x14ac:dyDescent="0.2">
      <c r="A12" s="70" t="s">
        <v>1879</v>
      </c>
      <c r="C12" s="2" t="s">
        <v>479</v>
      </c>
      <c r="E12" s="52" t="s">
        <v>8</v>
      </c>
      <c r="F12" s="44" t="str" cm="1">
        <f t="array" ref="F12">_xlfn.XLOOKUP(language&amp;Zotero_Types[[#This Row],[Zotero Type]],Zotero_Locales[language]&amp;Zotero_Locales[Zotero term],Zotero_Locales[Zotero UI Label],"–",0)</f>
        <v>Bill</v>
      </c>
    </row>
    <row r="13" spans="1:6" ht="22" x14ac:dyDescent="0.2">
      <c r="A13" s="70" t="s">
        <v>1879</v>
      </c>
      <c r="C13" s="2" t="s">
        <v>517</v>
      </c>
      <c r="E13" s="52" t="s">
        <v>10</v>
      </c>
      <c r="F13" s="44" t="str" cm="1">
        <f t="array" ref="F13">_xlfn.XLOOKUP(language&amp;Zotero_Types[[#This Row],[Zotero Type]],Zotero_Locales[language]&amp;Zotero_Locales[Zotero term],Zotero_Locales[Zotero UI Label],"–",0)</f>
        <v>Blog Post</v>
      </c>
    </row>
    <row r="14" spans="1:6" ht="22" x14ac:dyDescent="0.2">
      <c r="A14" s="70" t="s">
        <v>1879</v>
      </c>
      <c r="C14" s="2" t="s">
        <v>554</v>
      </c>
      <c r="E14" s="52" t="s">
        <v>12</v>
      </c>
      <c r="F14" s="44" t="str" cm="1">
        <f t="array" ref="F14">_xlfn.XLOOKUP(language&amp;Zotero_Types[[#This Row],[Zotero Type]],Zotero_Locales[language]&amp;Zotero_Locales[Zotero term],Zotero_Locales[Zotero UI Label],"–",0)</f>
        <v>Book</v>
      </c>
    </row>
    <row r="15" spans="1:6" ht="22" x14ac:dyDescent="0.2">
      <c r="A15" s="70" t="s">
        <v>1879</v>
      </c>
      <c r="C15" s="2" t="s">
        <v>592</v>
      </c>
      <c r="E15" s="52" t="s">
        <v>14</v>
      </c>
      <c r="F15" s="44" t="str" cm="1">
        <f t="array" ref="F15">_xlfn.XLOOKUP(language&amp;Zotero_Types[[#This Row],[Zotero Type]],Zotero_Locales[language]&amp;Zotero_Locales[Zotero term],Zotero_Locales[Zotero UI Label],"–",0)</f>
        <v>Book Section</v>
      </c>
    </row>
    <row r="16" spans="1:6" ht="22" x14ac:dyDescent="0.2">
      <c r="A16" s="70" t="s">
        <v>1879</v>
      </c>
      <c r="C16" s="2" t="s">
        <v>624</v>
      </c>
      <c r="E16" s="52" t="s">
        <v>16</v>
      </c>
      <c r="F16" s="44" t="str" cm="1">
        <f t="array" ref="F16">_xlfn.XLOOKUP(language&amp;Zotero_Types[[#This Row],[Zotero Type]],Zotero_Locales[language]&amp;Zotero_Locales[Zotero term],Zotero_Locales[Zotero UI Label],"–",0)</f>
        <v>Case</v>
      </c>
    </row>
    <row r="17" spans="1:6" ht="22" x14ac:dyDescent="0.2">
      <c r="A17" s="70" t="s">
        <v>1879</v>
      </c>
      <c r="C17" s="2" t="s">
        <v>653</v>
      </c>
      <c r="E17" s="52" t="s">
        <v>20</v>
      </c>
      <c r="F17" s="44" t="str" cm="1">
        <f t="array" ref="F17">_xlfn.XLOOKUP(language&amp;Zotero_Types[[#This Row],[Zotero Type]],Zotero_Locales[language]&amp;Zotero_Locales[Zotero term],Zotero_Locales[Zotero UI Label],"–",0)</f>
        <v>Conference Paper</v>
      </c>
    </row>
    <row r="18" spans="1:6" ht="22" x14ac:dyDescent="0.2">
      <c r="A18" s="70" t="s">
        <v>1879</v>
      </c>
      <c r="C18" s="2" t="s">
        <v>654</v>
      </c>
      <c r="E18" s="52" t="s">
        <v>22</v>
      </c>
      <c r="F18" s="44" t="str" cm="1">
        <f t="array" ref="F18">_xlfn.XLOOKUP(language&amp;Zotero_Types[[#This Row],[Zotero Type]],Zotero_Locales[language]&amp;Zotero_Locales[Zotero term],Zotero_Locales[Zotero UI Label],"–",0)</f>
        <v>Dataset</v>
      </c>
    </row>
    <row r="19" spans="1:6" ht="22" x14ac:dyDescent="0.2">
      <c r="A19" s="70" t="s">
        <v>1879</v>
      </c>
      <c r="C19" s="2" t="s">
        <v>691</v>
      </c>
      <c r="E19" s="52" t="s">
        <v>24</v>
      </c>
      <c r="F19" s="44" t="str" cm="1">
        <f t="array" ref="F19">_xlfn.XLOOKUP(language&amp;Zotero_Types[[#This Row],[Zotero Type]],Zotero_Locales[language]&amp;Zotero_Locales[Zotero term],Zotero_Locales[Zotero UI Label],"–",0)</f>
        <v>Dictionary Entry</v>
      </c>
    </row>
    <row r="20" spans="1:6" ht="22" x14ac:dyDescent="0.2">
      <c r="A20" s="70" t="s">
        <v>1879</v>
      </c>
      <c r="C20" s="2" t="s">
        <v>692</v>
      </c>
      <c r="E20" s="52" t="s">
        <v>26</v>
      </c>
      <c r="F20" s="44" t="str" cm="1">
        <f t="array" ref="F20">_xlfn.XLOOKUP(language&amp;Zotero_Types[[#This Row],[Zotero Type]],Zotero_Locales[language]&amp;Zotero_Locales[Zotero term],Zotero_Locales[Zotero UI Label],"–",0)</f>
        <v>Document</v>
      </c>
    </row>
    <row r="21" spans="1:6" ht="22" x14ac:dyDescent="0.2">
      <c r="A21" s="70" t="s">
        <v>1879</v>
      </c>
      <c r="C21" s="2" t="s">
        <v>693</v>
      </c>
      <c r="E21" s="52" t="s">
        <v>28</v>
      </c>
      <c r="F21" s="44" t="str" cm="1">
        <f t="array" ref="F21">_xlfn.XLOOKUP(language&amp;Zotero_Types[[#This Row],[Zotero Type]],Zotero_Locales[language]&amp;Zotero_Locales[Zotero term],Zotero_Locales[Zotero UI Label],"–",0)</f>
        <v>E-mail</v>
      </c>
    </row>
    <row r="22" spans="1:6" ht="22" x14ac:dyDescent="0.2">
      <c r="A22" s="70" t="s">
        <v>1879</v>
      </c>
      <c r="C22" s="2" t="s">
        <v>728</v>
      </c>
      <c r="E22" s="52" t="s">
        <v>30</v>
      </c>
      <c r="F22" s="44" t="str" cm="1">
        <f t="array" ref="F22">_xlfn.XLOOKUP(language&amp;Zotero_Types[[#This Row],[Zotero Type]],Zotero_Locales[language]&amp;Zotero_Locales[Zotero term],Zotero_Locales[Zotero UI Label],"–",0)</f>
        <v>Encyclopedia Article</v>
      </c>
    </row>
    <row r="23" spans="1:6" ht="22" x14ac:dyDescent="0.2">
      <c r="A23" s="70" t="s">
        <v>1879</v>
      </c>
      <c r="C23" s="2" t="s">
        <v>760</v>
      </c>
      <c r="E23" s="52" t="s">
        <v>32</v>
      </c>
      <c r="F23" s="44" t="str" cm="1">
        <f t="array" ref="F23">_xlfn.XLOOKUP(language&amp;Zotero_Types[[#This Row],[Zotero Type]],Zotero_Locales[language]&amp;Zotero_Locales[Zotero term],Zotero_Locales[Zotero UI Label],"–",0)</f>
        <v>Film</v>
      </c>
    </row>
    <row r="24" spans="1:6" ht="22" x14ac:dyDescent="0.2">
      <c r="A24" s="70" t="s">
        <v>1879</v>
      </c>
      <c r="C24" s="2" t="s">
        <v>800</v>
      </c>
      <c r="E24" s="52" t="s">
        <v>34</v>
      </c>
      <c r="F24" s="44" t="str" cm="1">
        <f t="array" ref="F24">_xlfn.XLOOKUP(language&amp;Zotero_Types[[#This Row],[Zotero Type]],Zotero_Locales[language]&amp;Zotero_Locales[Zotero term],Zotero_Locales[Zotero UI Label],"–",0)</f>
        <v>Forum Post</v>
      </c>
    </row>
    <row r="25" spans="1:6" ht="22" x14ac:dyDescent="0.2">
      <c r="A25" s="70" t="s">
        <v>1879</v>
      </c>
      <c r="C25" s="2" t="s">
        <v>837</v>
      </c>
      <c r="E25" s="52" t="s">
        <v>36</v>
      </c>
      <c r="F25" s="44" t="str" cm="1">
        <f t="array" ref="F25">_xlfn.XLOOKUP(language&amp;Zotero_Types[[#This Row],[Zotero Type]],Zotero_Locales[language]&amp;Zotero_Locales[Zotero term],Zotero_Locales[Zotero UI Label],"–",0)</f>
        <v>Hearing</v>
      </c>
    </row>
    <row r="26" spans="1:6" ht="22" x14ac:dyDescent="0.2">
      <c r="A26" s="70" t="s">
        <v>1879</v>
      </c>
      <c r="C26" s="2" t="s">
        <v>877</v>
      </c>
      <c r="E26" s="52" t="s">
        <v>38</v>
      </c>
      <c r="F26" s="44" t="str" cm="1">
        <f t="array" ref="F26">_xlfn.XLOOKUP(language&amp;Zotero_Types[[#This Row],[Zotero Type]],Zotero_Locales[language]&amp;Zotero_Locales[Zotero term],Zotero_Locales[Zotero UI Label],"–",0)</f>
        <v>Instant Message</v>
      </c>
    </row>
    <row r="27" spans="1:6" ht="22" x14ac:dyDescent="0.2">
      <c r="A27" s="70" t="s">
        <v>1879</v>
      </c>
      <c r="C27" s="2" t="s">
        <v>911</v>
      </c>
      <c r="E27" s="52" t="s">
        <v>40</v>
      </c>
      <c r="F27" s="44" t="str" cm="1">
        <f t="array" ref="F27">_xlfn.XLOOKUP(language&amp;Zotero_Types[[#This Row],[Zotero Type]],Zotero_Locales[language]&amp;Zotero_Locales[Zotero term],Zotero_Locales[Zotero UI Label],"–",0)</f>
        <v>Interview</v>
      </c>
    </row>
    <row r="28" spans="1:6" ht="22" x14ac:dyDescent="0.2">
      <c r="A28" s="70" t="s">
        <v>1879</v>
      </c>
      <c r="C28" s="2" t="s">
        <v>932</v>
      </c>
      <c r="E28" s="52" t="s">
        <v>42</v>
      </c>
      <c r="F28" s="44" t="str" cm="1">
        <f t="array" ref="F28">_xlfn.XLOOKUP(language&amp;Zotero_Types[[#This Row],[Zotero Type]],Zotero_Locales[language]&amp;Zotero_Locales[Zotero term],Zotero_Locales[Zotero UI Label],"–",0)</f>
        <v>Journal Article</v>
      </c>
    </row>
    <row r="29" spans="1:6" ht="22" x14ac:dyDescent="0.2">
      <c r="A29" s="70" t="s">
        <v>1879</v>
      </c>
      <c r="C29" s="2" t="s">
        <v>970</v>
      </c>
      <c r="E29" s="52" t="s">
        <v>44</v>
      </c>
      <c r="F29" s="44" t="str" cm="1">
        <f t="array" ref="F29">_xlfn.XLOOKUP(language&amp;Zotero_Types[[#This Row],[Zotero Type]],Zotero_Locales[language]&amp;Zotero_Locales[Zotero term],Zotero_Locales[Zotero UI Label],"–",0)</f>
        <v>Letter</v>
      </c>
    </row>
    <row r="30" spans="1:6" ht="22" x14ac:dyDescent="0.2">
      <c r="A30" s="70" t="s">
        <v>1879</v>
      </c>
      <c r="C30" s="2" t="s">
        <v>971</v>
      </c>
      <c r="E30" s="52" t="s">
        <v>46</v>
      </c>
      <c r="F30" s="44" t="str" cm="1">
        <f t="array" ref="F30">_xlfn.XLOOKUP(language&amp;Zotero_Types[[#This Row],[Zotero Type]],Zotero_Locales[language]&amp;Zotero_Locales[Zotero term],Zotero_Locales[Zotero UI Label],"–",0)</f>
        <v>Magazine Article</v>
      </c>
    </row>
    <row r="31" spans="1:6" ht="22" x14ac:dyDescent="0.2">
      <c r="A31" s="70" t="s">
        <v>1879</v>
      </c>
      <c r="C31" s="2" t="s">
        <v>1008</v>
      </c>
      <c r="E31" s="52" t="s">
        <v>48</v>
      </c>
      <c r="F31" s="44" t="str" cm="1">
        <f t="array" ref="F31">_xlfn.XLOOKUP(language&amp;Zotero_Types[[#This Row],[Zotero Type]],Zotero_Locales[language]&amp;Zotero_Locales[Zotero term],Zotero_Locales[Zotero UI Label],"–",0)</f>
        <v>Manuscript</v>
      </c>
    </row>
    <row r="32" spans="1:6" ht="22" x14ac:dyDescent="0.2">
      <c r="A32" s="70" t="s">
        <v>1879</v>
      </c>
      <c r="C32" s="2" t="s">
        <v>1042</v>
      </c>
      <c r="E32" s="52" t="s">
        <v>50</v>
      </c>
      <c r="F32" s="44" t="str" cm="1">
        <f t="array" ref="F32">_xlfn.XLOOKUP(language&amp;Zotero_Types[[#This Row],[Zotero Type]],Zotero_Locales[language]&amp;Zotero_Locales[Zotero term],Zotero_Locales[Zotero UI Label],"–",0)</f>
        <v>Map</v>
      </c>
    </row>
    <row r="33" spans="1:6" ht="22" x14ac:dyDescent="0.2">
      <c r="A33" s="70" t="s">
        <v>1879</v>
      </c>
      <c r="C33" s="2" t="s">
        <v>1079</v>
      </c>
      <c r="E33" s="52" t="s">
        <v>52</v>
      </c>
      <c r="F33" s="44" t="str" cm="1">
        <f t="array" ref="F33">_xlfn.XLOOKUP(language&amp;Zotero_Types[[#This Row],[Zotero Type]],Zotero_Locales[language]&amp;Zotero_Locales[Zotero term],Zotero_Locales[Zotero UI Label],"–",0)</f>
        <v>Newspaper Article</v>
      </c>
    </row>
    <row r="34" spans="1:6" ht="22" x14ac:dyDescent="0.2">
      <c r="A34" s="70" t="s">
        <v>1879</v>
      </c>
      <c r="C34" s="2" t="s">
        <v>1109</v>
      </c>
      <c r="E34" s="52" t="s">
        <v>56</v>
      </c>
      <c r="F34" s="44" t="str" cm="1">
        <f t="array" ref="F34">_xlfn.XLOOKUP(language&amp;Zotero_Types[[#This Row],[Zotero Type]],Zotero_Locales[language]&amp;Zotero_Locales[Zotero term],Zotero_Locales[Zotero UI Label],"–",0)</f>
        <v>Patent</v>
      </c>
    </row>
    <row r="35" spans="1:6" ht="22" x14ac:dyDescent="0.2">
      <c r="A35" s="70" t="s">
        <v>1879</v>
      </c>
      <c r="C35" s="2" t="s">
        <v>1150</v>
      </c>
      <c r="E35" s="52" t="s">
        <v>58</v>
      </c>
      <c r="F35" s="44" t="str" cm="1">
        <f t="array" ref="F35">_xlfn.XLOOKUP(language&amp;Zotero_Types[[#This Row],[Zotero Type]],Zotero_Locales[language]&amp;Zotero_Locales[Zotero term],Zotero_Locales[Zotero UI Label],"–",0)</f>
        <v>Podcast</v>
      </c>
    </row>
    <row r="36" spans="1:6" ht="22" x14ac:dyDescent="0.2">
      <c r="A36" s="70" t="s">
        <v>1879</v>
      </c>
      <c r="C36" s="2" t="s">
        <v>1187</v>
      </c>
      <c r="E36" s="52" t="s">
        <v>60</v>
      </c>
      <c r="F36" s="44" t="str" cm="1">
        <f t="array" ref="F36">_xlfn.XLOOKUP(language&amp;Zotero_Types[[#This Row],[Zotero Type]],Zotero_Locales[language]&amp;Zotero_Locales[Zotero term],Zotero_Locales[Zotero UI Label],"–",0)</f>
        <v>Preprint</v>
      </c>
    </row>
    <row r="37" spans="1:6" ht="22" x14ac:dyDescent="0.2">
      <c r="A37" s="70" t="s">
        <v>1879</v>
      </c>
      <c r="C37" s="2" t="s">
        <v>1228</v>
      </c>
      <c r="E37" s="52" t="s">
        <v>62</v>
      </c>
      <c r="F37" s="44" t="str" cm="1">
        <f t="array" ref="F37">_xlfn.XLOOKUP(language&amp;Zotero_Types[[#This Row],[Zotero Type]],Zotero_Locales[language]&amp;Zotero_Locales[Zotero term],Zotero_Locales[Zotero UI Label],"–",0)</f>
        <v>Presentation</v>
      </c>
    </row>
    <row r="38" spans="1:6" ht="22" x14ac:dyDescent="0.2">
      <c r="A38" s="70" t="s">
        <v>1879</v>
      </c>
      <c r="C38" s="2" t="s">
        <v>1269</v>
      </c>
      <c r="E38" s="52" t="s">
        <v>64</v>
      </c>
      <c r="F38" s="44" t="str" cm="1">
        <f t="array" ref="F38">_xlfn.XLOOKUP(language&amp;Zotero_Types[[#This Row],[Zotero Type]],Zotero_Locales[language]&amp;Zotero_Locales[Zotero term],Zotero_Locales[Zotero UI Label],"–",0)</f>
        <v>Radio Broadcast</v>
      </c>
    </row>
    <row r="39" spans="1:6" ht="22" x14ac:dyDescent="0.2">
      <c r="A39" s="70" t="s">
        <v>1879</v>
      </c>
      <c r="C39" s="2" t="s">
        <v>1270</v>
      </c>
      <c r="E39" s="52" t="s">
        <v>66</v>
      </c>
      <c r="F39" s="44" t="str" cm="1">
        <f t="array" ref="F39">_xlfn.XLOOKUP(language&amp;Zotero_Types[[#This Row],[Zotero Type]],Zotero_Locales[language]&amp;Zotero_Locales[Zotero term],Zotero_Locales[Zotero UI Label],"–",0)</f>
        <v>Report</v>
      </c>
    </row>
    <row r="40" spans="1:6" ht="22" x14ac:dyDescent="0.2">
      <c r="A40" s="70" t="s">
        <v>1879</v>
      </c>
      <c r="C40" s="2" t="s">
        <v>1301</v>
      </c>
      <c r="E40" s="52" t="s">
        <v>18</v>
      </c>
      <c r="F40" s="44" t="str" cm="1">
        <f t="array" ref="F40">_xlfn.XLOOKUP(language&amp;Zotero_Types[[#This Row],[Zotero Type]],Zotero_Locales[language]&amp;Zotero_Locales[Zotero term],Zotero_Locales[Zotero UI Label],"–",0)</f>
        <v>Software</v>
      </c>
    </row>
    <row r="41" spans="1:6" ht="22" x14ac:dyDescent="0.2">
      <c r="A41" s="70" t="s">
        <v>1879</v>
      </c>
      <c r="C41" s="2" t="s">
        <v>1330</v>
      </c>
      <c r="E41" s="52" t="s">
        <v>68</v>
      </c>
      <c r="F41" s="44" t="str" cm="1">
        <f t="array" ref="F41">_xlfn.XLOOKUP(language&amp;Zotero_Types[[#This Row],[Zotero Type]],Zotero_Locales[language]&amp;Zotero_Locales[Zotero term],Zotero_Locales[Zotero UI Label],"–",0)</f>
        <v>Standard</v>
      </c>
    </row>
    <row r="42" spans="1:6" ht="22" x14ac:dyDescent="0.2">
      <c r="A42" s="70" t="s">
        <v>1879</v>
      </c>
      <c r="C42" s="2" t="s">
        <v>1337</v>
      </c>
      <c r="E42" s="52" t="s">
        <v>70</v>
      </c>
      <c r="F42" s="44" t="str" cm="1">
        <f t="array" ref="F42">_xlfn.XLOOKUP(language&amp;Zotero_Types[[#This Row],[Zotero Type]],Zotero_Locales[language]&amp;Zotero_Locales[Zotero term],Zotero_Locales[Zotero UI Label],"–",0)</f>
        <v>Statute</v>
      </c>
    </row>
    <row r="43" spans="1:6" ht="22" x14ac:dyDescent="0.2">
      <c r="A43" s="70" t="s">
        <v>1879</v>
      </c>
      <c r="C43" s="2" t="s">
        <v>1369</v>
      </c>
      <c r="E43" s="52" t="s">
        <v>72</v>
      </c>
      <c r="F43" s="44" t="str" cm="1">
        <f t="array" ref="F43">_xlfn.XLOOKUP(language&amp;Zotero_Types[[#This Row],[Zotero Type]],Zotero_Locales[language]&amp;Zotero_Locales[Zotero term],Zotero_Locales[Zotero UI Label],"–",0)</f>
        <v>Thesis</v>
      </c>
    </row>
    <row r="44" spans="1:6" ht="22" x14ac:dyDescent="0.2">
      <c r="A44" s="70" t="s">
        <v>1879</v>
      </c>
      <c r="C44" s="2" t="s">
        <v>1395</v>
      </c>
      <c r="E44" s="52" t="s">
        <v>74</v>
      </c>
      <c r="F44" s="44" t="str" cm="1">
        <f t="array" ref="F44">_xlfn.XLOOKUP(language&amp;Zotero_Types[[#This Row],[Zotero Type]],Zotero_Locales[language]&amp;Zotero_Locales[Zotero term],Zotero_Locales[Zotero UI Label],"–",0)</f>
        <v>TV Broadcast</v>
      </c>
    </row>
    <row r="45" spans="1:6" ht="22" x14ac:dyDescent="0.2">
      <c r="A45" s="70" t="s">
        <v>1879</v>
      </c>
      <c r="C45" s="2" t="s">
        <v>1418</v>
      </c>
      <c r="E45" s="52" t="s">
        <v>76</v>
      </c>
      <c r="F45" s="44" t="str" cm="1">
        <f t="array" ref="F45">_xlfn.XLOOKUP(language&amp;Zotero_Types[[#This Row],[Zotero Type]],Zotero_Locales[language]&amp;Zotero_Locales[Zotero term],Zotero_Locales[Zotero UI Label],"–",0)</f>
        <v>Video Recording</v>
      </c>
    </row>
    <row r="46" spans="1:6" ht="22" x14ac:dyDescent="0.2">
      <c r="A46" s="70" t="s">
        <v>1879</v>
      </c>
      <c r="C46" s="2" t="s">
        <v>1448</v>
      </c>
      <c r="E46" s="53" t="s">
        <v>78</v>
      </c>
      <c r="F46" s="46" t="str" cm="1">
        <f t="array" ref="F46">_xlfn.XLOOKUP(language&amp;Zotero_Types[[#This Row],[Zotero Type]],Zotero_Locales[language]&amp;Zotero_Locales[Zotero term],Zotero_Locales[Zotero UI Label],"–",0)</f>
        <v>Web Page</v>
      </c>
    </row>
    <row r="47" spans="1:6" ht="22" x14ac:dyDescent="0.2">
      <c r="A47" s="70" t="s">
        <v>1879</v>
      </c>
      <c r="C47" s="2" t="s">
        <v>1483</v>
      </c>
    </row>
    <row r="48" spans="1:6" ht="22" x14ac:dyDescent="0.2">
      <c r="A48" s="70" t="s">
        <v>1879</v>
      </c>
      <c r="C48" s="2" t="s">
        <v>1511</v>
      </c>
    </row>
    <row r="49" spans="1:3" ht="22" x14ac:dyDescent="0.2">
      <c r="A49" s="70" t="s">
        <v>1879</v>
      </c>
      <c r="C49" s="2" t="s">
        <v>1546</v>
      </c>
    </row>
    <row r="50" spans="1:3" ht="22" x14ac:dyDescent="0.2">
      <c r="A50" s="70" t="s">
        <v>1879</v>
      </c>
      <c r="C50" s="2" t="s">
        <v>1582</v>
      </c>
    </row>
    <row r="51" spans="1:3" ht="22" x14ac:dyDescent="0.2">
      <c r="A51" s="70" t="s">
        <v>1879</v>
      </c>
      <c r="C51" s="2" t="s">
        <v>1610</v>
      </c>
    </row>
    <row r="52" spans="1:3" ht="22" x14ac:dyDescent="0.2">
      <c r="A52" s="70" t="s">
        <v>1879</v>
      </c>
      <c r="C52" s="2" t="s">
        <v>1650</v>
      </c>
    </row>
    <row r="53" spans="1:3" ht="22" x14ac:dyDescent="0.2">
      <c r="A53" s="70" t="s">
        <v>1879</v>
      </c>
      <c r="C53" s="2" t="s">
        <v>1687</v>
      </c>
    </row>
    <row r="54" spans="1:3" ht="22" x14ac:dyDescent="0.2">
      <c r="A54" s="70" t="s">
        <v>1879</v>
      </c>
      <c r="C54" s="2" t="s">
        <v>1724</v>
      </c>
    </row>
    <row r="55" spans="1:3" ht="22" x14ac:dyDescent="0.2">
      <c r="A55" s="70" t="s">
        <v>1879</v>
      </c>
      <c r="C55" s="2" t="s">
        <v>1754</v>
      </c>
    </row>
    <row r="56" spans="1:3" ht="22" x14ac:dyDescent="0.2">
      <c r="A56" s="70" t="s">
        <v>1879</v>
      </c>
      <c r="C56" s="2" t="s">
        <v>1791</v>
      </c>
    </row>
    <row r="57" spans="1:3" ht="22" x14ac:dyDescent="0.2">
      <c r="A57" s="70" t="s">
        <v>1879</v>
      </c>
      <c r="C57" s="2" t="s">
        <v>1831</v>
      </c>
    </row>
  </sheetData>
  <mergeCells count="4">
    <mergeCell ref="E8:F8"/>
    <mergeCell ref="E5:F5"/>
    <mergeCell ref="E6:F6"/>
    <mergeCell ref="C3:F3"/>
  </mergeCells>
  <dataValidations count="1">
    <dataValidation type="list" allowBlank="1" showInputMessage="1" showErrorMessage="1" sqref="C8" xr:uid="{3999A9CE-E4C3-4A44-AD64-E57710B2D373}">
      <formula1>$C$10:$C$57</formula1>
    </dataValidation>
  </dataValidations>
  <pageMargins left="0.7" right="0.7" top="0.78740157499999996" bottom="0.78740157499999996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9155-5878-4242-B6D2-40F79545C172}">
  <dimension ref="A1:F8884"/>
  <sheetViews>
    <sheetView showGridLines="0" zoomScale="125" zoomScaleNormal="125" workbookViewId="0"/>
  </sheetViews>
  <sheetFormatPr baseColWidth="10" defaultRowHeight="16" x14ac:dyDescent="0.2"/>
  <cols>
    <col min="1" max="1" width="3" style="72" bestFit="1" customWidth="1"/>
    <col min="3" max="3" width="13.1640625" bestFit="1" customWidth="1"/>
    <col min="4" max="4" width="25" bestFit="1" customWidth="1"/>
    <col min="5" max="5" width="25.83203125" bestFit="1" customWidth="1"/>
    <col min="6" max="6" width="38" bestFit="1" customWidth="1"/>
  </cols>
  <sheetData>
    <row r="1" spans="1:6" s="72" customFormat="1" x14ac:dyDescent="0.2"/>
    <row r="2" spans="1:6" x14ac:dyDescent="0.2">
      <c r="F2" s="51"/>
    </row>
    <row r="3" spans="1:6" ht="29" x14ac:dyDescent="0.2">
      <c r="A3" s="68" t="s">
        <v>1879</v>
      </c>
      <c r="C3" s="82" t="s">
        <v>6776</v>
      </c>
      <c r="D3" s="82"/>
      <c r="E3" s="82"/>
      <c r="F3" s="82"/>
    </row>
    <row r="4" spans="1:6" ht="27" x14ac:dyDescent="0.2">
      <c r="A4" s="69" t="s">
        <v>1879</v>
      </c>
      <c r="C4" s="90" t="s">
        <v>135</v>
      </c>
      <c r="D4" s="17" t="s">
        <v>6791</v>
      </c>
      <c r="E4" s="17" t="s">
        <v>6792</v>
      </c>
      <c r="F4" s="39" t="s">
        <v>1895</v>
      </c>
    </row>
    <row r="5" spans="1:6" x14ac:dyDescent="0.2">
      <c r="C5" s="32" t="s">
        <v>406</v>
      </c>
      <c r="D5" s="33" t="s">
        <v>132</v>
      </c>
      <c r="E5" s="33" t="s">
        <v>0</v>
      </c>
      <c r="F5" s="34" t="s">
        <v>407</v>
      </c>
    </row>
    <row r="6" spans="1:6" x14ac:dyDescent="0.2">
      <c r="C6" s="32" t="s">
        <v>406</v>
      </c>
      <c r="D6" s="33" t="s">
        <v>132</v>
      </c>
      <c r="E6" s="33" t="s">
        <v>2</v>
      </c>
      <c r="F6" s="34" t="s">
        <v>408</v>
      </c>
    </row>
    <row r="7" spans="1:6" x14ac:dyDescent="0.2">
      <c r="C7" s="32" t="s">
        <v>406</v>
      </c>
      <c r="D7" s="33" t="s">
        <v>132</v>
      </c>
      <c r="E7" s="33" t="s">
        <v>4</v>
      </c>
      <c r="F7" s="34" t="s">
        <v>409</v>
      </c>
    </row>
    <row r="8" spans="1:6" x14ac:dyDescent="0.2">
      <c r="C8" s="32" t="s">
        <v>406</v>
      </c>
      <c r="D8" s="33" t="s">
        <v>132</v>
      </c>
      <c r="E8" s="33" t="s">
        <v>6</v>
      </c>
      <c r="F8" s="34" t="s">
        <v>410</v>
      </c>
    </row>
    <row r="9" spans="1:6" x14ac:dyDescent="0.2">
      <c r="C9" s="32" t="s">
        <v>406</v>
      </c>
      <c r="D9" s="33" t="s">
        <v>132</v>
      </c>
      <c r="E9" s="33" t="s">
        <v>8</v>
      </c>
      <c r="F9" s="34" t="s">
        <v>411</v>
      </c>
    </row>
    <row r="10" spans="1:6" x14ac:dyDescent="0.2">
      <c r="C10" s="32" t="s">
        <v>406</v>
      </c>
      <c r="D10" s="33" t="s">
        <v>132</v>
      </c>
      <c r="E10" s="33" t="s">
        <v>10</v>
      </c>
      <c r="F10" s="34" t="s">
        <v>412</v>
      </c>
    </row>
    <row r="11" spans="1:6" x14ac:dyDescent="0.2">
      <c r="C11" s="32" t="s">
        <v>406</v>
      </c>
      <c r="D11" s="33" t="s">
        <v>132</v>
      </c>
      <c r="E11" s="33" t="s">
        <v>12</v>
      </c>
      <c r="F11" s="34" t="s">
        <v>413</v>
      </c>
    </row>
    <row r="12" spans="1:6" x14ac:dyDescent="0.2">
      <c r="C12" s="32" t="s">
        <v>406</v>
      </c>
      <c r="D12" s="33" t="s">
        <v>132</v>
      </c>
      <c r="E12" s="33" t="s">
        <v>14</v>
      </c>
      <c r="F12" s="34" t="s">
        <v>414</v>
      </c>
    </row>
    <row r="13" spans="1:6" x14ac:dyDescent="0.2">
      <c r="C13" s="32" t="s">
        <v>406</v>
      </c>
      <c r="D13" s="33" t="s">
        <v>132</v>
      </c>
      <c r="E13" s="33" t="s">
        <v>16</v>
      </c>
      <c r="F13" s="34" t="s">
        <v>415</v>
      </c>
    </row>
    <row r="14" spans="1:6" x14ac:dyDescent="0.2">
      <c r="C14" s="32" t="s">
        <v>406</v>
      </c>
      <c r="D14" s="33" t="s">
        <v>132</v>
      </c>
      <c r="E14" s="33" t="s">
        <v>18</v>
      </c>
      <c r="F14" s="34" t="s">
        <v>19</v>
      </c>
    </row>
    <row r="15" spans="1:6" x14ac:dyDescent="0.2">
      <c r="C15" s="32" t="s">
        <v>406</v>
      </c>
      <c r="D15" s="33" t="s">
        <v>132</v>
      </c>
      <c r="E15" s="33" t="s">
        <v>20</v>
      </c>
      <c r="F15" s="34" t="s">
        <v>416</v>
      </c>
    </row>
    <row r="16" spans="1:6" x14ac:dyDescent="0.2">
      <c r="C16" s="32" t="s">
        <v>406</v>
      </c>
      <c r="D16" s="33" t="s">
        <v>132</v>
      </c>
      <c r="E16" s="33" t="s">
        <v>22</v>
      </c>
      <c r="F16" s="34" t="s">
        <v>417</v>
      </c>
    </row>
    <row r="17" spans="3:6" x14ac:dyDescent="0.2">
      <c r="C17" s="32" t="s">
        <v>406</v>
      </c>
      <c r="D17" s="33" t="s">
        <v>132</v>
      </c>
      <c r="E17" s="33" t="s">
        <v>24</v>
      </c>
      <c r="F17" s="34" t="s">
        <v>418</v>
      </c>
    </row>
    <row r="18" spans="3:6" x14ac:dyDescent="0.2">
      <c r="C18" s="32" t="s">
        <v>406</v>
      </c>
      <c r="D18" s="33" t="s">
        <v>132</v>
      </c>
      <c r="E18" s="33" t="s">
        <v>26</v>
      </c>
      <c r="F18" s="34" t="s">
        <v>419</v>
      </c>
    </row>
    <row r="19" spans="3:6" x14ac:dyDescent="0.2">
      <c r="C19" s="32" t="s">
        <v>406</v>
      </c>
      <c r="D19" s="33" t="s">
        <v>132</v>
      </c>
      <c r="E19" s="33" t="s">
        <v>28</v>
      </c>
      <c r="F19" s="34" t="s">
        <v>420</v>
      </c>
    </row>
    <row r="20" spans="3:6" x14ac:dyDescent="0.2">
      <c r="C20" s="32" t="s">
        <v>406</v>
      </c>
      <c r="D20" s="33" t="s">
        <v>132</v>
      </c>
      <c r="E20" s="33" t="s">
        <v>30</v>
      </c>
      <c r="F20" s="34" t="s">
        <v>421</v>
      </c>
    </row>
    <row r="21" spans="3:6" x14ac:dyDescent="0.2">
      <c r="C21" s="32" t="s">
        <v>406</v>
      </c>
      <c r="D21" s="33" t="s">
        <v>132</v>
      </c>
      <c r="E21" s="33" t="s">
        <v>32</v>
      </c>
      <c r="F21" s="34" t="s">
        <v>33</v>
      </c>
    </row>
    <row r="22" spans="3:6" x14ac:dyDescent="0.2">
      <c r="C22" s="32" t="s">
        <v>406</v>
      </c>
      <c r="D22" s="33" t="s">
        <v>132</v>
      </c>
      <c r="E22" s="33" t="s">
        <v>34</v>
      </c>
      <c r="F22" s="34" t="s">
        <v>422</v>
      </c>
    </row>
    <row r="23" spans="3:6" x14ac:dyDescent="0.2">
      <c r="C23" s="32" t="s">
        <v>406</v>
      </c>
      <c r="D23" s="33" t="s">
        <v>132</v>
      </c>
      <c r="E23" s="33" t="s">
        <v>36</v>
      </c>
      <c r="F23" s="34" t="s">
        <v>423</v>
      </c>
    </row>
    <row r="24" spans="3:6" x14ac:dyDescent="0.2">
      <c r="C24" s="32" t="s">
        <v>406</v>
      </c>
      <c r="D24" s="33" t="s">
        <v>132</v>
      </c>
      <c r="E24" s="33" t="s">
        <v>38</v>
      </c>
      <c r="F24" s="34" t="s">
        <v>424</v>
      </c>
    </row>
    <row r="25" spans="3:6" x14ac:dyDescent="0.2">
      <c r="C25" s="32" t="s">
        <v>406</v>
      </c>
      <c r="D25" s="33" t="s">
        <v>132</v>
      </c>
      <c r="E25" s="33" t="s">
        <v>40</v>
      </c>
      <c r="F25" s="34" t="s">
        <v>41</v>
      </c>
    </row>
    <row r="26" spans="3:6" x14ac:dyDescent="0.2">
      <c r="C26" s="32" t="s">
        <v>406</v>
      </c>
      <c r="D26" s="33" t="s">
        <v>132</v>
      </c>
      <c r="E26" s="33" t="s">
        <v>42</v>
      </c>
      <c r="F26" s="34" t="s">
        <v>425</v>
      </c>
    </row>
    <row r="27" spans="3:6" x14ac:dyDescent="0.2">
      <c r="C27" s="32" t="s">
        <v>406</v>
      </c>
      <c r="D27" s="33" t="s">
        <v>132</v>
      </c>
      <c r="E27" s="33" t="s">
        <v>44</v>
      </c>
      <c r="F27" s="34" t="s">
        <v>426</v>
      </c>
    </row>
    <row r="28" spans="3:6" x14ac:dyDescent="0.2">
      <c r="C28" s="32" t="s">
        <v>406</v>
      </c>
      <c r="D28" s="33" t="s">
        <v>132</v>
      </c>
      <c r="E28" s="33" t="s">
        <v>46</v>
      </c>
      <c r="F28" s="34" t="s">
        <v>427</v>
      </c>
    </row>
    <row r="29" spans="3:6" x14ac:dyDescent="0.2">
      <c r="C29" s="32" t="s">
        <v>406</v>
      </c>
      <c r="D29" s="33" t="s">
        <v>132</v>
      </c>
      <c r="E29" s="33" t="s">
        <v>48</v>
      </c>
      <c r="F29" s="34" t="s">
        <v>428</v>
      </c>
    </row>
    <row r="30" spans="3:6" x14ac:dyDescent="0.2">
      <c r="C30" s="32" t="s">
        <v>406</v>
      </c>
      <c r="D30" s="33" t="s">
        <v>132</v>
      </c>
      <c r="E30" s="33" t="s">
        <v>50</v>
      </c>
      <c r="F30" s="34" t="s">
        <v>429</v>
      </c>
    </row>
    <row r="31" spans="3:6" x14ac:dyDescent="0.2">
      <c r="C31" s="32" t="s">
        <v>406</v>
      </c>
      <c r="D31" s="33" t="s">
        <v>132</v>
      </c>
      <c r="E31" s="33" t="s">
        <v>52</v>
      </c>
      <c r="F31" s="34" t="s">
        <v>430</v>
      </c>
    </row>
    <row r="32" spans="3:6" x14ac:dyDescent="0.2">
      <c r="C32" s="32" t="s">
        <v>406</v>
      </c>
      <c r="D32" s="33" t="s">
        <v>132</v>
      </c>
      <c r="E32" s="33" t="s">
        <v>54</v>
      </c>
      <c r="F32" s="34" t="s">
        <v>431</v>
      </c>
    </row>
    <row r="33" spans="3:6" x14ac:dyDescent="0.2">
      <c r="C33" s="32" t="s">
        <v>406</v>
      </c>
      <c r="D33" s="33" t="s">
        <v>132</v>
      </c>
      <c r="E33" s="33" t="s">
        <v>56</v>
      </c>
      <c r="F33" s="34" t="s">
        <v>57</v>
      </c>
    </row>
    <row r="34" spans="3:6" x14ac:dyDescent="0.2">
      <c r="C34" s="32" t="s">
        <v>406</v>
      </c>
      <c r="D34" s="33" t="s">
        <v>132</v>
      </c>
      <c r="E34" s="33" t="s">
        <v>58</v>
      </c>
      <c r="F34" s="34" t="s">
        <v>59</v>
      </c>
    </row>
    <row r="35" spans="3:6" x14ac:dyDescent="0.2">
      <c r="C35" s="32" t="s">
        <v>406</v>
      </c>
      <c r="D35" s="33" t="s">
        <v>132</v>
      </c>
      <c r="E35" s="33" t="s">
        <v>60</v>
      </c>
      <c r="F35" s="34" t="s">
        <v>61</v>
      </c>
    </row>
    <row r="36" spans="3:6" x14ac:dyDescent="0.2">
      <c r="C36" s="32" t="s">
        <v>406</v>
      </c>
      <c r="D36" s="33" t="s">
        <v>132</v>
      </c>
      <c r="E36" s="33" t="s">
        <v>62</v>
      </c>
      <c r="F36" s="34" t="s">
        <v>432</v>
      </c>
    </row>
    <row r="37" spans="3:6" x14ac:dyDescent="0.2">
      <c r="C37" s="32" t="s">
        <v>406</v>
      </c>
      <c r="D37" s="33" t="s">
        <v>132</v>
      </c>
      <c r="E37" s="33" t="s">
        <v>64</v>
      </c>
      <c r="F37" s="34" t="s">
        <v>433</v>
      </c>
    </row>
    <row r="38" spans="3:6" x14ac:dyDescent="0.2">
      <c r="C38" s="32" t="s">
        <v>406</v>
      </c>
      <c r="D38" s="33" t="s">
        <v>132</v>
      </c>
      <c r="E38" s="33" t="s">
        <v>66</v>
      </c>
      <c r="F38" s="34" t="s">
        <v>434</v>
      </c>
    </row>
    <row r="39" spans="3:6" x14ac:dyDescent="0.2">
      <c r="C39" s="32" t="s">
        <v>406</v>
      </c>
      <c r="D39" s="33" t="s">
        <v>132</v>
      </c>
      <c r="E39" s="33" t="s">
        <v>68</v>
      </c>
      <c r="F39" s="34" t="s">
        <v>435</v>
      </c>
    </row>
    <row r="40" spans="3:6" x14ac:dyDescent="0.2">
      <c r="C40" s="32" t="s">
        <v>406</v>
      </c>
      <c r="D40" s="33" t="s">
        <v>132</v>
      </c>
      <c r="E40" s="33" t="s">
        <v>70</v>
      </c>
      <c r="F40" s="34" t="s">
        <v>436</v>
      </c>
    </row>
    <row r="41" spans="3:6" x14ac:dyDescent="0.2">
      <c r="C41" s="32" t="s">
        <v>406</v>
      </c>
      <c r="D41" s="33" t="s">
        <v>132</v>
      </c>
      <c r="E41" s="33" t="s">
        <v>72</v>
      </c>
      <c r="F41" s="34" t="s">
        <v>437</v>
      </c>
    </row>
    <row r="42" spans="3:6" x14ac:dyDescent="0.2">
      <c r="C42" s="32" t="s">
        <v>406</v>
      </c>
      <c r="D42" s="33" t="s">
        <v>132</v>
      </c>
      <c r="E42" s="33" t="s">
        <v>74</v>
      </c>
      <c r="F42" s="34" t="s">
        <v>438</v>
      </c>
    </row>
    <row r="43" spans="3:6" x14ac:dyDescent="0.2">
      <c r="C43" s="32" t="s">
        <v>406</v>
      </c>
      <c r="D43" s="33" t="s">
        <v>132</v>
      </c>
      <c r="E43" s="33" t="s">
        <v>76</v>
      </c>
      <c r="F43" s="34" t="s">
        <v>439</v>
      </c>
    </row>
    <row r="44" spans="3:6" x14ac:dyDescent="0.2">
      <c r="C44" s="32" t="s">
        <v>406</v>
      </c>
      <c r="D44" s="33" t="s">
        <v>132</v>
      </c>
      <c r="E44" s="33" t="s">
        <v>78</v>
      </c>
      <c r="F44" s="34" t="s">
        <v>440</v>
      </c>
    </row>
    <row r="45" spans="3:6" x14ac:dyDescent="0.2">
      <c r="C45" s="32" t="s">
        <v>406</v>
      </c>
      <c r="D45" s="33" t="s">
        <v>193</v>
      </c>
      <c r="E45" s="33" t="s">
        <v>80</v>
      </c>
      <c r="F45" s="34" t="s">
        <v>1935</v>
      </c>
    </row>
    <row r="46" spans="3:6" x14ac:dyDescent="0.2">
      <c r="C46" s="32" t="s">
        <v>406</v>
      </c>
      <c r="D46" s="33" t="s">
        <v>193</v>
      </c>
      <c r="E46" s="33" t="s">
        <v>81</v>
      </c>
      <c r="F46" s="34" t="s">
        <v>1936</v>
      </c>
    </row>
    <row r="47" spans="3:6" x14ac:dyDescent="0.2">
      <c r="C47" s="32" t="s">
        <v>406</v>
      </c>
      <c r="D47" s="33" t="s">
        <v>193</v>
      </c>
      <c r="E47" s="33" t="s">
        <v>82</v>
      </c>
      <c r="F47" s="34" t="s">
        <v>1937</v>
      </c>
    </row>
    <row r="48" spans="3:6" x14ac:dyDescent="0.2">
      <c r="C48" s="32" t="s">
        <v>406</v>
      </c>
      <c r="D48" s="33" t="s">
        <v>193</v>
      </c>
      <c r="E48" s="33" t="s">
        <v>83</v>
      </c>
      <c r="F48" s="34" t="s">
        <v>1938</v>
      </c>
    </row>
    <row r="49" spans="3:6" x14ac:dyDescent="0.2">
      <c r="C49" s="32" t="s">
        <v>406</v>
      </c>
      <c r="D49" s="33" t="s">
        <v>193</v>
      </c>
      <c r="E49" s="33" t="s">
        <v>84</v>
      </c>
      <c r="F49" s="34" t="s">
        <v>1939</v>
      </c>
    </row>
    <row r="50" spans="3:6" x14ac:dyDescent="0.2">
      <c r="C50" s="32" t="s">
        <v>406</v>
      </c>
      <c r="D50" s="33" t="s">
        <v>193</v>
      </c>
      <c r="E50" s="33" t="s">
        <v>85</v>
      </c>
      <c r="F50" s="34" t="s">
        <v>1940</v>
      </c>
    </row>
    <row r="51" spans="3:6" x14ac:dyDescent="0.2">
      <c r="C51" s="32" t="s">
        <v>406</v>
      </c>
      <c r="D51" s="33" t="s">
        <v>193</v>
      </c>
      <c r="E51" s="33" t="s">
        <v>86</v>
      </c>
      <c r="F51" s="34" t="s">
        <v>230</v>
      </c>
    </row>
    <row r="52" spans="3:6" x14ac:dyDescent="0.2">
      <c r="C52" s="32" t="s">
        <v>406</v>
      </c>
      <c r="D52" s="33" t="s">
        <v>193</v>
      </c>
      <c r="E52" s="33" t="s">
        <v>87</v>
      </c>
      <c r="F52" s="34" t="s">
        <v>1941</v>
      </c>
    </row>
    <row r="53" spans="3:6" x14ac:dyDescent="0.2">
      <c r="C53" s="32" t="s">
        <v>406</v>
      </c>
      <c r="D53" s="33" t="s">
        <v>193</v>
      </c>
      <c r="E53" s="33" t="s">
        <v>88</v>
      </c>
      <c r="F53" s="34" t="s">
        <v>1942</v>
      </c>
    </row>
    <row r="54" spans="3:6" x14ac:dyDescent="0.2">
      <c r="C54" s="32" t="s">
        <v>406</v>
      </c>
      <c r="D54" s="33" t="s">
        <v>193</v>
      </c>
      <c r="E54" s="33" t="s">
        <v>89</v>
      </c>
      <c r="F54" s="34" t="s">
        <v>1943</v>
      </c>
    </row>
    <row r="55" spans="3:6" x14ac:dyDescent="0.2">
      <c r="C55" s="32" t="s">
        <v>406</v>
      </c>
      <c r="D55" s="33" t="s">
        <v>193</v>
      </c>
      <c r="E55" s="33" t="s">
        <v>90</v>
      </c>
      <c r="F55" s="34" t="s">
        <v>234</v>
      </c>
    </row>
    <row r="56" spans="3:6" x14ac:dyDescent="0.2">
      <c r="C56" s="32" t="s">
        <v>406</v>
      </c>
      <c r="D56" s="33" t="s">
        <v>193</v>
      </c>
      <c r="E56" s="33" t="s">
        <v>235</v>
      </c>
      <c r="F56" s="34" t="s">
        <v>1944</v>
      </c>
    </row>
    <row r="57" spans="3:6" x14ac:dyDescent="0.2">
      <c r="C57" s="32" t="s">
        <v>406</v>
      </c>
      <c r="D57" s="33" t="s">
        <v>193</v>
      </c>
      <c r="E57" s="33" t="s">
        <v>91</v>
      </c>
      <c r="F57" s="34" t="s">
        <v>1945</v>
      </c>
    </row>
    <row r="58" spans="3:6" x14ac:dyDescent="0.2">
      <c r="C58" s="32" t="s">
        <v>406</v>
      </c>
      <c r="D58" s="33" t="s">
        <v>193</v>
      </c>
      <c r="E58" s="33" t="s">
        <v>92</v>
      </c>
      <c r="F58" s="34" t="s">
        <v>1946</v>
      </c>
    </row>
    <row r="59" spans="3:6" x14ac:dyDescent="0.2">
      <c r="C59" s="32" t="s">
        <v>406</v>
      </c>
      <c r="D59" s="33" t="s">
        <v>193</v>
      </c>
      <c r="E59" s="33" t="s">
        <v>93</v>
      </c>
      <c r="F59" s="34" t="s">
        <v>1947</v>
      </c>
    </row>
    <row r="60" spans="3:6" x14ac:dyDescent="0.2">
      <c r="C60" s="32" t="s">
        <v>406</v>
      </c>
      <c r="D60" s="33" t="s">
        <v>193</v>
      </c>
      <c r="E60" s="33" t="s">
        <v>94</v>
      </c>
      <c r="F60" s="34" t="s">
        <v>1948</v>
      </c>
    </row>
    <row r="61" spans="3:6" x14ac:dyDescent="0.2">
      <c r="C61" s="32" t="s">
        <v>406</v>
      </c>
      <c r="D61" s="33" t="s">
        <v>193</v>
      </c>
      <c r="E61" s="33" t="s">
        <v>95</v>
      </c>
      <c r="F61" s="34" t="s">
        <v>1949</v>
      </c>
    </row>
    <row r="62" spans="3:6" x14ac:dyDescent="0.2">
      <c r="C62" s="32" t="s">
        <v>406</v>
      </c>
      <c r="D62" s="33" t="s">
        <v>193</v>
      </c>
      <c r="E62" s="33" t="s">
        <v>96</v>
      </c>
      <c r="F62" s="34" t="s">
        <v>1950</v>
      </c>
    </row>
    <row r="63" spans="3:6" x14ac:dyDescent="0.2">
      <c r="C63" s="32" t="s">
        <v>406</v>
      </c>
      <c r="D63" s="33" t="s">
        <v>193</v>
      </c>
      <c r="E63" s="33" t="s">
        <v>97</v>
      </c>
      <c r="F63" s="34" t="s">
        <v>243</v>
      </c>
    </row>
    <row r="64" spans="3:6" x14ac:dyDescent="0.2">
      <c r="C64" s="32" t="s">
        <v>406</v>
      </c>
      <c r="D64" s="33" t="s">
        <v>193</v>
      </c>
      <c r="E64" s="33" t="s">
        <v>98</v>
      </c>
      <c r="F64" s="34" t="s">
        <v>1951</v>
      </c>
    </row>
    <row r="65" spans="3:6" x14ac:dyDescent="0.2">
      <c r="C65" s="32" t="s">
        <v>406</v>
      </c>
      <c r="D65" s="33" t="s">
        <v>193</v>
      </c>
      <c r="E65" s="33" t="s">
        <v>99</v>
      </c>
      <c r="F65" s="34" t="s">
        <v>1952</v>
      </c>
    </row>
    <row r="66" spans="3:6" x14ac:dyDescent="0.2">
      <c r="C66" s="32" t="s">
        <v>406</v>
      </c>
      <c r="D66" s="33" t="s">
        <v>193</v>
      </c>
      <c r="E66" s="33" t="s">
        <v>100</v>
      </c>
      <c r="F66" s="34" t="s">
        <v>1953</v>
      </c>
    </row>
    <row r="67" spans="3:6" x14ac:dyDescent="0.2">
      <c r="C67" s="32" t="s">
        <v>406</v>
      </c>
      <c r="D67" s="33" t="s">
        <v>193</v>
      </c>
      <c r="E67" s="33" t="s">
        <v>101</v>
      </c>
      <c r="F67" s="34" t="s">
        <v>1954</v>
      </c>
    </row>
    <row r="68" spans="3:6" x14ac:dyDescent="0.2">
      <c r="C68" s="32" t="s">
        <v>406</v>
      </c>
      <c r="D68" s="33" t="s">
        <v>193</v>
      </c>
      <c r="E68" s="33" t="s">
        <v>102</v>
      </c>
      <c r="F68" s="34" t="s">
        <v>1955</v>
      </c>
    </row>
    <row r="69" spans="3:6" x14ac:dyDescent="0.2">
      <c r="C69" s="32" t="s">
        <v>406</v>
      </c>
      <c r="D69" s="33" t="s">
        <v>193</v>
      </c>
      <c r="E69" s="33" t="s">
        <v>103</v>
      </c>
      <c r="F69" s="34" t="s">
        <v>1956</v>
      </c>
    </row>
    <row r="70" spans="3:6" x14ac:dyDescent="0.2">
      <c r="C70" s="32" t="s">
        <v>406</v>
      </c>
      <c r="D70" s="33" t="s">
        <v>193</v>
      </c>
      <c r="E70" s="33" t="s">
        <v>104</v>
      </c>
      <c r="F70" s="34" t="s">
        <v>1957</v>
      </c>
    </row>
    <row r="71" spans="3:6" x14ac:dyDescent="0.2">
      <c r="C71" s="32" t="s">
        <v>406</v>
      </c>
      <c r="D71" s="33" t="s">
        <v>193</v>
      </c>
      <c r="E71" s="33" t="s">
        <v>105</v>
      </c>
      <c r="F71" s="34" t="s">
        <v>1958</v>
      </c>
    </row>
    <row r="72" spans="3:6" x14ac:dyDescent="0.2">
      <c r="C72" s="32" t="s">
        <v>406</v>
      </c>
      <c r="D72" s="33" t="s">
        <v>193</v>
      </c>
      <c r="E72" s="33" t="s">
        <v>106</v>
      </c>
      <c r="F72" s="34" t="s">
        <v>252</v>
      </c>
    </row>
    <row r="73" spans="3:6" x14ac:dyDescent="0.2">
      <c r="C73" s="32" t="s">
        <v>406</v>
      </c>
      <c r="D73" s="33" t="s">
        <v>193</v>
      </c>
      <c r="E73" s="33" t="s">
        <v>253</v>
      </c>
      <c r="F73" s="34" t="s">
        <v>1959</v>
      </c>
    </row>
    <row r="74" spans="3:6" x14ac:dyDescent="0.2">
      <c r="C74" s="32" t="s">
        <v>406</v>
      </c>
      <c r="D74" s="33" t="s">
        <v>193</v>
      </c>
      <c r="E74" s="33" t="s">
        <v>107</v>
      </c>
      <c r="F74" s="34" t="s">
        <v>1960</v>
      </c>
    </row>
    <row r="75" spans="3:6" x14ac:dyDescent="0.2">
      <c r="C75" s="32" t="s">
        <v>406</v>
      </c>
      <c r="D75" s="33" t="s">
        <v>193</v>
      </c>
      <c r="E75" s="33" t="s">
        <v>108</v>
      </c>
      <c r="F75" s="34" t="s">
        <v>1961</v>
      </c>
    </row>
    <row r="76" spans="3:6" x14ac:dyDescent="0.2">
      <c r="C76" s="32" t="s">
        <v>406</v>
      </c>
      <c r="D76" s="33" t="s">
        <v>193</v>
      </c>
      <c r="E76" s="33" t="s">
        <v>257</v>
      </c>
      <c r="F76" s="34" t="s">
        <v>1962</v>
      </c>
    </row>
    <row r="77" spans="3:6" x14ac:dyDescent="0.2">
      <c r="C77" s="32" t="s">
        <v>406</v>
      </c>
      <c r="D77" s="33" t="s">
        <v>193</v>
      </c>
      <c r="E77" s="33" t="s">
        <v>109</v>
      </c>
      <c r="F77" s="34" t="s">
        <v>1963</v>
      </c>
    </row>
    <row r="78" spans="3:6" x14ac:dyDescent="0.2">
      <c r="C78" s="32" t="s">
        <v>406</v>
      </c>
      <c r="D78" s="33" t="s">
        <v>193</v>
      </c>
      <c r="E78" s="33" t="s">
        <v>110</v>
      </c>
      <c r="F78" s="34" t="s">
        <v>1964</v>
      </c>
    </row>
    <row r="79" spans="3:6" x14ac:dyDescent="0.2">
      <c r="C79" s="32" t="s">
        <v>406</v>
      </c>
      <c r="D79" s="33" t="s">
        <v>193</v>
      </c>
      <c r="E79" s="33" t="s">
        <v>111</v>
      </c>
      <c r="F79" s="34" t="s">
        <v>1965</v>
      </c>
    </row>
    <row r="80" spans="3:6" x14ac:dyDescent="0.2">
      <c r="C80" s="32" t="s">
        <v>406</v>
      </c>
      <c r="D80" s="33" t="s">
        <v>193</v>
      </c>
      <c r="E80" s="33" t="s">
        <v>112</v>
      </c>
      <c r="F80" s="34" t="s">
        <v>1966</v>
      </c>
    </row>
    <row r="81" spans="3:6" x14ac:dyDescent="0.2">
      <c r="C81" s="32" t="s">
        <v>406</v>
      </c>
      <c r="D81" s="33" t="s">
        <v>193</v>
      </c>
      <c r="E81" s="33" t="s">
        <v>113</v>
      </c>
      <c r="F81" s="34" t="s">
        <v>113</v>
      </c>
    </row>
    <row r="82" spans="3:6" x14ac:dyDescent="0.2">
      <c r="C82" s="32" t="s">
        <v>406</v>
      </c>
      <c r="D82" s="33" t="s">
        <v>193</v>
      </c>
      <c r="E82" s="33" t="s">
        <v>114</v>
      </c>
      <c r="F82" s="34" t="s">
        <v>1967</v>
      </c>
    </row>
    <row r="83" spans="3:6" x14ac:dyDescent="0.2">
      <c r="C83" s="32" t="s">
        <v>406</v>
      </c>
      <c r="D83" s="33" t="s">
        <v>193</v>
      </c>
      <c r="E83" s="33" t="s">
        <v>115</v>
      </c>
      <c r="F83" s="34" t="s">
        <v>1968</v>
      </c>
    </row>
    <row r="84" spans="3:6" x14ac:dyDescent="0.2">
      <c r="C84" s="32" t="s">
        <v>406</v>
      </c>
      <c r="D84" s="33" t="s">
        <v>193</v>
      </c>
      <c r="E84" s="33" t="s">
        <v>116</v>
      </c>
      <c r="F84" s="34" t="s">
        <v>1969</v>
      </c>
    </row>
    <row r="85" spans="3:6" x14ac:dyDescent="0.2">
      <c r="C85" s="32" t="s">
        <v>406</v>
      </c>
      <c r="D85" s="33" t="s">
        <v>193</v>
      </c>
      <c r="E85" s="33" t="s">
        <v>117</v>
      </c>
      <c r="F85" s="34" t="s">
        <v>266</v>
      </c>
    </row>
    <row r="86" spans="3:6" x14ac:dyDescent="0.2">
      <c r="C86" s="32" t="s">
        <v>406</v>
      </c>
      <c r="D86" s="33" t="s">
        <v>193</v>
      </c>
      <c r="E86" s="33" t="s">
        <v>118</v>
      </c>
      <c r="F86" s="34" t="s">
        <v>1970</v>
      </c>
    </row>
    <row r="87" spans="3:6" x14ac:dyDescent="0.2">
      <c r="C87" s="32" t="s">
        <v>406</v>
      </c>
      <c r="D87" s="33" t="s">
        <v>193</v>
      </c>
      <c r="E87" s="33" t="s">
        <v>119</v>
      </c>
      <c r="F87" s="34" t="s">
        <v>1971</v>
      </c>
    </row>
    <row r="88" spans="3:6" x14ac:dyDescent="0.2">
      <c r="C88" s="32" t="s">
        <v>406</v>
      </c>
      <c r="D88" s="33" t="s">
        <v>193</v>
      </c>
      <c r="E88" s="33" t="s">
        <v>120</v>
      </c>
      <c r="F88" s="34" t="s">
        <v>234</v>
      </c>
    </row>
    <row r="89" spans="3:6" x14ac:dyDescent="0.2">
      <c r="C89" s="32" t="s">
        <v>406</v>
      </c>
      <c r="D89" s="33" t="s">
        <v>193</v>
      </c>
      <c r="E89" s="33" t="s">
        <v>121</v>
      </c>
      <c r="F89" s="34" t="s">
        <v>1972</v>
      </c>
    </row>
    <row r="90" spans="3:6" x14ac:dyDescent="0.2">
      <c r="C90" s="32" t="s">
        <v>406</v>
      </c>
      <c r="D90" s="33" t="s">
        <v>193</v>
      </c>
      <c r="E90" s="33" t="s">
        <v>122</v>
      </c>
      <c r="F90" s="34" t="s">
        <v>270</v>
      </c>
    </row>
    <row r="91" spans="3:6" x14ac:dyDescent="0.2">
      <c r="C91" s="32" t="s">
        <v>406</v>
      </c>
      <c r="D91" s="33" t="s">
        <v>193</v>
      </c>
      <c r="E91" s="33" t="s">
        <v>123</v>
      </c>
      <c r="F91" s="34" t="s">
        <v>1973</v>
      </c>
    </row>
    <row r="92" spans="3:6" x14ac:dyDescent="0.2">
      <c r="C92" s="32" t="s">
        <v>406</v>
      </c>
      <c r="D92" s="33" t="s">
        <v>193</v>
      </c>
      <c r="E92" s="33" t="s">
        <v>124</v>
      </c>
      <c r="F92" s="34" t="s">
        <v>272</v>
      </c>
    </row>
    <row r="93" spans="3:6" x14ac:dyDescent="0.2">
      <c r="C93" s="32" t="s">
        <v>406</v>
      </c>
      <c r="D93" s="33" t="s">
        <v>193</v>
      </c>
      <c r="E93" s="33" t="s">
        <v>125</v>
      </c>
      <c r="F93" s="34" t="s">
        <v>273</v>
      </c>
    </row>
    <row r="94" spans="3:6" x14ac:dyDescent="0.2">
      <c r="C94" s="32" t="s">
        <v>406</v>
      </c>
      <c r="D94" s="33" t="s">
        <v>193</v>
      </c>
      <c r="E94" s="33" t="s">
        <v>126</v>
      </c>
      <c r="F94" s="34" t="s">
        <v>230</v>
      </c>
    </row>
    <row r="95" spans="3:6" x14ac:dyDescent="0.2">
      <c r="C95" s="32" t="s">
        <v>406</v>
      </c>
      <c r="D95" s="33" t="s">
        <v>193</v>
      </c>
      <c r="E95" s="33" t="s">
        <v>127</v>
      </c>
      <c r="F95" s="34" t="s">
        <v>127</v>
      </c>
    </row>
    <row r="96" spans="3:6" x14ac:dyDescent="0.2">
      <c r="C96" s="32" t="s">
        <v>406</v>
      </c>
      <c r="D96" s="33" t="s">
        <v>193</v>
      </c>
      <c r="E96" s="33" t="s">
        <v>128</v>
      </c>
      <c r="F96" s="34" t="s">
        <v>128</v>
      </c>
    </row>
    <row r="97" spans="3:6" x14ac:dyDescent="0.2">
      <c r="C97" s="32" t="s">
        <v>406</v>
      </c>
      <c r="D97" s="33" t="s">
        <v>193</v>
      </c>
      <c r="E97" s="33" t="s">
        <v>129</v>
      </c>
      <c r="F97" s="34" t="s">
        <v>1974</v>
      </c>
    </row>
    <row r="98" spans="3:6" x14ac:dyDescent="0.2">
      <c r="C98" s="32" t="s">
        <v>406</v>
      </c>
      <c r="D98" s="33" t="s">
        <v>193</v>
      </c>
      <c r="E98" s="33" t="s">
        <v>130</v>
      </c>
      <c r="F98" s="34" t="s">
        <v>1975</v>
      </c>
    </row>
    <row r="99" spans="3:6" x14ac:dyDescent="0.2">
      <c r="C99" s="32" t="s">
        <v>406</v>
      </c>
      <c r="D99" s="33" t="s">
        <v>193</v>
      </c>
      <c r="E99" s="33" t="s">
        <v>131</v>
      </c>
      <c r="F99" s="34" t="s">
        <v>1976</v>
      </c>
    </row>
    <row r="100" spans="3:6" x14ac:dyDescent="0.2">
      <c r="C100" s="32" t="s">
        <v>406</v>
      </c>
      <c r="D100" s="33" t="s">
        <v>193</v>
      </c>
      <c r="E100" s="33" t="s">
        <v>132</v>
      </c>
      <c r="F100" s="34" t="s">
        <v>1977</v>
      </c>
    </row>
    <row r="101" spans="3:6" x14ac:dyDescent="0.2">
      <c r="C101" s="32" t="s">
        <v>406</v>
      </c>
      <c r="D101" s="33" t="s">
        <v>193</v>
      </c>
      <c r="E101" s="33" t="s">
        <v>133</v>
      </c>
      <c r="F101" s="34" t="s">
        <v>1978</v>
      </c>
    </row>
    <row r="102" spans="3:6" x14ac:dyDescent="0.2">
      <c r="C102" s="32" t="s">
        <v>406</v>
      </c>
      <c r="D102" s="33" t="s">
        <v>193</v>
      </c>
      <c r="E102" s="33" t="s">
        <v>134</v>
      </c>
      <c r="F102" s="34" t="s">
        <v>278</v>
      </c>
    </row>
    <row r="103" spans="3:6" x14ac:dyDescent="0.2">
      <c r="C103" s="32" t="s">
        <v>406</v>
      </c>
      <c r="D103" s="33" t="s">
        <v>193</v>
      </c>
      <c r="E103" s="33" t="s">
        <v>135</v>
      </c>
      <c r="F103" s="34" t="s">
        <v>1979</v>
      </c>
    </row>
    <row r="104" spans="3:6" x14ac:dyDescent="0.2">
      <c r="C104" s="32" t="s">
        <v>406</v>
      </c>
      <c r="D104" s="33" t="s">
        <v>193</v>
      </c>
      <c r="E104" s="33" t="s">
        <v>136</v>
      </c>
      <c r="F104" s="34" t="s">
        <v>1980</v>
      </c>
    </row>
    <row r="105" spans="3:6" x14ac:dyDescent="0.2">
      <c r="C105" s="32" t="s">
        <v>406</v>
      </c>
      <c r="D105" s="33" t="s">
        <v>193</v>
      </c>
      <c r="E105" s="33" t="s">
        <v>137</v>
      </c>
      <c r="F105" s="34" t="s">
        <v>1981</v>
      </c>
    </row>
    <row r="106" spans="3:6" x14ac:dyDescent="0.2">
      <c r="C106" s="32" t="s">
        <v>406</v>
      </c>
      <c r="D106" s="33" t="s">
        <v>193</v>
      </c>
      <c r="E106" s="33" t="s">
        <v>138</v>
      </c>
      <c r="F106" s="34" t="s">
        <v>1982</v>
      </c>
    </row>
    <row r="107" spans="3:6" x14ac:dyDescent="0.2">
      <c r="C107" s="32" t="s">
        <v>406</v>
      </c>
      <c r="D107" s="33" t="s">
        <v>193</v>
      </c>
      <c r="E107" s="33" t="s">
        <v>139</v>
      </c>
      <c r="F107" s="34" t="s">
        <v>1983</v>
      </c>
    </row>
    <row r="108" spans="3:6" x14ac:dyDescent="0.2">
      <c r="C108" s="32" t="s">
        <v>406</v>
      </c>
      <c r="D108" s="33" t="s">
        <v>193</v>
      </c>
      <c r="E108" s="33" t="s">
        <v>140</v>
      </c>
      <c r="F108" s="34" t="s">
        <v>1982</v>
      </c>
    </row>
    <row r="109" spans="3:6" x14ac:dyDescent="0.2">
      <c r="C109" s="32" t="s">
        <v>406</v>
      </c>
      <c r="D109" s="33" t="s">
        <v>193</v>
      </c>
      <c r="E109" s="33" t="s">
        <v>141</v>
      </c>
      <c r="F109" s="34" t="s">
        <v>1982</v>
      </c>
    </row>
    <row r="110" spans="3:6" x14ac:dyDescent="0.2">
      <c r="C110" s="32" t="s">
        <v>406</v>
      </c>
      <c r="D110" s="33" t="s">
        <v>193</v>
      </c>
      <c r="E110" s="33" t="s">
        <v>284</v>
      </c>
      <c r="F110" s="34" t="s">
        <v>230</v>
      </c>
    </row>
    <row r="111" spans="3:6" x14ac:dyDescent="0.2">
      <c r="C111" s="32" t="s">
        <v>406</v>
      </c>
      <c r="D111" s="33" t="s">
        <v>193</v>
      </c>
      <c r="E111" s="33" t="s">
        <v>142</v>
      </c>
      <c r="F111" s="34" t="s">
        <v>1984</v>
      </c>
    </row>
    <row r="112" spans="3:6" x14ac:dyDescent="0.2">
      <c r="C112" s="32" t="s">
        <v>406</v>
      </c>
      <c r="D112" s="33" t="s">
        <v>193</v>
      </c>
      <c r="E112" s="33" t="s">
        <v>143</v>
      </c>
      <c r="F112" s="34" t="s">
        <v>1985</v>
      </c>
    </row>
    <row r="113" spans="3:6" x14ac:dyDescent="0.2">
      <c r="C113" s="32" t="s">
        <v>406</v>
      </c>
      <c r="D113" s="33" t="s">
        <v>193</v>
      </c>
      <c r="E113" s="33" t="s">
        <v>144</v>
      </c>
      <c r="F113" s="34" t="s">
        <v>1986</v>
      </c>
    </row>
    <row r="114" spans="3:6" x14ac:dyDescent="0.2">
      <c r="C114" s="32" t="s">
        <v>406</v>
      </c>
      <c r="D114" s="33" t="s">
        <v>193</v>
      </c>
      <c r="E114" s="33" t="s">
        <v>145</v>
      </c>
      <c r="F114" s="34" t="s">
        <v>1987</v>
      </c>
    </row>
    <row r="115" spans="3:6" x14ac:dyDescent="0.2">
      <c r="C115" s="32" t="s">
        <v>406</v>
      </c>
      <c r="D115" s="33" t="s">
        <v>193</v>
      </c>
      <c r="E115" s="33" t="s">
        <v>146</v>
      </c>
      <c r="F115" s="34" t="s">
        <v>1988</v>
      </c>
    </row>
    <row r="116" spans="3:6" x14ac:dyDescent="0.2">
      <c r="C116" s="32" t="s">
        <v>406</v>
      </c>
      <c r="D116" s="33" t="s">
        <v>193</v>
      </c>
      <c r="E116" s="33" t="s">
        <v>147</v>
      </c>
      <c r="F116" s="34" t="s">
        <v>1989</v>
      </c>
    </row>
    <row r="117" spans="3:6" x14ac:dyDescent="0.2">
      <c r="C117" s="32" t="s">
        <v>406</v>
      </c>
      <c r="D117" s="33" t="s">
        <v>193</v>
      </c>
      <c r="E117" s="33" t="s">
        <v>148</v>
      </c>
      <c r="F117" s="34" t="s">
        <v>1990</v>
      </c>
    </row>
    <row r="118" spans="3:6" x14ac:dyDescent="0.2">
      <c r="C118" s="32" t="s">
        <v>406</v>
      </c>
      <c r="D118" s="33" t="s">
        <v>193</v>
      </c>
      <c r="E118" s="33" t="s">
        <v>149</v>
      </c>
      <c r="F118" s="34" t="s">
        <v>1991</v>
      </c>
    </row>
    <row r="119" spans="3:6" x14ac:dyDescent="0.2">
      <c r="C119" s="32" t="s">
        <v>406</v>
      </c>
      <c r="D119" s="33" t="s">
        <v>193</v>
      </c>
      <c r="E119" s="33" t="s">
        <v>150</v>
      </c>
      <c r="F119" s="34" t="s">
        <v>1992</v>
      </c>
    </row>
    <row r="120" spans="3:6" x14ac:dyDescent="0.2">
      <c r="C120" s="32" t="s">
        <v>406</v>
      </c>
      <c r="D120" s="33" t="s">
        <v>193</v>
      </c>
      <c r="E120" s="33" t="s">
        <v>151</v>
      </c>
      <c r="F120" s="34" t="s">
        <v>1993</v>
      </c>
    </row>
    <row r="121" spans="3:6" x14ac:dyDescent="0.2">
      <c r="C121" s="32" t="s">
        <v>406</v>
      </c>
      <c r="D121" s="33" t="s">
        <v>193</v>
      </c>
      <c r="E121" s="33" t="s">
        <v>152</v>
      </c>
      <c r="F121" s="34" t="s">
        <v>1994</v>
      </c>
    </row>
    <row r="122" spans="3:6" x14ac:dyDescent="0.2">
      <c r="C122" s="32" t="s">
        <v>406</v>
      </c>
      <c r="D122" s="33" t="s">
        <v>193</v>
      </c>
      <c r="E122" s="33" t="s">
        <v>153</v>
      </c>
      <c r="F122" s="34" t="s">
        <v>1982</v>
      </c>
    </row>
    <row r="123" spans="3:6" x14ac:dyDescent="0.2">
      <c r="C123" s="32" t="s">
        <v>406</v>
      </c>
      <c r="D123" s="33" t="s">
        <v>193</v>
      </c>
      <c r="E123" s="33" t="s">
        <v>154</v>
      </c>
      <c r="F123" s="34" t="s">
        <v>1995</v>
      </c>
    </row>
    <row r="124" spans="3:6" x14ac:dyDescent="0.2">
      <c r="C124" s="32" t="s">
        <v>406</v>
      </c>
      <c r="D124" s="33" t="s">
        <v>193</v>
      </c>
      <c r="E124" s="33" t="s">
        <v>155</v>
      </c>
      <c r="F124" s="34" t="s">
        <v>1996</v>
      </c>
    </row>
    <row r="125" spans="3:6" x14ac:dyDescent="0.2">
      <c r="C125" s="32" t="s">
        <v>406</v>
      </c>
      <c r="D125" s="33" t="s">
        <v>193</v>
      </c>
      <c r="E125" s="33" t="s">
        <v>156</v>
      </c>
      <c r="F125" s="34" t="s">
        <v>1997</v>
      </c>
    </row>
    <row r="126" spans="3:6" x14ac:dyDescent="0.2">
      <c r="C126" s="32" t="s">
        <v>406</v>
      </c>
      <c r="D126" s="33" t="s">
        <v>193</v>
      </c>
      <c r="E126" s="33" t="s">
        <v>157</v>
      </c>
      <c r="F126" s="34" t="s">
        <v>1998</v>
      </c>
    </row>
    <row r="127" spans="3:6" x14ac:dyDescent="0.2">
      <c r="C127" s="32" t="s">
        <v>406</v>
      </c>
      <c r="D127" s="33" t="s">
        <v>193</v>
      </c>
      <c r="E127" s="33" t="s">
        <v>158</v>
      </c>
      <c r="F127" s="34" t="s">
        <v>1999</v>
      </c>
    </row>
    <row r="128" spans="3:6" x14ac:dyDescent="0.2">
      <c r="C128" s="32" t="s">
        <v>406</v>
      </c>
      <c r="D128" s="33" t="s">
        <v>193</v>
      </c>
      <c r="E128" s="33" t="s">
        <v>159</v>
      </c>
      <c r="F128" s="34" t="s">
        <v>2000</v>
      </c>
    </row>
    <row r="129" spans="3:6" x14ac:dyDescent="0.2">
      <c r="C129" s="32" t="s">
        <v>406</v>
      </c>
      <c r="D129" s="33" t="s">
        <v>193</v>
      </c>
      <c r="E129" s="33" t="s">
        <v>160</v>
      </c>
      <c r="F129" s="34" t="s">
        <v>2001</v>
      </c>
    </row>
    <row r="130" spans="3:6" x14ac:dyDescent="0.2">
      <c r="C130" s="32" t="s">
        <v>406</v>
      </c>
      <c r="D130" s="33" t="s">
        <v>193</v>
      </c>
      <c r="E130" s="33" t="s">
        <v>161</v>
      </c>
      <c r="F130" s="34" t="s">
        <v>2002</v>
      </c>
    </row>
    <row r="131" spans="3:6" x14ac:dyDescent="0.2">
      <c r="C131" s="32" t="s">
        <v>406</v>
      </c>
      <c r="D131" s="33" t="s">
        <v>193</v>
      </c>
      <c r="E131" s="33" t="s">
        <v>162</v>
      </c>
      <c r="F131" s="34" t="s">
        <v>2003</v>
      </c>
    </row>
    <row r="132" spans="3:6" x14ac:dyDescent="0.2">
      <c r="C132" s="32" t="s">
        <v>406</v>
      </c>
      <c r="D132" s="33" t="s">
        <v>193</v>
      </c>
      <c r="E132" s="33" t="s">
        <v>163</v>
      </c>
      <c r="F132" s="34" t="s">
        <v>2004</v>
      </c>
    </row>
    <row r="133" spans="3:6" x14ac:dyDescent="0.2">
      <c r="C133" s="32" t="s">
        <v>406</v>
      </c>
      <c r="D133" s="33" t="s">
        <v>193</v>
      </c>
      <c r="E133" s="33" t="s">
        <v>164</v>
      </c>
      <c r="F133" s="34" t="s">
        <v>2005</v>
      </c>
    </row>
    <row r="134" spans="3:6" x14ac:dyDescent="0.2">
      <c r="C134" s="32" t="s">
        <v>406</v>
      </c>
      <c r="D134" s="33" t="s">
        <v>193</v>
      </c>
      <c r="E134" s="33" t="s">
        <v>165</v>
      </c>
      <c r="F134" s="34" t="s">
        <v>2006</v>
      </c>
    </row>
    <row r="135" spans="3:6" x14ac:dyDescent="0.2">
      <c r="C135" s="32" t="s">
        <v>406</v>
      </c>
      <c r="D135" s="33" t="s">
        <v>193</v>
      </c>
      <c r="E135" s="33" t="s">
        <v>166</v>
      </c>
      <c r="F135" s="34" t="s">
        <v>2007</v>
      </c>
    </row>
    <row r="136" spans="3:6" x14ac:dyDescent="0.2">
      <c r="C136" s="32" t="s">
        <v>406</v>
      </c>
      <c r="D136" s="33" t="s">
        <v>193</v>
      </c>
      <c r="E136" s="33" t="s">
        <v>167</v>
      </c>
      <c r="F136" s="34" t="s">
        <v>2008</v>
      </c>
    </row>
    <row r="137" spans="3:6" x14ac:dyDescent="0.2">
      <c r="C137" s="32" t="s">
        <v>406</v>
      </c>
      <c r="D137" s="33" t="s">
        <v>193</v>
      </c>
      <c r="E137" s="33" t="s">
        <v>168</v>
      </c>
      <c r="F137" s="34" t="s">
        <v>2009</v>
      </c>
    </row>
    <row r="138" spans="3:6" x14ac:dyDescent="0.2">
      <c r="C138" s="32" t="s">
        <v>406</v>
      </c>
      <c r="D138" s="33" t="s">
        <v>193</v>
      </c>
      <c r="E138" s="33" t="s">
        <v>169</v>
      </c>
      <c r="F138" s="34" t="s">
        <v>2010</v>
      </c>
    </row>
    <row r="139" spans="3:6" x14ac:dyDescent="0.2">
      <c r="C139" s="32" t="s">
        <v>406</v>
      </c>
      <c r="D139" s="33" t="s">
        <v>193</v>
      </c>
      <c r="E139" s="33" t="s">
        <v>170</v>
      </c>
      <c r="F139" s="34" t="s">
        <v>2011</v>
      </c>
    </row>
    <row r="140" spans="3:6" x14ac:dyDescent="0.2">
      <c r="C140" s="32" t="s">
        <v>406</v>
      </c>
      <c r="D140" s="33" t="s">
        <v>193</v>
      </c>
      <c r="E140" s="33" t="s">
        <v>171</v>
      </c>
      <c r="F140" s="34" t="s">
        <v>2012</v>
      </c>
    </row>
    <row r="141" spans="3:6" x14ac:dyDescent="0.2">
      <c r="C141" s="32" t="s">
        <v>406</v>
      </c>
      <c r="D141" s="33" t="s">
        <v>193</v>
      </c>
      <c r="E141" s="33" t="s">
        <v>172</v>
      </c>
      <c r="F141" s="34" t="s">
        <v>2013</v>
      </c>
    </row>
    <row r="142" spans="3:6" x14ac:dyDescent="0.2">
      <c r="C142" s="32" t="s">
        <v>406</v>
      </c>
      <c r="D142" s="33" t="s">
        <v>193</v>
      </c>
      <c r="E142" s="33" t="s">
        <v>173</v>
      </c>
      <c r="F142" s="34" t="s">
        <v>2014</v>
      </c>
    </row>
    <row r="143" spans="3:6" x14ac:dyDescent="0.2">
      <c r="C143" s="32" t="s">
        <v>406</v>
      </c>
      <c r="D143" s="33" t="s">
        <v>193</v>
      </c>
      <c r="E143" s="33" t="s">
        <v>174</v>
      </c>
      <c r="F143" s="34" t="s">
        <v>2015</v>
      </c>
    </row>
    <row r="144" spans="3:6" x14ac:dyDescent="0.2">
      <c r="C144" s="32" t="s">
        <v>406</v>
      </c>
      <c r="D144" s="33" t="s">
        <v>193</v>
      </c>
      <c r="E144" s="33" t="s">
        <v>175</v>
      </c>
      <c r="F144" s="34" t="s">
        <v>2016</v>
      </c>
    </row>
    <row r="145" spans="3:6" x14ac:dyDescent="0.2">
      <c r="C145" s="32" t="s">
        <v>406</v>
      </c>
      <c r="D145" s="33" t="s">
        <v>193</v>
      </c>
      <c r="E145" s="33" t="s">
        <v>176</v>
      </c>
      <c r="F145" s="34" t="s">
        <v>2017</v>
      </c>
    </row>
    <row r="146" spans="3:6" x14ac:dyDescent="0.2">
      <c r="C146" s="32" t="s">
        <v>406</v>
      </c>
      <c r="D146" s="33" t="s">
        <v>193</v>
      </c>
      <c r="E146" s="33" t="s">
        <v>177</v>
      </c>
      <c r="F146" s="34" t="s">
        <v>2018</v>
      </c>
    </row>
    <row r="147" spans="3:6" x14ac:dyDescent="0.2">
      <c r="C147" s="32" t="s">
        <v>406</v>
      </c>
      <c r="D147" s="33" t="s">
        <v>193</v>
      </c>
      <c r="E147" s="33" t="s">
        <v>178</v>
      </c>
      <c r="F147" s="34" t="s">
        <v>320</v>
      </c>
    </row>
    <row r="148" spans="3:6" x14ac:dyDescent="0.2">
      <c r="C148" s="32" t="s">
        <v>406</v>
      </c>
      <c r="D148" s="33" t="s">
        <v>193</v>
      </c>
      <c r="E148" s="33" t="s">
        <v>179</v>
      </c>
      <c r="F148" s="34" t="s">
        <v>321</v>
      </c>
    </row>
    <row r="149" spans="3:6" x14ac:dyDescent="0.2">
      <c r="C149" s="32" t="s">
        <v>406</v>
      </c>
      <c r="D149" s="33" t="s">
        <v>193</v>
      </c>
      <c r="E149" s="33" t="s">
        <v>180</v>
      </c>
      <c r="F149" s="34" t="s">
        <v>2019</v>
      </c>
    </row>
    <row r="150" spans="3:6" x14ac:dyDescent="0.2">
      <c r="C150" s="32" t="s">
        <v>406</v>
      </c>
      <c r="D150" s="33" t="s">
        <v>193</v>
      </c>
      <c r="E150" s="33" t="s">
        <v>181</v>
      </c>
      <c r="F150" s="34" t="s">
        <v>323</v>
      </c>
    </row>
    <row r="151" spans="3:6" x14ac:dyDescent="0.2">
      <c r="C151" s="32" t="s">
        <v>406</v>
      </c>
      <c r="D151" s="33" t="s">
        <v>193</v>
      </c>
      <c r="E151" s="33" t="s">
        <v>182</v>
      </c>
      <c r="F151" s="34" t="s">
        <v>1982</v>
      </c>
    </row>
    <row r="152" spans="3:6" x14ac:dyDescent="0.2">
      <c r="C152" s="32" t="s">
        <v>406</v>
      </c>
      <c r="D152" s="33" t="s">
        <v>193</v>
      </c>
      <c r="E152" s="33" t="s">
        <v>183</v>
      </c>
      <c r="F152" s="34" t="s">
        <v>2020</v>
      </c>
    </row>
    <row r="153" spans="3:6" x14ac:dyDescent="0.2">
      <c r="C153" s="32" t="s">
        <v>406</v>
      </c>
      <c r="D153" s="33" t="s">
        <v>193</v>
      </c>
      <c r="E153" s="33" t="s">
        <v>184</v>
      </c>
      <c r="F153" s="34" t="s">
        <v>1982</v>
      </c>
    </row>
    <row r="154" spans="3:6" x14ac:dyDescent="0.2">
      <c r="C154" s="32" t="s">
        <v>406</v>
      </c>
      <c r="D154" s="33" t="s">
        <v>193</v>
      </c>
      <c r="E154" s="33" t="s">
        <v>185</v>
      </c>
      <c r="F154" s="34" t="s">
        <v>2021</v>
      </c>
    </row>
    <row r="155" spans="3:6" x14ac:dyDescent="0.2">
      <c r="C155" s="32" t="s">
        <v>406</v>
      </c>
      <c r="D155" s="33" t="s">
        <v>193</v>
      </c>
      <c r="E155" s="33" t="s">
        <v>186</v>
      </c>
      <c r="F155" s="34" t="s">
        <v>326</v>
      </c>
    </row>
    <row r="156" spans="3:6" x14ac:dyDescent="0.2">
      <c r="C156" s="32" t="s">
        <v>406</v>
      </c>
      <c r="D156" s="33" t="s">
        <v>193</v>
      </c>
      <c r="E156" s="33" t="s">
        <v>187</v>
      </c>
      <c r="F156" s="34" t="s">
        <v>327</v>
      </c>
    </row>
    <row r="157" spans="3:6" x14ac:dyDescent="0.2">
      <c r="C157" s="32" t="s">
        <v>406</v>
      </c>
      <c r="D157" s="33" t="s">
        <v>193</v>
      </c>
      <c r="E157" s="33" t="s">
        <v>188</v>
      </c>
      <c r="F157" s="34" t="s">
        <v>234</v>
      </c>
    </row>
    <row r="158" spans="3:6" x14ac:dyDescent="0.2">
      <c r="C158" s="32" t="s">
        <v>406</v>
      </c>
      <c r="D158" s="33" t="s">
        <v>193</v>
      </c>
      <c r="E158" s="33" t="s">
        <v>189</v>
      </c>
      <c r="F158" s="34" t="s">
        <v>2022</v>
      </c>
    </row>
    <row r="159" spans="3:6" x14ac:dyDescent="0.2">
      <c r="C159" s="32" t="s">
        <v>406</v>
      </c>
      <c r="D159" s="33" t="s">
        <v>193</v>
      </c>
      <c r="E159" s="33" t="s">
        <v>190</v>
      </c>
      <c r="F159" s="34" t="s">
        <v>2023</v>
      </c>
    </row>
    <row r="160" spans="3:6" x14ac:dyDescent="0.2">
      <c r="C160" s="32" t="s">
        <v>406</v>
      </c>
      <c r="D160" s="33" t="s">
        <v>193</v>
      </c>
      <c r="E160" s="33" t="s">
        <v>191</v>
      </c>
      <c r="F160" s="34" t="s">
        <v>2024</v>
      </c>
    </row>
    <row r="161" spans="3:6" x14ac:dyDescent="0.2">
      <c r="C161" s="32" t="s">
        <v>406</v>
      </c>
      <c r="D161" s="33" t="s">
        <v>404</v>
      </c>
      <c r="E161" s="33" t="s">
        <v>194</v>
      </c>
      <c r="F161" s="34" t="s">
        <v>5749</v>
      </c>
    </row>
    <row r="162" spans="3:6" x14ac:dyDescent="0.2">
      <c r="C162" s="32" t="s">
        <v>406</v>
      </c>
      <c r="D162" s="33" t="s">
        <v>404</v>
      </c>
      <c r="E162" s="33" t="s">
        <v>218</v>
      </c>
      <c r="F162" s="34" t="s">
        <v>5750</v>
      </c>
    </row>
    <row r="163" spans="3:6" x14ac:dyDescent="0.2">
      <c r="C163" s="32" t="s">
        <v>406</v>
      </c>
      <c r="D163" s="33" t="s">
        <v>404</v>
      </c>
      <c r="E163" s="33" t="s">
        <v>201</v>
      </c>
      <c r="F163" s="34" t="s">
        <v>1932</v>
      </c>
    </row>
    <row r="164" spans="3:6" x14ac:dyDescent="0.2">
      <c r="C164" s="32" t="s">
        <v>406</v>
      </c>
      <c r="D164" s="33" t="s">
        <v>404</v>
      </c>
      <c r="E164" s="33" t="s">
        <v>206</v>
      </c>
      <c r="F164" s="34" t="s">
        <v>5751</v>
      </c>
    </row>
    <row r="165" spans="3:6" x14ac:dyDescent="0.2">
      <c r="C165" s="32" t="s">
        <v>406</v>
      </c>
      <c r="D165" s="33" t="s">
        <v>404</v>
      </c>
      <c r="E165" s="33" t="s">
        <v>216</v>
      </c>
      <c r="F165" s="34" t="s">
        <v>5752</v>
      </c>
    </row>
    <row r="166" spans="3:6" x14ac:dyDescent="0.2">
      <c r="C166" s="32" t="s">
        <v>406</v>
      </c>
      <c r="D166" s="33" t="s">
        <v>404</v>
      </c>
      <c r="E166" s="33" t="s">
        <v>222</v>
      </c>
      <c r="F166" s="34" t="s">
        <v>5753</v>
      </c>
    </row>
    <row r="167" spans="3:6" x14ac:dyDescent="0.2">
      <c r="C167" s="32" t="s">
        <v>406</v>
      </c>
      <c r="D167" s="33" t="s">
        <v>404</v>
      </c>
      <c r="E167" s="33" t="s">
        <v>202</v>
      </c>
      <c r="F167" s="34" t="s">
        <v>5754</v>
      </c>
    </row>
    <row r="168" spans="3:6" x14ac:dyDescent="0.2">
      <c r="C168" s="32" t="s">
        <v>406</v>
      </c>
      <c r="D168" s="33" t="s">
        <v>404</v>
      </c>
      <c r="E168" s="33" t="s">
        <v>197</v>
      </c>
      <c r="F168" s="34" t="s">
        <v>5755</v>
      </c>
    </row>
    <row r="169" spans="3:6" x14ac:dyDescent="0.2">
      <c r="C169" s="32" t="s">
        <v>406</v>
      </c>
      <c r="D169" s="33" t="s">
        <v>404</v>
      </c>
      <c r="E169" s="33" t="s">
        <v>195</v>
      </c>
      <c r="F169" s="34" t="s">
        <v>5756</v>
      </c>
    </row>
    <row r="170" spans="3:6" x14ac:dyDescent="0.2">
      <c r="C170" s="32" t="s">
        <v>406</v>
      </c>
      <c r="D170" s="33" t="s">
        <v>404</v>
      </c>
      <c r="E170" s="33" t="s">
        <v>200</v>
      </c>
      <c r="F170" s="34" t="s">
        <v>5757</v>
      </c>
    </row>
    <row r="171" spans="3:6" x14ac:dyDescent="0.2">
      <c r="C171" s="32" t="s">
        <v>406</v>
      </c>
      <c r="D171" s="33" t="s">
        <v>404</v>
      </c>
      <c r="E171" s="33" t="s">
        <v>207</v>
      </c>
      <c r="F171" s="34" t="s">
        <v>5758</v>
      </c>
    </row>
    <row r="172" spans="3:6" x14ac:dyDescent="0.2">
      <c r="C172" s="32" t="s">
        <v>406</v>
      </c>
      <c r="D172" s="33" t="s">
        <v>404</v>
      </c>
      <c r="E172" s="33" t="s">
        <v>211</v>
      </c>
      <c r="F172" s="34" t="s">
        <v>5759</v>
      </c>
    </row>
    <row r="173" spans="3:6" x14ac:dyDescent="0.2">
      <c r="C173" s="32" t="s">
        <v>406</v>
      </c>
      <c r="D173" s="33" t="s">
        <v>404</v>
      </c>
      <c r="E173" s="33" t="s">
        <v>203</v>
      </c>
      <c r="F173" s="34" t="s">
        <v>4473</v>
      </c>
    </row>
    <row r="174" spans="3:6" x14ac:dyDescent="0.2">
      <c r="C174" s="32" t="s">
        <v>406</v>
      </c>
      <c r="D174" s="33" t="s">
        <v>404</v>
      </c>
      <c r="E174" s="33" t="s">
        <v>220</v>
      </c>
      <c r="F174" s="34" t="s">
        <v>5760</v>
      </c>
    </row>
    <row r="175" spans="3:6" x14ac:dyDescent="0.2">
      <c r="C175" s="32" t="s">
        <v>406</v>
      </c>
      <c r="D175" s="33" t="s">
        <v>404</v>
      </c>
      <c r="E175" s="33" t="s">
        <v>214</v>
      </c>
      <c r="F175" s="34" t="s">
        <v>5761</v>
      </c>
    </row>
    <row r="176" spans="3:6" x14ac:dyDescent="0.2">
      <c r="C176" s="32" t="s">
        <v>406</v>
      </c>
      <c r="D176" s="33" t="s">
        <v>404</v>
      </c>
      <c r="E176" s="33" t="s">
        <v>215</v>
      </c>
      <c r="F176" s="34" t="s">
        <v>345</v>
      </c>
    </row>
    <row r="177" spans="3:6" x14ac:dyDescent="0.2">
      <c r="C177" s="32" t="s">
        <v>406</v>
      </c>
      <c r="D177" s="33" t="s">
        <v>404</v>
      </c>
      <c r="E177" s="33" t="s">
        <v>217</v>
      </c>
      <c r="F177" s="34" t="s">
        <v>5762</v>
      </c>
    </row>
    <row r="178" spans="3:6" x14ac:dyDescent="0.2">
      <c r="C178" s="32" t="s">
        <v>406</v>
      </c>
      <c r="D178" s="33" t="s">
        <v>404</v>
      </c>
      <c r="E178" s="33" t="s">
        <v>196</v>
      </c>
      <c r="F178" s="34" t="s">
        <v>5763</v>
      </c>
    </row>
    <row r="179" spans="3:6" x14ac:dyDescent="0.2">
      <c r="C179" s="32" t="s">
        <v>406</v>
      </c>
      <c r="D179" s="33" t="s">
        <v>404</v>
      </c>
      <c r="E179" s="33" t="s">
        <v>219</v>
      </c>
      <c r="F179" s="34" t="s">
        <v>348</v>
      </c>
    </row>
    <row r="180" spans="3:6" x14ac:dyDescent="0.2">
      <c r="C180" s="32" t="s">
        <v>406</v>
      </c>
      <c r="D180" s="33" t="s">
        <v>404</v>
      </c>
      <c r="E180" s="33" t="s">
        <v>221</v>
      </c>
      <c r="F180" s="34" t="s">
        <v>5764</v>
      </c>
    </row>
    <row r="181" spans="3:6" x14ac:dyDescent="0.2">
      <c r="C181" s="32" t="s">
        <v>406</v>
      </c>
      <c r="D181" s="33" t="s">
        <v>404</v>
      </c>
      <c r="E181" s="33" t="s">
        <v>213</v>
      </c>
      <c r="F181" s="34" t="s">
        <v>5765</v>
      </c>
    </row>
    <row r="182" spans="3:6" x14ac:dyDescent="0.2">
      <c r="C182" s="32" t="s">
        <v>406</v>
      </c>
      <c r="D182" s="33" t="s">
        <v>404</v>
      </c>
      <c r="E182" s="33" t="s">
        <v>208</v>
      </c>
      <c r="F182" s="34" t="s">
        <v>5766</v>
      </c>
    </row>
    <row r="183" spans="3:6" x14ac:dyDescent="0.2">
      <c r="C183" s="32" t="s">
        <v>406</v>
      </c>
      <c r="D183" s="33" t="s">
        <v>404</v>
      </c>
      <c r="E183" s="33" t="s">
        <v>210</v>
      </c>
      <c r="F183" s="34" t="s">
        <v>5767</v>
      </c>
    </row>
    <row r="184" spans="3:6" x14ac:dyDescent="0.2">
      <c r="C184" s="32" t="s">
        <v>406</v>
      </c>
      <c r="D184" s="33" t="s">
        <v>404</v>
      </c>
      <c r="E184" s="33" t="s">
        <v>209</v>
      </c>
      <c r="F184" s="34" t="s">
        <v>5768</v>
      </c>
    </row>
    <row r="185" spans="3:6" x14ac:dyDescent="0.2">
      <c r="C185" s="32" t="s">
        <v>406</v>
      </c>
      <c r="D185" s="33" t="s">
        <v>404</v>
      </c>
      <c r="E185" s="33" t="s">
        <v>212</v>
      </c>
      <c r="F185" s="34" t="s">
        <v>5769</v>
      </c>
    </row>
    <row r="186" spans="3:6" x14ac:dyDescent="0.2">
      <c r="C186" s="32" t="s">
        <v>406</v>
      </c>
      <c r="D186" s="33" t="s">
        <v>404</v>
      </c>
      <c r="E186" s="33" t="s">
        <v>205</v>
      </c>
      <c r="F186" s="34" t="s">
        <v>5770</v>
      </c>
    </row>
    <row r="187" spans="3:6" x14ac:dyDescent="0.2">
      <c r="C187" s="32" t="s">
        <v>406</v>
      </c>
      <c r="D187" s="33" t="s">
        <v>404</v>
      </c>
      <c r="E187" s="33" t="s">
        <v>199</v>
      </c>
      <c r="F187" s="34" t="s">
        <v>356</v>
      </c>
    </row>
    <row r="188" spans="3:6" x14ac:dyDescent="0.2">
      <c r="C188" s="32" t="s">
        <v>406</v>
      </c>
      <c r="D188" s="33" t="s">
        <v>404</v>
      </c>
      <c r="E188" s="33" t="s">
        <v>204</v>
      </c>
      <c r="F188" s="34" t="s">
        <v>5771</v>
      </c>
    </row>
    <row r="189" spans="3:6" x14ac:dyDescent="0.2">
      <c r="C189" s="32" t="s">
        <v>406</v>
      </c>
      <c r="D189" s="33" t="s">
        <v>404</v>
      </c>
      <c r="E189" s="33" t="s">
        <v>198</v>
      </c>
      <c r="F189" s="34" t="s">
        <v>5772</v>
      </c>
    </row>
    <row r="190" spans="3:6" x14ac:dyDescent="0.2">
      <c r="C190" s="32" t="s">
        <v>441</v>
      </c>
      <c r="D190" s="33" t="s">
        <v>132</v>
      </c>
      <c r="E190" s="33" t="s">
        <v>0</v>
      </c>
      <c r="F190" s="34" t="s">
        <v>442</v>
      </c>
    </row>
    <row r="191" spans="3:6" x14ac:dyDescent="0.2">
      <c r="C191" s="32" t="s">
        <v>441</v>
      </c>
      <c r="D191" s="33" t="s">
        <v>132</v>
      </c>
      <c r="E191" s="33" t="s">
        <v>2</v>
      </c>
      <c r="F191" s="34" t="s">
        <v>443</v>
      </c>
    </row>
    <row r="192" spans="3:6" x14ac:dyDescent="0.2">
      <c r="C192" s="32" t="s">
        <v>441</v>
      </c>
      <c r="D192" s="33" t="s">
        <v>132</v>
      </c>
      <c r="E192" s="33" t="s">
        <v>4</v>
      </c>
      <c r="F192" s="34" t="s">
        <v>444</v>
      </c>
    </row>
    <row r="193" spans="3:6" x14ac:dyDescent="0.2">
      <c r="C193" s="32" t="s">
        <v>441</v>
      </c>
      <c r="D193" s="33" t="s">
        <v>132</v>
      </c>
      <c r="E193" s="33" t="s">
        <v>6</v>
      </c>
      <c r="F193" s="34" t="s">
        <v>445</v>
      </c>
    </row>
    <row r="194" spans="3:6" x14ac:dyDescent="0.2">
      <c r="C194" s="32" t="s">
        <v>441</v>
      </c>
      <c r="D194" s="33" t="s">
        <v>132</v>
      </c>
      <c r="E194" s="33" t="s">
        <v>8</v>
      </c>
      <c r="F194" s="34" t="s">
        <v>446</v>
      </c>
    </row>
    <row r="195" spans="3:6" x14ac:dyDescent="0.2">
      <c r="C195" s="32" t="s">
        <v>441</v>
      </c>
      <c r="D195" s="33" t="s">
        <v>132</v>
      </c>
      <c r="E195" s="33" t="s">
        <v>10</v>
      </c>
      <c r="F195" s="34" t="s">
        <v>447</v>
      </c>
    </row>
    <row r="196" spans="3:6" x14ac:dyDescent="0.2">
      <c r="C196" s="32" t="s">
        <v>441</v>
      </c>
      <c r="D196" s="33" t="s">
        <v>132</v>
      </c>
      <c r="E196" s="33" t="s">
        <v>12</v>
      </c>
      <c r="F196" s="34" t="s">
        <v>448</v>
      </c>
    </row>
    <row r="197" spans="3:6" x14ac:dyDescent="0.2">
      <c r="C197" s="32" t="s">
        <v>441</v>
      </c>
      <c r="D197" s="33" t="s">
        <v>132</v>
      </c>
      <c r="E197" s="33" t="s">
        <v>14</v>
      </c>
      <c r="F197" s="34" t="s">
        <v>449</v>
      </c>
    </row>
    <row r="198" spans="3:6" x14ac:dyDescent="0.2">
      <c r="C198" s="32" t="s">
        <v>441</v>
      </c>
      <c r="D198" s="33" t="s">
        <v>132</v>
      </c>
      <c r="E198" s="33" t="s">
        <v>16</v>
      </c>
      <c r="F198" s="34" t="s">
        <v>450</v>
      </c>
    </row>
    <row r="199" spans="3:6" x14ac:dyDescent="0.2">
      <c r="C199" s="32" t="s">
        <v>441</v>
      </c>
      <c r="D199" s="33" t="s">
        <v>132</v>
      </c>
      <c r="E199" s="33" t="s">
        <v>18</v>
      </c>
      <c r="F199" s="34" t="s">
        <v>19</v>
      </c>
    </row>
    <row r="200" spans="3:6" x14ac:dyDescent="0.2">
      <c r="C200" s="32" t="s">
        <v>441</v>
      </c>
      <c r="D200" s="33" t="s">
        <v>132</v>
      </c>
      <c r="E200" s="33" t="s">
        <v>20</v>
      </c>
      <c r="F200" s="34" t="s">
        <v>451</v>
      </c>
    </row>
    <row r="201" spans="3:6" x14ac:dyDescent="0.2">
      <c r="C201" s="32" t="s">
        <v>441</v>
      </c>
      <c r="D201" s="33" t="s">
        <v>132</v>
      </c>
      <c r="E201" s="33" t="s">
        <v>22</v>
      </c>
      <c r="F201" s="34" t="s">
        <v>417</v>
      </c>
    </row>
    <row r="202" spans="3:6" x14ac:dyDescent="0.2">
      <c r="C202" s="32" t="s">
        <v>441</v>
      </c>
      <c r="D202" s="33" t="s">
        <v>132</v>
      </c>
      <c r="E202" s="33" t="s">
        <v>24</v>
      </c>
      <c r="F202" s="34" t="s">
        <v>452</v>
      </c>
    </row>
    <row r="203" spans="3:6" x14ac:dyDescent="0.2">
      <c r="C203" s="32" t="s">
        <v>441</v>
      </c>
      <c r="D203" s="33" t="s">
        <v>132</v>
      </c>
      <c r="E203" s="33" t="s">
        <v>26</v>
      </c>
      <c r="F203" s="34" t="s">
        <v>453</v>
      </c>
    </row>
    <row r="204" spans="3:6" x14ac:dyDescent="0.2">
      <c r="C204" s="32" t="s">
        <v>441</v>
      </c>
      <c r="D204" s="33" t="s">
        <v>132</v>
      </c>
      <c r="E204" s="33" t="s">
        <v>28</v>
      </c>
      <c r="F204" s="34" t="s">
        <v>454</v>
      </c>
    </row>
    <row r="205" spans="3:6" x14ac:dyDescent="0.2">
      <c r="C205" s="32" t="s">
        <v>441</v>
      </c>
      <c r="D205" s="33" t="s">
        <v>132</v>
      </c>
      <c r="E205" s="33" t="s">
        <v>30</v>
      </c>
      <c r="F205" s="34" t="s">
        <v>455</v>
      </c>
    </row>
    <row r="206" spans="3:6" x14ac:dyDescent="0.2">
      <c r="C206" s="32" t="s">
        <v>441</v>
      </c>
      <c r="D206" s="33" t="s">
        <v>132</v>
      </c>
      <c r="E206" s="33" t="s">
        <v>32</v>
      </c>
      <c r="F206" s="34" t="s">
        <v>456</v>
      </c>
    </row>
    <row r="207" spans="3:6" x14ac:dyDescent="0.2">
      <c r="C207" s="32" t="s">
        <v>441</v>
      </c>
      <c r="D207" s="33" t="s">
        <v>132</v>
      </c>
      <c r="E207" s="33" t="s">
        <v>34</v>
      </c>
      <c r="F207" s="34" t="s">
        <v>457</v>
      </c>
    </row>
    <row r="208" spans="3:6" x14ac:dyDescent="0.2">
      <c r="C208" s="32" t="s">
        <v>441</v>
      </c>
      <c r="D208" s="33" t="s">
        <v>132</v>
      </c>
      <c r="E208" s="33" t="s">
        <v>36</v>
      </c>
      <c r="F208" s="34" t="s">
        <v>458</v>
      </c>
    </row>
    <row r="209" spans="3:6" x14ac:dyDescent="0.2">
      <c r="C209" s="32" t="s">
        <v>441</v>
      </c>
      <c r="D209" s="33" t="s">
        <v>132</v>
      </c>
      <c r="E209" s="33" t="s">
        <v>38</v>
      </c>
      <c r="F209" s="34" t="s">
        <v>459</v>
      </c>
    </row>
    <row r="210" spans="3:6" x14ac:dyDescent="0.2">
      <c r="C210" s="32" t="s">
        <v>441</v>
      </c>
      <c r="D210" s="33" t="s">
        <v>132</v>
      </c>
      <c r="E210" s="33" t="s">
        <v>40</v>
      </c>
      <c r="F210" s="34" t="s">
        <v>460</v>
      </c>
    </row>
    <row r="211" spans="3:6" x14ac:dyDescent="0.2">
      <c r="C211" s="32" t="s">
        <v>441</v>
      </c>
      <c r="D211" s="33" t="s">
        <v>132</v>
      </c>
      <c r="E211" s="33" t="s">
        <v>42</v>
      </c>
      <c r="F211" s="34" t="s">
        <v>461</v>
      </c>
    </row>
    <row r="212" spans="3:6" x14ac:dyDescent="0.2">
      <c r="C212" s="32" t="s">
        <v>441</v>
      </c>
      <c r="D212" s="33" t="s">
        <v>132</v>
      </c>
      <c r="E212" s="33" t="s">
        <v>44</v>
      </c>
      <c r="F212" s="34" t="s">
        <v>462</v>
      </c>
    </row>
    <row r="213" spans="3:6" x14ac:dyDescent="0.2">
      <c r="C213" s="32" t="s">
        <v>441</v>
      </c>
      <c r="D213" s="33" t="s">
        <v>132</v>
      </c>
      <c r="E213" s="33" t="s">
        <v>46</v>
      </c>
      <c r="F213" s="34" t="s">
        <v>463</v>
      </c>
    </row>
    <row r="214" spans="3:6" x14ac:dyDescent="0.2">
      <c r="C214" s="32" t="s">
        <v>441</v>
      </c>
      <c r="D214" s="33" t="s">
        <v>132</v>
      </c>
      <c r="E214" s="33" t="s">
        <v>48</v>
      </c>
      <c r="F214" s="34" t="s">
        <v>464</v>
      </c>
    </row>
    <row r="215" spans="3:6" x14ac:dyDescent="0.2">
      <c r="C215" s="32" t="s">
        <v>441</v>
      </c>
      <c r="D215" s="33" t="s">
        <v>132</v>
      </c>
      <c r="E215" s="33" t="s">
        <v>50</v>
      </c>
      <c r="F215" s="34" t="s">
        <v>465</v>
      </c>
    </row>
    <row r="216" spans="3:6" x14ac:dyDescent="0.2">
      <c r="C216" s="32" t="s">
        <v>441</v>
      </c>
      <c r="D216" s="33" t="s">
        <v>132</v>
      </c>
      <c r="E216" s="33" t="s">
        <v>52</v>
      </c>
      <c r="F216" s="34" t="s">
        <v>466</v>
      </c>
    </row>
    <row r="217" spans="3:6" x14ac:dyDescent="0.2">
      <c r="C217" s="32" t="s">
        <v>441</v>
      </c>
      <c r="D217" s="33" t="s">
        <v>132</v>
      </c>
      <c r="E217" s="33" t="s">
        <v>54</v>
      </c>
      <c r="F217" s="34" t="s">
        <v>467</v>
      </c>
    </row>
    <row r="218" spans="3:6" x14ac:dyDescent="0.2">
      <c r="C218" s="32" t="s">
        <v>441</v>
      </c>
      <c r="D218" s="33" t="s">
        <v>132</v>
      </c>
      <c r="E218" s="33" t="s">
        <v>56</v>
      </c>
      <c r="F218" s="34" t="s">
        <v>468</v>
      </c>
    </row>
    <row r="219" spans="3:6" x14ac:dyDescent="0.2">
      <c r="C219" s="32" t="s">
        <v>441</v>
      </c>
      <c r="D219" s="33" t="s">
        <v>132</v>
      </c>
      <c r="E219" s="33" t="s">
        <v>58</v>
      </c>
      <c r="F219" s="34" t="s">
        <v>469</v>
      </c>
    </row>
    <row r="220" spans="3:6" x14ac:dyDescent="0.2">
      <c r="C220" s="32" t="s">
        <v>441</v>
      </c>
      <c r="D220" s="33" t="s">
        <v>132</v>
      </c>
      <c r="E220" s="33" t="s">
        <v>60</v>
      </c>
      <c r="F220" s="34" t="s">
        <v>61</v>
      </c>
    </row>
    <row r="221" spans="3:6" x14ac:dyDescent="0.2">
      <c r="C221" s="32" t="s">
        <v>441</v>
      </c>
      <c r="D221" s="33" t="s">
        <v>132</v>
      </c>
      <c r="E221" s="33" t="s">
        <v>62</v>
      </c>
      <c r="F221" s="34" t="s">
        <v>470</v>
      </c>
    </row>
    <row r="222" spans="3:6" x14ac:dyDescent="0.2">
      <c r="C222" s="32" t="s">
        <v>441</v>
      </c>
      <c r="D222" s="33" t="s">
        <v>132</v>
      </c>
      <c r="E222" s="33" t="s">
        <v>64</v>
      </c>
      <c r="F222" s="34" t="s">
        <v>471</v>
      </c>
    </row>
    <row r="223" spans="3:6" x14ac:dyDescent="0.2">
      <c r="C223" s="32" t="s">
        <v>441</v>
      </c>
      <c r="D223" s="33" t="s">
        <v>132</v>
      </c>
      <c r="E223" s="33" t="s">
        <v>66</v>
      </c>
      <c r="F223" s="34" t="s">
        <v>472</v>
      </c>
    </row>
    <row r="224" spans="3:6" x14ac:dyDescent="0.2">
      <c r="C224" s="32" t="s">
        <v>441</v>
      </c>
      <c r="D224" s="33" t="s">
        <v>132</v>
      </c>
      <c r="E224" s="33" t="s">
        <v>68</v>
      </c>
      <c r="F224" s="34" t="s">
        <v>473</v>
      </c>
    </row>
    <row r="225" spans="3:6" x14ac:dyDescent="0.2">
      <c r="C225" s="32" t="s">
        <v>441</v>
      </c>
      <c r="D225" s="33" t="s">
        <v>132</v>
      </c>
      <c r="E225" s="33" t="s">
        <v>70</v>
      </c>
      <c r="F225" s="34" t="s">
        <v>474</v>
      </c>
    </row>
    <row r="226" spans="3:6" x14ac:dyDescent="0.2">
      <c r="C226" s="32" t="s">
        <v>441</v>
      </c>
      <c r="D226" s="33" t="s">
        <v>132</v>
      </c>
      <c r="E226" s="33" t="s">
        <v>72</v>
      </c>
      <c r="F226" s="34" t="s">
        <v>475</v>
      </c>
    </row>
    <row r="227" spans="3:6" x14ac:dyDescent="0.2">
      <c r="C227" s="32" t="s">
        <v>441</v>
      </c>
      <c r="D227" s="33" t="s">
        <v>132</v>
      </c>
      <c r="E227" s="33" t="s">
        <v>74</v>
      </c>
      <c r="F227" s="34" t="s">
        <v>476</v>
      </c>
    </row>
    <row r="228" spans="3:6" x14ac:dyDescent="0.2">
      <c r="C228" s="32" t="s">
        <v>441</v>
      </c>
      <c r="D228" s="33" t="s">
        <v>132</v>
      </c>
      <c r="E228" s="33" t="s">
        <v>76</v>
      </c>
      <c r="F228" s="34" t="s">
        <v>477</v>
      </c>
    </row>
    <row r="229" spans="3:6" x14ac:dyDescent="0.2">
      <c r="C229" s="32" t="s">
        <v>441</v>
      </c>
      <c r="D229" s="33" t="s">
        <v>132</v>
      </c>
      <c r="E229" s="33" t="s">
        <v>78</v>
      </c>
      <c r="F229" s="34" t="s">
        <v>478</v>
      </c>
    </row>
    <row r="230" spans="3:6" x14ac:dyDescent="0.2">
      <c r="C230" s="32" t="s">
        <v>441</v>
      </c>
      <c r="D230" s="33" t="s">
        <v>193</v>
      </c>
      <c r="E230" s="33" t="s">
        <v>80</v>
      </c>
      <c r="F230" s="34" t="s">
        <v>2025</v>
      </c>
    </row>
    <row r="231" spans="3:6" x14ac:dyDescent="0.2">
      <c r="C231" s="32" t="s">
        <v>441</v>
      </c>
      <c r="D231" s="33" t="s">
        <v>193</v>
      </c>
      <c r="E231" s="33" t="s">
        <v>81</v>
      </c>
      <c r="F231" s="34" t="s">
        <v>2026</v>
      </c>
    </row>
    <row r="232" spans="3:6" x14ac:dyDescent="0.2">
      <c r="C232" s="32" t="s">
        <v>441</v>
      </c>
      <c r="D232" s="33" t="s">
        <v>193</v>
      </c>
      <c r="E232" s="33" t="s">
        <v>82</v>
      </c>
      <c r="F232" s="34" t="s">
        <v>2027</v>
      </c>
    </row>
    <row r="233" spans="3:6" x14ac:dyDescent="0.2">
      <c r="C233" s="32" t="s">
        <v>441</v>
      </c>
      <c r="D233" s="33" t="s">
        <v>193</v>
      </c>
      <c r="E233" s="33" t="s">
        <v>83</v>
      </c>
      <c r="F233" s="34" t="s">
        <v>2028</v>
      </c>
    </row>
    <row r="234" spans="3:6" x14ac:dyDescent="0.2">
      <c r="C234" s="32" t="s">
        <v>441</v>
      </c>
      <c r="D234" s="33" t="s">
        <v>193</v>
      </c>
      <c r="E234" s="33" t="s">
        <v>84</v>
      </c>
      <c r="F234" s="34" t="s">
        <v>1939</v>
      </c>
    </row>
    <row r="235" spans="3:6" x14ac:dyDescent="0.2">
      <c r="C235" s="32" t="s">
        <v>441</v>
      </c>
      <c r="D235" s="33" t="s">
        <v>193</v>
      </c>
      <c r="E235" s="33" t="s">
        <v>85</v>
      </c>
      <c r="F235" s="34" t="s">
        <v>2029</v>
      </c>
    </row>
    <row r="236" spans="3:6" x14ac:dyDescent="0.2">
      <c r="C236" s="32" t="s">
        <v>441</v>
      </c>
      <c r="D236" s="33" t="s">
        <v>193</v>
      </c>
      <c r="E236" s="33" t="s">
        <v>86</v>
      </c>
      <c r="F236" s="34" t="s">
        <v>2030</v>
      </c>
    </row>
    <row r="237" spans="3:6" x14ac:dyDescent="0.2">
      <c r="C237" s="32" t="s">
        <v>441</v>
      </c>
      <c r="D237" s="33" t="s">
        <v>193</v>
      </c>
      <c r="E237" s="33" t="s">
        <v>87</v>
      </c>
      <c r="F237" s="34" t="s">
        <v>2031</v>
      </c>
    </row>
    <row r="238" spans="3:6" x14ac:dyDescent="0.2">
      <c r="C238" s="32" t="s">
        <v>441</v>
      </c>
      <c r="D238" s="33" t="s">
        <v>193</v>
      </c>
      <c r="E238" s="33" t="s">
        <v>88</v>
      </c>
      <c r="F238" s="34" t="s">
        <v>2032</v>
      </c>
    </row>
    <row r="239" spans="3:6" x14ac:dyDescent="0.2">
      <c r="C239" s="32" t="s">
        <v>441</v>
      </c>
      <c r="D239" s="33" t="s">
        <v>193</v>
      </c>
      <c r="E239" s="33" t="s">
        <v>89</v>
      </c>
      <c r="F239" s="34" t="s">
        <v>2033</v>
      </c>
    </row>
    <row r="240" spans="3:6" x14ac:dyDescent="0.2">
      <c r="C240" s="32" t="s">
        <v>441</v>
      </c>
      <c r="D240" s="33" t="s">
        <v>193</v>
      </c>
      <c r="E240" s="33" t="s">
        <v>90</v>
      </c>
      <c r="F240" s="34" t="s">
        <v>2034</v>
      </c>
    </row>
    <row r="241" spans="3:6" x14ac:dyDescent="0.2">
      <c r="C241" s="32" t="s">
        <v>441</v>
      </c>
      <c r="D241" s="33" t="s">
        <v>193</v>
      </c>
      <c r="E241" s="33" t="s">
        <v>235</v>
      </c>
      <c r="F241" s="34" t="s">
        <v>1944</v>
      </c>
    </row>
    <row r="242" spans="3:6" x14ac:dyDescent="0.2">
      <c r="C242" s="32" t="s">
        <v>441</v>
      </c>
      <c r="D242" s="33" t="s">
        <v>193</v>
      </c>
      <c r="E242" s="33" t="s">
        <v>91</v>
      </c>
      <c r="F242" s="34" t="s">
        <v>2035</v>
      </c>
    </row>
    <row r="243" spans="3:6" x14ac:dyDescent="0.2">
      <c r="C243" s="32" t="s">
        <v>441</v>
      </c>
      <c r="D243" s="33" t="s">
        <v>193</v>
      </c>
      <c r="E243" s="33" t="s">
        <v>92</v>
      </c>
      <c r="F243" s="34" t="s">
        <v>2036</v>
      </c>
    </row>
    <row r="244" spans="3:6" x14ac:dyDescent="0.2">
      <c r="C244" s="32" t="s">
        <v>441</v>
      </c>
      <c r="D244" s="33" t="s">
        <v>193</v>
      </c>
      <c r="E244" s="33" t="s">
        <v>93</v>
      </c>
      <c r="F244" s="34" t="s">
        <v>2037</v>
      </c>
    </row>
    <row r="245" spans="3:6" x14ac:dyDescent="0.2">
      <c r="C245" s="32" t="s">
        <v>441</v>
      </c>
      <c r="D245" s="33" t="s">
        <v>193</v>
      </c>
      <c r="E245" s="33" t="s">
        <v>94</v>
      </c>
      <c r="F245" s="34" t="s">
        <v>2038</v>
      </c>
    </row>
    <row r="246" spans="3:6" x14ac:dyDescent="0.2">
      <c r="C246" s="32" t="s">
        <v>441</v>
      </c>
      <c r="D246" s="33" t="s">
        <v>193</v>
      </c>
      <c r="E246" s="33" t="s">
        <v>95</v>
      </c>
      <c r="F246" s="34" t="s">
        <v>2039</v>
      </c>
    </row>
    <row r="247" spans="3:6" x14ac:dyDescent="0.2">
      <c r="C247" s="32" t="s">
        <v>441</v>
      </c>
      <c r="D247" s="33" t="s">
        <v>193</v>
      </c>
      <c r="E247" s="33" t="s">
        <v>96</v>
      </c>
      <c r="F247" s="34" t="s">
        <v>1950</v>
      </c>
    </row>
    <row r="248" spans="3:6" x14ac:dyDescent="0.2">
      <c r="C248" s="32" t="s">
        <v>441</v>
      </c>
      <c r="D248" s="33" t="s">
        <v>193</v>
      </c>
      <c r="E248" s="33" t="s">
        <v>97</v>
      </c>
      <c r="F248" s="34" t="s">
        <v>2040</v>
      </c>
    </row>
    <row r="249" spans="3:6" x14ac:dyDescent="0.2">
      <c r="C249" s="32" t="s">
        <v>441</v>
      </c>
      <c r="D249" s="33" t="s">
        <v>193</v>
      </c>
      <c r="E249" s="33" t="s">
        <v>98</v>
      </c>
      <c r="F249" s="34" t="s">
        <v>2041</v>
      </c>
    </row>
    <row r="250" spans="3:6" x14ac:dyDescent="0.2">
      <c r="C250" s="32" t="s">
        <v>441</v>
      </c>
      <c r="D250" s="33" t="s">
        <v>193</v>
      </c>
      <c r="E250" s="33" t="s">
        <v>99</v>
      </c>
      <c r="F250" s="34" t="s">
        <v>2042</v>
      </c>
    </row>
    <row r="251" spans="3:6" x14ac:dyDescent="0.2">
      <c r="C251" s="32" t="s">
        <v>441</v>
      </c>
      <c r="D251" s="33" t="s">
        <v>193</v>
      </c>
      <c r="E251" s="33" t="s">
        <v>100</v>
      </c>
      <c r="F251" s="34" t="s">
        <v>2043</v>
      </c>
    </row>
    <row r="252" spans="3:6" x14ac:dyDescent="0.2">
      <c r="C252" s="32" t="s">
        <v>441</v>
      </c>
      <c r="D252" s="33" t="s">
        <v>193</v>
      </c>
      <c r="E252" s="33" t="s">
        <v>101</v>
      </c>
      <c r="F252" s="34" t="s">
        <v>2044</v>
      </c>
    </row>
    <row r="253" spans="3:6" x14ac:dyDescent="0.2">
      <c r="C253" s="32" t="s">
        <v>441</v>
      </c>
      <c r="D253" s="33" t="s">
        <v>193</v>
      </c>
      <c r="E253" s="33" t="s">
        <v>102</v>
      </c>
      <c r="F253" s="34" t="s">
        <v>2045</v>
      </c>
    </row>
    <row r="254" spans="3:6" x14ac:dyDescent="0.2">
      <c r="C254" s="32" t="s">
        <v>441</v>
      </c>
      <c r="D254" s="33" t="s">
        <v>193</v>
      </c>
      <c r="E254" s="33" t="s">
        <v>103</v>
      </c>
      <c r="F254" s="34" t="s">
        <v>2046</v>
      </c>
    </row>
    <row r="255" spans="3:6" x14ac:dyDescent="0.2">
      <c r="C255" s="32" t="s">
        <v>441</v>
      </c>
      <c r="D255" s="33" t="s">
        <v>193</v>
      </c>
      <c r="E255" s="33" t="s">
        <v>104</v>
      </c>
      <c r="F255" s="34" t="s">
        <v>2047</v>
      </c>
    </row>
    <row r="256" spans="3:6" x14ac:dyDescent="0.2">
      <c r="C256" s="32" t="s">
        <v>441</v>
      </c>
      <c r="D256" s="33" t="s">
        <v>193</v>
      </c>
      <c r="E256" s="33" t="s">
        <v>105</v>
      </c>
      <c r="F256" s="34" t="s">
        <v>2048</v>
      </c>
    </row>
    <row r="257" spans="3:6" x14ac:dyDescent="0.2">
      <c r="C257" s="32" t="s">
        <v>441</v>
      </c>
      <c r="D257" s="33" t="s">
        <v>193</v>
      </c>
      <c r="E257" s="33" t="s">
        <v>106</v>
      </c>
      <c r="F257" s="34" t="s">
        <v>2049</v>
      </c>
    </row>
    <row r="258" spans="3:6" x14ac:dyDescent="0.2">
      <c r="C258" s="32" t="s">
        <v>441</v>
      </c>
      <c r="D258" s="33" t="s">
        <v>193</v>
      </c>
      <c r="E258" s="33" t="s">
        <v>253</v>
      </c>
      <c r="F258" s="34" t="s">
        <v>2050</v>
      </c>
    </row>
    <row r="259" spans="3:6" x14ac:dyDescent="0.2">
      <c r="C259" s="32" t="s">
        <v>441</v>
      </c>
      <c r="D259" s="33" t="s">
        <v>193</v>
      </c>
      <c r="E259" s="33" t="s">
        <v>107</v>
      </c>
      <c r="F259" s="34" t="s">
        <v>2051</v>
      </c>
    </row>
    <row r="260" spans="3:6" x14ac:dyDescent="0.2">
      <c r="C260" s="32" t="s">
        <v>441</v>
      </c>
      <c r="D260" s="33" t="s">
        <v>193</v>
      </c>
      <c r="E260" s="33" t="s">
        <v>108</v>
      </c>
      <c r="F260" s="34" t="s">
        <v>2052</v>
      </c>
    </row>
    <row r="261" spans="3:6" x14ac:dyDescent="0.2">
      <c r="C261" s="32" t="s">
        <v>441</v>
      </c>
      <c r="D261" s="33" t="s">
        <v>193</v>
      </c>
      <c r="E261" s="33" t="s">
        <v>257</v>
      </c>
      <c r="F261" s="34" t="s">
        <v>2053</v>
      </c>
    </row>
    <row r="262" spans="3:6" x14ac:dyDescent="0.2">
      <c r="C262" s="32" t="s">
        <v>441</v>
      </c>
      <c r="D262" s="33" t="s">
        <v>193</v>
      </c>
      <c r="E262" s="33" t="s">
        <v>109</v>
      </c>
      <c r="F262" s="34" t="s">
        <v>2054</v>
      </c>
    </row>
    <row r="263" spans="3:6" x14ac:dyDescent="0.2">
      <c r="C263" s="32" t="s">
        <v>441</v>
      </c>
      <c r="D263" s="33" t="s">
        <v>193</v>
      </c>
      <c r="E263" s="33" t="s">
        <v>110</v>
      </c>
      <c r="F263" s="34" t="s">
        <v>2055</v>
      </c>
    </row>
    <row r="264" spans="3:6" x14ac:dyDescent="0.2">
      <c r="C264" s="32" t="s">
        <v>441</v>
      </c>
      <c r="D264" s="33" t="s">
        <v>193</v>
      </c>
      <c r="E264" s="33" t="s">
        <v>111</v>
      </c>
      <c r="F264" s="34" t="s">
        <v>2056</v>
      </c>
    </row>
    <row r="265" spans="3:6" x14ac:dyDescent="0.2">
      <c r="C265" s="32" t="s">
        <v>441</v>
      </c>
      <c r="D265" s="33" t="s">
        <v>193</v>
      </c>
      <c r="E265" s="33" t="s">
        <v>112</v>
      </c>
      <c r="F265" s="34" t="s">
        <v>2057</v>
      </c>
    </row>
    <row r="266" spans="3:6" x14ac:dyDescent="0.2">
      <c r="C266" s="32" t="s">
        <v>441</v>
      </c>
      <c r="D266" s="33" t="s">
        <v>193</v>
      </c>
      <c r="E266" s="33" t="s">
        <v>113</v>
      </c>
      <c r="F266" s="34" t="s">
        <v>2058</v>
      </c>
    </row>
    <row r="267" spans="3:6" x14ac:dyDescent="0.2">
      <c r="C267" s="32" t="s">
        <v>441</v>
      </c>
      <c r="D267" s="33" t="s">
        <v>193</v>
      </c>
      <c r="E267" s="33" t="s">
        <v>114</v>
      </c>
      <c r="F267" s="34" t="s">
        <v>2059</v>
      </c>
    </row>
    <row r="268" spans="3:6" x14ac:dyDescent="0.2">
      <c r="C268" s="32" t="s">
        <v>441</v>
      </c>
      <c r="D268" s="33" t="s">
        <v>193</v>
      </c>
      <c r="E268" s="33" t="s">
        <v>115</v>
      </c>
      <c r="F268" s="34" t="s">
        <v>2060</v>
      </c>
    </row>
    <row r="269" spans="3:6" x14ac:dyDescent="0.2">
      <c r="C269" s="32" t="s">
        <v>441</v>
      </c>
      <c r="D269" s="33" t="s">
        <v>193</v>
      </c>
      <c r="E269" s="33" t="s">
        <v>116</v>
      </c>
      <c r="F269" s="34" t="s">
        <v>2061</v>
      </c>
    </row>
    <row r="270" spans="3:6" x14ac:dyDescent="0.2">
      <c r="C270" s="32" t="s">
        <v>441</v>
      </c>
      <c r="D270" s="33" t="s">
        <v>193</v>
      </c>
      <c r="E270" s="33" t="s">
        <v>117</v>
      </c>
      <c r="F270" s="34" t="s">
        <v>2062</v>
      </c>
    </row>
    <row r="271" spans="3:6" x14ac:dyDescent="0.2">
      <c r="C271" s="32" t="s">
        <v>441</v>
      </c>
      <c r="D271" s="33" t="s">
        <v>193</v>
      </c>
      <c r="E271" s="33" t="s">
        <v>118</v>
      </c>
      <c r="F271" s="34" t="s">
        <v>2063</v>
      </c>
    </row>
    <row r="272" spans="3:6" x14ac:dyDescent="0.2">
      <c r="C272" s="32" t="s">
        <v>441</v>
      </c>
      <c r="D272" s="33" t="s">
        <v>193</v>
      </c>
      <c r="E272" s="33" t="s">
        <v>119</v>
      </c>
      <c r="F272" s="34" t="s">
        <v>2064</v>
      </c>
    </row>
    <row r="273" spans="3:6" x14ac:dyDescent="0.2">
      <c r="C273" s="32" t="s">
        <v>441</v>
      </c>
      <c r="D273" s="33" t="s">
        <v>193</v>
      </c>
      <c r="E273" s="33" t="s">
        <v>120</v>
      </c>
      <c r="F273" s="34" t="s">
        <v>2065</v>
      </c>
    </row>
    <row r="274" spans="3:6" x14ac:dyDescent="0.2">
      <c r="C274" s="32" t="s">
        <v>441</v>
      </c>
      <c r="D274" s="33" t="s">
        <v>193</v>
      </c>
      <c r="E274" s="33" t="s">
        <v>121</v>
      </c>
      <c r="F274" s="34" t="s">
        <v>2066</v>
      </c>
    </row>
    <row r="275" spans="3:6" x14ac:dyDescent="0.2">
      <c r="C275" s="32" t="s">
        <v>441</v>
      </c>
      <c r="D275" s="33" t="s">
        <v>193</v>
      </c>
      <c r="E275" s="33" t="s">
        <v>122</v>
      </c>
      <c r="F275" s="34" t="s">
        <v>2067</v>
      </c>
    </row>
    <row r="276" spans="3:6" x14ac:dyDescent="0.2">
      <c r="C276" s="32" t="s">
        <v>441</v>
      </c>
      <c r="D276" s="33" t="s">
        <v>193</v>
      </c>
      <c r="E276" s="33" t="s">
        <v>123</v>
      </c>
      <c r="F276" s="34" t="s">
        <v>2049</v>
      </c>
    </row>
    <row r="277" spans="3:6" x14ac:dyDescent="0.2">
      <c r="C277" s="32" t="s">
        <v>441</v>
      </c>
      <c r="D277" s="33" t="s">
        <v>193</v>
      </c>
      <c r="E277" s="33" t="s">
        <v>124</v>
      </c>
      <c r="F277" s="34" t="s">
        <v>272</v>
      </c>
    </row>
    <row r="278" spans="3:6" x14ac:dyDescent="0.2">
      <c r="C278" s="32" t="s">
        <v>441</v>
      </c>
      <c r="D278" s="33" t="s">
        <v>193</v>
      </c>
      <c r="E278" s="33" t="s">
        <v>125</v>
      </c>
      <c r="F278" s="34" t="s">
        <v>2068</v>
      </c>
    </row>
    <row r="279" spans="3:6" x14ac:dyDescent="0.2">
      <c r="C279" s="32" t="s">
        <v>441</v>
      </c>
      <c r="D279" s="33" t="s">
        <v>193</v>
      </c>
      <c r="E279" s="33" t="s">
        <v>126</v>
      </c>
      <c r="F279" s="34" t="s">
        <v>2069</v>
      </c>
    </row>
    <row r="280" spans="3:6" x14ac:dyDescent="0.2">
      <c r="C280" s="32" t="s">
        <v>441</v>
      </c>
      <c r="D280" s="33" t="s">
        <v>193</v>
      </c>
      <c r="E280" s="33" t="s">
        <v>127</v>
      </c>
      <c r="F280" s="34" t="s">
        <v>2070</v>
      </c>
    </row>
    <row r="281" spans="3:6" x14ac:dyDescent="0.2">
      <c r="C281" s="32" t="s">
        <v>441</v>
      </c>
      <c r="D281" s="33" t="s">
        <v>193</v>
      </c>
      <c r="E281" s="33" t="s">
        <v>128</v>
      </c>
      <c r="F281" s="34" t="s">
        <v>2071</v>
      </c>
    </row>
    <row r="282" spans="3:6" x14ac:dyDescent="0.2">
      <c r="C282" s="32" t="s">
        <v>441</v>
      </c>
      <c r="D282" s="33" t="s">
        <v>193</v>
      </c>
      <c r="E282" s="33" t="s">
        <v>129</v>
      </c>
      <c r="F282" s="34" t="s">
        <v>2072</v>
      </c>
    </row>
    <row r="283" spans="3:6" x14ac:dyDescent="0.2">
      <c r="C283" s="32" t="s">
        <v>441</v>
      </c>
      <c r="D283" s="33" t="s">
        <v>193</v>
      </c>
      <c r="E283" s="33" t="s">
        <v>130</v>
      </c>
      <c r="F283" s="34" t="s">
        <v>2073</v>
      </c>
    </row>
    <row r="284" spans="3:6" x14ac:dyDescent="0.2">
      <c r="C284" s="32" t="s">
        <v>441</v>
      </c>
      <c r="D284" s="33" t="s">
        <v>193</v>
      </c>
      <c r="E284" s="33" t="s">
        <v>131</v>
      </c>
      <c r="F284" s="34" t="s">
        <v>2074</v>
      </c>
    </row>
    <row r="285" spans="3:6" x14ac:dyDescent="0.2">
      <c r="C285" s="32" t="s">
        <v>441</v>
      </c>
      <c r="D285" s="33" t="s">
        <v>193</v>
      </c>
      <c r="E285" s="33" t="s">
        <v>132</v>
      </c>
      <c r="F285" s="34" t="s">
        <v>2075</v>
      </c>
    </row>
    <row r="286" spans="3:6" x14ac:dyDescent="0.2">
      <c r="C286" s="32" t="s">
        <v>441</v>
      </c>
      <c r="D286" s="33" t="s">
        <v>193</v>
      </c>
      <c r="E286" s="33" t="s">
        <v>133</v>
      </c>
      <c r="F286" s="34" t="s">
        <v>2076</v>
      </c>
    </row>
    <row r="287" spans="3:6" x14ac:dyDescent="0.2">
      <c r="C287" s="32" t="s">
        <v>441</v>
      </c>
      <c r="D287" s="33" t="s">
        <v>193</v>
      </c>
      <c r="E287" s="33" t="s">
        <v>134</v>
      </c>
      <c r="F287" s="34" t="s">
        <v>2077</v>
      </c>
    </row>
    <row r="288" spans="3:6" x14ac:dyDescent="0.2">
      <c r="C288" s="32" t="s">
        <v>441</v>
      </c>
      <c r="D288" s="33" t="s">
        <v>193</v>
      </c>
      <c r="E288" s="33" t="s">
        <v>135</v>
      </c>
      <c r="F288" s="34" t="s">
        <v>2078</v>
      </c>
    </row>
    <row r="289" spans="3:6" x14ac:dyDescent="0.2">
      <c r="C289" s="32" t="s">
        <v>441</v>
      </c>
      <c r="D289" s="33" t="s">
        <v>193</v>
      </c>
      <c r="E289" s="33" t="s">
        <v>136</v>
      </c>
      <c r="F289" s="34" t="s">
        <v>2079</v>
      </c>
    </row>
    <row r="290" spans="3:6" x14ac:dyDescent="0.2">
      <c r="C290" s="32" t="s">
        <v>441</v>
      </c>
      <c r="D290" s="33" t="s">
        <v>193</v>
      </c>
      <c r="E290" s="33" t="s">
        <v>137</v>
      </c>
      <c r="F290" s="34" t="s">
        <v>2080</v>
      </c>
    </row>
    <row r="291" spans="3:6" x14ac:dyDescent="0.2">
      <c r="C291" s="32" t="s">
        <v>441</v>
      </c>
      <c r="D291" s="33" t="s">
        <v>193</v>
      </c>
      <c r="E291" s="33" t="s">
        <v>138</v>
      </c>
      <c r="F291" s="34" t="s">
        <v>2081</v>
      </c>
    </row>
    <row r="292" spans="3:6" x14ac:dyDescent="0.2">
      <c r="C292" s="32" t="s">
        <v>441</v>
      </c>
      <c r="D292" s="33" t="s">
        <v>193</v>
      </c>
      <c r="E292" s="33" t="s">
        <v>139</v>
      </c>
      <c r="F292" s="34" t="s">
        <v>2082</v>
      </c>
    </row>
    <row r="293" spans="3:6" x14ac:dyDescent="0.2">
      <c r="C293" s="32" t="s">
        <v>441</v>
      </c>
      <c r="D293" s="33" t="s">
        <v>193</v>
      </c>
      <c r="E293" s="33" t="s">
        <v>140</v>
      </c>
      <c r="F293" s="34" t="s">
        <v>2083</v>
      </c>
    </row>
    <row r="294" spans="3:6" x14ac:dyDescent="0.2">
      <c r="C294" s="32" t="s">
        <v>441</v>
      </c>
      <c r="D294" s="33" t="s">
        <v>193</v>
      </c>
      <c r="E294" s="33" t="s">
        <v>141</v>
      </c>
      <c r="F294" s="34" t="s">
        <v>2084</v>
      </c>
    </row>
    <row r="295" spans="3:6" x14ac:dyDescent="0.2">
      <c r="C295" s="32" t="s">
        <v>441</v>
      </c>
      <c r="D295" s="33" t="s">
        <v>193</v>
      </c>
      <c r="E295" s="33" t="s">
        <v>284</v>
      </c>
      <c r="F295" s="34" t="s">
        <v>2085</v>
      </c>
    </row>
    <row r="296" spans="3:6" x14ac:dyDescent="0.2">
      <c r="C296" s="32" t="s">
        <v>441</v>
      </c>
      <c r="D296" s="33" t="s">
        <v>193</v>
      </c>
      <c r="E296" s="33" t="s">
        <v>142</v>
      </c>
      <c r="F296" s="34" t="s">
        <v>2086</v>
      </c>
    </row>
    <row r="297" spans="3:6" x14ac:dyDescent="0.2">
      <c r="C297" s="32" t="s">
        <v>441</v>
      </c>
      <c r="D297" s="33" t="s">
        <v>193</v>
      </c>
      <c r="E297" s="33" t="s">
        <v>143</v>
      </c>
      <c r="F297" s="34" t="s">
        <v>2087</v>
      </c>
    </row>
    <row r="298" spans="3:6" x14ac:dyDescent="0.2">
      <c r="C298" s="32" t="s">
        <v>441</v>
      </c>
      <c r="D298" s="33" t="s">
        <v>193</v>
      </c>
      <c r="E298" s="33" t="s">
        <v>144</v>
      </c>
      <c r="F298" s="34" t="s">
        <v>2088</v>
      </c>
    </row>
    <row r="299" spans="3:6" x14ac:dyDescent="0.2">
      <c r="C299" s="32" t="s">
        <v>441</v>
      </c>
      <c r="D299" s="33" t="s">
        <v>193</v>
      </c>
      <c r="E299" s="33" t="s">
        <v>145</v>
      </c>
      <c r="F299" s="34" t="s">
        <v>2089</v>
      </c>
    </row>
    <row r="300" spans="3:6" x14ac:dyDescent="0.2">
      <c r="C300" s="32" t="s">
        <v>441</v>
      </c>
      <c r="D300" s="33" t="s">
        <v>193</v>
      </c>
      <c r="E300" s="33" t="s">
        <v>146</v>
      </c>
      <c r="F300" s="34" t="s">
        <v>2090</v>
      </c>
    </row>
    <row r="301" spans="3:6" x14ac:dyDescent="0.2">
      <c r="C301" s="32" t="s">
        <v>441</v>
      </c>
      <c r="D301" s="33" t="s">
        <v>193</v>
      </c>
      <c r="E301" s="33" t="s">
        <v>147</v>
      </c>
      <c r="F301" s="34" t="s">
        <v>2091</v>
      </c>
    </row>
    <row r="302" spans="3:6" x14ac:dyDescent="0.2">
      <c r="C302" s="32" t="s">
        <v>441</v>
      </c>
      <c r="D302" s="33" t="s">
        <v>193</v>
      </c>
      <c r="E302" s="33" t="s">
        <v>148</v>
      </c>
      <c r="F302" s="34" t="s">
        <v>1990</v>
      </c>
    </row>
    <row r="303" spans="3:6" x14ac:dyDescent="0.2">
      <c r="C303" s="32" t="s">
        <v>441</v>
      </c>
      <c r="D303" s="33" t="s">
        <v>193</v>
      </c>
      <c r="E303" s="33" t="s">
        <v>149</v>
      </c>
      <c r="F303" s="34" t="s">
        <v>2092</v>
      </c>
    </row>
    <row r="304" spans="3:6" x14ac:dyDescent="0.2">
      <c r="C304" s="32" t="s">
        <v>441</v>
      </c>
      <c r="D304" s="33" t="s">
        <v>193</v>
      </c>
      <c r="E304" s="33" t="s">
        <v>150</v>
      </c>
      <c r="F304" s="34" t="s">
        <v>2093</v>
      </c>
    </row>
    <row r="305" spans="3:6" x14ac:dyDescent="0.2">
      <c r="C305" s="32" t="s">
        <v>441</v>
      </c>
      <c r="D305" s="33" t="s">
        <v>193</v>
      </c>
      <c r="E305" s="33" t="s">
        <v>151</v>
      </c>
      <c r="F305" s="34" t="s">
        <v>2094</v>
      </c>
    </row>
    <row r="306" spans="3:6" x14ac:dyDescent="0.2">
      <c r="C306" s="32" t="s">
        <v>441</v>
      </c>
      <c r="D306" s="33" t="s">
        <v>193</v>
      </c>
      <c r="E306" s="33" t="s">
        <v>152</v>
      </c>
      <c r="F306" s="34" t="s">
        <v>2095</v>
      </c>
    </row>
    <row r="307" spans="3:6" x14ac:dyDescent="0.2">
      <c r="C307" s="32" t="s">
        <v>441</v>
      </c>
      <c r="D307" s="33" t="s">
        <v>193</v>
      </c>
      <c r="E307" s="33" t="s">
        <v>153</v>
      </c>
      <c r="F307" s="34" t="s">
        <v>2096</v>
      </c>
    </row>
    <row r="308" spans="3:6" x14ac:dyDescent="0.2">
      <c r="C308" s="32" t="s">
        <v>441</v>
      </c>
      <c r="D308" s="33" t="s">
        <v>193</v>
      </c>
      <c r="E308" s="33" t="s">
        <v>154</v>
      </c>
      <c r="F308" s="34" t="s">
        <v>2097</v>
      </c>
    </row>
    <row r="309" spans="3:6" x14ac:dyDescent="0.2">
      <c r="C309" s="32" t="s">
        <v>441</v>
      </c>
      <c r="D309" s="33" t="s">
        <v>193</v>
      </c>
      <c r="E309" s="33" t="s">
        <v>155</v>
      </c>
      <c r="F309" s="34" t="s">
        <v>2098</v>
      </c>
    </row>
    <row r="310" spans="3:6" x14ac:dyDescent="0.2">
      <c r="C310" s="32" t="s">
        <v>441</v>
      </c>
      <c r="D310" s="33" t="s">
        <v>193</v>
      </c>
      <c r="E310" s="33" t="s">
        <v>156</v>
      </c>
      <c r="F310" s="34" t="s">
        <v>1997</v>
      </c>
    </row>
    <row r="311" spans="3:6" x14ac:dyDescent="0.2">
      <c r="C311" s="32" t="s">
        <v>441</v>
      </c>
      <c r="D311" s="33" t="s">
        <v>193</v>
      </c>
      <c r="E311" s="33" t="s">
        <v>157</v>
      </c>
      <c r="F311" s="34" t="s">
        <v>2099</v>
      </c>
    </row>
    <row r="312" spans="3:6" x14ac:dyDescent="0.2">
      <c r="C312" s="32" t="s">
        <v>441</v>
      </c>
      <c r="D312" s="33" t="s">
        <v>193</v>
      </c>
      <c r="E312" s="33" t="s">
        <v>158</v>
      </c>
      <c r="F312" s="34" t="s">
        <v>2100</v>
      </c>
    </row>
    <row r="313" spans="3:6" x14ac:dyDescent="0.2">
      <c r="C313" s="32" t="s">
        <v>441</v>
      </c>
      <c r="D313" s="33" t="s">
        <v>193</v>
      </c>
      <c r="E313" s="33" t="s">
        <v>159</v>
      </c>
      <c r="F313" s="34" t="s">
        <v>2101</v>
      </c>
    </row>
    <row r="314" spans="3:6" x14ac:dyDescent="0.2">
      <c r="C314" s="32" t="s">
        <v>441</v>
      </c>
      <c r="D314" s="33" t="s">
        <v>193</v>
      </c>
      <c r="E314" s="33" t="s">
        <v>160</v>
      </c>
      <c r="F314" s="34" t="s">
        <v>2102</v>
      </c>
    </row>
    <row r="315" spans="3:6" x14ac:dyDescent="0.2">
      <c r="C315" s="32" t="s">
        <v>441</v>
      </c>
      <c r="D315" s="33" t="s">
        <v>193</v>
      </c>
      <c r="E315" s="33" t="s">
        <v>161</v>
      </c>
      <c r="F315" s="34" t="s">
        <v>2103</v>
      </c>
    </row>
    <row r="316" spans="3:6" x14ac:dyDescent="0.2">
      <c r="C316" s="32" t="s">
        <v>441</v>
      </c>
      <c r="D316" s="33" t="s">
        <v>193</v>
      </c>
      <c r="E316" s="33" t="s">
        <v>162</v>
      </c>
      <c r="F316" s="34" t="s">
        <v>2104</v>
      </c>
    </row>
    <row r="317" spans="3:6" x14ac:dyDescent="0.2">
      <c r="C317" s="32" t="s">
        <v>441</v>
      </c>
      <c r="D317" s="33" t="s">
        <v>193</v>
      </c>
      <c r="E317" s="33" t="s">
        <v>163</v>
      </c>
      <c r="F317" s="34" t="s">
        <v>2105</v>
      </c>
    </row>
    <row r="318" spans="3:6" x14ac:dyDescent="0.2">
      <c r="C318" s="32" t="s">
        <v>441</v>
      </c>
      <c r="D318" s="33" t="s">
        <v>193</v>
      </c>
      <c r="E318" s="33" t="s">
        <v>164</v>
      </c>
      <c r="F318" s="34" t="s">
        <v>2106</v>
      </c>
    </row>
    <row r="319" spans="3:6" x14ac:dyDescent="0.2">
      <c r="C319" s="32" t="s">
        <v>441</v>
      </c>
      <c r="D319" s="33" t="s">
        <v>193</v>
      </c>
      <c r="E319" s="33" t="s">
        <v>165</v>
      </c>
      <c r="F319" s="34" t="s">
        <v>2107</v>
      </c>
    </row>
    <row r="320" spans="3:6" x14ac:dyDescent="0.2">
      <c r="C320" s="32" t="s">
        <v>441</v>
      </c>
      <c r="D320" s="33" t="s">
        <v>193</v>
      </c>
      <c r="E320" s="33" t="s">
        <v>166</v>
      </c>
      <c r="F320" s="34" t="s">
        <v>2007</v>
      </c>
    </row>
    <row r="321" spans="3:6" x14ac:dyDescent="0.2">
      <c r="C321" s="32" t="s">
        <v>441</v>
      </c>
      <c r="D321" s="33" t="s">
        <v>193</v>
      </c>
      <c r="E321" s="33" t="s">
        <v>167</v>
      </c>
      <c r="F321" s="34" t="s">
        <v>2008</v>
      </c>
    </row>
    <row r="322" spans="3:6" x14ac:dyDescent="0.2">
      <c r="C322" s="32" t="s">
        <v>441</v>
      </c>
      <c r="D322" s="33" t="s">
        <v>193</v>
      </c>
      <c r="E322" s="33" t="s">
        <v>168</v>
      </c>
      <c r="F322" s="34" t="s">
        <v>2108</v>
      </c>
    </row>
    <row r="323" spans="3:6" x14ac:dyDescent="0.2">
      <c r="C323" s="32" t="s">
        <v>441</v>
      </c>
      <c r="D323" s="33" t="s">
        <v>193</v>
      </c>
      <c r="E323" s="33" t="s">
        <v>169</v>
      </c>
      <c r="F323" s="34" t="s">
        <v>2109</v>
      </c>
    </row>
    <row r="324" spans="3:6" x14ac:dyDescent="0.2">
      <c r="C324" s="32" t="s">
        <v>441</v>
      </c>
      <c r="D324" s="33" t="s">
        <v>193</v>
      </c>
      <c r="E324" s="33" t="s">
        <v>170</v>
      </c>
      <c r="F324" s="34" t="s">
        <v>2110</v>
      </c>
    </row>
    <row r="325" spans="3:6" x14ac:dyDescent="0.2">
      <c r="C325" s="32" t="s">
        <v>441</v>
      </c>
      <c r="D325" s="33" t="s">
        <v>193</v>
      </c>
      <c r="E325" s="33" t="s">
        <v>171</v>
      </c>
      <c r="F325" s="34" t="s">
        <v>2111</v>
      </c>
    </row>
    <row r="326" spans="3:6" x14ac:dyDescent="0.2">
      <c r="C326" s="32" t="s">
        <v>441</v>
      </c>
      <c r="D326" s="33" t="s">
        <v>193</v>
      </c>
      <c r="E326" s="33" t="s">
        <v>172</v>
      </c>
      <c r="F326" s="34" t="s">
        <v>2112</v>
      </c>
    </row>
    <row r="327" spans="3:6" x14ac:dyDescent="0.2">
      <c r="C327" s="32" t="s">
        <v>441</v>
      </c>
      <c r="D327" s="33" t="s">
        <v>193</v>
      </c>
      <c r="E327" s="33" t="s">
        <v>173</v>
      </c>
      <c r="F327" s="34" t="s">
        <v>2113</v>
      </c>
    </row>
    <row r="328" spans="3:6" x14ac:dyDescent="0.2">
      <c r="C328" s="32" t="s">
        <v>441</v>
      </c>
      <c r="D328" s="33" t="s">
        <v>193</v>
      </c>
      <c r="E328" s="33" t="s">
        <v>174</v>
      </c>
      <c r="F328" s="34" t="s">
        <v>2114</v>
      </c>
    </row>
    <row r="329" spans="3:6" x14ac:dyDescent="0.2">
      <c r="C329" s="32" t="s">
        <v>441</v>
      </c>
      <c r="D329" s="33" t="s">
        <v>193</v>
      </c>
      <c r="E329" s="33" t="s">
        <v>175</v>
      </c>
      <c r="F329" s="34" t="s">
        <v>2115</v>
      </c>
    </row>
    <row r="330" spans="3:6" x14ac:dyDescent="0.2">
      <c r="C330" s="32" t="s">
        <v>441</v>
      </c>
      <c r="D330" s="33" t="s">
        <v>193</v>
      </c>
      <c r="E330" s="33" t="s">
        <v>176</v>
      </c>
      <c r="F330" s="34" t="s">
        <v>2116</v>
      </c>
    </row>
    <row r="331" spans="3:6" x14ac:dyDescent="0.2">
      <c r="C331" s="32" t="s">
        <v>441</v>
      </c>
      <c r="D331" s="33" t="s">
        <v>193</v>
      </c>
      <c r="E331" s="33" t="s">
        <v>177</v>
      </c>
      <c r="F331" s="34" t="s">
        <v>2117</v>
      </c>
    </row>
    <row r="332" spans="3:6" x14ac:dyDescent="0.2">
      <c r="C332" s="32" t="s">
        <v>441</v>
      </c>
      <c r="D332" s="33" t="s">
        <v>193</v>
      </c>
      <c r="E332" s="33" t="s">
        <v>178</v>
      </c>
      <c r="F332" s="34" t="s">
        <v>320</v>
      </c>
    </row>
    <row r="333" spans="3:6" x14ac:dyDescent="0.2">
      <c r="C333" s="32" t="s">
        <v>441</v>
      </c>
      <c r="D333" s="33" t="s">
        <v>193</v>
      </c>
      <c r="E333" s="33" t="s">
        <v>179</v>
      </c>
      <c r="F333" s="34" t="s">
        <v>2118</v>
      </c>
    </row>
    <row r="334" spans="3:6" x14ac:dyDescent="0.2">
      <c r="C334" s="32" t="s">
        <v>441</v>
      </c>
      <c r="D334" s="33" t="s">
        <v>193</v>
      </c>
      <c r="E334" s="33" t="s">
        <v>180</v>
      </c>
      <c r="F334" s="34" t="s">
        <v>2119</v>
      </c>
    </row>
    <row r="335" spans="3:6" x14ac:dyDescent="0.2">
      <c r="C335" s="32" t="s">
        <v>441</v>
      </c>
      <c r="D335" s="33" t="s">
        <v>193</v>
      </c>
      <c r="E335" s="33" t="s">
        <v>181</v>
      </c>
      <c r="F335" s="34" t="s">
        <v>2120</v>
      </c>
    </row>
    <row r="336" spans="3:6" x14ac:dyDescent="0.2">
      <c r="C336" s="32" t="s">
        <v>441</v>
      </c>
      <c r="D336" s="33" t="s">
        <v>193</v>
      </c>
      <c r="E336" s="33" t="s">
        <v>182</v>
      </c>
      <c r="F336" s="34" t="s">
        <v>2121</v>
      </c>
    </row>
    <row r="337" spans="3:6" x14ac:dyDescent="0.2">
      <c r="C337" s="32" t="s">
        <v>441</v>
      </c>
      <c r="D337" s="33" t="s">
        <v>193</v>
      </c>
      <c r="E337" s="33" t="s">
        <v>183</v>
      </c>
      <c r="F337" s="34" t="s">
        <v>2122</v>
      </c>
    </row>
    <row r="338" spans="3:6" x14ac:dyDescent="0.2">
      <c r="C338" s="32" t="s">
        <v>441</v>
      </c>
      <c r="D338" s="33" t="s">
        <v>193</v>
      </c>
      <c r="E338" s="33" t="s">
        <v>184</v>
      </c>
      <c r="F338" s="34" t="s">
        <v>2123</v>
      </c>
    </row>
    <row r="339" spans="3:6" x14ac:dyDescent="0.2">
      <c r="C339" s="32" t="s">
        <v>441</v>
      </c>
      <c r="D339" s="33" t="s">
        <v>193</v>
      </c>
      <c r="E339" s="33" t="s">
        <v>185</v>
      </c>
      <c r="F339" s="34" t="s">
        <v>2124</v>
      </c>
    </row>
    <row r="340" spans="3:6" x14ac:dyDescent="0.2">
      <c r="C340" s="32" t="s">
        <v>441</v>
      </c>
      <c r="D340" s="33" t="s">
        <v>193</v>
      </c>
      <c r="E340" s="33" t="s">
        <v>186</v>
      </c>
      <c r="F340" s="34" t="s">
        <v>2125</v>
      </c>
    </row>
    <row r="341" spans="3:6" x14ac:dyDescent="0.2">
      <c r="C341" s="32" t="s">
        <v>441</v>
      </c>
      <c r="D341" s="33" t="s">
        <v>193</v>
      </c>
      <c r="E341" s="33" t="s">
        <v>187</v>
      </c>
      <c r="F341" s="34" t="s">
        <v>2126</v>
      </c>
    </row>
    <row r="342" spans="3:6" x14ac:dyDescent="0.2">
      <c r="C342" s="32" t="s">
        <v>441</v>
      </c>
      <c r="D342" s="33" t="s">
        <v>193</v>
      </c>
      <c r="E342" s="33" t="s">
        <v>188</v>
      </c>
      <c r="F342" s="34" t="s">
        <v>2127</v>
      </c>
    </row>
    <row r="343" spans="3:6" x14ac:dyDescent="0.2">
      <c r="C343" s="32" t="s">
        <v>441</v>
      </c>
      <c r="D343" s="33" t="s">
        <v>193</v>
      </c>
      <c r="E343" s="33" t="s">
        <v>189</v>
      </c>
      <c r="F343" s="34" t="s">
        <v>2128</v>
      </c>
    </row>
    <row r="344" spans="3:6" x14ac:dyDescent="0.2">
      <c r="C344" s="32" t="s">
        <v>441</v>
      </c>
      <c r="D344" s="33" t="s">
        <v>193</v>
      </c>
      <c r="E344" s="33" t="s">
        <v>190</v>
      </c>
      <c r="F344" s="34" t="s">
        <v>2129</v>
      </c>
    </row>
    <row r="345" spans="3:6" x14ac:dyDescent="0.2">
      <c r="C345" s="32" t="s">
        <v>441</v>
      </c>
      <c r="D345" s="33" t="s">
        <v>193</v>
      </c>
      <c r="E345" s="33" t="s">
        <v>191</v>
      </c>
      <c r="F345" s="34" t="s">
        <v>2130</v>
      </c>
    </row>
    <row r="346" spans="3:6" x14ac:dyDescent="0.2">
      <c r="C346" s="32" t="s">
        <v>441</v>
      </c>
      <c r="D346" s="33" t="s">
        <v>404</v>
      </c>
      <c r="E346" s="33" t="s">
        <v>194</v>
      </c>
      <c r="F346" s="34" t="s">
        <v>5773</v>
      </c>
    </row>
    <row r="347" spans="3:6" x14ac:dyDescent="0.2">
      <c r="C347" s="32" t="s">
        <v>441</v>
      </c>
      <c r="D347" s="33" t="s">
        <v>404</v>
      </c>
      <c r="E347" s="33" t="s">
        <v>218</v>
      </c>
      <c r="F347" s="34" t="s">
        <v>5774</v>
      </c>
    </row>
    <row r="348" spans="3:6" x14ac:dyDescent="0.2">
      <c r="C348" s="32" t="s">
        <v>441</v>
      </c>
      <c r="D348" s="33" t="s">
        <v>404</v>
      </c>
      <c r="E348" s="33" t="s">
        <v>201</v>
      </c>
      <c r="F348" s="34" t="s">
        <v>5775</v>
      </c>
    </row>
    <row r="349" spans="3:6" x14ac:dyDescent="0.2">
      <c r="C349" s="32" t="s">
        <v>441</v>
      </c>
      <c r="D349" s="33" t="s">
        <v>404</v>
      </c>
      <c r="E349" s="33" t="s">
        <v>206</v>
      </c>
      <c r="F349" s="34" t="s">
        <v>5776</v>
      </c>
    </row>
    <row r="350" spans="3:6" x14ac:dyDescent="0.2">
      <c r="C350" s="32" t="s">
        <v>441</v>
      </c>
      <c r="D350" s="33" t="s">
        <v>404</v>
      </c>
      <c r="E350" s="33" t="s">
        <v>216</v>
      </c>
      <c r="F350" s="34" t="s">
        <v>5777</v>
      </c>
    </row>
    <row r="351" spans="3:6" x14ac:dyDescent="0.2">
      <c r="C351" s="32" t="s">
        <v>441</v>
      </c>
      <c r="D351" s="33" t="s">
        <v>404</v>
      </c>
      <c r="E351" s="33" t="s">
        <v>222</v>
      </c>
      <c r="F351" s="34" t="s">
        <v>5778</v>
      </c>
    </row>
    <row r="352" spans="3:6" x14ac:dyDescent="0.2">
      <c r="C352" s="32" t="s">
        <v>441</v>
      </c>
      <c r="D352" s="33" t="s">
        <v>404</v>
      </c>
      <c r="E352" s="33" t="s">
        <v>202</v>
      </c>
      <c r="F352" s="34" t="s">
        <v>5779</v>
      </c>
    </row>
    <row r="353" spans="3:6" x14ac:dyDescent="0.2">
      <c r="C353" s="32" t="s">
        <v>441</v>
      </c>
      <c r="D353" s="33" t="s">
        <v>404</v>
      </c>
      <c r="E353" s="33" t="s">
        <v>197</v>
      </c>
      <c r="F353" s="34" t="s">
        <v>5780</v>
      </c>
    </row>
    <row r="354" spans="3:6" x14ac:dyDescent="0.2">
      <c r="C354" s="32" t="s">
        <v>441</v>
      </c>
      <c r="D354" s="33" t="s">
        <v>404</v>
      </c>
      <c r="E354" s="33" t="s">
        <v>195</v>
      </c>
      <c r="F354" s="34" t="s">
        <v>5781</v>
      </c>
    </row>
    <row r="355" spans="3:6" x14ac:dyDescent="0.2">
      <c r="C355" s="32" t="s">
        <v>441</v>
      </c>
      <c r="D355" s="33" t="s">
        <v>404</v>
      </c>
      <c r="E355" s="33" t="s">
        <v>200</v>
      </c>
      <c r="F355" s="34" t="s">
        <v>5782</v>
      </c>
    </row>
    <row r="356" spans="3:6" x14ac:dyDescent="0.2">
      <c r="C356" s="32" t="s">
        <v>441</v>
      </c>
      <c r="D356" s="33" t="s">
        <v>404</v>
      </c>
      <c r="E356" s="33" t="s">
        <v>207</v>
      </c>
      <c r="F356" s="34" t="s">
        <v>5783</v>
      </c>
    </row>
    <row r="357" spans="3:6" x14ac:dyDescent="0.2">
      <c r="C357" s="32" t="s">
        <v>441</v>
      </c>
      <c r="D357" s="33" t="s">
        <v>404</v>
      </c>
      <c r="E357" s="33" t="s">
        <v>211</v>
      </c>
      <c r="F357" s="34" t="s">
        <v>5784</v>
      </c>
    </row>
    <row r="358" spans="3:6" x14ac:dyDescent="0.2">
      <c r="C358" s="32" t="s">
        <v>441</v>
      </c>
      <c r="D358" s="33" t="s">
        <v>404</v>
      </c>
      <c r="E358" s="33" t="s">
        <v>203</v>
      </c>
      <c r="F358" s="34" t="s">
        <v>5785</v>
      </c>
    </row>
    <row r="359" spans="3:6" x14ac:dyDescent="0.2">
      <c r="C359" s="32" t="s">
        <v>441</v>
      </c>
      <c r="D359" s="33" t="s">
        <v>404</v>
      </c>
      <c r="E359" s="33" t="s">
        <v>220</v>
      </c>
      <c r="F359" s="34" t="s">
        <v>5786</v>
      </c>
    </row>
    <row r="360" spans="3:6" x14ac:dyDescent="0.2">
      <c r="C360" s="32" t="s">
        <v>441</v>
      </c>
      <c r="D360" s="33" t="s">
        <v>404</v>
      </c>
      <c r="E360" s="33" t="s">
        <v>214</v>
      </c>
      <c r="F360" s="34" t="s">
        <v>5787</v>
      </c>
    </row>
    <row r="361" spans="3:6" x14ac:dyDescent="0.2">
      <c r="C361" s="32" t="s">
        <v>441</v>
      </c>
      <c r="D361" s="33" t="s">
        <v>404</v>
      </c>
      <c r="E361" s="33" t="s">
        <v>215</v>
      </c>
      <c r="F361" s="34" t="s">
        <v>5788</v>
      </c>
    </row>
    <row r="362" spans="3:6" x14ac:dyDescent="0.2">
      <c r="C362" s="32" t="s">
        <v>441</v>
      </c>
      <c r="D362" s="33" t="s">
        <v>404</v>
      </c>
      <c r="E362" s="33" t="s">
        <v>217</v>
      </c>
      <c r="F362" s="34" t="s">
        <v>5789</v>
      </c>
    </row>
    <row r="363" spans="3:6" x14ac:dyDescent="0.2">
      <c r="C363" s="32" t="s">
        <v>441</v>
      </c>
      <c r="D363" s="33" t="s">
        <v>404</v>
      </c>
      <c r="E363" s="33" t="s">
        <v>196</v>
      </c>
      <c r="F363" s="34" t="s">
        <v>5773</v>
      </c>
    </row>
    <row r="364" spans="3:6" x14ac:dyDescent="0.2">
      <c r="C364" s="32" t="s">
        <v>441</v>
      </c>
      <c r="D364" s="33" t="s">
        <v>404</v>
      </c>
      <c r="E364" s="33" t="s">
        <v>219</v>
      </c>
      <c r="F364" s="34" t="s">
        <v>5790</v>
      </c>
    </row>
    <row r="365" spans="3:6" x14ac:dyDescent="0.2">
      <c r="C365" s="32" t="s">
        <v>441</v>
      </c>
      <c r="D365" s="33" t="s">
        <v>404</v>
      </c>
      <c r="E365" s="33" t="s">
        <v>221</v>
      </c>
      <c r="F365" s="34" t="s">
        <v>5791</v>
      </c>
    </row>
    <row r="366" spans="3:6" x14ac:dyDescent="0.2">
      <c r="C366" s="32" t="s">
        <v>441</v>
      </c>
      <c r="D366" s="33" t="s">
        <v>404</v>
      </c>
      <c r="E366" s="33" t="s">
        <v>213</v>
      </c>
      <c r="F366" s="34" t="s">
        <v>5792</v>
      </c>
    </row>
    <row r="367" spans="3:6" x14ac:dyDescent="0.2">
      <c r="C367" s="32" t="s">
        <v>441</v>
      </c>
      <c r="D367" s="33" t="s">
        <v>404</v>
      </c>
      <c r="E367" s="33" t="s">
        <v>208</v>
      </c>
      <c r="F367" s="34" t="s">
        <v>5793</v>
      </c>
    </row>
    <row r="368" spans="3:6" x14ac:dyDescent="0.2">
      <c r="C368" s="32" t="s">
        <v>441</v>
      </c>
      <c r="D368" s="33" t="s">
        <v>404</v>
      </c>
      <c r="E368" s="33" t="s">
        <v>210</v>
      </c>
      <c r="F368" s="34" t="s">
        <v>5794</v>
      </c>
    </row>
    <row r="369" spans="3:6" x14ac:dyDescent="0.2">
      <c r="C369" s="32" t="s">
        <v>441</v>
      </c>
      <c r="D369" s="33" t="s">
        <v>404</v>
      </c>
      <c r="E369" s="33" t="s">
        <v>209</v>
      </c>
      <c r="F369" s="34" t="s">
        <v>5795</v>
      </c>
    </row>
    <row r="370" spans="3:6" x14ac:dyDescent="0.2">
      <c r="C370" s="32" t="s">
        <v>441</v>
      </c>
      <c r="D370" s="33" t="s">
        <v>404</v>
      </c>
      <c r="E370" s="33" t="s">
        <v>212</v>
      </c>
      <c r="F370" s="34" t="s">
        <v>5796</v>
      </c>
    </row>
    <row r="371" spans="3:6" x14ac:dyDescent="0.2">
      <c r="C371" s="32" t="s">
        <v>441</v>
      </c>
      <c r="D371" s="33" t="s">
        <v>404</v>
      </c>
      <c r="E371" s="33" t="s">
        <v>205</v>
      </c>
      <c r="F371" s="34" t="s">
        <v>5797</v>
      </c>
    </row>
    <row r="372" spans="3:6" x14ac:dyDescent="0.2">
      <c r="C372" s="32" t="s">
        <v>441</v>
      </c>
      <c r="D372" s="33" t="s">
        <v>404</v>
      </c>
      <c r="E372" s="33" t="s">
        <v>199</v>
      </c>
      <c r="F372" s="34" t="s">
        <v>5798</v>
      </c>
    </row>
    <row r="373" spans="3:6" x14ac:dyDescent="0.2">
      <c r="C373" s="32" t="s">
        <v>441</v>
      </c>
      <c r="D373" s="33" t="s">
        <v>404</v>
      </c>
      <c r="E373" s="33" t="s">
        <v>204</v>
      </c>
      <c r="F373" s="34" t="s">
        <v>5799</v>
      </c>
    </row>
    <row r="374" spans="3:6" x14ac:dyDescent="0.2">
      <c r="C374" s="32" t="s">
        <v>441</v>
      </c>
      <c r="D374" s="33" t="s">
        <v>404</v>
      </c>
      <c r="E374" s="33" t="s">
        <v>198</v>
      </c>
      <c r="F374" s="34" t="s">
        <v>5800</v>
      </c>
    </row>
    <row r="375" spans="3:6" x14ac:dyDescent="0.2">
      <c r="C375" s="32" t="s">
        <v>479</v>
      </c>
      <c r="D375" s="33" t="s">
        <v>132</v>
      </c>
      <c r="E375" s="33" t="s">
        <v>0</v>
      </c>
      <c r="F375" s="34" t="s">
        <v>480</v>
      </c>
    </row>
    <row r="376" spans="3:6" x14ac:dyDescent="0.2">
      <c r="C376" s="32" t="s">
        <v>479</v>
      </c>
      <c r="D376" s="33" t="s">
        <v>132</v>
      </c>
      <c r="E376" s="33" t="s">
        <v>2</v>
      </c>
      <c r="F376" s="34" t="s">
        <v>481</v>
      </c>
    </row>
    <row r="377" spans="3:6" x14ac:dyDescent="0.2">
      <c r="C377" s="32" t="s">
        <v>479</v>
      </c>
      <c r="D377" s="33" t="s">
        <v>132</v>
      </c>
      <c r="E377" s="33" t="s">
        <v>4</v>
      </c>
      <c r="F377" s="34" t="s">
        <v>482</v>
      </c>
    </row>
    <row r="378" spans="3:6" x14ac:dyDescent="0.2">
      <c r="C378" s="32" t="s">
        <v>479</v>
      </c>
      <c r="D378" s="33" t="s">
        <v>132</v>
      </c>
      <c r="E378" s="33" t="s">
        <v>6</v>
      </c>
      <c r="F378" s="34" t="s">
        <v>483</v>
      </c>
    </row>
    <row r="379" spans="3:6" x14ac:dyDescent="0.2">
      <c r="C379" s="32" t="s">
        <v>479</v>
      </c>
      <c r="D379" s="33" t="s">
        <v>132</v>
      </c>
      <c r="E379" s="33" t="s">
        <v>8</v>
      </c>
      <c r="F379" s="34" t="s">
        <v>484</v>
      </c>
    </row>
    <row r="380" spans="3:6" x14ac:dyDescent="0.2">
      <c r="C380" s="32" t="s">
        <v>479</v>
      </c>
      <c r="D380" s="33" t="s">
        <v>132</v>
      </c>
      <c r="E380" s="33" t="s">
        <v>10</v>
      </c>
      <c r="F380" s="34" t="s">
        <v>485</v>
      </c>
    </row>
    <row r="381" spans="3:6" x14ac:dyDescent="0.2">
      <c r="C381" s="32" t="s">
        <v>479</v>
      </c>
      <c r="D381" s="33" t="s">
        <v>132</v>
      </c>
      <c r="E381" s="33" t="s">
        <v>12</v>
      </c>
      <c r="F381" s="34" t="s">
        <v>486</v>
      </c>
    </row>
    <row r="382" spans="3:6" x14ac:dyDescent="0.2">
      <c r="C382" s="32" t="s">
        <v>479</v>
      </c>
      <c r="D382" s="33" t="s">
        <v>132</v>
      </c>
      <c r="E382" s="33" t="s">
        <v>14</v>
      </c>
      <c r="F382" s="34" t="s">
        <v>487</v>
      </c>
    </row>
    <row r="383" spans="3:6" x14ac:dyDescent="0.2">
      <c r="C383" s="32" t="s">
        <v>479</v>
      </c>
      <c r="D383" s="33" t="s">
        <v>132</v>
      </c>
      <c r="E383" s="33" t="s">
        <v>16</v>
      </c>
      <c r="F383" s="34" t="s">
        <v>488</v>
      </c>
    </row>
    <row r="384" spans="3:6" x14ac:dyDescent="0.2">
      <c r="C384" s="32" t="s">
        <v>479</v>
      </c>
      <c r="D384" s="33" t="s">
        <v>132</v>
      </c>
      <c r="E384" s="33" t="s">
        <v>18</v>
      </c>
      <c r="F384" s="34" t="s">
        <v>19</v>
      </c>
    </row>
    <row r="385" spans="3:6" x14ac:dyDescent="0.2">
      <c r="C385" s="32" t="s">
        <v>479</v>
      </c>
      <c r="D385" s="33" t="s">
        <v>132</v>
      </c>
      <c r="E385" s="33" t="s">
        <v>20</v>
      </c>
      <c r="F385" s="34" t="s">
        <v>489</v>
      </c>
    </row>
    <row r="386" spans="3:6" x14ac:dyDescent="0.2">
      <c r="C386" s="32" t="s">
        <v>479</v>
      </c>
      <c r="D386" s="33" t="s">
        <v>132</v>
      </c>
      <c r="E386" s="33" t="s">
        <v>22</v>
      </c>
      <c r="F386" s="34" t="s">
        <v>417</v>
      </c>
    </row>
    <row r="387" spans="3:6" x14ac:dyDescent="0.2">
      <c r="C387" s="32" t="s">
        <v>479</v>
      </c>
      <c r="D387" s="33" t="s">
        <v>132</v>
      </c>
      <c r="E387" s="33" t="s">
        <v>24</v>
      </c>
      <c r="F387" s="34" t="s">
        <v>490</v>
      </c>
    </row>
    <row r="388" spans="3:6" x14ac:dyDescent="0.2">
      <c r="C388" s="32" t="s">
        <v>479</v>
      </c>
      <c r="D388" s="33" t="s">
        <v>132</v>
      </c>
      <c r="E388" s="33" t="s">
        <v>26</v>
      </c>
      <c r="F388" s="34" t="s">
        <v>491</v>
      </c>
    </row>
    <row r="389" spans="3:6" x14ac:dyDescent="0.2">
      <c r="C389" s="32" t="s">
        <v>479</v>
      </c>
      <c r="D389" s="33" t="s">
        <v>132</v>
      </c>
      <c r="E389" s="33" t="s">
        <v>28</v>
      </c>
      <c r="F389" s="34" t="s">
        <v>492</v>
      </c>
    </row>
    <row r="390" spans="3:6" x14ac:dyDescent="0.2">
      <c r="C390" s="32" t="s">
        <v>479</v>
      </c>
      <c r="D390" s="33" t="s">
        <v>132</v>
      </c>
      <c r="E390" s="33" t="s">
        <v>30</v>
      </c>
      <c r="F390" s="34" t="s">
        <v>493</v>
      </c>
    </row>
    <row r="391" spans="3:6" x14ac:dyDescent="0.2">
      <c r="C391" s="32" t="s">
        <v>479</v>
      </c>
      <c r="D391" s="33" t="s">
        <v>132</v>
      </c>
      <c r="E391" s="33" t="s">
        <v>32</v>
      </c>
      <c r="F391" s="34" t="s">
        <v>494</v>
      </c>
    </row>
    <row r="392" spans="3:6" x14ac:dyDescent="0.2">
      <c r="C392" s="32" t="s">
        <v>479</v>
      </c>
      <c r="D392" s="33" t="s">
        <v>132</v>
      </c>
      <c r="E392" s="33" t="s">
        <v>34</v>
      </c>
      <c r="F392" s="34" t="s">
        <v>495</v>
      </c>
    </row>
    <row r="393" spans="3:6" x14ac:dyDescent="0.2">
      <c r="C393" s="32" t="s">
        <v>479</v>
      </c>
      <c r="D393" s="33" t="s">
        <v>132</v>
      </c>
      <c r="E393" s="33" t="s">
        <v>36</v>
      </c>
      <c r="F393" s="34" t="s">
        <v>496</v>
      </c>
    </row>
    <row r="394" spans="3:6" x14ac:dyDescent="0.2">
      <c r="C394" s="32" t="s">
        <v>479</v>
      </c>
      <c r="D394" s="33" t="s">
        <v>132</v>
      </c>
      <c r="E394" s="33" t="s">
        <v>38</v>
      </c>
      <c r="F394" s="34" t="s">
        <v>497</v>
      </c>
    </row>
    <row r="395" spans="3:6" x14ac:dyDescent="0.2">
      <c r="C395" s="32" t="s">
        <v>479</v>
      </c>
      <c r="D395" s="33" t="s">
        <v>132</v>
      </c>
      <c r="E395" s="33" t="s">
        <v>40</v>
      </c>
      <c r="F395" s="34" t="s">
        <v>498</v>
      </c>
    </row>
    <row r="396" spans="3:6" x14ac:dyDescent="0.2">
      <c r="C396" s="32" t="s">
        <v>479</v>
      </c>
      <c r="D396" s="33" t="s">
        <v>132</v>
      </c>
      <c r="E396" s="33" t="s">
        <v>42</v>
      </c>
      <c r="F396" s="34" t="s">
        <v>499</v>
      </c>
    </row>
    <row r="397" spans="3:6" x14ac:dyDescent="0.2">
      <c r="C397" s="32" t="s">
        <v>479</v>
      </c>
      <c r="D397" s="33" t="s">
        <v>132</v>
      </c>
      <c r="E397" s="33" t="s">
        <v>44</v>
      </c>
      <c r="F397" s="34" t="s">
        <v>500</v>
      </c>
    </row>
    <row r="398" spans="3:6" x14ac:dyDescent="0.2">
      <c r="C398" s="32" t="s">
        <v>479</v>
      </c>
      <c r="D398" s="33" t="s">
        <v>132</v>
      </c>
      <c r="E398" s="33" t="s">
        <v>46</v>
      </c>
      <c r="F398" s="34" t="s">
        <v>501</v>
      </c>
    </row>
    <row r="399" spans="3:6" x14ac:dyDescent="0.2">
      <c r="C399" s="32" t="s">
        <v>479</v>
      </c>
      <c r="D399" s="33" t="s">
        <v>132</v>
      </c>
      <c r="E399" s="33" t="s">
        <v>48</v>
      </c>
      <c r="F399" s="34" t="s">
        <v>502</v>
      </c>
    </row>
    <row r="400" spans="3:6" x14ac:dyDescent="0.2">
      <c r="C400" s="32" t="s">
        <v>479</v>
      </c>
      <c r="D400" s="33" t="s">
        <v>132</v>
      </c>
      <c r="E400" s="33" t="s">
        <v>50</v>
      </c>
      <c r="F400" s="34" t="s">
        <v>503</v>
      </c>
    </row>
    <row r="401" spans="3:6" x14ac:dyDescent="0.2">
      <c r="C401" s="32" t="s">
        <v>479</v>
      </c>
      <c r="D401" s="33" t="s">
        <v>132</v>
      </c>
      <c r="E401" s="33" t="s">
        <v>52</v>
      </c>
      <c r="F401" s="34" t="s">
        <v>504</v>
      </c>
    </row>
    <row r="402" spans="3:6" x14ac:dyDescent="0.2">
      <c r="C402" s="32" t="s">
        <v>479</v>
      </c>
      <c r="D402" s="33" t="s">
        <v>132</v>
      </c>
      <c r="E402" s="33" t="s">
        <v>54</v>
      </c>
      <c r="F402" s="34" t="s">
        <v>505</v>
      </c>
    </row>
    <row r="403" spans="3:6" x14ac:dyDescent="0.2">
      <c r="C403" s="32" t="s">
        <v>479</v>
      </c>
      <c r="D403" s="33" t="s">
        <v>132</v>
      </c>
      <c r="E403" s="33" t="s">
        <v>56</v>
      </c>
      <c r="F403" s="34" t="s">
        <v>506</v>
      </c>
    </row>
    <row r="404" spans="3:6" x14ac:dyDescent="0.2">
      <c r="C404" s="32" t="s">
        <v>479</v>
      </c>
      <c r="D404" s="33" t="s">
        <v>132</v>
      </c>
      <c r="E404" s="33" t="s">
        <v>58</v>
      </c>
      <c r="F404" s="34" t="s">
        <v>507</v>
      </c>
    </row>
    <row r="405" spans="3:6" x14ac:dyDescent="0.2">
      <c r="C405" s="32" t="s">
        <v>479</v>
      </c>
      <c r="D405" s="33" t="s">
        <v>132</v>
      </c>
      <c r="E405" s="33" t="s">
        <v>60</v>
      </c>
      <c r="F405" s="34" t="s">
        <v>61</v>
      </c>
    </row>
    <row r="406" spans="3:6" x14ac:dyDescent="0.2">
      <c r="C406" s="32" t="s">
        <v>479</v>
      </c>
      <c r="D406" s="33" t="s">
        <v>132</v>
      </c>
      <c r="E406" s="33" t="s">
        <v>62</v>
      </c>
      <c r="F406" s="34" t="s">
        <v>508</v>
      </c>
    </row>
    <row r="407" spans="3:6" x14ac:dyDescent="0.2">
      <c r="C407" s="32" t="s">
        <v>479</v>
      </c>
      <c r="D407" s="33" t="s">
        <v>132</v>
      </c>
      <c r="E407" s="33" t="s">
        <v>64</v>
      </c>
      <c r="F407" s="34" t="s">
        <v>509</v>
      </c>
    </row>
    <row r="408" spans="3:6" x14ac:dyDescent="0.2">
      <c r="C408" s="32" t="s">
        <v>479</v>
      </c>
      <c r="D408" s="33" t="s">
        <v>132</v>
      </c>
      <c r="E408" s="33" t="s">
        <v>66</v>
      </c>
      <c r="F408" s="34" t="s">
        <v>510</v>
      </c>
    </row>
    <row r="409" spans="3:6" x14ac:dyDescent="0.2">
      <c r="C409" s="32" t="s">
        <v>479</v>
      </c>
      <c r="D409" s="33" t="s">
        <v>132</v>
      </c>
      <c r="E409" s="33" t="s">
        <v>68</v>
      </c>
      <c r="F409" s="34" t="s">
        <v>511</v>
      </c>
    </row>
    <row r="410" spans="3:6" x14ac:dyDescent="0.2">
      <c r="C410" s="32" t="s">
        <v>479</v>
      </c>
      <c r="D410" s="33" t="s">
        <v>132</v>
      </c>
      <c r="E410" s="33" t="s">
        <v>70</v>
      </c>
      <c r="F410" s="34" t="s">
        <v>512</v>
      </c>
    </row>
    <row r="411" spans="3:6" x14ac:dyDescent="0.2">
      <c r="C411" s="32" t="s">
        <v>479</v>
      </c>
      <c r="D411" s="33" t="s">
        <v>132</v>
      </c>
      <c r="E411" s="33" t="s">
        <v>72</v>
      </c>
      <c r="F411" s="34" t="s">
        <v>513</v>
      </c>
    </row>
    <row r="412" spans="3:6" x14ac:dyDescent="0.2">
      <c r="C412" s="32" t="s">
        <v>479</v>
      </c>
      <c r="D412" s="33" t="s">
        <v>132</v>
      </c>
      <c r="E412" s="33" t="s">
        <v>74</v>
      </c>
      <c r="F412" s="34" t="s">
        <v>514</v>
      </c>
    </row>
    <row r="413" spans="3:6" x14ac:dyDescent="0.2">
      <c r="C413" s="32" t="s">
        <v>479</v>
      </c>
      <c r="D413" s="33" t="s">
        <v>132</v>
      </c>
      <c r="E413" s="33" t="s">
        <v>76</v>
      </c>
      <c r="F413" s="34" t="s">
        <v>515</v>
      </c>
    </row>
    <row r="414" spans="3:6" x14ac:dyDescent="0.2">
      <c r="C414" s="32" t="s">
        <v>479</v>
      </c>
      <c r="D414" s="33" t="s">
        <v>132</v>
      </c>
      <c r="E414" s="33" t="s">
        <v>78</v>
      </c>
      <c r="F414" s="34" t="s">
        <v>516</v>
      </c>
    </row>
    <row r="415" spans="3:6" x14ac:dyDescent="0.2">
      <c r="C415" s="32" t="s">
        <v>479</v>
      </c>
      <c r="D415" s="33" t="s">
        <v>193</v>
      </c>
      <c r="E415" s="33" t="s">
        <v>80</v>
      </c>
      <c r="F415" s="34" t="s">
        <v>2131</v>
      </c>
    </row>
    <row r="416" spans="3:6" x14ac:dyDescent="0.2">
      <c r="C416" s="32" t="s">
        <v>479</v>
      </c>
      <c r="D416" s="33" t="s">
        <v>193</v>
      </c>
      <c r="E416" s="33" t="s">
        <v>81</v>
      </c>
      <c r="F416" s="34" t="s">
        <v>2132</v>
      </c>
    </row>
    <row r="417" spans="3:6" x14ac:dyDescent="0.2">
      <c r="C417" s="32" t="s">
        <v>479</v>
      </c>
      <c r="D417" s="33" t="s">
        <v>193</v>
      </c>
      <c r="E417" s="33" t="s">
        <v>82</v>
      </c>
      <c r="F417" s="34" t="s">
        <v>2133</v>
      </c>
    </row>
    <row r="418" spans="3:6" x14ac:dyDescent="0.2">
      <c r="C418" s="32" t="s">
        <v>479</v>
      </c>
      <c r="D418" s="33" t="s">
        <v>193</v>
      </c>
      <c r="E418" s="33" t="s">
        <v>83</v>
      </c>
      <c r="F418" s="34" t="s">
        <v>1938</v>
      </c>
    </row>
    <row r="419" spans="3:6" x14ac:dyDescent="0.2">
      <c r="C419" s="32" t="s">
        <v>479</v>
      </c>
      <c r="D419" s="33" t="s">
        <v>193</v>
      </c>
      <c r="E419" s="33" t="s">
        <v>84</v>
      </c>
      <c r="F419" s="34" t="s">
        <v>1939</v>
      </c>
    </row>
    <row r="420" spans="3:6" x14ac:dyDescent="0.2">
      <c r="C420" s="32" t="s">
        <v>479</v>
      </c>
      <c r="D420" s="33" t="s">
        <v>193</v>
      </c>
      <c r="E420" s="33" t="s">
        <v>85</v>
      </c>
      <c r="F420" s="34" t="s">
        <v>2134</v>
      </c>
    </row>
    <row r="421" spans="3:6" x14ac:dyDescent="0.2">
      <c r="C421" s="32" t="s">
        <v>479</v>
      </c>
      <c r="D421" s="33" t="s">
        <v>193</v>
      </c>
      <c r="E421" s="33" t="s">
        <v>86</v>
      </c>
      <c r="F421" s="34" t="s">
        <v>2135</v>
      </c>
    </row>
    <row r="422" spans="3:6" x14ac:dyDescent="0.2">
      <c r="C422" s="32" t="s">
        <v>479</v>
      </c>
      <c r="D422" s="33" t="s">
        <v>193</v>
      </c>
      <c r="E422" s="33" t="s">
        <v>87</v>
      </c>
      <c r="F422" s="34" t="s">
        <v>2136</v>
      </c>
    </row>
    <row r="423" spans="3:6" x14ac:dyDescent="0.2">
      <c r="C423" s="32" t="s">
        <v>479</v>
      </c>
      <c r="D423" s="33" t="s">
        <v>193</v>
      </c>
      <c r="E423" s="33" t="s">
        <v>88</v>
      </c>
      <c r="F423" s="34" t="s">
        <v>2137</v>
      </c>
    </row>
    <row r="424" spans="3:6" x14ac:dyDescent="0.2">
      <c r="C424" s="32" t="s">
        <v>479</v>
      </c>
      <c r="D424" s="33" t="s">
        <v>193</v>
      </c>
      <c r="E424" s="33" t="s">
        <v>89</v>
      </c>
      <c r="F424" s="34" t="s">
        <v>2138</v>
      </c>
    </row>
    <row r="425" spans="3:6" x14ac:dyDescent="0.2">
      <c r="C425" s="32" t="s">
        <v>479</v>
      </c>
      <c r="D425" s="33" t="s">
        <v>193</v>
      </c>
      <c r="E425" s="33" t="s">
        <v>90</v>
      </c>
      <c r="F425" s="34" t="s">
        <v>2139</v>
      </c>
    </row>
    <row r="426" spans="3:6" x14ac:dyDescent="0.2">
      <c r="C426" s="32" t="s">
        <v>479</v>
      </c>
      <c r="D426" s="33" t="s">
        <v>193</v>
      </c>
      <c r="E426" s="33" t="s">
        <v>235</v>
      </c>
      <c r="F426" s="34" t="s">
        <v>1944</v>
      </c>
    </row>
    <row r="427" spans="3:6" x14ac:dyDescent="0.2">
      <c r="C427" s="32" t="s">
        <v>479</v>
      </c>
      <c r="D427" s="33" t="s">
        <v>193</v>
      </c>
      <c r="E427" s="33" t="s">
        <v>91</v>
      </c>
      <c r="F427" s="34" t="s">
        <v>2140</v>
      </c>
    </row>
    <row r="428" spans="3:6" x14ac:dyDescent="0.2">
      <c r="C428" s="32" t="s">
        <v>479</v>
      </c>
      <c r="D428" s="33" t="s">
        <v>193</v>
      </c>
      <c r="E428" s="33" t="s">
        <v>92</v>
      </c>
      <c r="F428" s="34" t="s">
        <v>2141</v>
      </c>
    </row>
    <row r="429" spans="3:6" x14ac:dyDescent="0.2">
      <c r="C429" s="32" t="s">
        <v>479</v>
      </c>
      <c r="D429" s="33" t="s">
        <v>193</v>
      </c>
      <c r="E429" s="33" t="s">
        <v>93</v>
      </c>
      <c r="F429" s="34" t="s">
        <v>2142</v>
      </c>
    </row>
    <row r="430" spans="3:6" x14ac:dyDescent="0.2">
      <c r="C430" s="32" t="s">
        <v>479</v>
      </c>
      <c r="D430" s="33" t="s">
        <v>193</v>
      </c>
      <c r="E430" s="33" t="s">
        <v>94</v>
      </c>
      <c r="F430" s="34" t="s">
        <v>2143</v>
      </c>
    </row>
    <row r="431" spans="3:6" x14ac:dyDescent="0.2">
      <c r="C431" s="32" t="s">
        <v>479</v>
      </c>
      <c r="D431" s="33" t="s">
        <v>193</v>
      </c>
      <c r="E431" s="33" t="s">
        <v>95</v>
      </c>
      <c r="F431" s="34" t="s">
        <v>2144</v>
      </c>
    </row>
    <row r="432" spans="3:6" x14ac:dyDescent="0.2">
      <c r="C432" s="32" t="s">
        <v>479</v>
      </c>
      <c r="D432" s="33" t="s">
        <v>193</v>
      </c>
      <c r="E432" s="33" t="s">
        <v>96</v>
      </c>
      <c r="F432" s="34" t="s">
        <v>1950</v>
      </c>
    </row>
    <row r="433" spans="3:6" x14ac:dyDescent="0.2">
      <c r="C433" s="32" t="s">
        <v>479</v>
      </c>
      <c r="D433" s="33" t="s">
        <v>193</v>
      </c>
      <c r="E433" s="33" t="s">
        <v>97</v>
      </c>
      <c r="F433" s="34" t="s">
        <v>2145</v>
      </c>
    </row>
    <row r="434" spans="3:6" x14ac:dyDescent="0.2">
      <c r="C434" s="32" t="s">
        <v>479</v>
      </c>
      <c r="D434" s="33" t="s">
        <v>193</v>
      </c>
      <c r="E434" s="33" t="s">
        <v>98</v>
      </c>
      <c r="F434" s="34" t="s">
        <v>2146</v>
      </c>
    </row>
    <row r="435" spans="3:6" x14ac:dyDescent="0.2">
      <c r="C435" s="32" t="s">
        <v>479</v>
      </c>
      <c r="D435" s="33" t="s">
        <v>193</v>
      </c>
      <c r="E435" s="33" t="s">
        <v>99</v>
      </c>
      <c r="F435" s="34" t="s">
        <v>2147</v>
      </c>
    </row>
    <row r="436" spans="3:6" x14ac:dyDescent="0.2">
      <c r="C436" s="32" t="s">
        <v>479</v>
      </c>
      <c r="D436" s="33" t="s">
        <v>193</v>
      </c>
      <c r="E436" s="33" t="s">
        <v>100</v>
      </c>
      <c r="F436" s="34" t="s">
        <v>2148</v>
      </c>
    </row>
    <row r="437" spans="3:6" x14ac:dyDescent="0.2">
      <c r="C437" s="32" t="s">
        <v>479</v>
      </c>
      <c r="D437" s="33" t="s">
        <v>193</v>
      </c>
      <c r="E437" s="33" t="s">
        <v>101</v>
      </c>
      <c r="F437" s="34" t="s">
        <v>2149</v>
      </c>
    </row>
    <row r="438" spans="3:6" x14ac:dyDescent="0.2">
      <c r="C438" s="32" t="s">
        <v>479</v>
      </c>
      <c r="D438" s="33" t="s">
        <v>193</v>
      </c>
      <c r="E438" s="33" t="s">
        <v>102</v>
      </c>
      <c r="F438" s="34" t="s">
        <v>2150</v>
      </c>
    </row>
    <row r="439" spans="3:6" x14ac:dyDescent="0.2">
      <c r="C439" s="32" t="s">
        <v>479</v>
      </c>
      <c r="D439" s="33" t="s">
        <v>193</v>
      </c>
      <c r="E439" s="33" t="s">
        <v>103</v>
      </c>
      <c r="F439" s="34" t="s">
        <v>2151</v>
      </c>
    </row>
    <row r="440" spans="3:6" x14ac:dyDescent="0.2">
      <c r="C440" s="32" t="s">
        <v>479</v>
      </c>
      <c r="D440" s="33" t="s">
        <v>193</v>
      </c>
      <c r="E440" s="33" t="s">
        <v>104</v>
      </c>
      <c r="F440" s="34" t="s">
        <v>2152</v>
      </c>
    </row>
    <row r="441" spans="3:6" x14ac:dyDescent="0.2">
      <c r="C441" s="32" t="s">
        <v>479</v>
      </c>
      <c r="D441" s="33" t="s">
        <v>193</v>
      </c>
      <c r="E441" s="33" t="s">
        <v>105</v>
      </c>
      <c r="F441" s="34" t="s">
        <v>2153</v>
      </c>
    </row>
    <row r="442" spans="3:6" x14ac:dyDescent="0.2">
      <c r="C442" s="32" t="s">
        <v>479</v>
      </c>
      <c r="D442" s="33" t="s">
        <v>193</v>
      </c>
      <c r="E442" s="33" t="s">
        <v>106</v>
      </c>
      <c r="F442" s="34" t="s">
        <v>2154</v>
      </c>
    </row>
    <row r="443" spans="3:6" x14ac:dyDescent="0.2">
      <c r="C443" s="32" t="s">
        <v>479</v>
      </c>
      <c r="D443" s="33" t="s">
        <v>193</v>
      </c>
      <c r="E443" s="33" t="s">
        <v>253</v>
      </c>
      <c r="F443" s="34" t="s">
        <v>2155</v>
      </c>
    </row>
    <row r="444" spans="3:6" x14ac:dyDescent="0.2">
      <c r="C444" s="32" t="s">
        <v>479</v>
      </c>
      <c r="D444" s="33" t="s">
        <v>193</v>
      </c>
      <c r="E444" s="33" t="s">
        <v>107</v>
      </c>
      <c r="F444" s="34" t="s">
        <v>2156</v>
      </c>
    </row>
    <row r="445" spans="3:6" x14ac:dyDescent="0.2">
      <c r="C445" s="32" t="s">
        <v>479</v>
      </c>
      <c r="D445" s="33" t="s">
        <v>193</v>
      </c>
      <c r="E445" s="33" t="s">
        <v>108</v>
      </c>
      <c r="F445" s="34" t="s">
        <v>2157</v>
      </c>
    </row>
    <row r="446" spans="3:6" x14ac:dyDescent="0.2">
      <c r="C446" s="32" t="s">
        <v>479</v>
      </c>
      <c r="D446" s="33" t="s">
        <v>193</v>
      </c>
      <c r="E446" s="33" t="s">
        <v>257</v>
      </c>
      <c r="F446" s="34" t="s">
        <v>2158</v>
      </c>
    </row>
    <row r="447" spans="3:6" x14ac:dyDescent="0.2">
      <c r="C447" s="32" t="s">
        <v>479</v>
      </c>
      <c r="D447" s="33" t="s">
        <v>193</v>
      </c>
      <c r="E447" s="33" t="s">
        <v>109</v>
      </c>
      <c r="F447" s="34" t="s">
        <v>2159</v>
      </c>
    </row>
    <row r="448" spans="3:6" x14ac:dyDescent="0.2">
      <c r="C448" s="32" t="s">
        <v>479</v>
      </c>
      <c r="D448" s="33" t="s">
        <v>193</v>
      </c>
      <c r="E448" s="33" t="s">
        <v>110</v>
      </c>
      <c r="F448" s="34" t="s">
        <v>2160</v>
      </c>
    </row>
    <row r="449" spans="3:6" x14ac:dyDescent="0.2">
      <c r="C449" s="32" t="s">
        <v>479</v>
      </c>
      <c r="D449" s="33" t="s">
        <v>193</v>
      </c>
      <c r="E449" s="33" t="s">
        <v>111</v>
      </c>
      <c r="F449" s="34" t="s">
        <v>2161</v>
      </c>
    </row>
    <row r="450" spans="3:6" x14ac:dyDescent="0.2">
      <c r="C450" s="32" t="s">
        <v>479</v>
      </c>
      <c r="D450" s="33" t="s">
        <v>193</v>
      </c>
      <c r="E450" s="33" t="s">
        <v>112</v>
      </c>
      <c r="F450" s="34" t="s">
        <v>2162</v>
      </c>
    </row>
    <row r="451" spans="3:6" x14ac:dyDescent="0.2">
      <c r="C451" s="32" t="s">
        <v>479</v>
      </c>
      <c r="D451" s="33" t="s">
        <v>193</v>
      </c>
      <c r="E451" s="33" t="s">
        <v>113</v>
      </c>
      <c r="F451" s="34" t="s">
        <v>113</v>
      </c>
    </row>
    <row r="452" spans="3:6" x14ac:dyDescent="0.2">
      <c r="C452" s="32" t="s">
        <v>479</v>
      </c>
      <c r="D452" s="33" t="s">
        <v>193</v>
      </c>
      <c r="E452" s="33" t="s">
        <v>114</v>
      </c>
      <c r="F452" s="34" t="s">
        <v>2163</v>
      </c>
    </row>
    <row r="453" spans="3:6" x14ac:dyDescent="0.2">
      <c r="C453" s="32" t="s">
        <v>479</v>
      </c>
      <c r="D453" s="33" t="s">
        <v>193</v>
      </c>
      <c r="E453" s="33" t="s">
        <v>115</v>
      </c>
      <c r="F453" s="34" t="s">
        <v>2164</v>
      </c>
    </row>
    <row r="454" spans="3:6" x14ac:dyDescent="0.2">
      <c r="C454" s="32" t="s">
        <v>479</v>
      </c>
      <c r="D454" s="33" t="s">
        <v>193</v>
      </c>
      <c r="E454" s="33" t="s">
        <v>116</v>
      </c>
      <c r="F454" s="34" t="s">
        <v>2165</v>
      </c>
    </row>
    <row r="455" spans="3:6" x14ac:dyDescent="0.2">
      <c r="C455" s="32" t="s">
        <v>479</v>
      </c>
      <c r="D455" s="33" t="s">
        <v>193</v>
      </c>
      <c r="E455" s="33" t="s">
        <v>117</v>
      </c>
      <c r="F455" s="34" t="s">
        <v>2166</v>
      </c>
    </row>
    <row r="456" spans="3:6" x14ac:dyDescent="0.2">
      <c r="C456" s="32" t="s">
        <v>479</v>
      </c>
      <c r="D456" s="33" t="s">
        <v>193</v>
      </c>
      <c r="E456" s="33" t="s">
        <v>118</v>
      </c>
      <c r="F456" s="34" t="s">
        <v>2167</v>
      </c>
    </row>
    <row r="457" spans="3:6" x14ac:dyDescent="0.2">
      <c r="C457" s="32" t="s">
        <v>479</v>
      </c>
      <c r="D457" s="33" t="s">
        <v>193</v>
      </c>
      <c r="E457" s="33" t="s">
        <v>119</v>
      </c>
      <c r="F457" s="34" t="s">
        <v>2168</v>
      </c>
    </row>
    <row r="458" spans="3:6" x14ac:dyDescent="0.2">
      <c r="C458" s="32" t="s">
        <v>479</v>
      </c>
      <c r="D458" s="33" t="s">
        <v>193</v>
      </c>
      <c r="E458" s="33" t="s">
        <v>120</v>
      </c>
      <c r="F458" s="34" t="s">
        <v>2139</v>
      </c>
    </row>
    <row r="459" spans="3:6" x14ac:dyDescent="0.2">
      <c r="C459" s="32" t="s">
        <v>479</v>
      </c>
      <c r="D459" s="33" t="s">
        <v>193</v>
      </c>
      <c r="E459" s="33" t="s">
        <v>121</v>
      </c>
      <c r="F459" s="34" t="s">
        <v>2169</v>
      </c>
    </row>
    <row r="460" spans="3:6" x14ac:dyDescent="0.2">
      <c r="C460" s="32" t="s">
        <v>479</v>
      </c>
      <c r="D460" s="33" t="s">
        <v>193</v>
      </c>
      <c r="E460" s="33" t="s">
        <v>122</v>
      </c>
      <c r="F460" s="34" t="s">
        <v>2170</v>
      </c>
    </row>
    <row r="461" spans="3:6" x14ac:dyDescent="0.2">
      <c r="C461" s="32" t="s">
        <v>479</v>
      </c>
      <c r="D461" s="33" t="s">
        <v>193</v>
      </c>
      <c r="E461" s="33" t="s">
        <v>123</v>
      </c>
      <c r="F461" s="34" t="s">
        <v>2171</v>
      </c>
    </row>
    <row r="462" spans="3:6" x14ac:dyDescent="0.2">
      <c r="C462" s="32" t="s">
        <v>479</v>
      </c>
      <c r="D462" s="33" t="s">
        <v>193</v>
      </c>
      <c r="E462" s="33" t="s">
        <v>124</v>
      </c>
      <c r="F462" s="34" t="s">
        <v>272</v>
      </c>
    </row>
    <row r="463" spans="3:6" x14ac:dyDescent="0.2">
      <c r="C463" s="32" t="s">
        <v>479</v>
      </c>
      <c r="D463" s="33" t="s">
        <v>193</v>
      </c>
      <c r="E463" s="33" t="s">
        <v>125</v>
      </c>
      <c r="F463" s="34" t="s">
        <v>2172</v>
      </c>
    </row>
    <row r="464" spans="3:6" x14ac:dyDescent="0.2">
      <c r="C464" s="32" t="s">
        <v>479</v>
      </c>
      <c r="D464" s="33" t="s">
        <v>193</v>
      </c>
      <c r="E464" s="33" t="s">
        <v>126</v>
      </c>
      <c r="F464" s="34" t="s">
        <v>2173</v>
      </c>
    </row>
    <row r="465" spans="3:6" x14ac:dyDescent="0.2">
      <c r="C465" s="32" t="s">
        <v>479</v>
      </c>
      <c r="D465" s="33" t="s">
        <v>193</v>
      </c>
      <c r="E465" s="33" t="s">
        <v>127</v>
      </c>
      <c r="F465" s="34" t="s">
        <v>127</v>
      </c>
    </row>
    <row r="466" spans="3:6" x14ac:dyDescent="0.2">
      <c r="C466" s="32" t="s">
        <v>479</v>
      </c>
      <c r="D466" s="33" t="s">
        <v>193</v>
      </c>
      <c r="E466" s="33" t="s">
        <v>128</v>
      </c>
      <c r="F466" s="34" t="s">
        <v>128</v>
      </c>
    </row>
    <row r="467" spans="3:6" x14ac:dyDescent="0.2">
      <c r="C467" s="32" t="s">
        <v>479</v>
      </c>
      <c r="D467" s="33" t="s">
        <v>193</v>
      </c>
      <c r="E467" s="33" t="s">
        <v>129</v>
      </c>
      <c r="F467" s="34" t="s">
        <v>2174</v>
      </c>
    </row>
    <row r="468" spans="3:6" x14ac:dyDescent="0.2">
      <c r="C468" s="32" t="s">
        <v>479</v>
      </c>
      <c r="D468" s="33" t="s">
        <v>193</v>
      </c>
      <c r="E468" s="33" t="s">
        <v>130</v>
      </c>
      <c r="F468" s="34" t="s">
        <v>2175</v>
      </c>
    </row>
    <row r="469" spans="3:6" x14ac:dyDescent="0.2">
      <c r="C469" s="32" t="s">
        <v>479</v>
      </c>
      <c r="D469" s="33" t="s">
        <v>193</v>
      </c>
      <c r="E469" s="33" t="s">
        <v>131</v>
      </c>
      <c r="F469" s="34" t="s">
        <v>2176</v>
      </c>
    </row>
    <row r="470" spans="3:6" x14ac:dyDescent="0.2">
      <c r="C470" s="32" t="s">
        <v>479</v>
      </c>
      <c r="D470" s="33" t="s">
        <v>193</v>
      </c>
      <c r="E470" s="33" t="s">
        <v>132</v>
      </c>
      <c r="F470" s="34" t="s">
        <v>2177</v>
      </c>
    </row>
    <row r="471" spans="3:6" x14ac:dyDescent="0.2">
      <c r="C471" s="32" t="s">
        <v>479</v>
      </c>
      <c r="D471" s="33" t="s">
        <v>193</v>
      </c>
      <c r="E471" s="33" t="s">
        <v>133</v>
      </c>
      <c r="F471" s="34" t="s">
        <v>2178</v>
      </c>
    </row>
    <row r="472" spans="3:6" x14ac:dyDescent="0.2">
      <c r="C472" s="32" t="s">
        <v>479</v>
      </c>
      <c r="D472" s="33" t="s">
        <v>193</v>
      </c>
      <c r="E472" s="33" t="s">
        <v>134</v>
      </c>
      <c r="F472" s="34" t="s">
        <v>2179</v>
      </c>
    </row>
    <row r="473" spans="3:6" x14ac:dyDescent="0.2">
      <c r="C473" s="32" t="s">
        <v>479</v>
      </c>
      <c r="D473" s="33" t="s">
        <v>193</v>
      </c>
      <c r="E473" s="33" t="s">
        <v>135</v>
      </c>
      <c r="F473" s="34" t="s">
        <v>2180</v>
      </c>
    </row>
    <row r="474" spans="3:6" x14ac:dyDescent="0.2">
      <c r="C474" s="32" t="s">
        <v>479</v>
      </c>
      <c r="D474" s="33" t="s">
        <v>193</v>
      </c>
      <c r="E474" s="33" t="s">
        <v>136</v>
      </c>
      <c r="F474" s="34" t="s">
        <v>2181</v>
      </c>
    </row>
    <row r="475" spans="3:6" x14ac:dyDescent="0.2">
      <c r="C475" s="32" t="s">
        <v>479</v>
      </c>
      <c r="D475" s="33" t="s">
        <v>193</v>
      </c>
      <c r="E475" s="33" t="s">
        <v>137</v>
      </c>
      <c r="F475" s="34" t="s">
        <v>2182</v>
      </c>
    </row>
    <row r="476" spans="3:6" x14ac:dyDescent="0.2">
      <c r="C476" s="32" t="s">
        <v>479</v>
      </c>
      <c r="D476" s="33" t="s">
        <v>193</v>
      </c>
      <c r="E476" s="33" t="s">
        <v>138</v>
      </c>
      <c r="F476" s="34" t="s">
        <v>2183</v>
      </c>
    </row>
    <row r="477" spans="3:6" x14ac:dyDescent="0.2">
      <c r="C477" s="32" t="s">
        <v>479</v>
      </c>
      <c r="D477" s="33" t="s">
        <v>193</v>
      </c>
      <c r="E477" s="33" t="s">
        <v>139</v>
      </c>
      <c r="F477" s="34" t="s">
        <v>2184</v>
      </c>
    </row>
    <row r="478" spans="3:6" x14ac:dyDescent="0.2">
      <c r="C478" s="32" t="s">
        <v>479</v>
      </c>
      <c r="D478" s="33" t="s">
        <v>193</v>
      </c>
      <c r="E478" s="33" t="s">
        <v>140</v>
      </c>
      <c r="F478" s="34" t="s">
        <v>2183</v>
      </c>
    </row>
    <row r="479" spans="3:6" x14ac:dyDescent="0.2">
      <c r="C479" s="32" t="s">
        <v>479</v>
      </c>
      <c r="D479" s="33" t="s">
        <v>193</v>
      </c>
      <c r="E479" s="33" t="s">
        <v>141</v>
      </c>
      <c r="F479" s="34" t="s">
        <v>2183</v>
      </c>
    </row>
    <row r="480" spans="3:6" x14ac:dyDescent="0.2">
      <c r="C480" s="32" t="s">
        <v>479</v>
      </c>
      <c r="D480" s="33" t="s">
        <v>193</v>
      </c>
      <c r="E480" s="33" t="s">
        <v>284</v>
      </c>
      <c r="F480" s="34" t="s">
        <v>2185</v>
      </c>
    </row>
    <row r="481" spans="3:6" x14ac:dyDescent="0.2">
      <c r="C481" s="32" t="s">
        <v>479</v>
      </c>
      <c r="D481" s="33" t="s">
        <v>193</v>
      </c>
      <c r="E481" s="33" t="s">
        <v>142</v>
      </c>
      <c r="F481" s="34" t="s">
        <v>2186</v>
      </c>
    </row>
    <row r="482" spans="3:6" x14ac:dyDescent="0.2">
      <c r="C482" s="32" t="s">
        <v>479</v>
      </c>
      <c r="D482" s="33" t="s">
        <v>193</v>
      </c>
      <c r="E482" s="33" t="s">
        <v>143</v>
      </c>
      <c r="F482" s="34" t="s">
        <v>2187</v>
      </c>
    </row>
    <row r="483" spans="3:6" x14ac:dyDescent="0.2">
      <c r="C483" s="32" t="s">
        <v>479</v>
      </c>
      <c r="D483" s="33" t="s">
        <v>193</v>
      </c>
      <c r="E483" s="33" t="s">
        <v>144</v>
      </c>
      <c r="F483" s="34" t="s">
        <v>2188</v>
      </c>
    </row>
    <row r="484" spans="3:6" x14ac:dyDescent="0.2">
      <c r="C484" s="32" t="s">
        <v>479</v>
      </c>
      <c r="D484" s="33" t="s">
        <v>193</v>
      </c>
      <c r="E484" s="33" t="s">
        <v>145</v>
      </c>
      <c r="F484" s="34" t="s">
        <v>2189</v>
      </c>
    </row>
    <row r="485" spans="3:6" x14ac:dyDescent="0.2">
      <c r="C485" s="32" t="s">
        <v>479</v>
      </c>
      <c r="D485" s="33" t="s">
        <v>193</v>
      </c>
      <c r="E485" s="33" t="s">
        <v>146</v>
      </c>
      <c r="F485" s="34" t="s">
        <v>2190</v>
      </c>
    </row>
    <row r="486" spans="3:6" x14ac:dyDescent="0.2">
      <c r="C486" s="32" t="s">
        <v>479</v>
      </c>
      <c r="D486" s="33" t="s">
        <v>193</v>
      </c>
      <c r="E486" s="33" t="s">
        <v>147</v>
      </c>
      <c r="F486" s="34" t="s">
        <v>2191</v>
      </c>
    </row>
    <row r="487" spans="3:6" x14ac:dyDescent="0.2">
      <c r="C487" s="32" t="s">
        <v>479</v>
      </c>
      <c r="D487" s="33" t="s">
        <v>193</v>
      </c>
      <c r="E487" s="33" t="s">
        <v>148</v>
      </c>
      <c r="F487" s="34" t="s">
        <v>1990</v>
      </c>
    </row>
    <row r="488" spans="3:6" x14ac:dyDescent="0.2">
      <c r="C488" s="32" t="s">
        <v>479</v>
      </c>
      <c r="D488" s="33" t="s">
        <v>193</v>
      </c>
      <c r="E488" s="33" t="s">
        <v>149</v>
      </c>
      <c r="F488" s="34" t="s">
        <v>2192</v>
      </c>
    </row>
    <row r="489" spans="3:6" x14ac:dyDescent="0.2">
      <c r="C489" s="32" t="s">
        <v>479</v>
      </c>
      <c r="D489" s="33" t="s">
        <v>193</v>
      </c>
      <c r="E489" s="33" t="s">
        <v>150</v>
      </c>
      <c r="F489" s="34" t="s">
        <v>2193</v>
      </c>
    </row>
    <row r="490" spans="3:6" x14ac:dyDescent="0.2">
      <c r="C490" s="32" t="s">
        <v>479</v>
      </c>
      <c r="D490" s="33" t="s">
        <v>193</v>
      </c>
      <c r="E490" s="33" t="s">
        <v>151</v>
      </c>
      <c r="F490" s="34" t="s">
        <v>2194</v>
      </c>
    </row>
    <row r="491" spans="3:6" x14ac:dyDescent="0.2">
      <c r="C491" s="32" t="s">
        <v>479</v>
      </c>
      <c r="D491" s="33" t="s">
        <v>193</v>
      </c>
      <c r="E491" s="33" t="s">
        <v>152</v>
      </c>
      <c r="F491" s="34" t="s">
        <v>2195</v>
      </c>
    </row>
    <row r="492" spans="3:6" x14ac:dyDescent="0.2">
      <c r="C492" s="32" t="s">
        <v>479</v>
      </c>
      <c r="D492" s="33" t="s">
        <v>193</v>
      </c>
      <c r="E492" s="33" t="s">
        <v>153</v>
      </c>
      <c r="F492" s="34" t="s">
        <v>2183</v>
      </c>
    </row>
    <row r="493" spans="3:6" x14ac:dyDescent="0.2">
      <c r="C493" s="32" t="s">
        <v>479</v>
      </c>
      <c r="D493" s="33" t="s">
        <v>193</v>
      </c>
      <c r="E493" s="33" t="s">
        <v>154</v>
      </c>
      <c r="F493" s="34" t="s">
        <v>2196</v>
      </c>
    </row>
    <row r="494" spans="3:6" x14ac:dyDescent="0.2">
      <c r="C494" s="32" t="s">
        <v>479</v>
      </c>
      <c r="D494" s="33" t="s">
        <v>193</v>
      </c>
      <c r="E494" s="33" t="s">
        <v>155</v>
      </c>
      <c r="F494" s="34" t="s">
        <v>2197</v>
      </c>
    </row>
    <row r="495" spans="3:6" x14ac:dyDescent="0.2">
      <c r="C495" s="32" t="s">
        <v>479</v>
      </c>
      <c r="D495" s="33" t="s">
        <v>193</v>
      </c>
      <c r="E495" s="33" t="s">
        <v>156</v>
      </c>
      <c r="F495" s="34" t="s">
        <v>1997</v>
      </c>
    </row>
    <row r="496" spans="3:6" x14ac:dyDescent="0.2">
      <c r="C496" s="32" t="s">
        <v>479</v>
      </c>
      <c r="D496" s="33" t="s">
        <v>193</v>
      </c>
      <c r="E496" s="33" t="s">
        <v>157</v>
      </c>
      <c r="F496" s="34" t="s">
        <v>2198</v>
      </c>
    </row>
    <row r="497" spans="3:6" x14ac:dyDescent="0.2">
      <c r="C497" s="32" t="s">
        <v>479</v>
      </c>
      <c r="D497" s="33" t="s">
        <v>193</v>
      </c>
      <c r="E497" s="33" t="s">
        <v>158</v>
      </c>
      <c r="F497" s="34" t="s">
        <v>2163</v>
      </c>
    </row>
    <row r="498" spans="3:6" x14ac:dyDescent="0.2">
      <c r="C498" s="32" t="s">
        <v>479</v>
      </c>
      <c r="D498" s="33" t="s">
        <v>193</v>
      </c>
      <c r="E498" s="33" t="s">
        <v>159</v>
      </c>
      <c r="F498" s="34" t="s">
        <v>2140</v>
      </c>
    </row>
    <row r="499" spans="3:6" x14ac:dyDescent="0.2">
      <c r="C499" s="32" t="s">
        <v>479</v>
      </c>
      <c r="D499" s="33" t="s">
        <v>193</v>
      </c>
      <c r="E499" s="33" t="s">
        <v>160</v>
      </c>
      <c r="F499" s="34" t="s">
        <v>2199</v>
      </c>
    </row>
    <row r="500" spans="3:6" x14ac:dyDescent="0.2">
      <c r="C500" s="32" t="s">
        <v>479</v>
      </c>
      <c r="D500" s="33" t="s">
        <v>193</v>
      </c>
      <c r="E500" s="33" t="s">
        <v>161</v>
      </c>
      <c r="F500" s="34" t="s">
        <v>2200</v>
      </c>
    </row>
    <row r="501" spans="3:6" x14ac:dyDescent="0.2">
      <c r="C501" s="32" t="s">
        <v>479</v>
      </c>
      <c r="D501" s="33" t="s">
        <v>193</v>
      </c>
      <c r="E501" s="33" t="s">
        <v>162</v>
      </c>
      <c r="F501" s="34" t="s">
        <v>2201</v>
      </c>
    </row>
    <row r="502" spans="3:6" x14ac:dyDescent="0.2">
      <c r="C502" s="32" t="s">
        <v>479</v>
      </c>
      <c r="D502" s="33" t="s">
        <v>193</v>
      </c>
      <c r="E502" s="33" t="s">
        <v>163</v>
      </c>
      <c r="F502" s="34" t="s">
        <v>2202</v>
      </c>
    </row>
    <row r="503" spans="3:6" x14ac:dyDescent="0.2">
      <c r="C503" s="32" t="s">
        <v>479</v>
      </c>
      <c r="D503" s="33" t="s">
        <v>193</v>
      </c>
      <c r="E503" s="33" t="s">
        <v>164</v>
      </c>
      <c r="F503" s="34" t="s">
        <v>2203</v>
      </c>
    </row>
    <row r="504" spans="3:6" x14ac:dyDescent="0.2">
      <c r="C504" s="32" t="s">
        <v>479</v>
      </c>
      <c r="D504" s="33" t="s">
        <v>193</v>
      </c>
      <c r="E504" s="33" t="s">
        <v>165</v>
      </c>
      <c r="F504" s="34" t="s">
        <v>2204</v>
      </c>
    </row>
    <row r="505" spans="3:6" x14ac:dyDescent="0.2">
      <c r="C505" s="32" t="s">
        <v>479</v>
      </c>
      <c r="D505" s="33" t="s">
        <v>193</v>
      </c>
      <c r="E505" s="33" t="s">
        <v>166</v>
      </c>
      <c r="F505" s="34" t="s">
        <v>2007</v>
      </c>
    </row>
    <row r="506" spans="3:6" x14ac:dyDescent="0.2">
      <c r="C506" s="32" t="s">
        <v>479</v>
      </c>
      <c r="D506" s="33" t="s">
        <v>193</v>
      </c>
      <c r="E506" s="33" t="s">
        <v>167</v>
      </c>
      <c r="F506" s="34" t="s">
        <v>2008</v>
      </c>
    </row>
    <row r="507" spans="3:6" x14ac:dyDescent="0.2">
      <c r="C507" s="32" t="s">
        <v>479</v>
      </c>
      <c r="D507" s="33" t="s">
        <v>193</v>
      </c>
      <c r="E507" s="33" t="s">
        <v>168</v>
      </c>
      <c r="F507" s="34" t="s">
        <v>2205</v>
      </c>
    </row>
    <row r="508" spans="3:6" x14ac:dyDescent="0.2">
      <c r="C508" s="32" t="s">
        <v>479</v>
      </c>
      <c r="D508" s="33" t="s">
        <v>193</v>
      </c>
      <c r="E508" s="33" t="s">
        <v>169</v>
      </c>
      <c r="F508" s="34" t="s">
        <v>2206</v>
      </c>
    </row>
    <row r="509" spans="3:6" x14ac:dyDescent="0.2">
      <c r="C509" s="32" t="s">
        <v>479</v>
      </c>
      <c r="D509" s="33" t="s">
        <v>193</v>
      </c>
      <c r="E509" s="33" t="s">
        <v>170</v>
      </c>
      <c r="F509" s="34" t="s">
        <v>2207</v>
      </c>
    </row>
    <row r="510" spans="3:6" x14ac:dyDescent="0.2">
      <c r="C510" s="32" t="s">
        <v>479</v>
      </c>
      <c r="D510" s="33" t="s">
        <v>193</v>
      </c>
      <c r="E510" s="33" t="s">
        <v>171</v>
      </c>
      <c r="F510" s="34" t="s">
        <v>2208</v>
      </c>
    </row>
    <row r="511" spans="3:6" x14ac:dyDescent="0.2">
      <c r="C511" s="32" t="s">
        <v>479</v>
      </c>
      <c r="D511" s="33" t="s">
        <v>193</v>
      </c>
      <c r="E511" s="33" t="s">
        <v>172</v>
      </c>
      <c r="F511" s="34" t="s">
        <v>2209</v>
      </c>
    </row>
    <row r="512" spans="3:6" x14ac:dyDescent="0.2">
      <c r="C512" s="32" t="s">
        <v>479</v>
      </c>
      <c r="D512" s="33" t="s">
        <v>193</v>
      </c>
      <c r="E512" s="33" t="s">
        <v>173</v>
      </c>
      <c r="F512" s="34" t="s">
        <v>2210</v>
      </c>
    </row>
    <row r="513" spans="3:6" x14ac:dyDescent="0.2">
      <c r="C513" s="32" t="s">
        <v>479</v>
      </c>
      <c r="D513" s="33" t="s">
        <v>193</v>
      </c>
      <c r="E513" s="33" t="s">
        <v>174</v>
      </c>
      <c r="F513" s="34" t="s">
        <v>2211</v>
      </c>
    </row>
    <row r="514" spans="3:6" x14ac:dyDescent="0.2">
      <c r="C514" s="32" t="s">
        <v>479</v>
      </c>
      <c r="D514" s="33" t="s">
        <v>193</v>
      </c>
      <c r="E514" s="33" t="s">
        <v>175</v>
      </c>
      <c r="F514" s="34" t="s">
        <v>2212</v>
      </c>
    </row>
    <row r="515" spans="3:6" x14ac:dyDescent="0.2">
      <c r="C515" s="32" t="s">
        <v>479</v>
      </c>
      <c r="D515" s="33" t="s">
        <v>193</v>
      </c>
      <c r="E515" s="33" t="s">
        <v>176</v>
      </c>
      <c r="F515" s="34" t="s">
        <v>2213</v>
      </c>
    </row>
    <row r="516" spans="3:6" x14ac:dyDescent="0.2">
      <c r="C516" s="32" t="s">
        <v>479</v>
      </c>
      <c r="D516" s="33" t="s">
        <v>193</v>
      </c>
      <c r="E516" s="33" t="s">
        <v>177</v>
      </c>
      <c r="F516" s="34" t="s">
        <v>2214</v>
      </c>
    </row>
    <row r="517" spans="3:6" x14ac:dyDescent="0.2">
      <c r="C517" s="32" t="s">
        <v>479</v>
      </c>
      <c r="D517" s="33" t="s">
        <v>193</v>
      </c>
      <c r="E517" s="33" t="s">
        <v>178</v>
      </c>
      <c r="F517" s="34" t="s">
        <v>320</v>
      </c>
    </row>
    <row r="518" spans="3:6" x14ac:dyDescent="0.2">
      <c r="C518" s="32" t="s">
        <v>479</v>
      </c>
      <c r="D518" s="33" t="s">
        <v>193</v>
      </c>
      <c r="E518" s="33" t="s">
        <v>179</v>
      </c>
      <c r="F518" s="34" t="s">
        <v>2215</v>
      </c>
    </row>
    <row r="519" spans="3:6" x14ac:dyDescent="0.2">
      <c r="C519" s="32" t="s">
        <v>479</v>
      </c>
      <c r="D519" s="33" t="s">
        <v>193</v>
      </c>
      <c r="E519" s="33" t="s">
        <v>180</v>
      </c>
      <c r="F519" s="34" t="s">
        <v>2216</v>
      </c>
    </row>
    <row r="520" spans="3:6" x14ac:dyDescent="0.2">
      <c r="C520" s="32" t="s">
        <v>479</v>
      </c>
      <c r="D520" s="33" t="s">
        <v>193</v>
      </c>
      <c r="E520" s="33" t="s">
        <v>181</v>
      </c>
      <c r="F520" s="34" t="s">
        <v>2217</v>
      </c>
    </row>
    <row r="521" spans="3:6" x14ac:dyDescent="0.2">
      <c r="C521" s="32" t="s">
        <v>479</v>
      </c>
      <c r="D521" s="33" t="s">
        <v>193</v>
      </c>
      <c r="E521" s="33" t="s">
        <v>182</v>
      </c>
      <c r="F521" s="34" t="s">
        <v>2183</v>
      </c>
    </row>
    <row r="522" spans="3:6" x14ac:dyDescent="0.2">
      <c r="C522" s="32" t="s">
        <v>479</v>
      </c>
      <c r="D522" s="33" t="s">
        <v>193</v>
      </c>
      <c r="E522" s="33" t="s">
        <v>183</v>
      </c>
      <c r="F522" s="34" t="s">
        <v>2218</v>
      </c>
    </row>
    <row r="523" spans="3:6" x14ac:dyDescent="0.2">
      <c r="C523" s="32" t="s">
        <v>479</v>
      </c>
      <c r="D523" s="33" t="s">
        <v>193</v>
      </c>
      <c r="E523" s="33" t="s">
        <v>184</v>
      </c>
      <c r="F523" s="34" t="s">
        <v>2183</v>
      </c>
    </row>
    <row r="524" spans="3:6" x14ac:dyDescent="0.2">
      <c r="C524" s="32" t="s">
        <v>479</v>
      </c>
      <c r="D524" s="33" t="s">
        <v>193</v>
      </c>
      <c r="E524" s="33" t="s">
        <v>185</v>
      </c>
      <c r="F524" s="34" t="s">
        <v>2219</v>
      </c>
    </row>
    <row r="525" spans="3:6" x14ac:dyDescent="0.2">
      <c r="C525" s="32" t="s">
        <v>479</v>
      </c>
      <c r="D525" s="33" t="s">
        <v>193</v>
      </c>
      <c r="E525" s="33" t="s">
        <v>186</v>
      </c>
      <c r="F525" s="34" t="s">
        <v>2220</v>
      </c>
    </row>
    <row r="526" spans="3:6" x14ac:dyDescent="0.2">
      <c r="C526" s="32" t="s">
        <v>479</v>
      </c>
      <c r="D526" s="33" t="s">
        <v>193</v>
      </c>
      <c r="E526" s="33" t="s">
        <v>187</v>
      </c>
      <c r="F526" s="34" t="s">
        <v>327</v>
      </c>
    </row>
    <row r="527" spans="3:6" x14ac:dyDescent="0.2">
      <c r="C527" s="32" t="s">
        <v>479</v>
      </c>
      <c r="D527" s="33" t="s">
        <v>193</v>
      </c>
      <c r="E527" s="33" t="s">
        <v>188</v>
      </c>
      <c r="F527" s="34" t="s">
        <v>2139</v>
      </c>
    </row>
    <row r="528" spans="3:6" x14ac:dyDescent="0.2">
      <c r="C528" s="32" t="s">
        <v>479</v>
      </c>
      <c r="D528" s="33" t="s">
        <v>193</v>
      </c>
      <c r="E528" s="33" t="s">
        <v>189</v>
      </c>
      <c r="F528" s="34" t="s">
        <v>2221</v>
      </c>
    </row>
    <row r="529" spans="3:6" x14ac:dyDescent="0.2">
      <c r="C529" s="32" t="s">
        <v>479</v>
      </c>
      <c r="D529" s="33" t="s">
        <v>193</v>
      </c>
      <c r="E529" s="33" t="s">
        <v>190</v>
      </c>
      <c r="F529" s="34" t="s">
        <v>2222</v>
      </c>
    </row>
    <row r="530" spans="3:6" x14ac:dyDescent="0.2">
      <c r="C530" s="32" t="s">
        <v>479</v>
      </c>
      <c r="D530" s="33" t="s">
        <v>193</v>
      </c>
      <c r="E530" s="33" t="s">
        <v>191</v>
      </c>
      <c r="F530" s="34" t="s">
        <v>2223</v>
      </c>
    </row>
    <row r="531" spans="3:6" x14ac:dyDescent="0.2">
      <c r="C531" s="32" t="s">
        <v>479</v>
      </c>
      <c r="D531" s="33" t="s">
        <v>404</v>
      </c>
      <c r="E531" s="33" t="s">
        <v>194</v>
      </c>
      <c r="F531" s="34" t="s">
        <v>5801</v>
      </c>
    </row>
    <row r="532" spans="3:6" x14ac:dyDescent="0.2">
      <c r="C532" s="32" t="s">
        <v>479</v>
      </c>
      <c r="D532" s="33" t="s">
        <v>404</v>
      </c>
      <c r="E532" s="33" t="s">
        <v>218</v>
      </c>
      <c r="F532" s="34" t="s">
        <v>5802</v>
      </c>
    </row>
    <row r="533" spans="3:6" x14ac:dyDescent="0.2">
      <c r="C533" s="32" t="s">
        <v>479</v>
      </c>
      <c r="D533" s="33" t="s">
        <v>404</v>
      </c>
      <c r="E533" s="33" t="s">
        <v>201</v>
      </c>
      <c r="F533" s="34" t="s">
        <v>5803</v>
      </c>
    </row>
    <row r="534" spans="3:6" x14ac:dyDescent="0.2">
      <c r="C534" s="32" t="s">
        <v>479</v>
      </c>
      <c r="D534" s="33" t="s">
        <v>404</v>
      </c>
      <c r="E534" s="33" t="s">
        <v>206</v>
      </c>
      <c r="F534" s="34" t="s">
        <v>5804</v>
      </c>
    </row>
    <row r="535" spans="3:6" x14ac:dyDescent="0.2">
      <c r="C535" s="32" t="s">
        <v>479</v>
      </c>
      <c r="D535" s="33" t="s">
        <v>404</v>
      </c>
      <c r="E535" s="33" t="s">
        <v>216</v>
      </c>
      <c r="F535" s="34" t="s">
        <v>5805</v>
      </c>
    </row>
    <row r="536" spans="3:6" x14ac:dyDescent="0.2">
      <c r="C536" s="32" t="s">
        <v>479</v>
      </c>
      <c r="D536" s="33" t="s">
        <v>404</v>
      </c>
      <c r="E536" s="33" t="s">
        <v>222</v>
      </c>
      <c r="F536" s="34" t="s">
        <v>5806</v>
      </c>
    </row>
    <row r="537" spans="3:6" x14ac:dyDescent="0.2">
      <c r="C537" s="32" t="s">
        <v>479</v>
      </c>
      <c r="D537" s="33" t="s">
        <v>404</v>
      </c>
      <c r="E537" s="33" t="s">
        <v>202</v>
      </c>
      <c r="F537" s="34" t="s">
        <v>5807</v>
      </c>
    </row>
    <row r="538" spans="3:6" x14ac:dyDescent="0.2">
      <c r="C538" s="32" t="s">
        <v>479</v>
      </c>
      <c r="D538" s="33" t="s">
        <v>404</v>
      </c>
      <c r="E538" s="33" t="s">
        <v>197</v>
      </c>
      <c r="F538" s="34" t="s">
        <v>5808</v>
      </c>
    </row>
    <row r="539" spans="3:6" x14ac:dyDescent="0.2">
      <c r="C539" s="32" t="s">
        <v>479</v>
      </c>
      <c r="D539" s="33" t="s">
        <v>404</v>
      </c>
      <c r="E539" s="33" t="s">
        <v>195</v>
      </c>
      <c r="F539" s="34" t="s">
        <v>5809</v>
      </c>
    </row>
    <row r="540" spans="3:6" x14ac:dyDescent="0.2">
      <c r="C540" s="32" t="s">
        <v>479</v>
      </c>
      <c r="D540" s="33" t="s">
        <v>404</v>
      </c>
      <c r="E540" s="33" t="s">
        <v>200</v>
      </c>
      <c r="F540" s="34" t="s">
        <v>5810</v>
      </c>
    </row>
    <row r="541" spans="3:6" x14ac:dyDescent="0.2">
      <c r="C541" s="32" t="s">
        <v>479</v>
      </c>
      <c r="D541" s="33" t="s">
        <v>404</v>
      </c>
      <c r="E541" s="33" t="s">
        <v>207</v>
      </c>
      <c r="F541" s="34" t="s">
        <v>5811</v>
      </c>
    </row>
    <row r="542" spans="3:6" x14ac:dyDescent="0.2">
      <c r="C542" s="32" t="s">
        <v>479</v>
      </c>
      <c r="D542" s="33" t="s">
        <v>404</v>
      </c>
      <c r="E542" s="33" t="s">
        <v>211</v>
      </c>
      <c r="F542" s="34" t="s">
        <v>5812</v>
      </c>
    </row>
    <row r="543" spans="3:6" x14ac:dyDescent="0.2">
      <c r="C543" s="32" t="s">
        <v>479</v>
      </c>
      <c r="D543" s="33" t="s">
        <v>404</v>
      </c>
      <c r="E543" s="33" t="s">
        <v>203</v>
      </c>
      <c r="F543" s="34" t="s">
        <v>5813</v>
      </c>
    </row>
    <row r="544" spans="3:6" x14ac:dyDescent="0.2">
      <c r="C544" s="32" t="s">
        <v>479</v>
      </c>
      <c r="D544" s="33" t="s">
        <v>404</v>
      </c>
      <c r="E544" s="33" t="s">
        <v>220</v>
      </c>
      <c r="F544" s="34" t="s">
        <v>5814</v>
      </c>
    </row>
    <row r="545" spans="3:6" x14ac:dyDescent="0.2">
      <c r="C545" s="32" t="s">
        <v>479</v>
      </c>
      <c r="D545" s="33" t="s">
        <v>404</v>
      </c>
      <c r="E545" s="33" t="s">
        <v>214</v>
      </c>
      <c r="F545" s="34" t="s">
        <v>5815</v>
      </c>
    </row>
    <row r="546" spans="3:6" x14ac:dyDescent="0.2">
      <c r="C546" s="32" t="s">
        <v>479</v>
      </c>
      <c r="D546" s="33" t="s">
        <v>404</v>
      </c>
      <c r="E546" s="33" t="s">
        <v>215</v>
      </c>
      <c r="F546" s="34" t="s">
        <v>5816</v>
      </c>
    </row>
    <row r="547" spans="3:6" x14ac:dyDescent="0.2">
      <c r="C547" s="32" t="s">
        <v>479</v>
      </c>
      <c r="D547" s="33" t="s">
        <v>404</v>
      </c>
      <c r="E547" s="33" t="s">
        <v>217</v>
      </c>
      <c r="F547" s="34" t="s">
        <v>5817</v>
      </c>
    </row>
    <row r="548" spans="3:6" x14ac:dyDescent="0.2">
      <c r="C548" s="32" t="s">
        <v>479</v>
      </c>
      <c r="D548" s="33" t="s">
        <v>404</v>
      </c>
      <c r="E548" s="33" t="s">
        <v>196</v>
      </c>
      <c r="F548" s="34" t="s">
        <v>2137</v>
      </c>
    </row>
    <row r="549" spans="3:6" x14ac:dyDescent="0.2">
      <c r="C549" s="32" t="s">
        <v>479</v>
      </c>
      <c r="D549" s="33" t="s">
        <v>404</v>
      </c>
      <c r="E549" s="33" t="s">
        <v>219</v>
      </c>
      <c r="F549" s="34" t="s">
        <v>5818</v>
      </c>
    </row>
    <row r="550" spans="3:6" x14ac:dyDescent="0.2">
      <c r="C550" s="32" t="s">
        <v>479</v>
      </c>
      <c r="D550" s="33" t="s">
        <v>404</v>
      </c>
      <c r="E550" s="33" t="s">
        <v>221</v>
      </c>
      <c r="F550" s="34" t="s">
        <v>5819</v>
      </c>
    </row>
    <row r="551" spans="3:6" x14ac:dyDescent="0.2">
      <c r="C551" s="32" t="s">
        <v>479</v>
      </c>
      <c r="D551" s="33" t="s">
        <v>404</v>
      </c>
      <c r="E551" s="33" t="s">
        <v>213</v>
      </c>
      <c r="F551" s="34" t="s">
        <v>5820</v>
      </c>
    </row>
    <row r="552" spans="3:6" x14ac:dyDescent="0.2">
      <c r="C552" s="32" t="s">
        <v>479</v>
      </c>
      <c r="D552" s="33" t="s">
        <v>404</v>
      </c>
      <c r="E552" s="33" t="s">
        <v>208</v>
      </c>
      <c r="F552" s="34" t="s">
        <v>5821</v>
      </c>
    </row>
    <row r="553" spans="3:6" x14ac:dyDescent="0.2">
      <c r="C553" s="32" t="s">
        <v>479</v>
      </c>
      <c r="D553" s="33" t="s">
        <v>404</v>
      </c>
      <c r="E553" s="33" t="s">
        <v>210</v>
      </c>
      <c r="F553" s="34" t="s">
        <v>5822</v>
      </c>
    </row>
    <row r="554" spans="3:6" x14ac:dyDescent="0.2">
      <c r="C554" s="32" t="s">
        <v>479</v>
      </c>
      <c r="D554" s="33" t="s">
        <v>404</v>
      </c>
      <c r="E554" s="33" t="s">
        <v>209</v>
      </c>
      <c r="F554" s="34" t="s">
        <v>5823</v>
      </c>
    </row>
    <row r="555" spans="3:6" x14ac:dyDescent="0.2">
      <c r="C555" s="32" t="s">
        <v>479</v>
      </c>
      <c r="D555" s="33" t="s">
        <v>404</v>
      </c>
      <c r="E555" s="33" t="s">
        <v>212</v>
      </c>
      <c r="F555" s="34" t="s">
        <v>5824</v>
      </c>
    </row>
    <row r="556" spans="3:6" x14ac:dyDescent="0.2">
      <c r="C556" s="32" t="s">
        <v>479</v>
      </c>
      <c r="D556" s="33" t="s">
        <v>404</v>
      </c>
      <c r="E556" s="33" t="s">
        <v>205</v>
      </c>
      <c r="F556" s="34" t="s">
        <v>5825</v>
      </c>
    </row>
    <row r="557" spans="3:6" x14ac:dyDescent="0.2">
      <c r="C557" s="32" t="s">
        <v>479</v>
      </c>
      <c r="D557" s="33" t="s">
        <v>404</v>
      </c>
      <c r="E557" s="33" t="s">
        <v>199</v>
      </c>
      <c r="F557" s="34" t="s">
        <v>5826</v>
      </c>
    </row>
    <row r="558" spans="3:6" x14ac:dyDescent="0.2">
      <c r="C558" s="32" t="s">
        <v>479</v>
      </c>
      <c r="D558" s="33" t="s">
        <v>404</v>
      </c>
      <c r="E558" s="33" t="s">
        <v>204</v>
      </c>
      <c r="F558" s="34" t="s">
        <v>5827</v>
      </c>
    </row>
    <row r="559" spans="3:6" x14ac:dyDescent="0.2">
      <c r="C559" s="32" t="s">
        <v>479</v>
      </c>
      <c r="D559" s="33" t="s">
        <v>404</v>
      </c>
      <c r="E559" s="33" t="s">
        <v>198</v>
      </c>
      <c r="F559" s="34" t="s">
        <v>5828</v>
      </c>
    </row>
    <row r="560" spans="3:6" x14ac:dyDescent="0.2">
      <c r="C560" s="32" t="s">
        <v>517</v>
      </c>
      <c r="D560" s="33" t="s">
        <v>132</v>
      </c>
      <c r="E560" s="33" t="s">
        <v>0</v>
      </c>
      <c r="F560" s="34" t="s">
        <v>518</v>
      </c>
    </row>
    <row r="561" spans="3:6" x14ac:dyDescent="0.2">
      <c r="C561" s="32" t="s">
        <v>517</v>
      </c>
      <c r="D561" s="33" t="s">
        <v>132</v>
      </c>
      <c r="E561" s="33" t="s">
        <v>2</v>
      </c>
      <c r="F561" s="34" t="s">
        <v>519</v>
      </c>
    </row>
    <row r="562" spans="3:6" x14ac:dyDescent="0.2">
      <c r="C562" s="32" t="s">
        <v>517</v>
      </c>
      <c r="D562" s="33" t="s">
        <v>132</v>
      </c>
      <c r="E562" s="33" t="s">
        <v>4</v>
      </c>
      <c r="F562" s="34" t="s">
        <v>520</v>
      </c>
    </row>
    <row r="563" spans="3:6" x14ac:dyDescent="0.2">
      <c r="C563" s="32" t="s">
        <v>517</v>
      </c>
      <c r="D563" s="33" t="s">
        <v>132</v>
      </c>
      <c r="E563" s="33" t="s">
        <v>6</v>
      </c>
      <c r="F563" s="34" t="s">
        <v>521</v>
      </c>
    </row>
    <row r="564" spans="3:6" x14ac:dyDescent="0.2">
      <c r="C564" s="32" t="s">
        <v>517</v>
      </c>
      <c r="D564" s="33" t="s">
        <v>132</v>
      </c>
      <c r="E564" s="33" t="s">
        <v>8</v>
      </c>
      <c r="F564" s="34" t="s">
        <v>522</v>
      </c>
    </row>
    <row r="565" spans="3:6" x14ac:dyDescent="0.2">
      <c r="C565" s="32" t="s">
        <v>517</v>
      </c>
      <c r="D565" s="33" t="s">
        <v>132</v>
      </c>
      <c r="E565" s="33" t="s">
        <v>10</v>
      </c>
      <c r="F565" s="34" t="s">
        <v>523</v>
      </c>
    </row>
    <row r="566" spans="3:6" x14ac:dyDescent="0.2">
      <c r="C566" s="32" t="s">
        <v>517</v>
      </c>
      <c r="D566" s="33" t="s">
        <v>132</v>
      </c>
      <c r="E566" s="33" t="s">
        <v>12</v>
      </c>
      <c r="F566" s="34" t="s">
        <v>524</v>
      </c>
    </row>
    <row r="567" spans="3:6" x14ac:dyDescent="0.2">
      <c r="C567" s="32" t="s">
        <v>517</v>
      </c>
      <c r="D567" s="33" t="s">
        <v>132</v>
      </c>
      <c r="E567" s="33" t="s">
        <v>14</v>
      </c>
      <c r="F567" s="34" t="s">
        <v>525</v>
      </c>
    </row>
    <row r="568" spans="3:6" x14ac:dyDescent="0.2">
      <c r="C568" s="32" t="s">
        <v>517</v>
      </c>
      <c r="D568" s="33" t="s">
        <v>132</v>
      </c>
      <c r="E568" s="33" t="s">
        <v>16</v>
      </c>
      <c r="F568" s="34" t="s">
        <v>526</v>
      </c>
    </row>
    <row r="569" spans="3:6" x14ac:dyDescent="0.2">
      <c r="C569" s="32" t="s">
        <v>517</v>
      </c>
      <c r="D569" s="33" t="s">
        <v>132</v>
      </c>
      <c r="E569" s="33" t="s">
        <v>18</v>
      </c>
      <c r="F569" s="34" t="s">
        <v>527</v>
      </c>
    </row>
    <row r="570" spans="3:6" x14ac:dyDescent="0.2">
      <c r="C570" s="32" t="s">
        <v>517</v>
      </c>
      <c r="D570" s="33" t="s">
        <v>132</v>
      </c>
      <c r="E570" s="33" t="s">
        <v>20</v>
      </c>
      <c r="F570" s="34" t="s">
        <v>528</v>
      </c>
    </row>
    <row r="571" spans="3:6" x14ac:dyDescent="0.2">
      <c r="C571" s="32" t="s">
        <v>517</v>
      </c>
      <c r="D571" s="33" t="s">
        <v>132</v>
      </c>
      <c r="E571" s="33" t="s">
        <v>22</v>
      </c>
      <c r="F571" s="34" t="s">
        <v>417</v>
      </c>
    </row>
    <row r="572" spans="3:6" x14ac:dyDescent="0.2">
      <c r="C572" s="32" t="s">
        <v>517</v>
      </c>
      <c r="D572" s="33" t="s">
        <v>132</v>
      </c>
      <c r="E572" s="33" t="s">
        <v>24</v>
      </c>
      <c r="F572" s="34" t="s">
        <v>529</v>
      </c>
    </row>
    <row r="573" spans="3:6" x14ac:dyDescent="0.2">
      <c r="C573" s="32" t="s">
        <v>517</v>
      </c>
      <c r="D573" s="33" t="s">
        <v>132</v>
      </c>
      <c r="E573" s="33" t="s">
        <v>26</v>
      </c>
      <c r="F573" s="34" t="s">
        <v>530</v>
      </c>
    </row>
    <row r="574" spans="3:6" x14ac:dyDescent="0.2">
      <c r="C574" s="32" t="s">
        <v>517</v>
      </c>
      <c r="D574" s="33" t="s">
        <v>132</v>
      </c>
      <c r="E574" s="33" t="s">
        <v>28</v>
      </c>
      <c r="F574" s="34" t="s">
        <v>531</v>
      </c>
    </row>
    <row r="575" spans="3:6" x14ac:dyDescent="0.2">
      <c r="C575" s="32" t="s">
        <v>517</v>
      </c>
      <c r="D575" s="33" t="s">
        <v>132</v>
      </c>
      <c r="E575" s="33" t="s">
        <v>30</v>
      </c>
      <c r="F575" s="34" t="s">
        <v>532</v>
      </c>
    </row>
    <row r="576" spans="3:6" x14ac:dyDescent="0.2">
      <c r="C576" s="32" t="s">
        <v>517</v>
      </c>
      <c r="D576" s="33" t="s">
        <v>132</v>
      </c>
      <c r="E576" s="33" t="s">
        <v>32</v>
      </c>
      <c r="F576" s="34" t="s">
        <v>33</v>
      </c>
    </row>
    <row r="577" spans="3:6" x14ac:dyDescent="0.2">
      <c r="C577" s="32" t="s">
        <v>517</v>
      </c>
      <c r="D577" s="33" t="s">
        <v>132</v>
      </c>
      <c r="E577" s="33" t="s">
        <v>34</v>
      </c>
      <c r="F577" s="34" t="s">
        <v>533</v>
      </c>
    </row>
    <row r="578" spans="3:6" x14ac:dyDescent="0.2">
      <c r="C578" s="32" t="s">
        <v>517</v>
      </c>
      <c r="D578" s="33" t="s">
        <v>132</v>
      </c>
      <c r="E578" s="33" t="s">
        <v>36</v>
      </c>
      <c r="F578" s="34" t="s">
        <v>534</v>
      </c>
    </row>
    <row r="579" spans="3:6" x14ac:dyDescent="0.2">
      <c r="C579" s="32" t="s">
        <v>517</v>
      </c>
      <c r="D579" s="33" t="s">
        <v>132</v>
      </c>
      <c r="E579" s="33" t="s">
        <v>38</v>
      </c>
      <c r="F579" s="34" t="s">
        <v>535</v>
      </c>
    </row>
    <row r="580" spans="3:6" x14ac:dyDescent="0.2">
      <c r="C580" s="32" t="s">
        <v>517</v>
      </c>
      <c r="D580" s="33" t="s">
        <v>132</v>
      </c>
      <c r="E580" s="33" t="s">
        <v>40</v>
      </c>
      <c r="F580" s="34" t="s">
        <v>536</v>
      </c>
    </row>
    <row r="581" spans="3:6" x14ac:dyDescent="0.2">
      <c r="C581" s="32" t="s">
        <v>517</v>
      </c>
      <c r="D581" s="33" t="s">
        <v>132</v>
      </c>
      <c r="E581" s="33" t="s">
        <v>42</v>
      </c>
      <c r="F581" s="34" t="s">
        <v>537</v>
      </c>
    </row>
    <row r="582" spans="3:6" x14ac:dyDescent="0.2">
      <c r="C582" s="32" t="s">
        <v>517</v>
      </c>
      <c r="D582" s="33" t="s">
        <v>132</v>
      </c>
      <c r="E582" s="33" t="s">
        <v>44</v>
      </c>
      <c r="F582" s="34" t="s">
        <v>538</v>
      </c>
    </row>
    <row r="583" spans="3:6" x14ac:dyDescent="0.2">
      <c r="C583" s="32" t="s">
        <v>517</v>
      </c>
      <c r="D583" s="33" t="s">
        <v>132</v>
      </c>
      <c r="E583" s="33" t="s">
        <v>46</v>
      </c>
      <c r="F583" s="34" t="s">
        <v>539</v>
      </c>
    </row>
    <row r="584" spans="3:6" x14ac:dyDescent="0.2">
      <c r="C584" s="32" t="s">
        <v>517</v>
      </c>
      <c r="D584" s="33" t="s">
        <v>132</v>
      </c>
      <c r="E584" s="33" t="s">
        <v>48</v>
      </c>
      <c r="F584" s="34" t="s">
        <v>540</v>
      </c>
    </row>
    <row r="585" spans="3:6" x14ac:dyDescent="0.2">
      <c r="C585" s="32" t="s">
        <v>517</v>
      </c>
      <c r="D585" s="33" t="s">
        <v>132</v>
      </c>
      <c r="E585" s="33" t="s">
        <v>50</v>
      </c>
      <c r="F585" s="34" t="s">
        <v>541</v>
      </c>
    </row>
    <row r="586" spans="3:6" x14ac:dyDescent="0.2">
      <c r="C586" s="32" t="s">
        <v>517</v>
      </c>
      <c r="D586" s="33" t="s">
        <v>132</v>
      </c>
      <c r="E586" s="33" t="s">
        <v>52</v>
      </c>
      <c r="F586" s="34" t="s">
        <v>542</v>
      </c>
    </row>
    <row r="587" spans="3:6" x14ac:dyDescent="0.2">
      <c r="C587" s="32" t="s">
        <v>517</v>
      </c>
      <c r="D587" s="33" t="s">
        <v>132</v>
      </c>
      <c r="E587" s="33" t="s">
        <v>54</v>
      </c>
      <c r="F587" s="34" t="s">
        <v>543</v>
      </c>
    </row>
    <row r="588" spans="3:6" x14ac:dyDescent="0.2">
      <c r="C588" s="32" t="s">
        <v>517</v>
      </c>
      <c r="D588" s="33" t="s">
        <v>132</v>
      </c>
      <c r="E588" s="33" t="s">
        <v>56</v>
      </c>
      <c r="F588" s="34" t="s">
        <v>544</v>
      </c>
    </row>
    <row r="589" spans="3:6" x14ac:dyDescent="0.2">
      <c r="C589" s="32" t="s">
        <v>517</v>
      </c>
      <c r="D589" s="33" t="s">
        <v>132</v>
      </c>
      <c r="E589" s="33" t="s">
        <v>58</v>
      </c>
      <c r="F589" s="34" t="s">
        <v>545</v>
      </c>
    </row>
    <row r="590" spans="3:6" x14ac:dyDescent="0.2">
      <c r="C590" s="32" t="s">
        <v>517</v>
      </c>
      <c r="D590" s="33" t="s">
        <v>132</v>
      </c>
      <c r="E590" s="33" t="s">
        <v>60</v>
      </c>
      <c r="F590" s="34" t="s">
        <v>61</v>
      </c>
    </row>
    <row r="591" spans="3:6" x14ac:dyDescent="0.2">
      <c r="C591" s="32" t="s">
        <v>517</v>
      </c>
      <c r="D591" s="33" t="s">
        <v>132</v>
      </c>
      <c r="E591" s="33" t="s">
        <v>62</v>
      </c>
      <c r="F591" s="34" t="s">
        <v>546</v>
      </c>
    </row>
    <row r="592" spans="3:6" x14ac:dyDescent="0.2">
      <c r="C592" s="32" t="s">
        <v>517</v>
      </c>
      <c r="D592" s="33" t="s">
        <v>132</v>
      </c>
      <c r="E592" s="33" t="s">
        <v>64</v>
      </c>
      <c r="F592" s="34" t="s">
        <v>547</v>
      </c>
    </row>
    <row r="593" spans="3:6" x14ac:dyDescent="0.2">
      <c r="C593" s="32" t="s">
        <v>517</v>
      </c>
      <c r="D593" s="33" t="s">
        <v>132</v>
      </c>
      <c r="E593" s="33" t="s">
        <v>66</v>
      </c>
      <c r="F593" s="34" t="s">
        <v>548</v>
      </c>
    </row>
    <row r="594" spans="3:6" x14ac:dyDescent="0.2">
      <c r="C594" s="32" t="s">
        <v>517</v>
      </c>
      <c r="D594" s="33" t="s">
        <v>132</v>
      </c>
      <c r="E594" s="33" t="s">
        <v>68</v>
      </c>
      <c r="F594" s="34" t="s">
        <v>435</v>
      </c>
    </row>
    <row r="595" spans="3:6" x14ac:dyDescent="0.2">
      <c r="C595" s="32" t="s">
        <v>517</v>
      </c>
      <c r="D595" s="33" t="s">
        <v>132</v>
      </c>
      <c r="E595" s="33" t="s">
        <v>70</v>
      </c>
      <c r="F595" s="34" t="s">
        <v>549</v>
      </c>
    </row>
    <row r="596" spans="3:6" x14ac:dyDescent="0.2">
      <c r="C596" s="32" t="s">
        <v>517</v>
      </c>
      <c r="D596" s="33" t="s">
        <v>132</v>
      </c>
      <c r="E596" s="33" t="s">
        <v>72</v>
      </c>
      <c r="F596" s="34" t="s">
        <v>550</v>
      </c>
    </row>
    <row r="597" spans="3:6" x14ac:dyDescent="0.2">
      <c r="C597" s="32" t="s">
        <v>517</v>
      </c>
      <c r="D597" s="33" t="s">
        <v>132</v>
      </c>
      <c r="E597" s="33" t="s">
        <v>74</v>
      </c>
      <c r="F597" s="34" t="s">
        <v>551</v>
      </c>
    </row>
    <row r="598" spans="3:6" x14ac:dyDescent="0.2">
      <c r="C598" s="32" t="s">
        <v>517</v>
      </c>
      <c r="D598" s="33" t="s">
        <v>132</v>
      </c>
      <c r="E598" s="33" t="s">
        <v>76</v>
      </c>
      <c r="F598" s="34" t="s">
        <v>552</v>
      </c>
    </row>
    <row r="599" spans="3:6" x14ac:dyDescent="0.2">
      <c r="C599" s="32" t="s">
        <v>517</v>
      </c>
      <c r="D599" s="33" t="s">
        <v>132</v>
      </c>
      <c r="E599" s="33" t="s">
        <v>78</v>
      </c>
      <c r="F599" s="34" t="s">
        <v>553</v>
      </c>
    </row>
    <row r="600" spans="3:6" x14ac:dyDescent="0.2">
      <c r="C600" s="32" t="s">
        <v>517</v>
      </c>
      <c r="D600" s="33" t="s">
        <v>193</v>
      </c>
      <c r="E600" s="33" t="s">
        <v>80</v>
      </c>
      <c r="F600" s="34" t="s">
        <v>2224</v>
      </c>
    </row>
    <row r="601" spans="3:6" x14ac:dyDescent="0.2">
      <c r="C601" s="32" t="s">
        <v>517</v>
      </c>
      <c r="D601" s="33" t="s">
        <v>193</v>
      </c>
      <c r="E601" s="33" t="s">
        <v>81</v>
      </c>
      <c r="F601" s="34" t="s">
        <v>2225</v>
      </c>
    </row>
    <row r="602" spans="3:6" x14ac:dyDescent="0.2">
      <c r="C602" s="32" t="s">
        <v>517</v>
      </c>
      <c r="D602" s="33" t="s">
        <v>193</v>
      </c>
      <c r="E602" s="33" t="s">
        <v>82</v>
      </c>
      <c r="F602" s="34" t="s">
        <v>2226</v>
      </c>
    </row>
    <row r="603" spans="3:6" x14ac:dyDescent="0.2">
      <c r="C603" s="32" t="s">
        <v>517</v>
      </c>
      <c r="D603" s="33" t="s">
        <v>193</v>
      </c>
      <c r="E603" s="33" t="s">
        <v>83</v>
      </c>
      <c r="F603" s="34" t="s">
        <v>2227</v>
      </c>
    </row>
    <row r="604" spans="3:6" x14ac:dyDescent="0.2">
      <c r="C604" s="32" t="s">
        <v>517</v>
      </c>
      <c r="D604" s="33" t="s">
        <v>193</v>
      </c>
      <c r="E604" s="33" t="s">
        <v>84</v>
      </c>
      <c r="F604" s="34" t="s">
        <v>1939</v>
      </c>
    </row>
    <row r="605" spans="3:6" x14ac:dyDescent="0.2">
      <c r="C605" s="32" t="s">
        <v>517</v>
      </c>
      <c r="D605" s="33" t="s">
        <v>193</v>
      </c>
      <c r="E605" s="33" t="s">
        <v>85</v>
      </c>
      <c r="F605" s="34" t="s">
        <v>2228</v>
      </c>
    </row>
    <row r="606" spans="3:6" x14ac:dyDescent="0.2">
      <c r="C606" s="32" t="s">
        <v>517</v>
      </c>
      <c r="D606" s="33" t="s">
        <v>193</v>
      </c>
      <c r="E606" s="33" t="s">
        <v>86</v>
      </c>
      <c r="F606" s="34" t="s">
        <v>2229</v>
      </c>
    </row>
    <row r="607" spans="3:6" x14ac:dyDescent="0.2">
      <c r="C607" s="32" t="s">
        <v>517</v>
      </c>
      <c r="D607" s="33" t="s">
        <v>193</v>
      </c>
      <c r="E607" s="33" t="s">
        <v>87</v>
      </c>
      <c r="F607" s="34" t="s">
        <v>2230</v>
      </c>
    </row>
    <row r="608" spans="3:6" x14ac:dyDescent="0.2">
      <c r="C608" s="32" t="s">
        <v>517</v>
      </c>
      <c r="D608" s="33" t="s">
        <v>193</v>
      </c>
      <c r="E608" s="33" t="s">
        <v>88</v>
      </c>
      <c r="F608" s="34" t="s">
        <v>2231</v>
      </c>
    </row>
    <row r="609" spans="3:6" x14ac:dyDescent="0.2">
      <c r="C609" s="32" t="s">
        <v>517</v>
      </c>
      <c r="D609" s="33" t="s">
        <v>193</v>
      </c>
      <c r="E609" s="33" t="s">
        <v>89</v>
      </c>
      <c r="F609" s="34" t="s">
        <v>2232</v>
      </c>
    </row>
    <row r="610" spans="3:6" x14ac:dyDescent="0.2">
      <c r="C610" s="32" t="s">
        <v>517</v>
      </c>
      <c r="D610" s="33" t="s">
        <v>193</v>
      </c>
      <c r="E610" s="33" t="s">
        <v>90</v>
      </c>
      <c r="F610" s="34" t="s">
        <v>2233</v>
      </c>
    </row>
    <row r="611" spans="3:6" x14ac:dyDescent="0.2">
      <c r="C611" s="32" t="s">
        <v>517</v>
      </c>
      <c r="D611" s="33" t="s">
        <v>193</v>
      </c>
      <c r="E611" s="33" t="s">
        <v>235</v>
      </c>
      <c r="F611" s="34" t="s">
        <v>1944</v>
      </c>
    </row>
    <row r="612" spans="3:6" x14ac:dyDescent="0.2">
      <c r="C612" s="32" t="s">
        <v>517</v>
      </c>
      <c r="D612" s="33" t="s">
        <v>193</v>
      </c>
      <c r="E612" s="33" t="s">
        <v>91</v>
      </c>
      <c r="F612" s="34" t="s">
        <v>2234</v>
      </c>
    </row>
    <row r="613" spans="3:6" x14ac:dyDescent="0.2">
      <c r="C613" s="32" t="s">
        <v>517</v>
      </c>
      <c r="D613" s="33" t="s">
        <v>193</v>
      </c>
      <c r="E613" s="33" t="s">
        <v>92</v>
      </c>
      <c r="F613" s="34" t="s">
        <v>2235</v>
      </c>
    </row>
    <row r="614" spans="3:6" x14ac:dyDescent="0.2">
      <c r="C614" s="32" t="s">
        <v>517</v>
      </c>
      <c r="D614" s="33" t="s">
        <v>193</v>
      </c>
      <c r="E614" s="33" t="s">
        <v>93</v>
      </c>
      <c r="F614" s="34" t="s">
        <v>2236</v>
      </c>
    </row>
    <row r="615" spans="3:6" x14ac:dyDescent="0.2">
      <c r="C615" s="32" t="s">
        <v>517</v>
      </c>
      <c r="D615" s="33" t="s">
        <v>193</v>
      </c>
      <c r="E615" s="33" t="s">
        <v>94</v>
      </c>
      <c r="F615" s="34" t="s">
        <v>2237</v>
      </c>
    </row>
    <row r="616" spans="3:6" x14ac:dyDescent="0.2">
      <c r="C616" s="32" t="s">
        <v>517</v>
      </c>
      <c r="D616" s="33" t="s">
        <v>193</v>
      </c>
      <c r="E616" s="33" t="s">
        <v>95</v>
      </c>
      <c r="F616" s="34" t="s">
        <v>2238</v>
      </c>
    </row>
    <row r="617" spans="3:6" x14ac:dyDescent="0.2">
      <c r="C617" s="32" t="s">
        <v>517</v>
      </c>
      <c r="D617" s="33" t="s">
        <v>193</v>
      </c>
      <c r="E617" s="33" t="s">
        <v>96</v>
      </c>
      <c r="F617" s="34" t="s">
        <v>1950</v>
      </c>
    </row>
    <row r="618" spans="3:6" x14ac:dyDescent="0.2">
      <c r="C618" s="32" t="s">
        <v>517</v>
      </c>
      <c r="D618" s="33" t="s">
        <v>193</v>
      </c>
      <c r="E618" s="33" t="s">
        <v>97</v>
      </c>
      <c r="F618" s="34" t="s">
        <v>2239</v>
      </c>
    </row>
    <row r="619" spans="3:6" x14ac:dyDescent="0.2">
      <c r="C619" s="32" t="s">
        <v>517</v>
      </c>
      <c r="D619" s="33" t="s">
        <v>193</v>
      </c>
      <c r="E619" s="33" t="s">
        <v>98</v>
      </c>
      <c r="F619" s="34" t="s">
        <v>2240</v>
      </c>
    </row>
    <row r="620" spans="3:6" x14ac:dyDescent="0.2">
      <c r="C620" s="32" t="s">
        <v>517</v>
      </c>
      <c r="D620" s="33" t="s">
        <v>193</v>
      </c>
      <c r="E620" s="33" t="s">
        <v>99</v>
      </c>
      <c r="F620" s="34" t="s">
        <v>2241</v>
      </c>
    </row>
    <row r="621" spans="3:6" x14ac:dyDescent="0.2">
      <c r="C621" s="32" t="s">
        <v>517</v>
      </c>
      <c r="D621" s="33" t="s">
        <v>193</v>
      </c>
      <c r="E621" s="33" t="s">
        <v>100</v>
      </c>
      <c r="F621" s="34" t="s">
        <v>2242</v>
      </c>
    </row>
    <row r="622" spans="3:6" x14ac:dyDescent="0.2">
      <c r="C622" s="32" t="s">
        <v>517</v>
      </c>
      <c r="D622" s="33" t="s">
        <v>193</v>
      </c>
      <c r="E622" s="33" t="s">
        <v>101</v>
      </c>
      <c r="F622" s="34" t="s">
        <v>2243</v>
      </c>
    </row>
    <row r="623" spans="3:6" x14ac:dyDescent="0.2">
      <c r="C623" s="32" t="s">
        <v>517</v>
      </c>
      <c r="D623" s="33" t="s">
        <v>193</v>
      </c>
      <c r="E623" s="33" t="s">
        <v>102</v>
      </c>
      <c r="F623" s="34" t="s">
        <v>2244</v>
      </c>
    </row>
    <row r="624" spans="3:6" x14ac:dyDescent="0.2">
      <c r="C624" s="32" t="s">
        <v>517</v>
      </c>
      <c r="D624" s="33" t="s">
        <v>193</v>
      </c>
      <c r="E624" s="33" t="s">
        <v>103</v>
      </c>
      <c r="F624" s="34" t="s">
        <v>2245</v>
      </c>
    </row>
    <row r="625" spans="3:6" x14ac:dyDescent="0.2">
      <c r="C625" s="32" t="s">
        <v>517</v>
      </c>
      <c r="D625" s="33" t="s">
        <v>193</v>
      </c>
      <c r="E625" s="33" t="s">
        <v>104</v>
      </c>
      <c r="F625" s="34" t="s">
        <v>2246</v>
      </c>
    </row>
    <row r="626" spans="3:6" x14ac:dyDescent="0.2">
      <c r="C626" s="32" t="s">
        <v>517</v>
      </c>
      <c r="D626" s="33" t="s">
        <v>193</v>
      </c>
      <c r="E626" s="33" t="s">
        <v>105</v>
      </c>
      <c r="F626" s="34" t="s">
        <v>2247</v>
      </c>
    </row>
    <row r="627" spans="3:6" x14ac:dyDescent="0.2">
      <c r="C627" s="32" t="s">
        <v>517</v>
      </c>
      <c r="D627" s="33" t="s">
        <v>193</v>
      </c>
      <c r="E627" s="33" t="s">
        <v>106</v>
      </c>
      <c r="F627" s="34" t="s">
        <v>2248</v>
      </c>
    </row>
    <row r="628" spans="3:6" x14ac:dyDescent="0.2">
      <c r="C628" s="32" t="s">
        <v>517</v>
      </c>
      <c r="D628" s="33" t="s">
        <v>193</v>
      </c>
      <c r="E628" s="33" t="s">
        <v>253</v>
      </c>
      <c r="F628" s="34" t="s">
        <v>2249</v>
      </c>
    </row>
    <row r="629" spans="3:6" x14ac:dyDescent="0.2">
      <c r="C629" s="32" t="s">
        <v>517</v>
      </c>
      <c r="D629" s="33" t="s">
        <v>193</v>
      </c>
      <c r="E629" s="33" t="s">
        <v>107</v>
      </c>
      <c r="F629" s="34" t="s">
        <v>2250</v>
      </c>
    </row>
    <row r="630" spans="3:6" x14ac:dyDescent="0.2">
      <c r="C630" s="32" t="s">
        <v>517</v>
      </c>
      <c r="D630" s="33" t="s">
        <v>193</v>
      </c>
      <c r="E630" s="33" t="s">
        <v>108</v>
      </c>
      <c r="F630" s="34" t="s">
        <v>2251</v>
      </c>
    </row>
    <row r="631" spans="3:6" x14ac:dyDescent="0.2">
      <c r="C631" s="32" t="s">
        <v>517</v>
      </c>
      <c r="D631" s="33" t="s">
        <v>193</v>
      </c>
      <c r="E631" s="33" t="s">
        <v>257</v>
      </c>
      <c r="F631" s="34" t="s">
        <v>2252</v>
      </c>
    </row>
    <row r="632" spans="3:6" x14ac:dyDescent="0.2">
      <c r="C632" s="32" t="s">
        <v>517</v>
      </c>
      <c r="D632" s="33" t="s">
        <v>193</v>
      </c>
      <c r="E632" s="33" t="s">
        <v>109</v>
      </c>
      <c r="F632" s="34" t="s">
        <v>2253</v>
      </c>
    </row>
    <row r="633" spans="3:6" x14ac:dyDescent="0.2">
      <c r="C633" s="32" t="s">
        <v>517</v>
      </c>
      <c r="D633" s="33" t="s">
        <v>193</v>
      </c>
      <c r="E633" s="33" t="s">
        <v>110</v>
      </c>
      <c r="F633" s="34" t="s">
        <v>2254</v>
      </c>
    </row>
    <row r="634" spans="3:6" x14ac:dyDescent="0.2">
      <c r="C634" s="32" t="s">
        <v>517</v>
      </c>
      <c r="D634" s="33" t="s">
        <v>193</v>
      </c>
      <c r="E634" s="33" t="s">
        <v>111</v>
      </c>
      <c r="F634" s="34" t="s">
        <v>2255</v>
      </c>
    </row>
    <row r="635" spans="3:6" x14ac:dyDescent="0.2">
      <c r="C635" s="32" t="s">
        <v>517</v>
      </c>
      <c r="D635" s="33" t="s">
        <v>193</v>
      </c>
      <c r="E635" s="33" t="s">
        <v>112</v>
      </c>
      <c r="F635" s="34" t="s">
        <v>2256</v>
      </c>
    </row>
    <row r="636" spans="3:6" x14ac:dyDescent="0.2">
      <c r="C636" s="32" t="s">
        <v>517</v>
      </c>
      <c r="D636" s="33" t="s">
        <v>193</v>
      </c>
      <c r="E636" s="33" t="s">
        <v>113</v>
      </c>
      <c r="F636" s="34" t="s">
        <v>113</v>
      </c>
    </row>
    <row r="637" spans="3:6" x14ac:dyDescent="0.2">
      <c r="C637" s="32" t="s">
        <v>517</v>
      </c>
      <c r="D637" s="33" t="s">
        <v>193</v>
      </c>
      <c r="E637" s="33" t="s">
        <v>114</v>
      </c>
      <c r="F637" s="34" t="s">
        <v>2257</v>
      </c>
    </row>
    <row r="638" spans="3:6" x14ac:dyDescent="0.2">
      <c r="C638" s="32" t="s">
        <v>517</v>
      </c>
      <c r="D638" s="33" t="s">
        <v>193</v>
      </c>
      <c r="E638" s="33" t="s">
        <v>115</v>
      </c>
      <c r="F638" s="34" t="s">
        <v>2258</v>
      </c>
    </row>
    <row r="639" spans="3:6" x14ac:dyDescent="0.2">
      <c r="C639" s="32" t="s">
        <v>517</v>
      </c>
      <c r="D639" s="33" t="s">
        <v>193</v>
      </c>
      <c r="E639" s="33" t="s">
        <v>116</v>
      </c>
      <c r="F639" s="34" t="s">
        <v>2259</v>
      </c>
    </row>
    <row r="640" spans="3:6" x14ac:dyDescent="0.2">
      <c r="C640" s="32" t="s">
        <v>517</v>
      </c>
      <c r="D640" s="33" t="s">
        <v>193</v>
      </c>
      <c r="E640" s="33" t="s">
        <v>117</v>
      </c>
      <c r="F640" s="34" t="s">
        <v>2260</v>
      </c>
    </row>
    <row r="641" spans="3:6" x14ac:dyDescent="0.2">
      <c r="C641" s="32" t="s">
        <v>517</v>
      </c>
      <c r="D641" s="33" t="s">
        <v>193</v>
      </c>
      <c r="E641" s="33" t="s">
        <v>118</v>
      </c>
      <c r="F641" s="34" t="s">
        <v>2261</v>
      </c>
    </row>
    <row r="642" spans="3:6" x14ac:dyDescent="0.2">
      <c r="C642" s="32" t="s">
        <v>517</v>
      </c>
      <c r="D642" s="33" t="s">
        <v>193</v>
      </c>
      <c r="E642" s="33" t="s">
        <v>119</v>
      </c>
      <c r="F642" s="34" t="s">
        <v>2262</v>
      </c>
    </row>
    <row r="643" spans="3:6" x14ac:dyDescent="0.2">
      <c r="C643" s="32" t="s">
        <v>517</v>
      </c>
      <c r="D643" s="33" t="s">
        <v>193</v>
      </c>
      <c r="E643" s="33" t="s">
        <v>120</v>
      </c>
      <c r="F643" s="34" t="s">
        <v>2233</v>
      </c>
    </row>
    <row r="644" spans="3:6" x14ac:dyDescent="0.2">
      <c r="C644" s="32" t="s">
        <v>517</v>
      </c>
      <c r="D644" s="33" t="s">
        <v>193</v>
      </c>
      <c r="E644" s="33" t="s">
        <v>121</v>
      </c>
      <c r="F644" s="34" t="s">
        <v>2263</v>
      </c>
    </row>
    <row r="645" spans="3:6" x14ac:dyDescent="0.2">
      <c r="C645" s="32" t="s">
        <v>517</v>
      </c>
      <c r="D645" s="33" t="s">
        <v>193</v>
      </c>
      <c r="E645" s="33" t="s">
        <v>122</v>
      </c>
      <c r="F645" s="34" t="s">
        <v>2264</v>
      </c>
    </row>
    <row r="646" spans="3:6" x14ac:dyDescent="0.2">
      <c r="C646" s="32" t="s">
        <v>517</v>
      </c>
      <c r="D646" s="33" t="s">
        <v>193</v>
      </c>
      <c r="E646" s="33" t="s">
        <v>123</v>
      </c>
      <c r="F646" s="34" t="s">
        <v>2265</v>
      </c>
    </row>
    <row r="647" spans="3:6" x14ac:dyDescent="0.2">
      <c r="C647" s="32" t="s">
        <v>517</v>
      </c>
      <c r="D647" s="33" t="s">
        <v>193</v>
      </c>
      <c r="E647" s="33" t="s">
        <v>124</v>
      </c>
      <c r="F647" s="34" t="s">
        <v>272</v>
      </c>
    </row>
    <row r="648" spans="3:6" x14ac:dyDescent="0.2">
      <c r="C648" s="32" t="s">
        <v>517</v>
      </c>
      <c r="D648" s="33" t="s">
        <v>193</v>
      </c>
      <c r="E648" s="33" t="s">
        <v>125</v>
      </c>
      <c r="F648" s="34" t="s">
        <v>2266</v>
      </c>
    </row>
    <row r="649" spans="3:6" x14ac:dyDescent="0.2">
      <c r="C649" s="32" t="s">
        <v>517</v>
      </c>
      <c r="D649" s="33" t="s">
        <v>193</v>
      </c>
      <c r="E649" s="33" t="s">
        <v>126</v>
      </c>
      <c r="F649" s="34" t="s">
        <v>2267</v>
      </c>
    </row>
    <row r="650" spans="3:6" x14ac:dyDescent="0.2">
      <c r="C650" s="32" t="s">
        <v>517</v>
      </c>
      <c r="D650" s="33" t="s">
        <v>193</v>
      </c>
      <c r="E650" s="33" t="s">
        <v>127</v>
      </c>
      <c r="F650" s="34" t="s">
        <v>127</v>
      </c>
    </row>
    <row r="651" spans="3:6" x14ac:dyDescent="0.2">
      <c r="C651" s="32" t="s">
        <v>517</v>
      </c>
      <c r="D651" s="33" t="s">
        <v>193</v>
      </c>
      <c r="E651" s="33" t="s">
        <v>128</v>
      </c>
      <c r="F651" s="34" t="s">
        <v>128</v>
      </c>
    </row>
    <row r="652" spans="3:6" x14ac:dyDescent="0.2">
      <c r="C652" s="32" t="s">
        <v>517</v>
      </c>
      <c r="D652" s="33" t="s">
        <v>193</v>
      </c>
      <c r="E652" s="33" t="s">
        <v>129</v>
      </c>
      <c r="F652" s="34" t="s">
        <v>2268</v>
      </c>
    </row>
    <row r="653" spans="3:6" x14ac:dyDescent="0.2">
      <c r="C653" s="32" t="s">
        <v>517</v>
      </c>
      <c r="D653" s="33" t="s">
        <v>193</v>
      </c>
      <c r="E653" s="33" t="s">
        <v>130</v>
      </c>
      <c r="F653" s="34" t="s">
        <v>2269</v>
      </c>
    </row>
    <row r="654" spans="3:6" x14ac:dyDescent="0.2">
      <c r="C654" s="32" t="s">
        <v>517</v>
      </c>
      <c r="D654" s="33" t="s">
        <v>193</v>
      </c>
      <c r="E654" s="33" t="s">
        <v>131</v>
      </c>
      <c r="F654" s="34" t="s">
        <v>2270</v>
      </c>
    </row>
    <row r="655" spans="3:6" x14ac:dyDescent="0.2">
      <c r="C655" s="32" t="s">
        <v>517</v>
      </c>
      <c r="D655" s="33" t="s">
        <v>193</v>
      </c>
      <c r="E655" s="33" t="s">
        <v>132</v>
      </c>
      <c r="F655" s="34" t="s">
        <v>2271</v>
      </c>
    </row>
    <row r="656" spans="3:6" x14ac:dyDescent="0.2">
      <c r="C656" s="32" t="s">
        <v>517</v>
      </c>
      <c r="D656" s="33" t="s">
        <v>193</v>
      </c>
      <c r="E656" s="33" t="s">
        <v>133</v>
      </c>
      <c r="F656" s="34" t="s">
        <v>2272</v>
      </c>
    </row>
    <row r="657" spans="3:6" x14ac:dyDescent="0.2">
      <c r="C657" s="32" t="s">
        <v>517</v>
      </c>
      <c r="D657" s="33" t="s">
        <v>193</v>
      </c>
      <c r="E657" s="33" t="s">
        <v>134</v>
      </c>
      <c r="F657" s="34" t="s">
        <v>278</v>
      </c>
    </row>
    <row r="658" spans="3:6" x14ac:dyDescent="0.2">
      <c r="C658" s="32" t="s">
        <v>517</v>
      </c>
      <c r="D658" s="33" t="s">
        <v>193</v>
      </c>
      <c r="E658" s="33" t="s">
        <v>135</v>
      </c>
      <c r="F658" s="34" t="s">
        <v>2273</v>
      </c>
    </row>
    <row r="659" spans="3:6" x14ac:dyDescent="0.2">
      <c r="C659" s="32" t="s">
        <v>517</v>
      </c>
      <c r="D659" s="33" t="s">
        <v>193</v>
      </c>
      <c r="E659" s="33" t="s">
        <v>136</v>
      </c>
      <c r="F659" s="34" t="s">
        <v>2274</v>
      </c>
    </row>
    <row r="660" spans="3:6" x14ac:dyDescent="0.2">
      <c r="C660" s="32" t="s">
        <v>517</v>
      </c>
      <c r="D660" s="33" t="s">
        <v>193</v>
      </c>
      <c r="E660" s="33" t="s">
        <v>137</v>
      </c>
      <c r="F660" s="34" t="s">
        <v>2275</v>
      </c>
    </row>
    <row r="661" spans="3:6" x14ac:dyDescent="0.2">
      <c r="C661" s="32" t="s">
        <v>517</v>
      </c>
      <c r="D661" s="33" t="s">
        <v>193</v>
      </c>
      <c r="E661" s="33" t="s">
        <v>138</v>
      </c>
      <c r="F661" s="34" t="s">
        <v>2264</v>
      </c>
    </row>
    <row r="662" spans="3:6" x14ac:dyDescent="0.2">
      <c r="C662" s="32" t="s">
        <v>517</v>
      </c>
      <c r="D662" s="33" t="s">
        <v>193</v>
      </c>
      <c r="E662" s="33" t="s">
        <v>139</v>
      </c>
      <c r="F662" s="34" t="s">
        <v>2276</v>
      </c>
    </row>
    <row r="663" spans="3:6" x14ac:dyDescent="0.2">
      <c r="C663" s="32" t="s">
        <v>517</v>
      </c>
      <c r="D663" s="33" t="s">
        <v>193</v>
      </c>
      <c r="E663" s="33" t="s">
        <v>140</v>
      </c>
      <c r="F663" s="34" t="s">
        <v>2264</v>
      </c>
    </row>
    <row r="664" spans="3:6" x14ac:dyDescent="0.2">
      <c r="C664" s="32" t="s">
        <v>517</v>
      </c>
      <c r="D664" s="33" t="s">
        <v>193</v>
      </c>
      <c r="E664" s="33" t="s">
        <v>141</v>
      </c>
      <c r="F664" s="34" t="s">
        <v>2264</v>
      </c>
    </row>
    <row r="665" spans="3:6" x14ac:dyDescent="0.2">
      <c r="C665" s="32" t="s">
        <v>517</v>
      </c>
      <c r="D665" s="33" t="s">
        <v>193</v>
      </c>
      <c r="E665" s="33" t="s">
        <v>284</v>
      </c>
      <c r="F665" s="34" t="s">
        <v>2277</v>
      </c>
    </row>
    <row r="666" spans="3:6" x14ac:dyDescent="0.2">
      <c r="C666" s="32" t="s">
        <v>517</v>
      </c>
      <c r="D666" s="33" t="s">
        <v>193</v>
      </c>
      <c r="E666" s="33" t="s">
        <v>142</v>
      </c>
      <c r="F666" s="34" t="s">
        <v>2278</v>
      </c>
    </row>
    <row r="667" spans="3:6" x14ac:dyDescent="0.2">
      <c r="C667" s="32" t="s">
        <v>517</v>
      </c>
      <c r="D667" s="33" t="s">
        <v>193</v>
      </c>
      <c r="E667" s="33" t="s">
        <v>143</v>
      </c>
      <c r="F667" s="34" t="s">
        <v>2279</v>
      </c>
    </row>
    <row r="668" spans="3:6" x14ac:dyDescent="0.2">
      <c r="C668" s="32" t="s">
        <v>517</v>
      </c>
      <c r="D668" s="33" t="s">
        <v>193</v>
      </c>
      <c r="E668" s="33" t="s">
        <v>144</v>
      </c>
      <c r="F668" s="34" t="s">
        <v>2280</v>
      </c>
    </row>
    <row r="669" spans="3:6" x14ac:dyDescent="0.2">
      <c r="C669" s="32" t="s">
        <v>517</v>
      </c>
      <c r="D669" s="33" t="s">
        <v>193</v>
      </c>
      <c r="E669" s="33" t="s">
        <v>145</v>
      </c>
      <c r="F669" s="34" t="s">
        <v>2281</v>
      </c>
    </row>
    <row r="670" spans="3:6" x14ac:dyDescent="0.2">
      <c r="C670" s="32" t="s">
        <v>517</v>
      </c>
      <c r="D670" s="33" t="s">
        <v>193</v>
      </c>
      <c r="E670" s="33" t="s">
        <v>146</v>
      </c>
      <c r="F670" s="34" t="s">
        <v>2282</v>
      </c>
    </row>
    <row r="671" spans="3:6" x14ac:dyDescent="0.2">
      <c r="C671" s="32" t="s">
        <v>517</v>
      </c>
      <c r="D671" s="33" t="s">
        <v>193</v>
      </c>
      <c r="E671" s="33" t="s">
        <v>147</v>
      </c>
      <c r="F671" s="34" t="s">
        <v>2283</v>
      </c>
    </row>
    <row r="672" spans="3:6" x14ac:dyDescent="0.2">
      <c r="C672" s="32" t="s">
        <v>517</v>
      </c>
      <c r="D672" s="33" t="s">
        <v>193</v>
      </c>
      <c r="E672" s="33" t="s">
        <v>148</v>
      </c>
      <c r="F672" s="34" t="s">
        <v>1990</v>
      </c>
    </row>
    <row r="673" spans="3:6" x14ac:dyDescent="0.2">
      <c r="C673" s="32" t="s">
        <v>517</v>
      </c>
      <c r="D673" s="33" t="s">
        <v>193</v>
      </c>
      <c r="E673" s="33" t="s">
        <v>149</v>
      </c>
      <c r="F673" s="34" t="s">
        <v>2284</v>
      </c>
    </row>
    <row r="674" spans="3:6" x14ac:dyDescent="0.2">
      <c r="C674" s="32" t="s">
        <v>517</v>
      </c>
      <c r="D674" s="33" t="s">
        <v>193</v>
      </c>
      <c r="E674" s="33" t="s">
        <v>150</v>
      </c>
      <c r="F674" s="34" t="s">
        <v>2285</v>
      </c>
    </row>
    <row r="675" spans="3:6" x14ac:dyDescent="0.2">
      <c r="C675" s="32" t="s">
        <v>517</v>
      </c>
      <c r="D675" s="33" t="s">
        <v>193</v>
      </c>
      <c r="E675" s="33" t="s">
        <v>151</v>
      </c>
      <c r="F675" s="34" t="s">
        <v>2286</v>
      </c>
    </row>
    <row r="676" spans="3:6" x14ac:dyDescent="0.2">
      <c r="C676" s="32" t="s">
        <v>517</v>
      </c>
      <c r="D676" s="33" t="s">
        <v>193</v>
      </c>
      <c r="E676" s="33" t="s">
        <v>152</v>
      </c>
      <c r="F676" s="34" t="s">
        <v>2287</v>
      </c>
    </row>
    <row r="677" spans="3:6" x14ac:dyDescent="0.2">
      <c r="C677" s="32" t="s">
        <v>517</v>
      </c>
      <c r="D677" s="33" t="s">
        <v>193</v>
      </c>
      <c r="E677" s="33" t="s">
        <v>153</v>
      </c>
      <c r="F677" s="34" t="s">
        <v>2264</v>
      </c>
    </row>
    <row r="678" spans="3:6" x14ac:dyDescent="0.2">
      <c r="C678" s="32" t="s">
        <v>517</v>
      </c>
      <c r="D678" s="33" t="s">
        <v>193</v>
      </c>
      <c r="E678" s="33" t="s">
        <v>154</v>
      </c>
      <c r="F678" s="34" t="s">
        <v>2288</v>
      </c>
    </row>
    <row r="679" spans="3:6" x14ac:dyDescent="0.2">
      <c r="C679" s="32" t="s">
        <v>517</v>
      </c>
      <c r="D679" s="33" t="s">
        <v>193</v>
      </c>
      <c r="E679" s="33" t="s">
        <v>155</v>
      </c>
      <c r="F679" s="34" t="s">
        <v>2289</v>
      </c>
    </row>
    <row r="680" spans="3:6" x14ac:dyDescent="0.2">
      <c r="C680" s="32" t="s">
        <v>517</v>
      </c>
      <c r="D680" s="33" t="s">
        <v>193</v>
      </c>
      <c r="E680" s="33" t="s">
        <v>156</v>
      </c>
      <c r="F680" s="34" t="s">
        <v>2290</v>
      </c>
    </row>
    <row r="681" spans="3:6" x14ac:dyDescent="0.2">
      <c r="C681" s="32" t="s">
        <v>517</v>
      </c>
      <c r="D681" s="33" t="s">
        <v>193</v>
      </c>
      <c r="E681" s="33" t="s">
        <v>157</v>
      </c>
      <c r="F681" s="34" t="s">
        <v>2291</v>
      </c>
    </row>
    <row r="682" spans="3:6" x14ac:dyDescent="0.2">
      <c r="C682" s="32" t="s">
        <v>517</v>
      </c>
      <c r="D682" s="33" t="s">
        <v>193</v>
      </c>
      <c r="E682" s="33" t="s">
        <v>158</v>
      </c>
      <c r="F682" s="34" t="s">
        <v>2292</v>
      </c>
    </row>
    <row r="683" spans="3:6" x14ac:dyDescent="0.2">
      <c r="C683" s="32" t="s">
        <v>517</v>
      </c>
      <c r="D683" s="33" t="s">
        <v>193</v>
      </c>
      <c r="E683" s="33" t="s">
        <v>159</v>
      </c>
      <c r="F683" s="34" t="s">
        <v>2293</v>
      </c>
    </row>
    <row r="684" spans="3:6" x14ac:dyDescent="0.2">
      <c r="C684" s="32" t="s">
        <v>517</v>
      </c>
      <c r="D684" s="33" t="s">
        <v>193</v>
      </c>
      <c r="E684" s="33" t="s">
        <v>160</v>
      </c>
      <c r="F684" s="34" t="s">
        <v>2294</v>
      </c>
    </row>
    <row r="685" spans="3:6" x14ac:dyDescent="0.2">
      <c r="C685" s="32" t="s">
        <v>517</v>
      </c>
      <c r="D685" s="33" t="s">
        <v>193</v>
      </c>
      <c r="E685" s="33" t="s">
        <v>161</v>
      </c>
      <c r="F685" s="34" t="s">
        <v>2295</v>
      </c>
    </row>
    <row r="686" spans="3:6" x14ac:dyDescent="0.2">
      <c r="C686" s="32" t="s">
        <v>517</v>
      </c>
      <c r="D686" s="33" t="s">
        <v>193</v>
      </c>
      <c r="E686" s="33" t="s">
        <v>162</v>
      </c>
      <c r="F686" s="34" t="s">
        <v>2296</v>
      </c>
    </row>
    <row r="687" spans="3:6" x14ac:dyDescent="0.2">
      <c r="C687" s="32" t="s">
        <v>517</v>
      </c>
      <c r="D687" s="33" t="s">
        <v>193</v>
      </c>
      <c r="E687" s="33" t="s">
        <v>163</v>
      </c>
      <c r="F687" s="34" t="s">
        <v>2297</v>
      </c>
    </row>
    <row r="688" spans="3:6" x14ac:dyDescent="0.2">
      <c r="C688" s="32" t="s">
        <v>517</v>
      </c>
      <c r="D688" s="33" t="s">
        <v>193</v>
      </c>
      <c r="E688" s="33" t="s">
        <v>164</v>
      </c>
      <c r="F688" s="34" t="s">
        <v>2298</v>
      </c>
    </row>
    <row r="689" spans="3:6" x14ac:dyDescent="0.2">
      <c r="C689" s="32" t="s">
        <v>517</v>
      </c>
      <c r="D689" s="33" t="s">
        <v>193</v>
      </c>
      <c r="E689" s="33" t="s">
        <v>165</v>
      </c>
      <c r="F689" s="34" t="s">
        <v>2299</v>
      </c>
    </row>
    <row r="690" spans="3:6" x14ac:dyDescent="0.2">
      <c r="C690" s="32" t="s">
        <v>517</v>
      </c>
      <c r="D690" s="33" t="s">
        <v>193</v>
      </c>
      <c r="E690" s="33" t="s">
        <v>166</v>
      </c>
      <c r="F690" s="34" t="s">
        <v>2007</v>
      </c>
    </row>
    <row r="691" spans="3:6" x14ac:dyDescent="0.2">
      <c r="C691" s="32" t="s">
        <v>517</v>
      </c>
      <c r="D691" s="33" t="s">
        <v>193</v>
      </c>
      <c r="E691" s="33" t="s">
        <v>167</v>
      </c>
      <c r="F691" s="34" t="s">
        <v>2008</v>
      </c>
    </row>
    <row r="692" spans="3:6" x14ac:dyDescent="0.2">
      <c r="C692" s="32" t="s">
        <v>517</v>
      </c>
      <c r="D692" s="33" t="s">
        <v>193</v>
      </c>
      <c r="E692" s="33" t="s">
        <v>168</v>
      </c>
      <c r="F692" s="34" t="s">
        <v>2300</v>
      </c>
    </row>
    <row r="693" spans="3:6" x14ac:dyDescent="0.2">
      <c r="C693" s="32" t="s">
        <v>517</v>
      </c>
      <c r="D693" s="33" t="s">
        <v>193</v>
      </c>
      <c r="E693" s="33" t="s">
        <v>169</v>
      </c>
      <c r="F693" s="34" t="s">
        <v>2301</v>
      </c>
    </row>
    <row r="694" spans="3:6" x14ac:dyDescent="0.2">
      <c r="C694" s="32" t="s">
        <v>517</v>
      </c>
      <c r="D694" s="33" t="s">
        <v>193</v>
      </c>
      <c r="E694" s="33" t="s">
        <v>170</v>
      </c>
      <c r="F694" s="34" t="s">
        <v>2302</v>
      </c>
    </row>
    <row r="695" spans="3:6" x14ac:dyDescent="0.2">
      <c r="C695" s="32" t="s">
        <v>517</v>
      </c>
      <c r="D695" s="33" t="s">
        <v>193</v>
      </c>
      <c r="E695" s="33" t="s">
        <v>171</v>
      </c>
      <c r="F695" s="34" t="s">
        <v>2303</v>
      </c>
    </row>
    <row r="696" spans="3:6" x14ac:dyDescent="0.2">
      <c r="C696" s="32" t="s">
        <v>517</v>
      </c>
      <c r="D696" s="33" t="s">
        <v>193</v>
      </c>
      <c r="E696" s="33" t="s">
        <v>172</v>
      </c>
      <c r="F696" s="34" t="s">
        <v>2304</v>
      </c>
    </row>
    <row r="697" spans="3:6" x14ac:dyDescent="0.2">
      <c r="C697" s="32" t="s">
        <v>517</v>
      </c>
      <c r="D697" s="33" t="s">
        <v>193</v>
      </c>
      <c r="E697" s="33" t="s">
        <v>173</v>
      </c>
      <c r="F697" s="34" t="s">
        <v>2305</v>
      </c>
    </row>
    <row r="698" spans="3:6" x14ac:dyDescent="0.2">
      <c r="C698" s="32" t="s">
        <v>517</v>
      </c>
      <c r="D698" s="33" t="s">
        <v>193</v>
      </c>
      <c r="E698" s="33" t="s">
        <v>174</v>
      </c>
      <c r="F698" s="34" t="s">
        <v>2306</v>
      </c>
    </row>
    <row r="699" spans="3:6" x14ac:dyDescent="0.2">
      <c r="C699" s="32" t="s">
        <v>517</v>
      </c>
      <c r="D699" s="33" t="s">
        <v>193</v>
      </c>
      <c r="E699" s="33" t="s">
        <v>175</v>
      </c>
      <c r="F699" s="34" t="s">
        <v>2307</v>
      </c>
    </row>
    <row r="700" spans="3:6" x14ac:dyDescent="0.2">
      <c r="C700" s="32" t="s">
        <v>517</v>
      </c>
      <c r="D700" s="33" t="s">
        <v>193</v>
      </c>
      <c r="E700" s="33" t="s">
        <v>176</v>
      </c>
      <c r="F700" s="34" t="s">
        <v>2308</v>
      </c>
    </row>
    <row r="701" spans="3:6" x14ac:dyDescent="0.2">
      <c r="C701" s="32" t="s">
        <v>517</v>
      </c>
      <c r="D701" s="33" t="s">
        <v>193</v>
      </c>
      <c r="E701" s="33" t="s">
        <v>177</v>
      </c>
      <c r="F701" s="34" t="s">
        <v>2309</v>
      </c>
    </row>
    <row r="702" spans="3:6" x14ac:dyDescent="0.2">
      <c r="C702" s="32" t="s">
        <v>517</v>
      </c>
      <c r="D702" s="33" t="s">
        <v>193</v>
      </c>
      <c r="E702" s="33" t="s">
        <v>178</v>
      </c>
      <c r="F702" s="34" t="s">
        <v>320</v>
      </c>
    </row>
    <row r="703" spans="3:6" x14ac:dyDescent="0.2">
      <c r="C703" s="32" t="s">
        <v>517</v>
      </c>
      <c r="D703" s="33" t="s">
        <v>193</v>
      </c>
      <c r="E703" s="33" t="s">
        <v>179</v>
      </c>
      <c r="F703" s="34" t="s">
        <v>321</v>
      </c>
    </row>
    <row r="704" spans="3:6" x14ac:dyDescent="0.2">
      <c r="C704" s="32" t="s">
        <v>517</v>
      </c>
      <c r="D704" s="33" t="s">
        <v>193</v>
      </c>
      <c r="E704" s="33" t="s">
        <v>180</v>
      </c>
      <c r="F704" s="34" t="s">
        <v>2310</v>
      </c>
    </row>
    <row r="705" spans="3:6" x14ac:dyDescent="0.2">
      <c r="C705" s="32" t="s">
        <v>517</v>
      </c>
      <c r="D705" s="33" t="s">
        <v>193</v>
      </c>
      <c r="E705" s="33" t="s">
        <v>181</v>
      </c>
      <c r="F705" s="34" t="s">
        <v>2311</v>
      </c>
    </row>
    <row r="706" spans="3:6" x14ac:dyDescent="0.2">
      <c r="C706" s="32" t="s">
        <v>517</v>
      </c>
      <c r="D706" s="33" t="s">
        <v>193</v>
      </c>
      <c r="E706" s="33" t="s">
        <v>182</v>
      </c>
      <c r="F706" s="34" t="s">
        <v>2264</v>
      </c>
    </row>
    <row r="707" spans="3:6" x14ac:dyDescent="0.2">
      <c r="C707" s="32" t="s">
        <v>517</v>
      </c>
      <c r="D707" s="33" t="s">
        <v>193</v>
      </c>
      <c r="E707" s="33" t="s">
        <v>183</v>
      </c>
      <c r="F707" s="34" t="s">
        <v>2312</v>
      </c>
    </row>
    <row r="708" spans="3:6" x14ac:dyDescent="0.2">
      <c r="C708" s="32" t="s">
        <v>517</v>
      </c>
      <c r="D708" s="33" t="s">
        <v>193</v>
      </c>
      <c r="E708" s="33" t="s">
        <v>184</v>
      </c>
      <c r="F708" s="34" t="s">
        <v>2264</v>
      </c>
    </row>
    <row r="709" spans="3:6" x14ac:dyDescent="0.2">
      <c r="C709" s="32" t="s">
        <v>517</v>
      </c>
      <c r="D709" s="33" t="s">
        <v>193</v>
      </c>
      <c r="E709" s="33" t="s">
        <v>185</v>
      </c>
      <c r="F709" s="34" t="s">
        <v>2313</v>
      </c>
    </row>
    <row r="710" spans="3:6" x14ac:dyDescent="0.2">
      <c r="C710" s="32" t="s">
        <v>517</v>
      </c>
      <c r="D710" s="33" t="s">
        <v>193</v>
      </c>
      <c r="E710" s="33" t="s">
        <v>186</v>
      </c>
      <c r="F710" s="34" t="s">
        <v>326</v>
      </c>
    </row>
    <row r="711" spans="3:6" x14ac:dyDescent="0.2">
      <c r="C711" s="32" t="s">
        <v>517</v>
      </c>
      <c r="D711" s="33" t="s">
        <v>193</v>
      </c>
      <c r="E711" s="33" t="s">
        <v>187</v>
      </c>
      <c r="F711" s="34" t="s">
        <v>2233</v>
      </c>
    </row>
    <row r="712" spans="3:6" x14ac:dyDescent="0.2">
      <c r="C712" s="32" t="s">
        <v>517</v>
      </c>
      <c r="D712" s="33" t="s">
        <v>193</v>
      </c>
      <c r="E712" s="33" t="s">
        <v>188</v>
      </c>
      <c r="F712" s="34" t="s">
        <v>2233</v>
      </c>
    </row>
    <row r="713" spans="3:6" x14ac:dyDescent="0.2">
      <c r="C713" s="32" t="s">
        <v>517</v>
      </c>
      <c r="D713" s="33" t="s">
        <v>193</v>
      </c>
      <c r="E713" s="33" t="s">
        <v>189</v>
      </c>
      <c r="F713" s="34" t="s">
        <v>2314</v>
      </c>
    </row>
    <row r="714" spans="3:6" x14ac:dyDescent="0.2">
      <c r="C714" s="32" t="s">
        <v>517</v>
      </c>
      <c r="D714" s="33" t="s">
        <v>193</v>
      </c>
      <c r="E714" s="33" t="s">
        <v>190</v>
      </c>
      <c r="F714" s="34" t="s">
        <v>2315</v>
      </c>
    </row>
    <row r="715" spans="3:6" x14ac:dyDescent="0.2">
      <c r="C715" s="32" t="s">
        <v>517</v>
      </c>
      <c r="D715" s="33" t="s">
        <v>193</v>
      </c>
      <c r="E715" s="33" t="s">
        <v>191</v>
      </c>
      <c r="F715" s="34" t="s">
        <v>2316</v>
      </c>
    </row>
    <row r="716" spans="3:6" x14ac:dyDescent="0.2">
      <c r="C716" s="32" t="s">
        <v>517</v>
      </c>
      <c r="D716" s="33" t="s">
        <v>404</v>
      </c>
      <c r="E716" s="33" t="s">
        <v>194</v>
      </c>
      <c r="F716" s="34" t="s">
        <v>5829</v>
      </c>
    </row>
    <row r="717" spans="3:6" x14ac:dyDescent="0.2">
      <c r="C717" s="32" t="s">
        <v>517</v>
      </c>
      <c r="D717" s="33" t="s">
        <v>404</v>
      </c>
      <c r="E717" s="33" t="s">
        <v>218</v>
      </c>
      <c r="F717" s="34" t="s">
        <v>5830</v>
      </c>
    </row>
    <row r="718" spans="3:6" x14ac:dyDescent="0.2">
      <c r="C718" s="32" t="s">
        <v>517</v>
      </c>
      <c r="D718" s="33" t="s">
        <v>404</v>
      </c>
      <c r="E718" s="33" t="s">
        <v>201</v>
      </c>
      <c r="F718" s="34" t="s">
        <v>5831</v>
      </c>
    </row>
    <row r="719" spans="3:6" x14ac:dyDescent="0.2">
      <c r="C719" s="32" t="s">
        <v>517</v>
      </c>
      <c r="D719" s="33" t="s">
        <v>404</v>
      </c>
      <c r="E719" s="33" t="s">
        <v>206</v>
      </c>
      <c r="F719" s="34" t="s">
        <v>5832</v>
      </c>
    </row>
    <row r="720" spans="3:6" x14ac:dyDescent="0.2">
      <c r="C720" s="32" t="s">
        <v>517</v>
      </c>
      <c r="D720" s="33" t="s">
        <v>404</v>
      </c>
      <c r="E720" s="33" t="s">
        <v>216</v>
      </c>
      <c r="F720" s="34" t="s">
        <v>5833</v>
      </c>
    </row>
    <row r="721" spans="3:6" x14ac:dyDescent="0.2">
      <c r="C721" s="32" t="s">
        <v>517</v>
      </c>
      <c r="D721" s="33" t="s">
        <v>404</v>
      </c>
      <c r="E721" s="33" t="s">
        <v>222</v>
      </c>
      <c r="F721" s="34" t="s">
        <v>5834</v>
      </c>
    </row>
    <row r="722" spans="3:6" x14ac:dyDescent="0.2">
      <c r="C722" s="32" t="s">
        <v>517</v>
      </c>
      <c r="D722" s="33" t="s">
        <v>404</v>
      </c>
      <c r="E722" s="33" t="s">
        <v>202</v>
      </c>
      <c r="F722" s="34" t="s">
        <v>5835</v>
      </c>
    </row>
    <row r="723" spans="3:6" x14ac:dyDescent="0.2">
      <c r="C723" s="32" t="s">
        <v>517</v>
      </c>
      <c r="D723" s="33" t="s">
        <v>404</v>
      </c>
      <c r="E723" s="33" t="s">
        <v>197</v>
      </c>
      <c r="F723" s="34" t="s">
        <v>5836</v>
      </c>
    </row>
    <row r="724" spans="3:6" x14ac:dyDescent="0.2">
      <c r="C724" s="32" t="s">
        <v>517</v>
      </c>
      <c r="D724" s="33" t="s">
        <v>404</v>
      </c>
      <c r="E724" s="33" t="s">
        <v>195</v>
      </c>
      <c r="F724" s="34" t="s">
        <v>5837</v>
      </c>
    </row>
    <row r="725" spans="3:6" x14ac:dyDescent="0.2">
      <c r="C725" s="32" t="s">
        <v>517</v>
      </c>
      <c r="D725" s="33" t="s">
        <v>404</v>
      </c>
      <c r="E725" s="33" t="s">
        <v>200</v>
      </c>
      <c r="F725" s="34" t="s">
        <v>5838</v>
      </c>
    </row>
    <row r="726" spans="3:6" x14ac:dyDescent="0.2">
      <c r="C726" s="32" t="s">
        <v>517</v>
      </c>
      <c r="D726" s="33" t="s">
        <v>404</v>
      </c>
      <c r="E726" s="33" t="s">
        <v>207</v>
      </c>
      <c r="F726" s="34" t="s">
        <v>5839</v>
      </c>
    </row>
    <row r="727" spans="3:6" x14ac:dyDescent="0.2">
      <c r="C727" s="32" t="s">
        <v>517</v>
      </c>
      <c r="D727" s="33" t="s">
        <v>404</v>
      </c>
      <c r="E727" s="33" t="s">
        <v>211</v>
      </c>
      <c r="F727" s="34" t="s">
        <v>5840</v>
      </c>
    </row>
    <row r="728" spans="3:6" x14ac:dyDescent="0.2">
      <c r="C728" s="32" t="s">
        <v>517</v>
      </c>
      <c r="D728" s="33" t="s">
        <v>404</v>
      </c>
      <c r="E728" s="33" t="s">
        <v>203</v>
      </c>
      <c r="F728" s="34" t="s">
        <v>2294</v>
      </c>
    </row>
    <row r="729" spans="3:6" x14ac:dyDescent="0.2">
      <c r="C729" s="32" t="s">
        <v>517</v>
      </c>
      <c r="D729" s="33" t="s">
        <v>404</v>
      </c>
      <c r="E729" s="33" t="s">
        <v>220</v>
      </c>
      <c r="F729" s="34" t="s">
        <v>5841</v>
      </c>
    </row>
    <row r="730" spans="3:6" x14ac:dyDescent="0.2">
      <c r="C730" s="32" t="s">
        <v>517</v>
      </c>
      <c r="D730" s="33" t="s">
        <v>404</v>
      </c>
      <c r="E730" s="33" t="s">
        <v>214</v>
      </c>
      <c r="F730" s="34" t="s">
        <v>5842</v>
      </c>
    </row>
    <row r="731" spans="3:6" x14ac:dyDescent="0.2">
      <c r="C731" s="32" t="s">
        <v>517</v>
      </c>
      <c r="D731" s="33" t="s">
        <v>404</v>
      </c>
      <c r="E731" s="33" t="s">
        <v>215</v>
      </c>
      <c r="F731" s="34" t="s">
        <v>5843</v>
      </c>
    </row>
    <row r="732" spans="3:6" x14ac:dyDescent="0.2">
      <c r="C732" s="32" t="s">
        <v>517</v>
      </c>
      <c r="D732" s="33" t="s">
        <v>404</v>
      </c>
      <c r="E732" s="33" t="s">
        <v>217</v>
      </c>
      <c r="F732" s="34" t="s">
        <v>5844</v>
      </c>
    </row>
    <row r="733" spans="3:6" x14ac:dyDescent="0.2">
      <c r="C733" s="32" t="s">
        <v>517</v>
      </c>
      <c r="D733" s="33" t="s">
        <v>404</v>
      </c>
      <c r="E733" s="33" t="s">
        <v>196</v>
      </c>
      <c r="F733" s="34" t="s">
        <v>5845</v>
      </c>
    </row>
    <row r="734" spans="3:6" x14ac:dyDescent="0.2">
      <c r="C734" s="32" t="s">
        <v>517</v>
      </c>
      <c r="D734" s="33" t="s">
        <v>404</v>
      </c>
      <c r="E734" s="33" t="s">
        <v>219</v>
      </c>
      <c r="F734" s="34" t="s">
        <v>5846</v>
      </c>
    </row>
    <row r="735" spans="3:6" x14ac:dyDescent="0.2">
      <c r="C735" s="32" t="s">
        <v>517</v>
      </c>
      <c r="D735" s="33" t="s">
        <v>404</v>
      </c>
      <c r="E735" s="33" t="s">
        <v>221</v>
      </c>
      <c r="F735" s="34" t="s">
        <v>5847</v>
      </c>
    </row>
    <row r="736" spans="3:6" x14ac:dyDescent="0.2">
      <c r="C736" s="32" t="s">
        <v>517</v>
      </c>
      <c r="D736" s="33" t="s">
        <v>404</v>
      </c>
      <c r="E736" s="33" t="s">
        <v>213</v>
      </c>
      <c r="F736" s="34" t="s">
        <v>5848</v>
      </c>
    </row>
    <row r="737" spans="3:6" x14ac:dyDescent="0.2">
      <c r="C737" s="32" t="s">
        <v>517</v>
      </c>
      <c r="D737" s="33" t="s">
        <v>404</v>
      </c>
      <c r="E737" s="33" t="s">
        <v>208</v>
      </c>
      <c r="F737" s="34" t="s">
        <v>5766</v>
      </c>
    </row>
    <row r="738" spans="3:6" x14ac:dyDescent="0.2">
      <c r="C738" s="32" t="s">
        <v>517</v>
      </c>
      <c r="D738" s="33" t="s">
        <v>404</v>
      </c>
      <c r="E738" s="33" t="s">
        <v>210</v>
      </c>
      <c r="F738" s="34" t="s">
        <v>5849</v>
      </c>
    </row>
    <row r="739" spans="3:6" x14ac:dyDescent="0.2">
      <c r="C739" s="32" t="s">
        <v>517</v>
      </c>
      <c r="D739" s="33" t="s">
        <v>404</v>
      </c>
      <c r="E739" s="33" t="s">
        <v>209</v>
      </c>
      <c r="F739" s="34" t="s">
        <v>5850</v>
      </c>
    </row>
    <row r="740" spans="3:6" x14ac:dyDescent="0.2">
      <c r="C740" s="32" t="s">
        <v>517</v>
      </c>
      <c r="D740" s="33" t="s">
        <v>404</v>
      </c>
      <c r="E740" s="33" t="s">
        <v>212</v>
      </c>
      <c r="F740" s="34" t="s">
        <v>5851</v>
      </c>
    </row>
    <row r="741" spans="3:6" x14ac:dyDescent="0.2">
      <c r="C741" s="32" t="s">
        <v>517</v>
      </c>
      <c r="D741" s="33" t="s">
        <v>404</v>
      </c>
      <c r="E741" s="33" t="s">
        <v>205</v>
      </c>
      <c r="F741" s="34" t="s">
        <v>5852</v>
      </c>
    </row>
    <row r="742" spans="3:6" x14ac:dyDescent="0.2">
      <c r="C742" s="32" t="s">
        <v>517</v>
      </c>
      <c r="D742" s="33" t="s">
        <v>404</v>
      </c>
      <c r="E742" s="33" t="s">
        <v>199</v>
      </c>
      <c r="F742" s="34" t="s">
        <v>356</v>
      </c>
    </row>
    <row r="743" spans="3:6" x14ac:dyDescent="0.2">
      <c r="C743" s="32" t="s">
        <v>517</v>
      </c>
      <c r="D743" s="33" t="s">
        <v>404</v>
      </c>
      <c r="E743" s="33" t="s">
        <v>204</v>
      </c>
      <c r="F743" s="34" t="s">
        <v>5853</v>
      </c>
    </row>
    <row r="744" spans="3:6" x14ac:dyDescent="0.2">
      <c r="C744" s="32" t="s">
        <v>517</v>
      </c>
      <c r="D744" s="33" t="s">
        <v>404</v>
      </c>
      <c r="E744" s="33" t="s">
        <v>198</v>
      </c>
      <c r="F744" s="34" t="s">
        <v>5854</v>
      </c>
    </row>
    <row r="745" spans="3:6" x14ac:dyDescent="0.2">
      <c r="C745" s="32" t="s">
        <v>554</v>
      </c>
      <c r="D745" s="33" t="s">
        <v>132</v>
      </c>
      <c r="E745" s="33" t="s">
        <v>0</v>
      </c>
      <c r="F745" s="34" t="s">
        <v>555</v>
      </c>
    </row>
    <row r="746" spans="3:6" x14ac:dyDescent="0.2">
      <c r="C746" s="32" t="s">
        <v>554</v>
      </c>
      <c r="D746" s="33" t="s">
        <v>132</v>
      </c>
      <c r="E746" s="33" t="s">
        <v>2</v>
      </c>
      <c r="F746" s="34" t="s">
        <v>556</v>
      </c>
    </row>
    <row r="747" spans="3:6" x14ac:dyDescent="0.2">
      <c r="C747" s="32" t="s">
        <v>554</v>
      </c>
      <c r="D747" s="33" t="s">
        <v>132</v>
      </c>
      <c r="E747" s="33" t="s">
        <v>4</v>
      </c>
      <c r="F747" s="34" t="s">
        <v>557</v>
      </c>
    </row>
    <row r="748" spans="3:6" x14ac:dyDescent="0.2">
      <c r="C748" s="32" t="s">
        <v>554</v>
      </c>
      <c r="D748" s="33" t="s">
        <v>132</v>
      </c>
      <c r="E748" s="33" t="s">
        <v>6</v>
      </c>
      <c r="F748" s="34" t="s">
        <v>558</v>
      </c>
    </row>
    <row r="749" spans="3:6" x14ac:dyDescent="0.2">
      <c r="C749" s="32" t="s">
        <v>554</v>
      </c>
      <c r="D749" s="33" t="s">
        <v>132</v>
      </c>
      <c r="E749" s="33" t="s">
        <v>8</v>
      </c>
      <c r="F749" s="34" t="s">
        <v>559</v>
      </c>
    </row>
    <row r="750" spans="3:6" x14ac:dyDescent="0.2">
      <c r="C750" s="32" t="s">
        <v>554</v>
      </c>
      <c r="D750" s="33" t="s">
        <v>132</v>
      </c>
      <c r="E750" s="33" t="s">
        <v>10</v>
      </c>
      <c r="F750" s="34" t="s">
        <v>560</v>
      </c>
    </row>
    <row r="751" spans="3:6" x14ac:dyDescent="0.2">
      <c r="C751" s="32" t="s">
        <v>554</v>
      </c>
      <c r="D751" s="33" t="s">
        <v>132</v>
      </c>
      <c r="E751" s="33" t="s">
        <v>12</v>
      </c>
      <c r="F751" s="34" t="s">
        <v>561</v>
      </c>
    </row>
    <row r="752" spans="3:6" x14ac:dyDescent="0.2">
      <c r="C752" s="32" t="s">
        <v>554</v>
      </c>
      <c r="D752" s="33" t="s">
        <v>132</v>
      </c>
      <c r="E752" s="33" t="s">
        <v>14</v>
      </c>
      <c r="F752" s="34" t="s">
        <v>562</v>
      </c>
    </row>
    <row r="753" spans="3:6" x14ac:dyDescent="0.2">
      <c r="C753" s="32" t="s">
        <v>554</v>
      </c>
      <c r="D753" s="33" t="s">
        <v>132</v>
      </c>
      <c r="E753" s="33" t="s">
        <v>16</v>
      </c>
      <c r="F753" s="34" t="s">
        <v>563</v>
      </c>
    </row>
    <row r="754" spans="3:6" x14ac:dyDescent="0.2">
      <c r="C754" s="32" t="s">
        <v>554</v>
      </c>
      <c r="D754" s="33" t="s">
        <v>132</v>
      </c>
      <c r="E754" s="33" t="s">
        <v>18</v>
      </c>
      <c r="F754" s="34" t="s">
        <v>564</v>
      </c>
    </row>
    <row r="755" spans="3:6" x14ac:dyDescent="0.2">
      <c r="C755" s="32" t="s">
        <v>554</v>
      </c>
      <c r="D755" s="33" t="s">
        <v>132</v>
      </c>
      <c r="E755" s="33" t="s">
        <v>20</v>
      </c>
      <c r="F755" s="34" t="s">
        <v>565</v>
      </c>
    </row>
    <row r="756" spans="3:6" x14ac:dyDescent="0.2">
      <c r="C756" s="32" t="s">
        <v>554</v>
      </c>
      <c r="D756" s="33" t="s">
        <v>132</v>
      </c>
      <c r="E756" s="33" t="s">
        <v>22</v>
      </c>
      <c r="F756" s="34" t="s">
        <v>566</v>
      </c>
    </row>
    <row r="757" spans="3:6" x14ac:dyDescent="0.2">
      <c r="C757" s="32" t="s">
        <v>554</v>
      </c>
      <c r="D757" s="33" t="s">
        <v>132</v>
      </c>
      <c r="E757" s="33" t="s">
        <v>24</v>
      </c>
      <c r="F757" s="34" t="s">
        <v>567</v>
      </c>
    </row>
    <row r="758" spans="3:6" x14ac:dyDescent="0.2">
      <c r="C758" s="32" t="s">
        <v>554</v>
      </c>
      <c r="D758" s="33" t="s">
        <v>132</v>
      </c>
      <c r="E758" s="33" t="s">
        <v>26</v>
      </c>
      <c r="F758" s="34" t="s">
        <v>419</v>
      </c>
    </row>
    <row r="759" spans="3:6" x14ac:dyDescent="0.2">
      <c r="C759" s="32" t="s">
        <v>554</v>
      </c>
      <c r="D759" s="33" t="s">
        <v>132</v>
      </c>
      <c r="E759" s="33" t="s">
        <v>28</v>
      </c>
      <c r="F759" s="34" t="s">
        <v>568</v>
      </c>
    </row>
    <row r="760" spans="3:6" x14ac:dyDescent="0.2">
      <c r="C760" s="32" t="s">
        <v>554</v>
      </c>
      <c r="D760" s="33" t="s">
        <v>132</v>
      </c>
      <c r="E760" s="33" t="s">
        <v>30</v>
      </c>
      <c r="F760" s="34" t="s">
        <v>569</v>
      </c>
    </row>
    <row r="761" spans="3:6" x14ac:dyDescent="0.2">
      <c r="C761" s="32" t="s">
        <v>554</v>
      </c>
      <c r="D761" s="33" t="s">
        <v>132</v>
      </c>
      <c r="E761" s="33" t="s">
        <v>32</v>
      </c>
      <c r="F761" s="34" t="s">
        <v>570</v>
      </c>
    </row>
    <row r="762" spans="3:6" x14ac:dyDescent="0.2">
      <c r="C762" s="32" t="s">
        <v>554</v>
      </c>
      <c r="D762" s="33" t="s">
        <v>132</v>
      </c>
      <c r="E762" s="33" t="s">
        <v>34</v>
      </c>
      <c r="F762" s="34" t="s">
        <v>571</v>
      </c>
    </row>
    <row r="763" spans="3:6" x14ac:dyDescent="0.2">
      <c r="C763" s="32" t="s">
        <v>554</v>
      </c>
      <c r="D763" s="33" t="s">
        <v>132</v>
      </c>
      <c r="E763" s="33" t="s">
        <v>36</v>
      </c>
      <c r="F763" s="34" t="s">
        <v>572</v>
      </c>
    </row>
    <row r="764" spans="3:6" x14ac:dyDescent="0.2">
      <c r="C764" s="32" t="s">
        <v>554</v>
      </c>
      <c r="D764" s="33" t="s">
        <v>132</v>
      </c>
      <c r="E764" s="33" t="s">
        <v>38</v>
      </c>
      <c r="F764" s="34" t="s">
        <v>573</v>
      </c>
    </row>
    <row r="765" spans="3:6" x14ac:dyDescent="0.2">
      <c r="C765" s="32" t="s">
        <v>554</v>
      </c>
      <c r="D765" s="33" t="s">
        <v>132</v>
      </c>
      <c r="E765" s="33" t="s">
        <v>40</v>
      </c>
      <c r="F765" s="34" t="s">
        <v>574</v>
      </c>
    </row>
    <row r="766" spans="3:6" x14ac:dyDescent="0.2">
      <c r="C766" s="32" t="s">
        <v>554</v>
      </c>
      <c r="D766" s="33" t="s">
        <v>132</v>
      </c>
      <c r="E766" s="33" t="s">
        <v>42</v>
      </c>
      <c r="F766" s="34" t="s">
        <v>575</v>
      </c>
    </row>
    <row r="767" spans="3:6" x14ac:dyDescent="0.2">
      <c r="C767" s="32" t="s">
        <v>554</v>
      </c>
      <c r="D767" s="33" t="s">
        <v>132</v>
      </c>
      <c r="E767" s="33" t="s">
        <v>44</v>
      </c>
      <c r="F767" s="34" t="s">
        <v>576</v>
      </c>
    </row>
    <row r="768" spans="3:6" x14ac:dyDescent="0.2">
      <c r="C768" s="32" t="s">
        <v>554</v>
      </c>
      <c r="D768" s="33" t="s">
        <v>132</v>
      </c>
      <c r="E768" s="33" t="s">
        <v>46</v>
      </c>
      <c r="F768" s="34" t="s">
        <v>577</v>
      </c>
    </row>
    <row r="769" spans="3:6" x14ac:dyDescent="0.2">
      <c r="C769" s="32" t="s">
        <v>554</v>
      </c>
      <c r="D769" s="33" t="s">
        <v>132</v>
      </c>
      <c r="E769" s="33" t="s">
        <v>48</v>
      </c>
      <c r="F769" s="34" t="s">
        <v>578</v>
      </c>
    </row>
    <row r="770" spans="3:6" x14ac:dyDescent="0.2">
      <c r="C770" s="32" t="s">
        <v>554</v>
      </c>
      <c r="D770" s="33" t="s">
        <v>132</v>
      </c>
      <c r="E770" s="33" t="s">
        <v>50</v>
      </c>
      <c r="F770" s="34" t="s">
        <v>579</v>
      </c>
    </row>
    <row r="771" spans="3:6" x14ac:dyDescent="0.2">
      <c r="C771" s="32" t="s">
        <v>554</v>
      </c>
      <c r="D771" s="33" t="s">
        <v>132</v>
      </c>
      <c r="E771" s="33" t="s">
        <v>52</v>
      </c>
      <c r="F771" s="34" t="s">
        <v>580</v>
      </c>
    </row>
    <row r="772" spans="3:6" x14ac:dyDescent="0.2">
      <c r="C772" s="32" t="s">
        <v>554</v>
      </c>
      <c r="D772" s="33" t="s">
        <v>132</v>
      </c>
      <c r="E772" s="33" t="s">
        <v>54</v>
      </c>
      <c r="F772" s="34" t="s">
        <v>581</v>
      </c>
    </row>
    <row r="773" spans="3:6" x14ac:dyDescent="0.2">
      <c r="C773" s="32" t="s">
        <v>554</v>
      </c>
      <c r="D773" s="33" t="s">
        <v>132</v>
      </c>
      <c r="E773" s="33" t="s">
        <v>56</v>
      </c>
      <c r="F773" s="34" t="s">
        <v>57</v>
      </c>
    </row>
    <row r="774" spans="3:6" x14ac:dyDescent="0.2">
      <c r="C774" s="32" t="s">
        <v>554</v>
      </c>
      <c r="D774" s="33" t="s">
        <v>132</v>
      </c>
      <c r="E774" s="33" t="s">
        <v>58</v>
      </c>
      <c r="F774" s="34" t="s">
        <v>59</v>
      </c>
    </row>
    <row r="775" spans="3:6" x14ac:dyDescent="0.2">
      <c r="C775" s="32" t="s">
        <v>554</v>
      </c>
      <c r="D775" s="33" t="s">
        <v>132</v>
      </c>
      <c r="E775" s="33" t="s">
        <v>60</v>
      </c>
      <c r="F775" s="34" t="s">
        <v>582</v>
      </c>
    </row>
    <row r="776" spans="3:6" x14ac:dyDescent="0.2">
      <c r="C776" s="32" t="s">
        <v>554</v>
      </c>
      <c r="D776" s="33" t="s">
        <v>132</v>
      </c>
      <c r="E776" s="33" t="s">
        <v>62</v>
      </c>
      <c r="F776" s="34" t="s">
        <v>583</v>
      </c>
    </row>
    <row r="777" spans="3:6" x14ac:dyDescent="0.2">
      <c r="C777" s="32" t="s">
        <v>554</v>
      </c>
      <c r="D777" s="33" t="s">
        <v>132</v>
      </c>
      <c r="E777" s="33" t="s">
        <v>64</v>
      </c>
      <c r="F777" s="34" t="s">
        <v>584</v>
      </c>
    </row>
    <row r="778" spans="3:6" x14ac:dyDescent="0.2">
      <c r="C778" s="32" t="s">
        <v>554</v>
      </c>
      <c r="D778" s="33" t="s">
        <v>132</v>
      </c>
      <c r="E778" s="33" t="s">
        <v>66</v>
      </c>
      <c r="F778" s="34" t="s">
        <v>585</v>
      </c>
    </row>
    <row r="779" spans="3:6" x14ac:dyDescent="0.2">
      <c r="C779" s="32" t="s">
        <v>554</v>
      </c>
      <c r="D779" s="33" t="s">
        <v>132</v>
      </c>
      <c r="E779" s="33" t="s">
        <v>68</v>
      </c>
      <c r="F779" s="34" t="s">
        <v>586</v>
      </c>
    </row>
    <row r="780" spans="3:6" x14ac:dyDescent="0.2">
      <c r="C780" s="32" t="s">
        <v>554</v>
      </c>
      <c r="D780" s="33" t="s">
        <v>132</v>
      </c>
      <c r="E780" s="33" t="s">
        <v>70</v>
      </c>
      <c r="F780" s="34" t="s">
        <v>587</v>
      </c>
    </row>
    <row r="781" spans="3:6" x14ac:dyDescent="0.2">
      <c r="C781" s="32" t="s">
        <v>554</v>
      </c>
      <c r="D781" s="33" t="s">
        <v>132</v>
      </c>
      <c r="E781" s="33" t="s">
        <v>72</v>
      </c>
      <c r="F781" s="34" t="s">
        <v>588</v>
      </c>
    </row>
    <row r="782" spans="3:6" x14ac:dyDescent="0.2">
      <c r="C782" s="32" t="s">
        <v>554</v>
      </c>
      <c r="D782" s="33" t="s">
        <v>132</v>
      </c>
      <c r="E782" s="33" t="s">
        <v>74</v>
      </c>
      <c r="F782" s="34" t="s">
        <v>589</v>
      </c>
    </row>
    <row r="783" spans="3:6" x14ac:dyDescent="0.2">
      <c r="C783" s="32" t="s">
        <v>554</v>
      </c>
      <c r="D783" s="33" t="s">
        <v>132</v>
      </c>
      <c r="E783" s="33" t="s">
        <v>76</v>
      </c>
      <c r="F783" s="34" t="s">
        <v>590</v>
      </c>
    </row>
    <row r="784" spans="3:6" x14ac:dyDescent="0.2">
      <c r="C784" s="32" t="s">
        <v>554</v>
      </c>
      <c r="D784" s="33" t="s">
        <v>132</v>
      </c>
      <c r="E784" s="33" t="s">
        <v>78</v>
      </c>
      <c r="F784" s="34" t="s">
        <v>591</v>
      </c>
    </row>
    <row r="785" spans="3:6" x14ac:dyDescent="0.2">
      <c r="C785" s="32" t="s">
        <v>554</v>
      </c>
      <c r="D785" s="33" t="s">
        <v>193</v>
      </c>
      <c r="E785" s="33" t="s">
        <v>80</v>
      </c>
      <c r="F785" s="34" t="s">
        <v>2317</v>
      </c>
    </row>
    <row r="786" spans="3:6" x14ac:dyDescent="0.2">
      <c r="C786" s="32" t="s">
        <v>554</v>
      </c>
      <c r="D786" s="33" t="s">
        <v>193</v>
      </c>
      <c r="E786" s="33" t="s">
        <v>81</v>
      </c>
      <c r="F786" s="34" t="s">
        <v>2318</v>
      </c>
    </row>
    <row r="787" spans="3:6" x14ac:dyDescent="0.2">
      <c r="C787" s="32" t="s">
        <v>554</v>
      </c>
      <c r="D787" s="33" t="s">
        <v>193</v>
      </c>
      <c r="E787" s="33" t="s">
        <v>82</v>
      </c>
      <c r="F787" s="34" t="s">
        <v>2319</v>
      </c>
    </row>
    <row r="788" spans="3:6" x14ac:dyDescent="0.2">
      <c r="C788" s="32" t="s">
        <v>554</v>
      </c>
      <c r="D788" s="33" t="s">
        <v>193</v>
      </c>
      <c r="E788" s="33" t="s">
        <v>83</v>
      </c>
      <c r="F788" s="34" t="s">
        <v>2320</v>
      </c>
    </row>
    <row r="789" spans="3:6" x14ac:dyDescent="0.2">
      <c r="C789" s="32" t="s">
        <v>554</v>
      </c>
      <c r="D789" s="33" t="s">
        <v>193</v>
      </c>
      <c r="E789" s="33" t="s">
        <v>84</v>
      </c>
      <c r="F789" s="34" t="s">
        <v>2321</v>
      </c>
    </row>
    <row r="790" spans="3:6" x14ac:dyDescent="0.2">
      <c r="C790" s="32" t="s">
        <v>554</v>
      </c>
      <c r="D790" s="33" t="s">
        <v>193</v>
      </c>
      <c r="E790" s="33" t="s">
        <v>85</v>
      </c>
      <c r="F790" s="34" t="s">
        <v>2322</v>
      </c>
    </row>
    <row r="791" spans="3:6" x14ac:dyDescent="0.2">
      <c r="C791" s="32" t="s">
        <v>554</v>
      </c>
      <c r="D791" s="33" t="s">
        <v>193</v>
      </c>
      <c r="E791" s="33" t="s">
        <v>86</v>
      </c>
      <c r="F791" s="34" t="s">
        <v>2323</v>
      </c>
    </row>
    <row r="792" spans="3:6" x14ac:dyDescent="0.2">
      <c r="C792" s="32" t="s">
        <v>554</v>
      </c>
      <c r="D792" s="33" t="s">
        <v>193</v>
      </c>
      <c r="E792" s="33" t="s">
        <v>87</v>
      </c>
      <c r="F792" s="34" t="s">
        <v>2324</v>
      </c>
    </row>
    <row r="793" spans="3:6" x14ac:dyDescent="0.2">
      <c r="C793" s="32" t="s">
        <v>554</v>
      </c>
      <c r="D793" s="33" t="s">
        <v>193</v>
      </c>
      <c r="E793" s="33" t="s">
        <v>88</v>
      </c>
      <c r="F793" s="34" t="s">
        <v>2325</v>
      </c>
    </row>
    <row r="794" spans="3:6" x14ac:dyDescent="0.2">
      <c r="C794" s="32" t="s">
        <v>554</v>
      </c>
      <c r="D794" s="33" t="s">
        <v>193</v>
      </c>
      <c r="E794" s="33" t="s">
        <v>89</v>
      </c>
      <c r="F794" s="34" t="s">
        <v>2326</v>
      </c>
    </row>
    <row r="795" spans="3:6" x14ac:dyDescent="0.2">
      <c r="C795" s="32" t="s">
        <v>554</v>
      </c>
      <c r="D795" s="33" t="s">
        <v>193</v>
      </c>
      <c r="E795" s="33" t="s">
        <v>90</v>
      </c>
      <c r="F795" s="34" t="s">
        <v>234</v>
      </c>
    </row>
    <row r="796" spans="3:6" x14ac:dyDescent="0.2">
      <c r="C796" s="32" t="s">
        <v>554</v>
      </c>
      <c r="D796" s="33" t="s">
        <v>193</v>
      </c>
      <c r="E796" s="33" t="s">
        <v>235</v>
      </c>
      <c r="F796" s="34" t="s">
        <v>2327</v>
      </c>
    </row>
    <row r="797" spans="3:6" x14ac:dyDescent="0.2">
      <c r="C797" s="32" t="s">
        <v>554</v>
      </c>
      <c r="D797" s="33" t="s">
        <v>193</v>
      </c>
      <c r="E797" s="33" t="s">
        <v>91</v>
      </c>
      <c r="F797" s="34" t="s">
        <v>2328</v>
      </c>
    </row>
    <row r="798" spans="3:6" x14ac:dyDescent="0.2">
      <c r="C798" s="32" t="s">
        <v>554</v>
      </c>
      <c r="D798" s="33" t="s">
        <v>193</v>
      </c>
      <c r="E798" s="33" t="s">
        <v>92</v>
      </c>
      <c r="F798" s="34" t="s">
        <v>2329</v>
      </c>
    </row>
    <row r="799" spans="3:6" x14ac:dyDescent="0.2">
      <c r="C799" s="32" t="s">
        <v>554</v>
      </c>
      <c r="D799" s="33" t="s">
        <v>193</v>
      </c>
      <c r="E799" s="33" t="s">
        <v>93</v>
      </c>
      <c r="F799" s="34" t="s">
        <v>2330</v>
      </c>
    </row>
    <row r="800" spans="3:6" x14ac:dyDescent="0.2">
      <c r="C800" s="32" t="s">
        <v>554</v>
      </c>
      <c r="D800" s="33" t="s">
        <v>193</v>
      </c>
      <c r="E800" s="33" t="s">
        <v>94</v>
      </c>
      <c r="F800" s="34" t="s">
        <v>2331</v>
      </c>
    </row>
    <row r="801" spans="3:6" x14ac:dyDescent="0.2">
      <c r="C801" s="32" t="s">
        <v>554</v>
      </c>
      <c r="D801" s="33" t="s">
        <v>193</v>
      </c>
      <c r="E801" s="33" t="s">
        <v>95</v>
      </c>
      <c r="F801" s="34" t="s">
        <v>2332</v>
      </c>
    </row>
    <row r="802" spans="3:6" x14ac:dyDescent="0.2">
      <c r="C802" s="32" t="s">
        <v>554</v>
      </c>
      <c r="D802" s="33" t="s">
        <v>193</v>
      </c>
      <c r="E802" s="33" t="s">
        <v>96</v>
      </c>
      <c r="F802" s="34" t="s">
        <v>2333</v>
      </c>
    </row>
    <row r="803" spans="3:6" x14ac:dyDescent="0.2">
      <c r="C803" s="32" t="s">
        <v>554</v>
      </c>
      <c r="D803" s="33" t="s">
        <v>193</v>
      </c>
      <c r="E803" s="33" t="s">
        <v>97</v>
      </c>
      <c r="F803" s="34" t="s">
        <v>2334</v>
      </c>
    </row>
    <row r="804" spans="3:6" x14ac:dyDescent="0.2">
      <c r="C804" s="32" t="s">
        <v>554</v>
      </c>
      <c r="D804" s="33" t="s">
        <v>193</v>
      </c>
      <c r="E804" s="33" t="s">
        <v>98</v>
      </c>
      <c r="F804" s="34" t="s">
        <v>2335</v>
      </c>
    </row>
    <row r="805" spans="3:6" x14ac:dyDescent="0.2">
      <c r="C805" s="32" t="s">
        <v>554</v>
      </c>
      <c r="D805" s="33" t="s">
        <v>193</v>
      </c>
      <c r="E805" s="33" t="s">
        <v>99</v>
      </c>
      <c r="F805" s="34" t="s">
        <v>2336</v>
      </c>
    </row>
    <row r="806" spans="3:6" x14ac:dyDescent="0.2">
      <c r="C806" s="32" t="s">
        <v>554</v>
      </c>
      <c r="D806" s="33" t="s">
        <v>193</v>
      </c>
      <c r="E806" s="33" t="s">
        <v>100</v>
      </c>
      <c r="F806" s="34" t="s">
        <v>2337</v>
      </c>
    </row>
    <row r="807" spans="3:6" x14ac:dyDescent="0.2">
      <c r="C807" s="32" t="s">
        <v>554</v>
      </c>
      <c r="D807" s="33" t="s">
        <v>193</v>
      </c>
      <c r="E807" s="33" t="s">
        <v>101</v>
      </c>
      <c r="F807" s="34" t="s">
        <v>2338</v>
      </c>
    </row>
    <row r="808" spans="3:6" x14ac:dyDescent="0.2">
      <c r="C808" s="32" t="s">
        <v>554</v>
      </c>
      <c r="D808" s="33" t="s">
        <v>193</v>
      </c>
      <c r="E808" s="33" t="s">
        <v>102</v>
      </c>
      <c r="F808" s="34" t="s">
        <v>2339</v>
      </c>
    </row>
    <row r="809" spans="3:6" x14ac:dyDescent="0.2">
      <c r="C809" s="32" t="s">
        <v>554</v>
      </c>
      <c r="D809" s="33" t="s">
        <v>193</v>
      </c>
      <c r="E809" s="33" t="s">
        <v>103</v>
      </c>
      <c r="F809" s="34" t="s">
        <v>2340</v>
      </c>
    </row>
    <row r="810" spans="3:6" x14ac:dyDescent="0.2">
      <c r="C810" s="32" t="s">
        <v>554</v>
      </c>
      <c r="D810" s="33" t="s">
        <v>193</v>
      </c>
      <c r="E810" s="33" t="s">
        <v>104</v>
      </c>
      <c r="F810" s="34" t="s">
        <v>2341</v>
      </c>
    </row>
    <row r="811" spans="3:6" x14ac:dyDescent="0.2">
      <c r="C811" s="32" t="s">
        <v>554</v>
      </c>
      <c r="D811" s="33" t="s">
        <v>193</v>
      </c>
      <c r="E811" s="33" t="s">
        <v>105</v>
      </c>
      <c r="F811" s="34" t="s">
        <v>2342</v>
      </c>
    </row>
    <row r="812" spans="3:6" x14ac:dyDescent="0.2">
      <c r="C812" s="32" t="s">
        <v>554</v>
      </c>
      <c r="D812" s="33" t="s">
        <v>193</v>
      </c>
      <c r="E812" s="33" t="s">
        <v>106</v>
      </c>
      <c r="F812" s="34" t="s">
        <v>2343</v>
      </c>
    </row>
    <row r="813" spans="3:6" x14ac:dyDescent="0.2">
      <c r="C813" s="32" t="s">
        <v>554</v>
      </c>
      <c r="D813" s="33" t="s">
        <v>193</v>
      </c>
      <c r="E813" s="33" t="s">
        <v>253</v>
      </c>
      <c r="F813" s="34" t="s">
        <v>2344</v>
      </c>
    </row>
    <row r="814" spans="3:6" x14ac:dyDescent="0.2">
      <c r="C814" s="32" t="s">
        <v>554</v>
      </c>
      <c r="D814" s="33" t="s">
        <v>193</v>
      </c>
      <c r="E814" s="33" t="s">
        <v>107</v>
      </c>
      <c r="F814" s="34" t="s">
        <v>2345</v>
      </c>
    </row>
    <row r="815" spans="3:6" x14ac:dyDescent="0.2">
      <c r="C815" s="32" t="s">
        <v>554</v>
      </c>
      <c r="D815" s="33" t="s">
        <v>193</v>
      </c>
      <c r="E815" s="33" t="s">
        <v>108</v>
      </c>
      <c r="F815" s="34" t="s">
        <v>2346</v>
      </c>
    </row>
    <row r="816" spans="3:6" x14ac:dyDescent="0.2">
      <c r="C816" s="32" t="s">
        <v>554</v>
      </c>
      <c r="D816" s="33" t="s">
        <v>193</v>
      </c>
      <c r="E816" s="33" t="s">
        <v>257</v>
      </c>
      <c r="F816" s="34" t="s">
        <v>2347</v>
      </c>
    </row>
    <row r="817" spans="3:6" x14ac:dyDescent="0.2">
      <c r="C817" s="32" t="s">
        <v>554</v>
      </c>
      <c r="D817" s="33" t="s">
        <v>193</v>
      </c>
      <c r="E817" s="33" t="s">
        <v>109</v>
      </c>
      <c r="F817" s="34" t="s">
        <v>2348</v>
      </c>
    </row>
    <row r="818" spans="3:6" x14ac:dyDescent="0.2">
      <c r="C818" s="32" t="s">
        <v>554</v>
      </c>
      <c r="D818" s="33" t="s">
        <v>193</v>
      </c>
      <c r="E818" s="33" t="s">
        <v>110</v>
      </c>
      <c r="F818" s="34" t="s">
        <v>2349</v>
      </c>
    </row>
    <row r="819" spans="3:6" x14ac:dyDescent="0.2">
      <c r="C819" s="32" t="s">
        <v>554</v>
      </c>
      <c r="D819" s="33" t="s">
        <v>193</v>
      </c>
      <c r="E819" s="33" t="s">
        <v>111</v>
      </c>
      <c r="F819" s="34" t="s">
        <v>2350</v>
      </c>
    </row>
    <row r="820" spans="3:6" x14ac:dyDescent="0.2">
      <c r="C820" s="32" t="s">
        <v>554</v>
      </c>
      <c r="D820" s="33" t="s">
        <v>193</v>
      </c>
      <c r="E820" s="33" t="s">
        <v>112</v>
      </c>
      <c r="F820" s="34" t="s">
        <v>2351</v>
      </c>
    </row>
    <row r="821" spans="3:6" x14ac:dyDescent="0.2">
      <c r="C821" s="32" t="s">
        <v>554</v>
      </c>
      <c r="D821" s="33" t="s">
        <v>193</v>
      </c>
      <c r="E821" s="33" t="s">
        <v>113</v>
      </c>
      <c r="F821" s="34" t="s">
        <v>113</v>
      </c>
    </row>
    <row r="822" spans="3:6" x14ac:dyDescent="0.2">
      <c r="C822" s="32" t="s">
        <v>554</v>
      </c>
      <c r="D822" s="33" t="s">
        <v>193</v>
      </c>
      <c r="E822" s="33" t="s">
        <v>114</v>
      </c>
      <c r="F822" s="34" t="s">
        <v>2352</v>
      </c>
    </row>
    <row r="823" spans="3:6" x14ac:dyDescent="0.2">
      <c r="C823" s="32" t="s">
        <v>554</v>
      </c>
      <c r="D823" s="33" t="s">
        <v>193</v>
      </c>
      <c r="E823" s="33" t="s">
        <v>115</v>
      </c>
      <c r="F823" s="34" t="s">
        <v>2353</v>
      </c>
    </row>
    <row r="824" spans="3:6" x14ac:dyDescent="0.2">
      <c r="C824" s="32" t="s">
        <v>554</v>
      </c>
      <c r="D824" s="33" t="s">
        <v>193</v>
      </c>
      <c r="E824" s="33" t="s">
        <v>116</v>
      </c>
      <c r="F824" s="34" t="s">
        <v>2354</v>
      </c>
    </row>
    <row r="825" spans="3:6" x14ac:dyDescent="0.2">
      <c r="C825" s="32" t="s">
        <v>554</v>
      </c>
      <c r="D825" s="33" t="s">
        <v>193</v>
      </c>
      <c r="E825" s="33" t="s">
        <v>117</v>
      </c>
      <c r="F825" s="34" t="s">
        <v>266</v>
      </c>
    </row>
    <row r="826" spans="3:6" x14ac:dyDescent="0.2">
      <c r="C826" s="32" t="s">
        <v>554</v>
      </c>
      <c r="D826" s="33" t="s">
        <v>193</v>
      </c>
      <c r="E826" s="33" t="s">
        <v>118</v>
      </c>
      <c r="F826" s="34" t="s">
        <v>2355</v>
      </c>
    </row>
    <row r="827" spans="3:6" x14ac:dyDescent="0.2">
      <c r="C827" s="32" t="s">
        <v>554</v>
      </c>
      <c r="D827" s="33" t="s">
        <v>193</v>
      </c>
      <c r="E827" s="33" t="s">
        <v>119</v>
      </c>
      <c r="F827" s="34" t="s">
        <v>2356</v>
      </c>
    </row>
    <row r="828" spans="3:6" x14ac:dyDescent="0.2">
      <c r="C828" s="32" t="s">
        <v>554</v>
      </c>
      <c r="D828" s="33" t="s">
        <v>193</v>
      </c>
      <c r="E828" s="33" t="s">
        <v>120</v>
      </c>
      <c r="F828" s="34" t="s">
        <v>234</v>
      </c>
    </row>
    <row r="829" spans="3:6" x14ac:dyDescent="0.2">
      <c r="C829" s="32" t="s">
        <v>554</v>
      </c>
      <c r="D829" s="33" t="s">
        <v>193</v>
      </c>
      <c r="E829" s="33" t="s">
        <v>121</v>
      </c>
      <c r="F829" s="34" t="s">
        <v>2357</v>
      </c>
    </row>
    <row r="830" spans="3:6" x14ac:dyDescent="0.2">
      <c r="C830" s="32" t="s">
        <v>554</v>
      </c>
      <c r="D830" s="33" t="s">
        <v>193</v>
      </c>
      <c r="E830" s="33" t="s">
        <v>122</v>
      </c>
      <c r="F830" s="34" t="s">
        <v>2358</v>
      </c>
    </row>
    <row r="831" spans="3:6" x14ac:dyDescent="0.2">
      <c r="C831" s="32" t="s">
        <v>554</v>
      </c>
      <c r="D831" s="33" t="s">
        <v>193</v>
      </c>
      <c r="E831" s="33" t="s">
        <v>123</v>
      </c>
      <c r="F831" s="34" t="s">
        <v>2359</v>
      </c>
    </row>
    <row r="832" spans="3:6" x14ac:dyDescent="0.2">
      <c r="C832" s="32" t="s">
        <v>554</v>
      </c>
      <c r="D832" s="33" t="s">
        <v>193</v>
      </c>
      <c r="E832" s="33" t="s">
        <v>124</v>
      </c>
      <c r="F832" s="34" t="s">
        <v>2360</v>
      </c>
    </row>
    <row r="833" spans="3:6" x14ac:dyDescent="0.2">
      <c r="C833" s="32" t="s">
        <v>554</v>
      </c>
      <c r="D833" s="33" t="s">
        <v>193</v>
      </c>
      <c r="E833" s="33" t="s">
        <v>125</v>
      </c>
      <c r="F833" s="34" t="s">
        <v>2361</v>
      </c>
    </row>
    <row r="834" spans="3:6" x14ac:dyDescent="0.2">
      <c r="C834" s="32" t="s">
        <v>554</v>
      </c>
      <c r="D834" s="33" t="s">
        <v>193</v>
      </c>
      <c r="E834" s="33" t="s">
        <v>126</v>
      </c>
      <c r="F834" s="34" t="s">
        <v>2362</v>
      </c>
    </row>
    <row r="835" spans="3:6" x14ac:dyDescent="0.2">
      <c r="C835" s="32" t="s">
        <v>554</v>
      </c>
      <c r="D835" s="33" t="s">
        <v>193</v>
      </c>
      <c r="E835" s="33" t="s">
        <v>127</v>
      </c>
      <c r="F835" s="34" t="s">
        <v>127</v>
      </c>
    </row>
    <row r="836" spans="3:6" x14ac:dyDescent="0.2">
      <c r="C836" s="32" t="s">
        <v>554</v>
      </c>
      <c r="D836" s="33" t="s">
        <v>193</v>
      </c>
      <c r="E836" s="33" t="s">
        <v>128</v>
      </c>
      <c r="F836" s="34" t="s">
        <v>128</v>
      </c>
    </row>
    <row r="837" spans="3:6" x14ac:dyDescent="0.2">
      <c r="C837" s="32" t="s">
        <v>554</v>
      </c>
      <c r="D837" s="33" t="s">
        <v>193</v>
      </c>
      <c r="E837" s="33" t="s">
        <v>129</v>
      </c>
      <c r="F837" s="34" t="s">
        <v>2363</v>
      </c>
    </row>
    <row r="838" spans="3:6" x14ac:dyDescent="0.2">
      <c r="C838" s="32" t="s">
        <v>554</v>
      </c>
      <c r="D838" s="33" t="s">
        <v>193</v>
      </c>
      <c r="E838" s="33" t="s">
        <v>130</v>
      </c>
      <c r="F838" s="34" t="s">
        <v>2364</v>
      </c>
    </row>
    <row r="839" spans="3:6" x14ac:dyDescent="0.2">
      <c r="C839" s="32" t="s">
        <v>554</v>
      </c>
      <c r="D839" s="33" t="s">
        <v>193</v>
      </c>
      <c r="E839" s="33" t="s">
        <v>131</v>
      </c>
      <c r="F839" s="34" t="s">
        <v>2365</v>
      </c>
    </row>
    <row r="840" spans="3:6" x14ac:dyDescent="0.2">
      <c r="C840" s="32" t="s">
        <v>554</v>
      </c>
      <c r="D840" s="33" t="s">
        <v>193</v>
      </c>
      <c r="E840" s="33" t="s">
        <v>132</v>
      </c>
      <c r="F840" s="34" t="s">
        <v>2366</v>
      </c>
    </row>
    <row r="841" spans="3:6" x14ac:dyDescent="0.2">
      <c r="C841" s="32" t="s">
        <v>554</v>
      </c>
      <c r="D841" s="33" t="s">
        <v>193</v>
      </c>
      <c r="E841" s="33" t="s">
        <v>133</v>
      </c>
      <c r="F841" s="34" t="s">
        <v>2367</v>
      </c>
    </row>
    <row r="842" spans="3:6" x14ac:dyDescent="0.2">
      <c r="C842" s="32" t="s">
        <v>554</v>
      </c>
      <c r="D842" s="33" t="s">
        <v>193</v>
      </c>
      <c r="E842" s="33" t="s">
        <v>134</v>
      </c>
      <c r="F842" s="34" t="s">
        <v>2368</v>
      </c>
    </row>
    <row r="843" spans="3:6" x14ac:dyDescent="0.2">
      <c r="C843" s="32" t="s">
        <v>554</v>
      </c>
      <c r="D843" s="33" t="s">
        <v>193</v>
      </c>
      <c r="E843" s="33" t="s">
        <v>135</v>
      </c>
      <c r="F843" s="34" t="s">
        <v>2369</v>
      </c>
    </row>
    <row r="844" spans="3:6" x14ac:dyDescent="0.2">
      <c r="C844" s="32" t="s">
        <v>554</v>
      </c>
      <c r="D844" s="33" t="s">
        <v>193</v>
      </c>
      <c r="E844" s="33" t="s">
        <v>136</v>
      </c>
      <c r="F844" s="34" t="s">
        <v>2370</v>
      </c>
    </row>
    <row r="845" spans="3:6" x14ac:dyDescent="0.2">
      <c r="C845" s="32" t="s">
        <v>554</v>
      </c>
      <c r="D845" s="33" t="s">
        <v>193</v>
      </c>
      <c r="E845" s="33" t="s">
        <v>137</v>
      </c>
      <c r="F845" s="34" t="s">
        <v>2371</v>
      </c>
    </row>
    <row r="846" spans="3:6" x14ac:dyDescent="0.2">
      <c r="C846" s="32" t="s">
        <v>554</v>
      </c>
      <c r="D846" s="33" t="s">
        <v>193</v>
      </c>
      <c r="E846" s="33" t="s">
        <v>138</v>
      </c>
      <c r="F846" s="34" t="s">
        <v>2372</v>
      </c>
    </row>
    <row r="847" spans="3:6" x14ac:dyDescent="0.2">
      <c r="C847" s="32" t="s">
        <v>554</v>
      </c>
      <c r="D847" s="33" t="s">
        <v>193</v>
      </c>
      <c r="E847" s="33" t="s">
        <v>139</v>
      </c>
      <c r="F847" s="34" t="s">
        <v>2373</v>
      </c>
    </row>
    <row r="848" spans="3:6" x14ac:dyDescent="0.2">
      <c r="C848" s="32" t="s">
        <v>554</v>
      </c>
      <c r="D848" s="33" t="s">
        <v>193</v>
      </c>
      <c r="E848" s="33" t="s">
        <v>140</v>
      </c>
      <c r="F848" s="34" t="s">
        <v>2372</v>
      </c>
    </row>
    <row r="849" spans="3:6" x14ac:dyDescent="0.2">
      <c r="C849" s="32" t="s">
        <v>554</v>
      </c>
      <c r="D849" s="33" t="s">
        <v>193</v>
      </c>
      <c r="E849" s="33" t="s">
        <v>141</v>
      </c>
      <c r="F849" s="34" t="s">
        <v>2372</v>
      </c>
    </row>
    <row r="850" spans="3:6" x14ac:dyDescent="0.2">
      <c r="C850" s="32" t="s">
        <v>554</v>
      </c>
      <c r="D850" s="33" t="s">
        <v>193</v>
      </c>
      <c r="E850" s="33" t="s">
        <v>284</v>
      </c>
      <c r="F850" s="34" t="s">
        <v>2374</v>
      </c>
    </row>
    <row r="851" spans="3:6" x14ac:dyDescent="0.2">
      <c r="C851" s="32" t="s">
        <v>554</v>
      </c>
      <c r="D851" s="33" t="s">
        <v>193</v>
      </c>
      <c r="E851" s="33" t="s">
        <v>142</v>
      </c>
      <c r="F851" s="34" t="s">
        <v>2375</v>
      </c>
    </row>
    <row r="852" spans="3:6" x14ac:dyDescent="0.2">
      <c r="C852" s="32" t="s">
        <v>554</v>
      </c>
      <c r="D852" s="33" t="s">
        <v>193</v>
      </c>
      <c r="E852" s="33" t="s">
        <v>143</v>
      </c>
      <c r="F852" s="34" t="s">
        <v>2376</v>
      </c>
    </row>
    <row r="853" spans="3:6" x14ac:dyDescent="0.2">
      <c r="C853" s="32" t="s">
        <v>554</v>
      </c>
      <c r="D853" s="33" t="s">
        <v>193</v>
      </c>
      <c r="E853" s="33" t="s">
        <v>144</v>
      </c>
      <c r="F853" s="34" t="s">
        <v>2377</v>
      </c>
    </row>
    <row r="854" spans="3:6" x14ac:dyDescent="0.2">
      <c r="C854" s="32" t="s">
        <v>554</v>
      </c>
      <c r="D854" s="33" t="s">
        <v>193</v>
      </c>
      <c r="E854" s="33" t="s">
        <v>145</v>
      </c>
      <c r="F854" s="34" t="s">
        <v>2363</v>
      </c>
    </row>
    <row r="855" spans="3:6" x14ac:dyDescent="0.2">
      <c r="C855" s="32" t="s">
        <v>554</v>
      </c>
      <c r="D855" s="33" t="s">
        <v>193</v>
      </c>
      <c r="E855" s="33" t="s">
        <v>146</v>
      </c>
      <c r="F855" s="34" t="s">
        <v>2378</v>
      </c>
    </row>
    <row r="856" spans="3:6" x14ac:dyDescent="0.2">
      <c r="C856" s="32" t="s">
        <v>554</v>
      </c>
      <c r="D856" s="33" t="s">
        <v>193</v>
      </c>
      <c r="E856" s="33" t="s">
        <v>147</v>
      </c>
      <c r="F856" s="34" t="s">
        <v>2379</v>
      </c>
    </row>
    <row r="857" spans="3:6" x14ac:dyDescent="0.2">
      <c r="C857" s="32" t="s">
        <v>554</v>
      </c>
      <c r="D857" s="33" t="s">
        <v>193</v>
      </c>
      <c r="E857" s="33" t="s">
        <v>148</v>
      </c>
      <c r="F857" s="34" t="s">
        <v>2380</v>
      </c>
    </row>
    <row r="858" spans="3:6" x14ac:dyDescent="0.2">
      <c r="C858" s="32" t="s">
        <v>554</v>
      </c>
      <c r="D858" s="33" t="s">
        <v>193</v>
      </c>
      <c r="E858" s="33" t="s">
        <v>149</v>
      </c>
      <c r="F858" s="34" t="s">
        <v>2381</v>
      </c>
    </row>
    <row r="859" spans="3:6" x14ac:dyDescent="0.2">
      <c r="C859" s="32" t="s">
        <v>554</v>
      </c>
      <c r="D859" s="33" t="s">
        <v>193</v>
      </c>
      <c r="E859" s="33" t="s">
        <v>150</v>
      </c>
      <c r="F859" s="34" t="s">
        <v>2382</v>
      </c>
    </row>
    <row r="860" spans="3:6" x14ac:dyDescent="0.2">
      <c r="C860" s="32" t="s">
        <v>554</v>
      </c>
      <c r="D860" s="33" t="s">
        <v>193</v>
      </c>
      <c r="E860" s="33" t="s">
        <v>151</v>
      </c>
      <c r="F860" s="34" t="s">
        <v>2383</v>
      </c>
    </row>
    <row r="861" spans="3:6" x14ac:dyDescent="0.2">
      <c r="C861" s="32" t="s">
        <v>554</v>
      </c>
      <c r="D861" s="33" t="s">
        <v>193</v>
      </c>
      <c r="E861" s="33" t="s">
        <v>152</v>
      </c>
      <c r="F861" s="34" t="s">
        <v>2384</v>
      </c>
    </row>
    <row r="862" spans="3:6" x14ac:dyDescent="0.2">
      <c r="C862" s="32" t="s">
        <v>554</v>
      </c>
      <c r="D862" s="33" t="s">
        <v>193</v>
      </c>
      <c r="E862" s="33" t="s">
        <v>153</v>
      </c>
      <c r="F862" s="34" t="s">
        <v>2372</v>
      </c>
    </row>
    <row r="863" spans="3:6" x14ac:dyDescent="0.2">
      <c r="C863" s="32" t="s">
        <v>554</v>
      </c>
      <c r="D863" s="33" t="s">
        <v>193</v>
      </c>
      <c r="E863" s="33" t="s">
        <v>154</v>
      </c>
      <c r="F863" s="34" t="s">
        <v>2385</v>
      </c>
    </row>
    <row r="864" spans="3:6" x14ac:dyDescent="0.2">
      <c r="C864" s="32" t="s">
        <v>554</v>
      </c>
      <c r="D864" s="33" t="s">
        <v>193</v>
      </c>
      <c r="E864" s="33" t="s">
        <v>155</v>
      </c>
      <c r="F864" s="34" t="s">
        <v>2386</v>
      </c>
    </row>
    <row r="865" spans="3:6" x14ac:dyDescent="0.2">
      <c r="C865" s="32" t="s">
        <v>554</v>
      </c>
      <c r="D865" s="33" t="s">
        <v>193</v>
      </c>
      <c r="E865" s="33" t="s">
        <v>156</v>
      </c>
      <c r="F865" s="34" t="s">
        <v>2387</v>
      </c>
    </row>
    <row r="866" spans="3:6" x14ac:dyDescent="0.2">
      <c r="C866" s="32" t="s">
        <v>554</v>
      </c>
      <c r="D866" s="33" t="s">
        <v>193</v>
      </c>
      <c r="E866" s="33" t="s">
        <v>157</v>
      </c>
      <c r="F866" s="34" t="s">
        <v>2388</v>
      </c>
    </row>
    <row r="867" spans="3:6" x14ac:dyDescent="0.2">
      <c r="C867" s="32" t="s">
        <v>554</v>
      </c>
      <c r="D867" s="33" t="s">
        <v>193</v>
      </c>
      <c r="E867" s="33" t="s">
        <v>158</v>
      </c>
      <c r="F867" s="34" t="s">
        <v>2389</v>
      </c>
    </row>
    <row r="868" spans="3:6" x14ac:dyDescent="0.2">
      <c r="C868" s="32" t="s">
        <v>554</v>
      </c>
      <c r="D868" s="33" t="s">
        <v>193</v>
      </c>
      <c r="E868" s="33" t="s">
        <v>159</v>
      </c>
      <c r="F868" s="34" t="s">
        <v>2390</v>
      </c>
    </row>
    <row r="869" spans="3:6" x14ac:dyDescent="0.2">
      <c r="C869" s="32" t="s">
        <v>554</v>
      </c>
      <c r="D869" s="33" t="s">
        <v>193</v>
      </c>
      <c r="E869" s="33" t="s">
        <v>160</v>
      </c>
      <c r="F869" s="34" t="s">
        <v>2391</v>
      </c>
    </row>
    <row r="870" spans="3:6" x14ac:dyDescent="0.2">
      <c r="C870" s="32" t="s">
        <v>554</v>
      </c>
      <c r="D870" s="33" t="s">
        <v>193</v>
      </c>
      <c r="E870" s="33" t="s">
        <v>161</v>
      </c>
      <c r="F870" s="34" t="s">
        <v>2392</v>
      </c>
    </row>
    <row r="871" spans="3:6" x14ac:dyDescent="0.2">
      <c r="C871" s="32" t="s">
        <v>554</v>
      </c>
      <c r="D871" s="33" t="s">
        <v>193</v>
      </c>
      <c r="E871" s="33" t="s">
        <v>162</v>
      </c>
      <c r="F871" s="34" t="s">
        <v>2003</v>
      </c>
    </row>
    <row r="872" spans="3:6" x14ac:dyDescent="0.2">
      <c r="C872" s="32" t="s">
        <v>554</v>
      </c>
      <c r="D872" s="33" t="s">
        <v>193</v>
      </c>
      <c r="E872" s="33" t="s">
        <v>163</v>
      </c>
      <c r="F872" s="34" t="s">
        <v>2393</v>
      </c>
    </row>
    <row r="873" spans="3:6" x14ac:dyDescent="0.2">
      <c r="C873" s="32" t="s">
        <v>554</v>
      </c>
      <c r="D873" s="33" t="s">
        <v>193</v>
      </c>
      <c r="E873" s="33" t="s">
        <v>164</v>
      </c>
      <c r="F873" s="34" t="s">
        <v>2394</v>
      </c>
    </row>
    <row r="874" spans="3:6" x14ac:dyDescent="0.2">
      <c r="C874" s="32" t="s">
        <v>554</v>
      </c>
      <c r="D874" s="33" t="s">
        <v>193</v>
      </c>
      <c r="E874" s="33" t="s">
        <v>165</v>
      </c>
      <c r="F874" s="34" t="s">
        <v>2395</v>
      </c>
    </row>
    <row r="875" spans="3:6" x14ac:dyDescent="0.2">
      <c r="C875" s="32" t="s">
        <v>554</v>
      </c>
      <c r="D875" s="33" t="s">
        <v>193</v>
      </c>
      <c r="E875" s="33" t="s">
        <v>166</v>
      </c>
      <c r="F875" s="34" t="s">
        <v>2396</v>
      </c>
    </row>
    <row r="876" spans="3:6" x14ac:dyDescent="0.2">
      <c r="C876" s="32" t="s">
        <v>554</v>
      </c>
      <c r="D876" s="33" t="s">
        <v>193</v>
      </c>
      <c r="E876" s="33" t="s">
        <v>167</v>
      </c>
      <c r="F876" s="34" t="s">
        <v>2397</v>
      </c>
    </row>
    <row r="877" spans="3:6" x14ac:dyDescent="0.2">
      <c r="C877" s="32" t="s">
        <v>554</v>
      </c>
      <c r="D877" s="33" t="s">
        <v>193</v>
      </c>
      <c r="E877" s="33" t="s">
        <v>168</v>
      </c>
      <c r="F877" s="34" t="s">
        <v>2398</v>
      </c>
    </row>
    <row r="878" spans="3:6" x14ac:dyDescent="0.2">
      <c r="C878" s="32" t="s">
        <v>554</v>
      </c>
      <c r="D878" s="33" t="s">
        <v>193</v>
      </c>
      <c r="E878" s="33" t="s">
        <v>169</v>
      </c>
      <c r="F878" s="34" t="s">
        <v>2399</v>
      </c>
    </row>
    <row r="879" spans="3:6" x14ac:dyDescent="0.2">
      <c r="C879" s="32" t="s">
        <v>554</v>
      </c>
      <c r="D879" s="33" t="s">
        <v>193</v>
      </c>
      <c r="E879" s="33" t="s">
        <v>170</v>
      </c>
      <c r="F879" s="34" t="s">
        <v>2400</v>
      </c>
    </row>
    <row r="880" spans="3:6" x14ac:dyDescent="0.2">
      <c r="C880" s="32" t="s">
        <v>554</v>
      </c>
      <c r="D880" s="33" t="s">
        <v>193</v>
      </c>
      <c r="E880" s="33" t="s">
        <v>171</v>
      </c>
      <c r="F880" s="34" t="s">
        <v>2401</v>
      </c>
    </row>
    <row r="881" spans="3:6" x14ac:dyDescent="0.2">
      <c r="C881" s="32" t="s">
        <v>554</v>
      </c>
      <c r="D881" s="33" t="s">
        <v>193</v>
      </c>
      <c r="E881" s="33" t="s">
        <v>172</v>
      </c>
      <c r="F881" s="34" t="s">
        <v>2402</v>
      </c>
    </row>
    <row r="882" spans="3:6" x14ac:dyDescent="0.2">
      <c r="C882" s="32" t="s">
        <v>554</v>
      </c>
      <c r="D882" s="33" t="s">
        <v>193</v>
      </c>
      <c r="E882" s="33" t="s">
        <v>173</v>
      </c>
      <c r="F882" s="34" t="s">
        <v>2403</v>
      </c>
    </row>
    <row r="883" spans="3:6" x14ac:dyDescent="0.2">
      <c r="C883" s="32" t="s">
        <v>554</v>
      </c>
      <c r="D883" s="33" t="s">
        <v>193</v>
      </c>
      <c r="E883" s="33" t="s">
        <v>174</v>
      </c>
      <c r="F883" s="34" t="s">
        <v>2404</v>
      </c>
    </row>
    <row r="884" spans="3:6" x14ac:dyDescent="0.2">
      <c r="C884" s="32" t="s">
        <v>554</v>
      </c>
      <c r="D884" s="33" t="s">
        <v>193</v>
      </c>
      <c r="E884" s="33" t="s">
        <v>175</v>
      </c>
      <c r="F884" s="34" t="s">
        <v>2405</v>
      </c>
    </row>
    <row r="885" spans="3:6" x14ac:dyDescent="0.2">
      <c r="C885" s="32" t="s">
        <v>554</v>
      </c>
      <c r="D885" s="33" t="s">
        <v>193</v>
      </c>
      <c r="E885" s="33" t="s">
        <v>176</v>
      </c>
      <c r="F885" s="34" t="s">
        <v>2406</v>
      </c>
    </row>
    <row r="886" spans="3:6" x14ac:dyDescent="0.2">
      <c r="C886" s="32" t="s">
        <v>554</v>
      </c>
      <c r="D886" s="33" t="s">
        <v>193</v>
      </c>
      <c r="E886" s="33" t="s">
        <v>177</v>
      </c>
      <c r="F886" s="34" t="s">
        <v>2407</v>
      </c>
    </row>
    <row r="887" spans="3:6" x14ac:dyDescent="0.2">
      <c r="C887" s="32" t="s">
        <v>554</v>
      </c>
      <c r="D887" s="33" t="s">
        <v>193</v>
      </c>
      <c r="E887" s="33" t="s">
        <v>178</v>
      </c>
      <c r="F887" s="34" t="s">
        <v>2408</v>
      </c>
    </row>
    <row r="888" spans="3:6" x14ac:dyDescent="0.2">
      <c r="C888" s="32" t="s">
        <v>554</v>
      </c>
      <c r="D888" s="33" t="s">
        <v>193</v>
      </c>
      <c r="E888" s="33" t="s">
        <v>179</v>
      </c>
      <c r="F888" s="34" t="s">
        <v>2409</v>
      </c>
    </row>
    <row r="889" spans="3:6" x14ac:dyDescent="0.2">
      <c r="C889" s="32" t="s">
        <v>554</v>
      </c>
      <c r="D889" s="33" t="s">
        <v>193</v>
      </c>
      <c r="E889" s="33" t="s">
        <v>180</v>
      </c>
      <c r="F889" s="34" t="s">
        <v>2410</v>
      </c>
    </row>
    <row r="890" spans="3:6" x14ac:dyDescent="0.2">
      <c r="C890" s="32" t="s">
        <v>554</v>
      </c>
      <c r="D890" s="33" t="s">
        <v>193</v>
      </c>
      <c r="E890" s="33" t="s">
        <v>181</v>
      </c>
      <c r="F890" s="34" t="s">
        <v>2411</v>
      </c>
    </row>
    <row r="891" spans="3:6" x14ac:dyDescent="0.2">
      <c r="C891" s="32" t="s">
        <v>554</v>
      </c>
      <c r="D891" s="33" t="s">
        <v>193</v>
      </c>
      <c r="E891" s="33" t="s">
        <v>182</v>
      </c>
      <c r="F891" s="34" t="s">
        <v>2372</v>
      </c>
    </row>
    <row r="892" spans="3:6" x14ac:dyDescent="0.2">
      <c r="C892" s="32" t="s">
        <v>554</v>
      </c>
      <c r="D892" s="33" t="s">
        <v>193</v>
      </c>
      <c r="E892" s="33" t="s">
        <v>183</v>
      </c>
      <c r="F892" s="34" t="s">
        <v>2412</v>
      </c>
    </row>
    <row r="893" spans="3:6" x14ac:dyDescent="0.2">
      <c r="C893" s="32" t="s">
        <v>554</v>
      </c>
      <c r="D893" s="33" t="s">
        <v>193</v>
      </c>
      <c r="E893" s="33" t="s">
        <v>184</v>
      </c>
      <c r="F893" s="34" t="s">
        <v>2372</v>
      </c>
    </row>
    <row r="894" spans="3:6" x14ac:dyDescent="0.2">
      <c r="C894" s="32" t="s">
        <v>554</v>
      </c>
      <c r="D894" s="33" t="s">
        <v>193</v>
      </c>
      <c r="E894" s="33" t="s">
        <v>185</v>
      </c>
      <c r="F894" s="34" t="s">
        <v>2413</v>
      </c>
    </row>
    <row r="895" spans="3:6" x14ac:dyDescent="0.2">
      <c r="C895" s="32" t="s">
        <v>554</v>
      </c>
      <c r="D895" s="33" t="s">
        <v>193</v>
      </c>
      <c r="E895" s="33" t="s">
        <v>186</v>
      </c>
      <c r="F895" s="34" t="s">
        <v>326</v>
      </c>
    </row>
    <row r="896" spans="3:6" x14ac:dyDescent="0.2">
      <c r="C896" s="32" t="s">
        <v>554</v>
      </c>
      <c r="D896" s="33" t="s">
        <v>193</v>
      </c>
      <c r="E896" s="33" t="s">
        <v>187</v>
      </c>
      <c r="F896" s="34" t="s">
        <v>2414</v>
      </c>
    </row>
    <row r="897" spans="3:6" x14ac:dyDescent="0.2">
      <c r="C897" s="32" t="s">
        <v>554</v>
      </c>
      <c r="D897" s="33" t="s">
        <v>193</v>
      </c>
      <c r="E897" s="33" t="s">
        <v>188</v>
      </c>
      <c r="F897" s="34" t="s">
        <v>234</v>
      </c>
    </row>
    <row r="898" spans="3:6" x14ac:dyDescent="0.2">
      <c r="C898" s="32" t="s">
        <v>554</v>
      </c>
      <c r="D898" s="33" t="s">
        <v>193</v>
      </c>
      <c r="E898" s="33" t="s">
        <v>189</v>
      </c>
      <c r="F898" s="34" t="s">
        <v>2415</v>
      </c>
    </row>
    <row r="899" spans="3:6" x14ac:dyDescent="0.2">
      <c r="C899" s="32" t="s">
        <v>554</v>
      </c>
      <c r="D899" s="33" t="s">
        <v>193</v>
      </c>
      <c r="E899" s="33" t="s">
        <v>190</v>
      </c>
      <c r="F899" s="34" t="s">
        <v>2416</v>
      </c>
    </row>
    <row r="900" spans="3:6" x14ac:dyDescent="0.2">
      <c r="C900" s="32" t="s">
        <v>554</v>
      </c>
      <c r="D900" s="33" t="s">
        <v>193</v>
      </c>
      <c r="E900" s="33" t="s">
        <v>191</v>
      </c>
      <c r="F900" s="34" t="s">
        <v>2417</v>
      </c>
    </row>
    <row r="901" spans="3:6" x14ac:dyDescent="0.2">
      <c r="C901" s="32" t="s">
        <v>554</v>
      </c>
      <c r="D901" s="33" t="s">
        <v>404</v>
      </c>
      <c r="E901" s="33" t="s">
        <v>194</v>
      </c>
      <c r="F901" s="34" t="s">
        <v>5855</v>
      </c>
    </row>
    <row r="902" spans="3:6" x14ac:dyDescent="0.2">
      <c r="C902" s="32" t="s">
        <v>554</v>
      </c>
      <c r="D902" s="33" t="s">
        <v>404</v>
      </c>
      <c r="E902" s="33" t="s">
        <v>218</v>
      </c>
      <c r="F902" s="34" t="s">
        <v>5856</v>
      </c>
    </row>
    <row r="903" spans="3:6" x14ac:dyDescent="0.2">
      <c r="C903" s="32" t="s">
        <v>554</v>
      </c>
      <c r="D903" s="33" t="s">
        <v>404</v>
      </c>
      <c r="E903" s="33" t="s">
        <v>201</v>
      </c>
      <c r="F903" s="34" t="s">
        <v>333</v>
      </c>
    </row>
    <row r="904" spans="3:6" x14ac:dyDescent="0.2">
      <c r="C904" s="32" t="s">
        <v>554</v>
      </c>
      <c r="D904" s="33" t="s">
        <v>404</v>
      </c>
      <c r="E904" s="33" t="s">
        <v>206</v>
      </c>
      <c r="F904" s="34" t="s">
        <v>5857</v>
      </c>
    </row>
    <row r="905" spans="3:6" x14ac:dyDescent="0.2">
      <c r="C905" s="32" t="s">
        <v>554</v>
      </c>
      <c r="D905" s="33" t="s">
        <v>404</v>
      </c>
      <c r="E905" s="33" t="s">
        <v>216</v>
      </c>
      <c r="F905" s="34" t="s">
        <v>5858</v>
      </c>
    </row>
    <row r="906" spans="3:6" x14ac:dyDescent="0.2">
      <c r="C906" s="32" t="s">
        <v>554</v>
      </c>
      <c r="D906" s="33" t="s">
        <v>404</v>
      </c>
      <c r="E906" s="33" t="s">
        <v>222</v>
      </c>
      <c r="F906" s="34" t="s">
        <v>5859</v>
      </c>
    </row>
    <row r="907" spans="3:6" x14ac:dyDescent="0.2">
      <c r="C907" s="32" t="s">
        <v>554</v>
      </c>
      <c r="D907" s="33" t="s">
        <v>404</v>
      </c>
      <c r="E907" s="33" t="s">
        <v>202</v>
      </c>
      <c r="F907" s="34" t="s">
        <v>5860</v>
      </c>
    </row>
    <row r="908" spans="3:6" x14ac:dyDescent="0.2">
      <c r="C908" s="32" t="s">
        <v>554</v>
      </c>
      <c r="D908" s="33" t="s">
        <v>404</v>
      </c>
      <c r="E908" s="33" t="s">
        <v>197</v>
      </c>
      <c r="F908" s="34" t="s">
        <v>5861</v>
      </c>
    </row>
    <row r="909" spans="3:6" x14ac:dyDescent="0.2">
      <c r="C909" s="32" t="s">
        <v>554</v>
      </c>
      <c r="D909" s="33" t="s">
        <v>404</v>
      </c>
      <c r="E909" s="33" t="s">
        <v>195</v>
      </c>
      <c r="F909" s="34" t="s">
        <v>5862</v>
      </c>
    </row>
    <row r="910" spans="3:6" x14ac:dyDescent="0.2">
      <c r="C910" s="32" t="s">
        <v>554</v>
      </c>
      <c r="D910" s="33" t="s">
        <v>404</v>
      </c>
      <c r="E910" s="33" t="s">
        <v>200</v>
      </c>
      <c r="F910" s="34" t="s">
        <v>5863</v>
      </c>
    </row>
    <row r="911" spans="3:6" x14ac:dyDescent="0.2">
      <c r="C911" s="32" t="s">
        <v>554</v>
      </c>
      <c r="D911" s="33" t="s">
        <v>404</v>
      </c>
      <c r="E911" s="33" t="s">
        <v>207</v>
      </c>
      <c r="F911" s="34" t="s">
        <v>5864</v>
      </c>
    </row>
    <row r="912" spans="3:6" x14ac:dyDescent="0.2">
      <c r="C912" s="32" t="s">
        <v>554</v>
      </c>
      <c r="D912" s="33" t="s">
        <v>404</v>
      </c>
      <c r="E912" s="33" t="s">
        <v>211</v>
      </c>
      <c r="F912" s="34" t="s">
        <v>5759</v>
      </c>
    </row>
    <row r="913" spans="3:6" x14ac:dyDescent="0.2">
      <c r="C913" s="32" t="s">
        <v>554</v>
      </c>
      <c r="D913" s="33" t="s">
        <v>404</v>
      </c>
      <c r="E913" s="33" t="s">
        <v>203</v>
      </c>
      <c r="F913" s="34" t="s">
        <v>4473</v>
      </c>
    </row>
    <row r="914" spans="3:6" x14ac:dyDescent="0.2">
      <c r="C914" s="32" t="s">
        <v>554</v>
      </c>
      <c r="D914" s="33" t="s">
        <v>404</v>
      </c>
      <c r="E914" s="33" t="s">
        <v>220</v>
      </c>
      <c r="F914" s="34" t="s">
        <v>5865</v>
      </c>
    </row>
    <row r="915" spans="3:6" x14ac:dyDescent="0.2">
      <c r="C915" s="32" t="s">
        <v>554</v>
      </c>
      <c r="D915" s="33" t="s">
        <v>404</v>
      </c>
      <c r="E915" s="33" t="s">
        <v>214</v>
      </c>
      <c r="F915" s="34" t="s">
        <v>5866</v>
      </c>
    </row>
    <row r="916" spans="3:6" x14ac:dyDescent="0.2">
      <c r="C916" s="32" t="s">
        <v>554</v>
      </c>
      <c r="D916" s="33" t="s">
        <v>404</v>
      </c>
      <c r="E916" s="33" t="s">
        <v>215</v>
      </c>
      <c r="F916" s="34" t="s">
        <v>5867</v>
      </c>
    </row>
    <row r="917" spans="3:6" x14ac:dyDescent="0.2">
      <c r="C917" s="32" t="s">
        <v>554</v>
      </c>
      <c r="D917" s="33" t="s">
        <v>404</v>
      </c>
      <c r="E917" s="33" t="s">
        <v>217</v>
      </c>
      <c r="F917" s="34" t="s">
        <v>5762</v>
      </c>
    </row>
    <row r="918" spans="3:6" x14ac:dyDescent="0.2">
      <c r="C918" s="32" t="s">
        <v>554</v>
      </c>
      <c r="D918" s="33" t="s">
        <v>404</v>
      </c>
      <c r="E918" s="33" t="s">
        <v>196</v>
      </c>
      <c r="F918" s="34" t="s">
        <v>5868</v>
      </c>
    </row>
    <row r="919" spans="3:6" x14ac:dyDescent="0.2">
      <c r="C919" s="32" t="s">
        <v>554</v>
      </c>
      <c r="D919" s="33" t="s">
        <v>404</v>
      </c>
      <c r="E919" s="33" t="s">
        <v>219</v>
      </c>
      <c r="F919" s="34" t="s">
        <v>348</v>
      </c>
    </row>
    <row r="920" spans="3:6" x14ac:dyDescent="0.2">
      <c r="C920" s="32" t="s">
        <v>554</v>
      </c>
      <c r="D920" s="33" t="s">
        <v>404</v>
      </c>
      <c r="E920" s="33" t="s">
        <v>221</v>
      </c>
      <c r="F920" s="34" t="s">
        <v>5869</v>
      </c>
    </row>
    <row r="921" spans="3:6" x14ac:dyDescent="0.2">
      <c r="C921" s="32" t="s">
        <v>554</v>
      </c>
      <c r="D921" s="33" t="s">
        <v>404</v>
      </c>
      <c r="E921" s="33" t="s">
        <v>213</v>
      </c>
      <c r="F921" s="34" t="s">
        <v>5870</v>
      </c>
    </row>
    <row r="922" spans="3:6" x14ac:dyDescent="0.2">
      <c r="C922" s="32" t="s">
        <v>554</v>
      </c>
      <c r="D922" s="33" t="s">
        <v>404</v>
      </c>
      <c r="E922" s="33" t="s">
        <v>208</v>
      </c>
      <c r="F922" s="34" t="s">
        <v>5871</v>
      </c>
    </row>
    <row r="923" spans="3:6" x14ac:dyDescent="0.2">
      <c r="C923" s="32" t="s">
        <v>554</v>
      </c>
      <c r="D923" s="33" t="s">
        <v>404</v>
      </c>
      <c r="E923" s="33" t="s">
        <v>210</v>
      </c>
      <c r="F923" s="34" t="s">
        <v>5872</v>
      </c>
    </row>
    <row r="924" spans="3:6" x14ac:dyDescent="0.2">
      <c r="C924" s="32" t="s">
        <v>554</v>
      </c>
      <c r="D924" s="33" t="s">
        <v>404</v>
      </c>
      <c r="E924" s="33" t="s">
        <v>209</v>
      </c>
      <c r="F924" s="34" t="s">
        <v>5873</v>
      </c>
    </row>
    <row r="925" spans="3:6" x14ac:dyDescent="0.2">
      <c r="C925" s="32" t="s">
        <v>554</v>
      </c>
      <c r="D925" s="33" t="s">
        <v>404</v>
      </c>
      <c r="E925" s="33" t="s">
        <v>212</v>
      </c>
      <c r="F925" s="34" t="s">
        <v>5874</v>
      </c>
    </row>
    <row r="926" spans="3:6" x14ac:dyDescent="0.2">
      <c r="C926" s="32" t="s">
        <v>554</v>
      </c>
      <c r="D926" s="33" t="s">
        <v>404</v>
      </c>
      <c r="E926" s="33" t="s">
        <v>205</v>
      </c>
      <c r="F926" s="34" t="s">
        <v>5875</v>
      </c>
    </row>
    <row r="927" spans="3:6" x14ac:dyDescent="0.2">
      <c r="C927" s="32" t="s">
        <v>554</v>
      </c>
      <c r="D927" s="33" t="s">
        <v>404</v>
      </c>
      <c r="E927" s="33" t="s">
        <v>199</v>
      </c>
      <c r="F927" s="34" t="s">
        <v>5876</v>
      </c>
    </row>
    <row r="928" spans="3:6" x14ac:dyDescent="0.2">
      <c r="C928" s="32" t="s">
        <v>554</v>
      </c>
      <c r="D928" s="33" t="s">
        <v>404</v>
      </c>
      <c r="E928" s="33" t="s">
        <v>204</v>
      </c>
      <c r="F928" s="34" t="s">
        <v>5877</v>
      </c>
    </row>
    <row r="929" spans="3:6" x14ac:dyDescent="0.2">
      <c r="C929" s="32" t="s">
        <v>554</v>
      </c>
      <c r="D929" s="33" t="s">
        <v>404</v>
      </c>
      <c r="E929" s="33" t="s">
        <v>198</v>
      </c>
      <c r="F929" s="34" t="s">
        <v>5878</v>
      </c>
    </row>
    <row r="930" spans="3:6" x14ac:dyDescent="0.2">
      <c r="C930" s="32" t="s">
        <v>592</v>
      </c>
      <c r="D930" s="33" t="s">
        <v>132</v>
      </c>
      <c r="E930" s="33" t="s">
        <v>0</v>
      </c>
      <c r="F930" s="34" t="s">
        <v>593</v>
      </c>
    </row>
    <row r="931" spans="3:6" x14ac:dyDescent="0.2">
      <c r="C931" s="32" t="s">
        <v>592</v>
      </c>
      <c r="D931" s="33" t="s">
        <v>132</v>
      </c>
      <c r="E931" s="33" t="s">
        <v>2</v>
      </c>
      <c r="F931" s="34" t="s">
        <v>594</v>
      </c>
    </row>
    <row r="932" spans="3:6" x14ac:dyDescent="0.2">
      <c r="C932" s="32" t="s">
        <v>592</v>
      </c>
      <c r="D932" s="33" t="s">
        <v>132</v>
      </c>
      <c r="E932" s="33" t="s">
        <v>4</v>
      </c>
      <c r="F932" s="34" t="s">
        <v>595</v>
      </c>
    </row>
    <row r="933" spans="3:6" x14ac:dyDescent="0.2">
      <c r="C933" s="32" t="s">
        <v>592</v>
      </c>
      <c r="D933" s="33" t="s">
        <v>132</v>
      </c>
      <c r="E933" s="33" t="s">
        <v>6</v>
      </c>
      <c r="F933" s="34" t="s">
        <v>596</v>
      </c>
    </row>
    <row r="934" spans="3:6" x14ac:dyDescent="0.2">
      <c r="C934" s="32" t="s">
        <v>592</v>
      </c>
      <c r="D934" s="33" t="s">
        <v>132</v>
      </c>
      <c r="E934" s="33" t="s">
        <v>8</v>
      </c>
      <c r="F934" s="34" t="s">
        <v>597</v>
      </c>
    </row>
    <row r="935" spans="3:6" x14ac:dyDescent="0.2">
      <c r="C935" s="32" t="s">
        <v>592</v>
      </c>
      <c r="D935" s="33" t="s">
        <v>132</v>
      </c>
      <c r="E935" s="33" t="s">
        <v>10</v>
      </c>
      <c r="F935" s="34" t="s">
        <v>598</v>
      </c>
    </row>
    <row r="936" spans="3:6" x14ac:dyDescent="0.2">
      <c r="C936" s="32" t="s">
        <v>592</v>
      </c>
      <c r="D936" s="33" t="s">
        <v>132</v>
      </c>
      <c r="E936" s="33" t="s">
        <v>12</v>
      </c>
      <c r="F936" s="34" t="s">
        <v>599</v>
      </c>
    </row>
    <row r="937" spans="3:6" x14ac:dyDescent="0.2">
      <c r="C937" s="32" t="s">
        <v>592</v>
      </c>
      <c r="D937" s="33" t="s">
        <v>132</v>
      </c>
      <c r="E937" s="33" t="s">
        <v>14</v>
      </c>
      <c r="F937" s="34" t="s">
        <v>600</v>
      </c>
    </row>
    <row r="938" spans="3:6" x14ac:dyDescent="0.2">
      <c r="C938" s="32" t="s">
        <v>592</v>
      </c>
      <c r="D938" s="33" t="s">
        <v>132</v>
      </c>
      <c r="E938" s="33" t="s">
        <v>16</v>
      </c>
      <c r="F938" s="34" t="s">
        <v>601</v>
      </c>
    </row>
    <row r="939" spans="3:6" x14ac:dyDescent="0.2">
      <c r="C939" s="32" t="s">
        <v>592</v>
      </c>
      <c r="D939" s="33" t="s">
        <v>132</v>
      </c>
      <c r="E939" s="33" t="s">
        <v>18</v>
      </c>
      <c r="F939" s="34" t="s">
        <v>19</v>
      </c>
    </row>
    <row r="940" spans="3:6" x14ac:dyDescent="0.2">
      <c r="C940" s="32" t="s">
        <v>592</v>
      </c>
      <c r="D940" s="33" t="s">
        <v>132</v>
      </c>
      <c r="E940" s="33" t="s">
        <v>20</v>
      </c>
      <c r="F940" s="34" t="s">
        <v>602</v>
      </c>
    </row>
    <row r="941" spans="3:6" x14ac:dyDescent="0.2">
      <c r="C941" s="32" t="s">
        <v>592</v>
      </c>
      <c r="D941" s="33" t="s">
        <v>132</v>
      </c>
      <c r="E941" s="33" t="s">
        <v>22</v>
      </c>
      <c r="F941" s="34" t="s">
        <v>417</v>
      </c>
    </row>
    <row r="942" spans="3:6" x14ac:dyDescent="0.2">
      <c r="C942" s="32" t="s">
        <v>592</v>
      </c>
      <c r="D942" s="33" t="s">
        <v>132</v>
      </c>
      <c r="E942" s="33" t="s">
        <v>24</v>
      </c>
      <c r="F942" s="34" t="s">
        <v>603</v>
      </c>
    </row>
    <row r="943" spans="3:6" x14ac:dyDescent="0.2">
      <c r="C943" s="32" t="s">
        <v>592</v>
      </c>
      <c r="D943" s="33" t="s">
        <v>132</v>
      </c>
      <c r="E943" s="33" t="s">
        <v>26</v>
      </c>
      <c r="F943" s="34" t="s">
        <v>27</v>
      </c>
    </row>
    <row r="944" spans="3:6" x14ac:dyDescent="0.2">
      <c r="C944" s="32" t="s">
        <v>592</v>
      </c>
      <c r="D944" s="33" t="s">
        <v>132</v>
      </c>
      <c r="E944" s="33" t="s">
        <v>28</v>
      </c>
      <c r="F944" s="34" t="s">
        <v>420</v>
      </c>
    </row>
    <row r="945" spans="3:6" x14ac:dyDescent="0.2">
      <c r="C945" s="32" t="s">
        <v>592</v>
      </c>
      <c r="D945" s="33" t="s">
        <v>132</v>
      </c>
      <c r="E945" s="33" t="s">
        <v>30</v>
      </c>
      <c r="F945" s="34" t="s">
        <v>604</v>
      </c>
    </row>
    <row r="946" spans="3:6" x14ac:dyDescent="0.2">
      <c r="C946" s="32" t="s">
        <v>592</v>
      </c>
      <c r="D946" s="33" t="s">
        <v>132</v>
      </c>
      <c r="E946" s="33" t="s">
        <v>32</v>
      </c>
      <c r="F946" s="34" t="s">
        <v>33</v>
      </c>
    </row>
    <row r="947" spans="3:6" x14ac:dyDescent="0.2">
      <c r="C947" s="32" t="s">
        <v>592</v>
      </c>
      <c r="D947" s="33" t="s">
        <v>132</v>
      </c>
      <c r="E947" s="33" t="s">
        <v>34</v>
      </c>
      <c r="F947" s="34" t="s">
        <v>605</v>
      </c>
    </row>
    <row r="948" spans="3:6" x14ac:dyDescent="0.2">
      <c r="C948" s="32" t="s">
        <v>592</v>
      </c>
      <c r="D948" s="33" t="s">
        <v>132</v>
      </c>
      <c r="E948" s="33" t="s">
        <v>36</v>
      </c>
      <c r="F948" s="34" t="s">
        <v>606</v>
      </c>
    </row>
    <row r="949" spans="3:6" x14ac:dyDescent="0.2">
      <c r="C949" s="32" t="s">
        <v>592</v>
      </c>
      <c r="D949" s="33" t="s">
        <v>132</v>
      </c>
      <c r="E949" s="33" t="s">
        <v>38</v>
      </c>
      <c r="F949" s="34" t="s">
        <v>607</v>
      </c>
    </row>
    <row r="950" spans="3:6" x14ac:dyDescent="0.2">
      <c r="C950" s="32" t="s">
        <v>592</v>
      </c>
      <c r="D950" s="33" t="s">
        <v>132</v>
      </c>
      <c r="E950" s="33" t="s">
        <v>40</v>
      </c>
      <c r="F950" s="34" t="s">
        <v>608</v>
      </c>
    </row>
    <row r="951" spans="3:6" x14ac:dyDescent="0.2">
      <c r="C951" s="32" t="s">
        <v>592</v>
      </c>
      <c r="D951" s="33" t="s">
        <v>132</v>
      </c>
      <c r="E951" s="33" t="s">
        <v>42</v>
      </c>
      <c r="F951" s="34" t="s">
        <v>609</v>
      </c>
    </row>
    <row r="952" spans="3:6" x14ac:dyDescent="0.2">
      <c r="C952" s="32" t="s">
        <v>592</v>
      </c>
      <c r="D952" s="33" t="s">
        <v>132</v>
      </c>
      <c r="E952" s="33" t="s">
        <v>44</v>
      </c>
      <c r="F952" s="34" t="s">
        <v>610</v>
      </c>
    </row>
    <row r="953" spans="3:6" x14ac:dyDescent="0.2">
      <c r="C953" s="32" t="s">
        <v>592</v>
      </c>
      <c r="D953" s="33" t="s">
        <v>132</v>
      </c>
      <c r="E953" s="33" t="s">
        <v>46</v>
      </c>
      <c r="F953" s="34" t="s">
        <v>611</v>
      </c>
    </row>
    <row r="954" spans="3:6" x14ac:dyDescent="0.2">
      <c r="C954" s="32" t="s">
        <v>592</v>
      </c>
      <c r="D954" s="33" t="s">
        <v>132</v>
      </c>
      <c r="E954" s="33" t="s">
        <v>48</v>
      </c>
      <c r="F954" s="34" t="s">
        <v>612</v>
      </c>
    </row>
    <row r="955" spans="3:6" x14ac:dyDescent="0.2">
      <c r="C955" s="32" t="s">
        <v>592</v>
      </c>
      <c r="D955" s="33" t="s">
        <v>132</v>
      </c>
      <c r="E955" s="33" t="s">
        <v>50</v>
      </c>
      <c r="F955" s="34" t="s">
        <v>579</v>
      </c>
    </row>
    <row r="956" spans="3:6" x14ac:dyDescent="0.2">
      <c r="C956" s="32" t="s">
        <v>592</v>
      </c>
      <c r="D956" s="33" t="s">
        <v>132</v>
      </c>
      <c r="E956" s="33" t="s">
        <v>52</v>
      </c>
      <c r="F956" s="34" t="s">
        <v>613</v>
      </c>
    </row>
    <row r="957" spans="3:6" x14ac:dyDescent="0.2">
      <c r="C957" s="32" t="s">
        <v>592</v>
      </c>
      <c r="D957" s="33" t="s">
        <v>132</v>
      </c>
      <c r="E957" s="33" t="s">
        <v>54</v>
      </c>
      <c r="F957" s="34" t="s">
        <v>614</v>
      </c>
    </row>
    <row r="958" spans="3:6" x14ac:dyDescent="0.2">
      <c r="C958" s="32" t="s">
        <v>592</v>
      </c>
      <c r="D958" s="33" t="s">
        <v>132</v>
      </c>
      <c r="E958" s="33" t="s">
        <v>56</v>
      </c>
      <c r="F958" s="34" t="s">
        <v>57</v>
      </c>
    </row>
    <row r="959" spans="3:6" x14ac:dyDescent="0.2">
      <c r="C959" s="32" t="s">
        <v>592</v>
      </c>
      <c r="D959" s="33" t="s">
        <v>132</v>
      </c>
      <c r="E959" s="33" t="s">
        <v>58</v>
      </c>
      <c r="F959" s="34" t="s">
        <v>59</v>
      </c>
    </row>
    <row r="960" spans="3:6" x14ac:dyDescent="0.2">
      <c r="C960" s="32" t="s">
        <v>592</v>
      </c>
      <c r="D960" s="33" t="s">
        <v>132</v>
      </c>
      <c r="E960" s="33" t="s">
        <v>60</v>
      </c>
      <c r="F960" s="34" t="s">
        <v>61</v>
      </c>
    </row>
    <row r="961" spans="3:6" x14ac:dyDescent="0.2">
      <c r="C961" s="32" t="s">
        <v>592</v>
      </c>
      <c r="D961" s="33" t="s">
        <v>132</v>
      </c>
      <c r="E961" s="33" t="s">
        <v>62</v>
      </c>
      <c r="F961" s="34" t="s">
        <v>615</v>
      </c>
    </row>
    <row r="962" spans="3:6" x14ac:dyDescent="0.2">
      <c r="C962" s="32" t="s">
        <v>592</v>
      </c>
      <c r="D962" s="33" t="s">
        <v>132</v>
      </c>
      <c r="E962" s="33" t="s">
        <v>64</v>
      </c>
      <c r="F962" s="34" t="s">
        <v>616</v>
      </c>
    </row>
    <row r="963" spans="3:6" x14ac:dyDescent="0.2">
      <c r="C963" s="32" t="s">
        <v>592</v>
      </c>
      <c r="D963" s="33" t="s">
        <v>132</v>
      </c>
      <c r="E963" s="33" t="s">
        <v>66</v>
      </c>
      <c r="F963" s="34" t="s">
        <v>617</v>
      </c>
    </row>
    <row r="964" spans="3:6" x14ac:dyDescent="0.2">
      <c r="C964" s="32" t="s">
        <v>592</v>
      </c>
      <c r="D964" s="33" t="s">
        <v>132</v>
      </c>
      <c r="E964" s="33" t="s">
        <v>68</v>
      </c>
      <c r="F964" s="34" t="s">
        <v>618</v>
      </c>
    </row>
    <row r="965" spans="3:6" x14ac:dyDescent="0.2">
      <c r="C965" s="32" t="s">
        <v>592</v>
      </c>
      <c r="D965" s="33" t="s">
        <v>132</v>
      </c>
      <c r="E965" s="33" t="s">
        <v>70</v>
      </c>
      <c r="F965" s="34" t="s">
        <v>619</v>
      </c>
    </row>
    <row r="966" spans="3:6" x14ac:dyDescent="0.2">
      <c r="C966" s="32" t="s">
        <v>592</v>
      </c>
      <c r="D966" s="33" t="s">
        <v>132</v>
      </c>
      <c r="E966" s="33" t="s">
        <v>72</v>
      </c>
      <c r="F966" s="34" t="s">
        <v>620</v>
      </c>
    </row>
    <row r="967" spans="3:6" x14ac:dyDescent="0.2">
      <c r="C967" s="32" t="s">
        <v>592</v>
      </c>
      <c r="D967" s="33" t="s">
        <v>132</v>
      </c>
      <c r="E967" s="33" t="s">
        <v>74</v>
      </c>
      <c r="F967" s="34" t="s">
        <v>621</v>
      </c>
    </row>
    <row r="968" spans="3:6" x14ac:dyDescent="0.2">
      <c r="C968" s="32" t="s">
        <v>592</v>
      </c>
      <c r="D968" s="33" t="s">
        <v>132</v>
      </c>
      <c r="E968" s="33" t="s">
        <v>76</v>
      </c>
      <c r="F968" s="34" t="s">
        <v>622</v>
      </c>
    </row>
    <row r="969" spans="3:6" x14ac:dyDescent="0.2">
      <c r="C969" s="32" t="s">
        <v>592</v>
      </c>
      <c r="D969" s="33" t="s">
        <v>132</v>
      </c>
      <c r="E969" s="33" t="s">
        <v>78</v>
      </c>
      <c r="F969" s="34" t="s">
        <v>623</v>
      </c>
    </row>
    <row r="970" spans="3:6" x14ac:dyDescent="0.2">
      <c r="C970" s="32" t="s">
        <v>592</v>
      </c>
      <c r="D970" s="33" t="s">
        <v>193</v>
      </c>
      <c r="E970" s="33" t="s">
        <v>80</v>
      </c>
      <c r="F970" s="34" t="s">
        <v>2418</v>
      </c>
    </row>
    <row r="971" spans="3:6" x14ac:dyDescent="0.2">
      <c r="C971" s="32" t="s">
        <v>592</v>
      </c>
      <c r="D971" s="33" t="s">
        <v>193</v>
      </c>
      <c r="E971" s="33" t="s">
        <v>81</v>
      </c>
      <c r="F971" s="34" t="s">
        <v>2419</v>
      </c>
    </row>
    <row r="972" spans="3:6" x14ac:dyDescent="0.2">
      <c r="C972" s="32" t="s">
        <v>592</v>
      </c>
      <c r="D972" s="33" t="s">
        <v>193</v>
      </c>
      <c r="E972" s="33" t="s">
        <v>82</v>
      </c>
      <c r="F972" s="34" t="s">
        <v>2420</v>
      </c>
    </row>
    <row r="973" spans="3:6" x14ac:dyDescent="0.2">
      <c r="C973" s="32" t="s">
        <v>592</v>
      </c>
      <c r="D973" s="33" t="s">
        <v>193</v>
      </c>
      <c r="E973" s="33" t="s">
        <v>83</v>
      </c>
      <c r="F973" s="34" t="s">
        <v>227</v>
      </c>
    </row>
    <row r="974" spans="3:6" x14ac:dyDescent="0.2">
      <c r="C974" s="32" t="s">
        <v>592</v>
      </c>
      <c r="D974" s="33" t="s">
        <v>193</v>
      </c>
      <c r="E974" s="33" t="s">
        <v>84</v>
      </c>
      <c r="F974" s="34" t="s">
        <v>2421</v>
      </c>
    </row>
    <row r="975" spans="3:6" x14ac:dyDescent="0.2">
      <c r="C975" s="32" t="s">
        <v>592</v>
      </c>
      <c r="D975" s="33" t="s">
        <v>193</v>
      </c>
      <c r="E975" s="33" t="s">
        <v>85</v>
      </c>
      <c r="F975" s="34" t="s">
        <v>2422</v>
      </c>
    </row>
    <row r="976" spans="3:6" x14ac:dyDescent="0.2">
      <c r="C976" s="32" t="s">
        <v>592</v>
      </c>
      <c r="D976" s="33" t="s">
        <v>193</v>
      </c>
      <c r="E976" s="33" t="s">
        <v>86</v>
      </c>
      <c r="F976" s="34" t="s">
        <v>2423</v>
      </c>
    </row>
    <row r="977" spans="3:6" x14ac:dyDescent="0.2">
      <c r="C977" s="32" t="s">
        <v>592</v>
      </c>
      <c r="D977" s="33" t="s">
        <v>193</v>
      </c>
      <c r="E977" s="33" t="s">
        <v>87</v>
      </c>
      <c r="F977" s="34" t="s">
        <v>2424</v>
      </c>
    </row>
    <row r="978" spans="3:6" x14ac:dyDescent="0.2">
      <c r="C978" s="32" t="s">
        <v>592</v>
      </c>
      <c r="D978" s="33" t="s">
        <v>193</v>
      </c>
      <c r="E978" s="33" t="s">
        <v>88</v>
      </c>
      <c r="F978" s="34" t="s">
        <v>2425</v>
      </c>
    </row>
    <row r="979" spans="3:6" x14ac:dyDescent="0.2">
      <c r="C979" s="32" t="s">
        <v>592</v>
      </c>
      <c r="D979" s="33" t="s">
        <v>193</v>
      </c>
      <c r="E979" s="33" t="s">
        <v>89</v>
      </c>
      <c r="F979" s="34" t="s">
        <v>2426</v>
      </c>
    </row>
    <row r="980" spans="3:6" x14ac:dyDescent="0.2">
      <c r="C980" s="32" t="s">
        <v>592</v>
      </c>
      <c r="D980" s="33" t="s">
        <v>193</v>
      </c>
      <c r="E980" s="33" t="s">
        <v>90</v>
      </c>
      <c r="F980" s="34" t="s">
        <v>2427</v>
      </c>
    </row>
    <row r="981" spans="3:6" x14ac:dyDescent="0.2">
      <c r="C981" s="32" t="s">
        <v>592</v>
      </c>
      <c r="D981" s="33" t="s">
        <v>193</v>
      </c>
      <c r="E981" s="33" t="s">
        <v>235</v>
      </c>
      <c r="F981" s="34" t="s">
        <v>2428</v>
      </c>
    </row>
    <row r="982" spans="3:6" x14ac:dyDescent="0.2">
      <c r="C982" s="32" t="s">
        <v>592</v>
      </c>
      <c r="D982" s="33" t="s">
        <v>193</v>
      </c>
      <c r="E982" s="33" t="s">
        <v>91</v>
      </c>
      <c r="F982" s="34" t="s">
        <v>2429</v>
      </c>
    </row>
    <row r="983" spans="3:6" x14ac:dyDescent="0.2">
      <c r="C983" s="32" t="s">
        <v>592</v>
      </c>
      <c r="D983" s="33" t="s">
        <v>193</v>
      </c>
      <c r="E983" s="33" t="s">
        <v>92</v>
      </c>
      <c r="F983" s="34" t="s">
        <v>2430</v>
      </c>
    </row>
    <row r="984" spans="3:6" x14ac:dyDescent="0.2">
      <c r="C984" s="32" t="s">
        <v>592</v>
      </c>
      <c r="D984" s="33" t="s">
        <v>193</v>
      </c>
      <c r="E984" s="33" t="s">
        <v>93</v>
      </c>
      <c r="F984" s="34" t="s">
        <v>2431</v>
      </c>
    </row>
    <row r="985" spans="3:6" x14ac:dyDescent="0.2">
      <c r="C985" s="32" t="s">
        <v>592</v>
      </c>
      <c r="D985" s="33" t="s">
        <v>193</v>
      </c>
      <c r="E985" s="33" t="s">
        <v>94</v>
      </c>
      <c r="F985" s="34" t="s">
        <v>2432</v>
      </c>
    </row>
    <row r="986" spans="3:6" x14ac:dyDescent="0.2">
      <c r="C986" s="32" t="s">
        <v>592</v>
      </c>
      <c r="D986" s="33" t="s">
        <v>193</v>
      </c>
      <c r="E986" s="33" t="s">
        <v>95</v>
      </c>
      <c r="F986" s="34" t="s">
        <v>2433</v>
      </c>
    </row>
    <row r="987" spans="3:6" x14ac:dyDescent="0.2">
      <c r="C987" s="32" t="s">
        <v>592</v>
      </c>
      <c r="D987" s="33" t="s">
        <v>193</v>
      </c>
      <c r="E987" s="33" t="s">
        <v>96</v>
      </c>
      <c r="F987" s="34" t="s">
        <v>2434</v>
      </c>
    </row>
    <row r="988" spans="3:6" x14ac:dyDescent="0.2">
      <c r="C988" s="32" t="s">
        <v>592</v>
      </c>
      <c r="D988" s="33" t="s">
        <v>193</v>
      </c>
      <c r="E988" s="33" t="s">
        <v>97</v>
      </c>
      <c r="F988" s="34" t="s">
        <v>2435</v>
      </c>
    </row>
    <row r="989" spans="3:6" x14ac:dyDescent="0.2">
      <c r="C989" s="32" t="s">
        <v>592</v>
      </c>
      <c r="D989" s="33" t="s">
        <v>193</v>
      </c>
      <c r="E989" s="33" t="s">
        <v>98</v>
      </c>
      <c r="F989" s="34" t="s">
        <v>2436</v>
      </c>
    </row>
    <row r="990" spans="3:6" x14ac:dyDescent="0.2">
      <c r="C990" s="32" t="s">
        <v>592</v>
      </c>
      <c r="D990" s="33" t="s">
        <v>193</v>
      </c>
      <c r="E990" s="33" t="s">
        <v>99</v>
      </c>
      <c r="F990" s="34" t="s">
        <v>2437</v>
      </c>
    </row>
    <row r="991" spans="3:6" x14ac:dyDescent="0.2">
      <c r="C991" s="32" t="s">
        <v>592</v>
      </c>
      <c r="D991" s="33" t="s">
        <v>193</v>
      </c>
      <c r="E991" s="33" t="s">
        <v>100</v>
      </c>
      <c r="F991" s="34" t="s">
        <v>2438</v>
      </c>
    </row>
    <row r="992" spans="3:6" x14ac:dyDescent="0.2">
      <c r="C992" s="32" t="s">
        <v>592</v>
      </c>
      <c r="D992" s="33" t="s">
        <v>193</v>
      </c>
      <c r="E992" s="33" t="s">
        <v>101</v>
      </c>
      <c r="F992" s="34" t="s">
        <v>2439</v>
      </c>
    </row>
    <row r="993" spans="3:6" x14ac:dyDescent="0.2">
      <c r="C993" s="32" t="s">
        <v>592</v>
      </c>
      <c r="D993" s="33" t="s">
        <v>193</v>
      </c>
      <c r="E993" s="33" t="s">
        <v>102</v>
      </c>
      <c r="F993" s="34" t="s">
        <v>2440</v>
      </c>
    </row>
    <row r="994" spans="3:6" x14ac:dyDescent="0.2">
      <c r="C994" s="32" t="s">
        <v>592</v>
      </c>
      <c r="D994" s="33" t="s">
        <v>193</v>
      </c>
      <c r="E994" s="33" t="s">
        <v>103</v>
      </c>
      <c r="F994" s="34" t="s">
        <v>2441</v>
      </c>
    </row>
    <row r="995" spans="3:6" x14ac:dyDescent="0.2">
      <c r="C995" s="32" t="s">
        <v>592</v>
      </c>
      <c r="D995" s="33" t="s">
        <v>193</v>
      </c>
      <c r="E995" s="33" t="s">
        <v>104</v>
      </c>
      <c r="F995" s="34" t="s">
        <v>2442</v>
      </c>
    </row>
    <row r="996" spans="3:6" x14ac:dyDescent="0.2">
      <c r="C996" s="32" t="s">
        <v>592</v>
      </c>
      <c r="D996" s="33" t="s">
        <v>193</v>
      </c>
      <c r="E996" s="33" t="s">
        <v>105</v>
      </c>
      <c r="F996" s="34" t="s">
        <v>2443</v>
      </c>
    </row>
    <row r="997" spans="3:6" x14ac:dyDescent="0.2">
      <c r="C997" s="32" t="s">
        <v>592</v>
      </c>
      <c r="D997" s="33" t="s">
        <v>193</v>
      </c>
      <c r="E997" s="33" t="s">
        <v>106</v>
      </c>
      <c r="F997" s="34" t="s">
        <v>252</v>
      </c>
    </row>
    <row r="998" spans="3:6" x14ac:dyDescent="0.2">
      <c r="C998" s="32" t="s">
        <v>592</v>
      </c>
      <c r="D998" s="33" t="s">
        <v>193</v>
      </c>
      <c r="E998" s="33" t="s">
        <v>253</v>
      </c>
      <c r="F998" s="34" t="s">
        <v>2444</v>
      </c>
    </row>
    <row r="999" spans="3:6" x14ac:dyDescent="0.2">
      <c r="C999" s="32" t="s">
        <v>592</v>
      </c>
      <c r="D999" s="33" t="s">
        <v>193</v>
      </c>
      <c r="E999" s="33" t="s">
        <v>107</v>
      </c>
      <c r="F999" s="34" t="s">
        <v>2445</v>
      </c>
    </row>
    <row r="1000" spans="3:6" x14ac:dyDescent="0.2">
      <c r="C1000" s="32" t="s">
        <v>592</v>
      </c>
      <c r="D1000" s="33" t="s">
        <v>193</v>
      </c>
      <c r="E1000" s="33" t="s">
        <v>108</v>
      </c>
      <c r="F1000" s="34" t="s">
        <v>2446</v>
      </c>
    </row>
    <row r="1001" spans="3:6" x14ac:dyDescent="0.2">
      <c r="C1001" s="32" t="s">
        <v>592</v>
      </c>
      <c r="D1001" s="33" t="s">
        <v>193</v>
      </c>
      <c r="E1001" s="33" t="s">
        <v>257</v>
      </c>
      <c r="F1001" s="34" t="s">
        <v>2447</v>
      </c>
    </row>
    <row r="1002" spans="3:6" x14ac:dyDescent="0.2">
      <c r="C1002" s="32" t="s">
        <v>592</v>
      </c>
      <c r="D1002" s="33" t="s">
        <v>193</v>
      </c>
      <c r="E1002" s="33" t="s">
        <v>109</v>
      </c>
      <c r="F1002" s="34" t="s">
        <v>2448</v>
      </c>
    </row>
    <row r="1003" spans="3:6" x14ac:dyDescent="0.2">
      <c r="C1003" s="32" t="s">
        <v>592</v>
      </c>
      <c r="D1003" s="33" t="s">
        <v>193</v>
      </c>
      <c r="E1003" s="33" t="s">
        <v>110</v>
      </c>
      <c r="F1003" s="34" t="s">
        <v>1964</v>
      </c>
    </row>
    <row r="1004" spans="3:6" x14ac:dyDescent="0.2">
      <c r="C1004" s="32" t="s">
        <v>592</v>
      </c>
      <c r="D1004" s="33" t="s">
        <v>193</v>
      </c>
      <c r="E1004" s="33" t="s">
        <v>111</v>
      </c>
      <c r="F1004" s="34" t="s">
        <v>2449</v>
      </c>
    </row>
    <row r="1005" spans="3:6" x14ac:dyDescent="0.2">
      <c r="C1005" s="32" t="s">
        <v>592</v>
      </c>
      <c r="D1005" s="33" t="s">
        <v>193</v>
      </c>
      <c r="E1005" s="33" t="s">
        <v>112</v>
      </c>
      <c r="F1005" s="34" t="s">
        <v>2450</v>
      </c>
    </row>
    <row r="1006" spans="3:6" x14ac:dyDescent="0.2">
      <c r="C1006" s="32" t="s">
        <v>592</v>
      </c>
      <c r="D1006" s="33" t="s">
        <v>193</v>
      </c>
      <c r="E1006" s="33" t="s">
        <v>113</v>
      </c>
      <c r="F1006" s="34" t="s">
        <v>113</v>
      </c>
    </row>
    <row r="1007" spans="3:6" x14ac:dyDescent="0.2">
      <c r="C1007" s="32" t="s">
        <v>592</v>
      </c>
      <c r="D1007" s="33" t="s">
        <v>193</v>
      </c>
      <c r="E1007" s="33" t="s">
        <v>114</v>
      </c>
      <c r="F1007" s="34" t="s">
        <v>2451</v>
      </c>
    </row>
    <row r="1008" spans="3:6" x14ac:dyDescent="0.2">
      <c r="C1008" s="32" t="s">
        <v>592</v>
      </c>
      <c r="D1008" s="33" t="s">
        <v>193</v>
      </c>
      <c r="E1008" s="33" t="s">
        <v>115</v>
      </c>
      <c r="F1008" s="34" t="s">
        <v>2452</v>
      </c>
    </row>
    <row r="1009" spans="3:6" x14ac:dyDescent="0.2">
      <c r="C1009" s="32" t="s">
        <v>592</v>
      </c>
      <c r="D1009" s="33" t="s">
        <v>193</v>
      </c>
      <c r="E1009" s="33" t="s">
        <v>116</v>
      </c>
      <c r="F1009" s="34" t="s">
        <v>2453</v>
      </c>
    </row>
    <row r="1010" spans="3:6" x14ac:dyDescent="0.2">
      <c r="C1010" s="32" t="s">
        <v>592</v>
      </c>
      <c r="D1010" s="33" t="s">
        <v>193</v>
      </c>
      <c r="E1010" s="33" t="s">
        <v>117</v>
      </c>
      <c r="F1010" s="34" t="s">
        <v>266</v>
      </c>
    </row>
    <row r="1011" spans="3:6" x14ac:dyDescent="0.2">
      <c r="C1011" s="32" t="s">
        <v>592</v>
      </c>
      <c r="D1011" s="33" t="s">
        <v>193</v>
      </c>
      <c r="E1011" s="33" t="s">
        <v>118</v>
      </c>
      <c r="F1011" s="34" t="s">
        <v>2454</v>
      </c>
    </row>
    <row r="1012" spans="3:6" x14ac:dyDescent="0.2">
      <c r="C1012" s="32" t="s">
        <v>592</v>
      </c>
      <c r="D1012" s="33" t="s">
        <v>193</v>
      </c>
      <c r="E1012" s="33" t="s">
        <v>119</v>
      </c>
      <c r="F1012" s="34" t="s">
        <v>2455</v>
      </c>
    </row>
    <row r="1013" spans="3:6" x14ac:dyDescent="0.2">
      <c r="C1013" s="32" t="s">
        <v>592</v>
      </c>
      <c r="D1013" s="33" t="s">
        <v>193</v>
      </c>
      <c r="E1013" s="33" t="s">
        <v>120</v>
      </c>
      <c r="F1013" s="34" t="s">
        <v>2427</v>
      </c>
    </row>
    <row r="1014" spans="3:6" x14ac:dyDescent="0.2">
      <c r="C1014" s="32" t="s">
        <v>592</v>
      </c>
      <c r="D1014" s="33" t="s">
        <v>193</v>
      </c>
      <c r="E1014" s="33" t="s">
        <v>121</v>
      </c>
      <c r="F1014" s="34" t="s">
        <v>2456</v>
      </c>
    </row>
    <row r="1015" spans="3:6" x14ac:dyDescent="0.2">
      <c r="C1015" s="32" t="s">
        <v>592</v>
      </c>
      <c r="D1015" s="33" t="s">
        <v>193</v>
      </c>
      <c r="E1015" s="33" t="s">
        <v>122</v>
      </c>
      <c r="F1015" s="34" t="s">
        <v>2457</v>
      </c>
    </row>
    <row r="1016" spans="3:6" x14ac:dyDescent="0.2">
      <c r="C1016" s="32" t="s">
        <v>592</v>
      </c>
      <c r="D1016" s="33" t="s">
        <v>193</v>
      </c>
      <c r="E1016" s="33" t="s">
        <v>123</v>
      </c>
      <c r="F1016" s="34" t="s">
        <v>2458</v>
      </c>
    </row>
    <row r="1017" spans="3:6" x14ac:dyDescent="0.2">
      <c r="C1017" s="32" t="s">
        <v>592</v>
      </c>
      <c r="D1017" s="33" t="s">
        <v>193</v>
      </c>
      <c r="E1017" s="33" t="s">
        <v>124</v>
      </c>
      <c r="F1017" s="34" t="s">
        <v>2459</v>
      </c>
    </row>
    <row r="1018" spans="3:6" x14ac:dyDescent="0.2">
      <c r="C1018" s="32" t="s">
        <v>592</v>
      </c>
      <c r="D1018" s="33" t="s">
        <v>193</v>
      </c>
      <c r="E1018" s="33" t="s">
        <v>125</v>
      </c>
      <c r="F1018" s="34" t="s">
        <v>2460</v>
      </c>
    </row>
    <row r="1019" spans="3:6" x14ac:dyDescent="0.2">
      <c r="C1019" s="32" t="s">
        <v>592</v>
      </c>
      <c r="D1019" s="33" t="s">
        <v>193</v>
      </c>
      <c r="E1019" s="33" t="s">
        <v>126</v>
      </c>
      <c r="F1019" s="34" t="s">
        <v>2423</v>
      </c>
    </row>
    <row r="1020" spans="3:6" x14ac:dyDescent="0.2">
      <c r="C1020" s="32" t="s">
        <v>592</v>
      </c>
      <c r="D1020" s="33" t="s">
        <v>193</v>
      </c>
      <c r="E1020" s="33" t="s">
        <v>127</v>
      </c>
      <c r="F1020" s="34" t="s">
        <v>127</v>
      </c>
    </row>
    <row r="1021" spans="3:6" x14ac:dyDescent="0.2">
      <c r="C1021" s="32" t="s">
        <v>592</v>
      </c>
      <c r="D1021" s="33" t="s">
        <v>193</v>
      </c>
      <c r="E1021" s="33" t="s">
        <v>128</v>
      </c>
      <c r="F1021" s="34" t="s">
        <v>128</v>
      </c>
    </row>
    <row r="1022" spans="3:6" x14ac:dyDescent="0.2">
      <c r="C1022" s="32" t="s">
        <v>592</v>
      </c>
      <c r="D1022" s="33" t="s">
        <v>193</v>
      </c>
      <c r="E1022" s="33" t="s">
        <v>129</v>
      </c>
      <c r="F1022" s="34" t="s">
        <v>2461</v>
      </c>
    </row>
    <row r="1023" spans="3:6" x14ac:dyDescent="0.2">
      <c r="C1023" s="32" t="s">
        <v>592</v>
      </c>
      <c r="D1023" s="33" t="s">
        <v>193</v>
      </c>
      <c r="E1023" s="33" t="s">
        <v>130</v>
      </c>
      <c r="F1023" s="34" t="s">
        <v>2462</v>
      </c>
    </row>
    <row r="1024" spans="3:6" x14ac:dyDescent="0.2">
      <c r="C1024" s="32" t="s">
        <v>592</v>
      </c>
      <c r="D1024" s="33" t="s">
        <v>193</v>
      </c>
      <c r="E1024" s="33" t="s">
        <v>131</v>
      </c>
      <c r="F1024" s="34" t="s">
        <v>2463</v>
      </c>
    </row>
    <row r="1025" spans="3:6" x14ac:dyDescent="0.2">
      <c r="C1025" s="32" t="s">
        <v>592</v>
      </c>
      <c r="D1025" s="33" t="s">
        <v>193</v>
      </c>
      <c r="E1025" s="33" t="s">
        <v>132</v>
      </c>
      <c r="F1025" s="34" t="s">
        <v>2464</v>
      </c>
    </row>
    <row r="1026" spans="3:6" x14ac:dyDescent="0.2">
      <c r="C1026" s="32" t="s">
        <v>592</v>
      </c>
      <c r="D1026" s="33" t="s">
        <v>193</v>
      </c>
      <c r="E1026" s="33" t="s">
        <v>133</v>
      </c>
      <c r="F1026" s="34" t="s">
        <v>2465</v>
      </c>
    </row>
    <row r="1027" spans="3:6" x14ac:dyDescent="0.2">
      <c r="C1027" s="32" t="s">
        <v>592</v>
      </c>
      <c r="D1027" s="33" t="s">
        <v>193</v>
      </c>
      <c r="E1027" s="33" t="s">
        <v>134</v>
      </c>
      <c r="F1027" s="34" t="s">
        <v>2466</v>
      </c>
    </row>
    <row r="1028" spans="3:6" x14ac:dyDescent="0.2">
      <c r="C1028" s="32" t="s">
        <v>592</v>
      </c>
      <c r="D1028" s="33" t="s">
        <v>193</v>
      </c>
      <c r="E1028" s="33" t="s">
        <v>135</v>
      </c>
      <c r="F1028" s="34" t="s">
        <v>2467</v>
      </c>
    </row>
    <row r="1029" spans="3:6" x14ac:dyDescent="0.2">
      <c r="C1029" s="32" t="s">
        <v>592</v>
      </c>
      <c r="D1029" s="33" t="s">
        <v>193</v>
      </c>
      <c r="E1029" s="33" t="s">
        <v>136</v>
      </c>
      <c r="F1029" s="34" t="s">
        <v>2468</v>
      </c>
    </row>
    <row r="1030" spans="3:6" x14ac:dyDescent="0.2">
      <c r="C1030" s="32" t="s">
        <v>592</v>
      </c>
      <c r="D1030" s="33" t="s">
        <v>193</v>
      </c>
      <c r="E1030" s="33" t="s">
        <v>137</v>
      </c>
      <c r="F1030" s="34" t="s">
        <v>2469</v>
      </c>
    </row>
    <row r="1031" spans="3:6" x14ac:dyDescent="0.2">
      <c r="C1031" s="32" t="s">
        <v>592</v>
      </c>
      <c r="D1031" s="33" t="s">
        <v>193</v>
      </c>
      <c r="E1031" s="33" t="s">
        <v>138</v>
      </c>
      <c r="F1031" s="34" t="s">
        <v>2470</v>
      </c>
    </row>
    <row r="1032" spans="3:6" x14ac:dyDescent="0.2">
      <c r="C1032" s="32" t="s">
        <v>592</v>
      </c>
      <c r="D1032" s="33" t="s">
        <v>193</v>
      </c>
      <c r="E1032" s="33" t="s">
        <v>139</v>
      </c>
      <c r="F1032" s="34" t="s">
        <v>2471</v>
      </c>
    </row>
    <row r="1033" spans="3:6" x14ac:dyDescent="0.2">
      <c r="C1033" s="32" t="s">
        <v>592</v>
      </c>
      <c r="D1033" s="33" t="s">
        <v>193</v>
      </c>
      <c r="E1033" s="33" t="s">
        <v>140</v>
      </c>
      <c r="F1033" s="34" t="s">
        <v>2470</v>
      </c>
    </row>
    <row r="1034" spans="3:6" x14ac:dyDescent="0.2">
      <c r="C1034" s="32" t="s">
        <v>592</v>
      </c>
      <c r="D1034" s="33" t="s">
        <v>193</v>
      </c>
      <c r="E1034" s="33" t="s">
        <v>141</v>
      </c>
      <c r="F1034" s="34" t="s">
        <v>2470</v>
      </c>
    </row>
    <row r="1035" spans="3:6" x14ac:dyDescent="0.2">
      <c r="C1035" s="32" t="s">
        <v>592</v>
      </c>
      <c r="D1035" s="33" t="s">
        <v>193</v>
      </c>
      <c r="E1035" s="33" t="s">
        <v>284</v>
      </c>
      <c r="F1035" s="34" t="s">
        <v>2423</v>
      </c>
    </row>
    <row r="1036" spans="3:6" x14ac:dyDescent="0.2">
      <c r="C1036" s="32" t="s">
        <v>592</v>
      </c>
      <c r="D1036" s="33" t="s">
        <v>193</v>
      </c>
      <c r="E1036" s="33" t="s">
        <v>142</v>
      </c>
      <c r="F1036" s="34" t="s">
        <v>2472</v>
      </c>
    </row>
    <row r="1037" spans="3:6" x14ac:dyDescent="0.2">
      <c r="C1037" s="32" t="s">
        <v>592</v>
      </c>
      <c r="D1037" s="33" t="s">
        <v>193</v>
      </c>
      <c r="E1037" s="33" t="s">
        <v>143</v>
      </c>
      <c r="F1037" s="34" t="s">
        <v>2473</v>
      </c>
    </row>
    <row r="1038" spans="3:6" x14ac:dyDescent="0.2">
      <c r="C1038" s="32" t="s">
        <v>592</v>
      </c>
      <c r="D1038" s="33" t="s">
        <v>193</v>
      </c>
      <c r="E1038" s="33" t="s">
        <v>144</v>
      </c>
      <c r="F1038" s="34" t="s">
        <v>2474</v>
      </c>
    </row>
    <row r="1039" spans="3:6" x14ac:dyDescent="0.2">
      <c r="C1039" s="32" t="s">
        <v>592</v>
      </c>
      <c r="D1039" s="33" t="s">
        <v>193</v>
      </c>
      <c r="E1039" s="33" t="s">
        <v>145</v>
      </c>
      <c r="F1039" s="34" t="s">
        <v>2461</v>
      </c>
    </row>
    <row r="1040" spans="3:6" x14ac:dyDescent="0.2">
      <c r="C1040" s="32" t="s">
        <v>592</v>
      </c>
      <c r="D1040" s="33" t="s">
        <v>193</v>
      </c>
      <c r="E1040" s="33" t="s">
        <v>146</v>
      </c>
      <c r="F1040" s="34" t="s">
        <v>2475</v>
      </c>
    </row>
    <row r="1041" spans="3:6" x14ac:dyDescent="0.2">
      <c r="C1041" s="32" t="s">
        <v>592</v>
      </c>
      <c r="D1041" s="33" t="s">
        <v>193</v>
      </c>
      <c r="E1041" s="33" t="s">
        <v>147</v>
      </c>
      <c r="F1041" s="34" t="s">
        <v>2476</v>
      </c>
    </row>
    <row r="1042" spans="3:6" x14ac:dyDescent="0.2">
      <c r="C1042" s="32" t="s">
        <v>592</v>
      </c>
      <c r="D1042" s="33" t="s">
        <v>193</v>
      </c>
      <c r="E1042" s="33" t="s">
        <v>148</v>
      </c>
      <c r="F1042" s="34" t="s">
        <v>2477</v>
      </c>
    </row>
    <row r="1043" spans="3:6" x14ac:dyDescent="0.2">
      <c r="C1043" s="32" t="s">
        <v>592</v>
      </c>
      <c r="D1043" s="33" t="s">
        <v>193</v>
      </c>
      <c r="E1043" s="33" t="s">
        <v>149</v>
      </c>
      <c r="F1043" s="34" t="s">
        <v>2478</v>
      </c>
    </row>
    <row r="1044" spans="3:6" x14ac:dyDescent="0.2">
      <c r="C1044" s="32" t="s">
        <v>592</v>
      </c>
      <c r="D1044" s="33" t="s">
        <v>193</v>
      </c>
      <c r="E1044" s="33" t="s">
        <v>150</v>
      </c>
      <c r="F1044" s="34" t="s">
        <v>2479</v>
      </c>
    </row>
    <row r="1045" spans="3:6" x14ac:dyDescent="0.2">
      <c r="C1045" s="32" t="s">
        <v>592</v>
      </c>
      <c r="D1045" s="33" t="s">
        <v>193</v>
      </c>
      <c r="E1045" s="33" t="s">
        <v>151</v>
      </c>
      <c r="F1045" s="34" t="s">
        <v>2480</v>
      </c>
    </row>
    <row r="1046" spans="3:6" x14ac:dyDescent="0.2">
      <c r="C1046" s="32" t="s">
        <v>592</v>
      </c>
      <c r="D1046" s="33" t="s">
        <v>193</v>
      </c>
      <c r="E1046" s="33" t="s">
        <v>152</v>
      </c>
      <c r="F1046" s="34" t="s">
        <v>2481</v>
      </c>
    </row>
    <row r="1047" spans="3:6" x14ac:dyDescent="0.2">
      <c r="C1047" s="32" t="s">
        <v>592</v>
      </c>
      <c r="D1047" s="33" t="s">
        <v>193</v>
      </c>
      <c r="E1047" s="33" t="s">
        <v>153</v>
      </c>
      <c r="F1047" s="34" t="s">
        <v>2470</v>
      </c>
    </row>
    <row r="1048" spans="3:6" x14ac:dyDescent="0.2">
      <c r="C1048" s="32" t="s">
        <v>592</v>
      </c>
      <c r="D1048" s="33" t="s">
        <v>193</v>
      </c>
      <c r="E1048" s="33" t="s">
        <v>154</v>
      </c>
      <c r="F1048" s="34" t="s">
        <v>2482</v>
      </c>
    </row>
    <row r="1049" spans="3:6" x14ac:dyDescent="0.2">
      <c r="C1049" s="32" t="s">
        <v>592</v>
      </c>
      <c r="D1049" s="33" t="s">
        <v>193</v>
      </c>
      <c r="E1049" s="33" t="s">
        <v>155</v>
      </c>
      <c r="F1049" s="34" t="s">
        <v>2483</v>
      </c>
    </row>
    <row r="1050" spans="3:6" x14ac:dyDescent="0.2">
      <c r="C1050" s="32" t="s">
        <v>592</v>
      </c>
      <c r="D1050" s="33" t="s">
        <v>193</v>
      </c>
      <c r="E1050" s="33" t="s">
        <v>156</v>
      </c>
      <c r="F1050" s="34" t="s">
        <v>2484</v>
      </c>
    </row>
    <row r="1051" spans="3:6" x14ac:dyDescent="0.2">
      <c r="C1051" s="32" t="s">
        <v>592</v>
      </c>
      <c r="D1051" s="33" t="s">
        <v>193</v>
      </c>
      <c r="E1051" s="33" t="s">
        <v>157</v>
      </c>
      <c r="F1051" s="34" t="s">
        <v>2485</v>
      </c>
    </row>
    <row r="1052" spans="3:6" x14ac:dyDescent="0.2">
      <c r="C1052" s="32" t="s">
        <v>592</v>
      </c>
      <c r="D1052" s="33" t="s">
        <v>193</v>
      </c>
      <c r="E1052" s="33" t="s">
        <v>158</v>
      </c>
      <c r="F1052" s="34" t="s">
        <v>2486</v>
      </c>
    </row>
    <row r="1053" spans="3:6" x14ac:dyDescent="0.2">
      <c r="C1053" s="32" t="s">
        <v>592</v>
      </c>
      <c r="D1053" s="33" t="s">
        <v>193</v>
      </c>
      <c r="E1053" s="33" t="s">
        <v>159</v>
      </c>
      <c r="F1053" s="34" t="s">
        <v>2429</v>
      </c>
    </row>
    <row r="1054" spans="3:6" x14ac:dyDescent="0.2">
      <c r="C1054" s="32" t="s">
        <v>592</v>
      </c>
      <c r="D1054" s="33" t="s">
        <v>193</v>
      </c>
      <c r="E1054" s="33" t="s">
        <v>160</v>
      </c>
      <c r="F1054" s="34" t="s">
        <v>2487</v>
      </c>
    </row>
    <row r="1055" spans="3:6" x14ac:dyDescent="0.2">
      <c r="C1055" s="32" t="s">
        <v>592</v>
      </c>
      <c r="D1055" s="33" t="s">
        <v>193</v>
      </c>
      <c r="E1055" s="33" t="s">
        <v>161</v>
      </c>
      <c r="F1055" s="34" t="s">
        <v>2488</v>
      </c>
    </row>
    <row r="1056" spans="3:6" x14ac:dyDescent="0.2">
      <c r="C1056" s="32" t="s">
        <v>592</v>
      </c>
      <c r="D1056" s="33" t="s">
        <v>193</v>
      </c>
      <c r="E1056" s="33" t="s">
        <v>162</v>
      </c>
      <c r="F1056" s="34" t="s">
        <v>2489</v>
      </c>
    </row>
    <row r="1057" spans="3:6" x14ac:dyDescent="0.2">
      <c r="C1057" s="32" t="s">
        <v>592</v>
      </c>
      <c r="D1057" s="33" t="s">
        <v>193</v>
      </c>
      <c r="E1057" s="33" t="s">
        <v>163</v>
      </c>
      <c r="F1057" s="34" t="s">
        <v>2490</v>
      </c>
    </row>
    <row r="1058" spans="3:6" x14ac:dyDescent="0.2">
      <c r="C1058" s="32" t="s">
        <v>592</v>
      </c>
      <c r="D1058" s="33" t="s">
        <v>193</v>
      </c>
      <c r="E1058" s="33" t="s">
        <v>164</v>
      </c>
      <c r="F1058" s="34" t="s">
        <v>2491</v>
      </c>
    </row>
    <row r="1059" spans="3:6" x14ac:dyDescent="0.2">
      <c r="C1059" s="32" t="s">
        <v>592</v>
      </c>
      <c r="D1059" s="33" t="s">
        <v>193</v>
      </c>
      <c r="E1059" s="33" t="s">
        <v>165</v>
      </c>
      <c r="F1059" s="34" t="s">
        <v>2492</v>
      </c>
    </row>
    <row r="1060" spans="3:6" x14ac:dyDescent="0.2">
      <c r="C1060" s="32" t="s">
        <v>592</v>
      </c>
      <c r="D1060" s="33" t="s">
        <v>193</v>
      </c>
      <c r="E1060" s="33" t="s">
        <v>166</v>
      </c>
      <c r="F1060" s="34" t="s">
        <v>2493</v>
      </c>
    </row>
    <row r="1061" spans="3:6" x14ac:dyDescent="0.2">
      <c r="C1061" s="32" t="s">
        <v>592</v>
      </c>
      <c r="D1061" s="33" t="s">
        <v>193</v>
      </c>
      <c r="E1061" s="33" t="s">
        <v>167</v>
      </c>
      <c r="F1061" s="34" t="s">
        <v>2494</v>
      </c>
    </row>
    <row r="1062" spans="3:6" x14ac:dyDescent="0.2">
      <c r="C1062" s="32" t="s">
        <v>592</v>
      </c>
      <c r="D1062" s="33" t="s">
        <v>193</v>
      </c>
      <c r="E1062" s="33" t="s">
        <v>168</v>
      </c>
      <c r="F1062" s="34" t="s">
        <v>2495</v>
      </c>
    </row>
    <row r="1063" spans="3:6" x14ac:dyDescent="0.2">
      <c r="C1063" s="32" t="s">
        <v>592</v>
      </c>
      <c r="D1063" s="33" t="s">
        <v>193</v>
      </c>
      <c r="E1063" s="33" t="s">
        <v>169</v>
      </c>
      <c r="F1063" s="34" t="s">
        <v>2496</v>
      </c>
    </row>
    <row r="1064" spans="3:6" x14ac:dyDescent="0.2">
      <c r="C1064" s="32" t="s">
        <v>592</v>
      </c>
      <c r="D1064" s="33" t="s">
        <v>193</v>
      </c>
      <c r="E1064" s="33" t="s">
        <v>170</v>
      </c>
      <c r="F1064" s="34" t="s">
        <v>2497</v>
      </c>
    </row>
    <row r="1065" spans="3:6" x14ac:dyDescent="0.2">
      <c r="C1065" s="32" t="s">
        <v>592</v>
      </c>
      <c r="D1065" s="33" t="s">
        <v>193</v>
      </c>
      <c r="E1065" s="33" t="s">
        <v>171</v>
      </c>
      <c r="F1065" s="34" t="s">
        <v>2498</v>
      </c>
    </row>
    <row r="1066" spans="3:6" x14ac:dyDescent="0.2">
      <c r="C1066" s="32" t="s">
        <v>592</v>
      </c>
      <c r="D1066" s="33" t="s">
        <v>193</v>
      </c>
      <c r="E1066" s="33" t="s">
        <v>172</v>
      </c>
      <c r="F1066" s="34" t="s">
        <v>2499</v>
      </c>
    </row>
    <row r="1067" spans="3:6" x14ac:dyDescent="0.2">
      <c r="C1067" s="32" t="s">
        <v>592</v>
      </c>
      <c r="D1067" s="33" t="s">
        <v>193</v>
      </c>
      <c r="E1067" s="33" t="s">
        <v>173</v>
      </c>
      <c r="F1067" s="34" t="s">
        <v>2500</v>
      </c>
    </row>
    <row r="1068" spans="3:6" x14ac:dyDescent="0.2">
      <c r="C1068" s="32" t="s">
        <v>592</v>
      </c>
      <c r="D1068" s="33" t="s">
        <v>193</v>
      </c>
      <c r="E1068" s="33" t="s">
        <v>174</v>
      </c>
      <c r="F1068" s="34" t="s">
        <v>2501</v>
      </c>
    </row>
    <row r="1069" spans="3:6" x14ac:dyDescent="0.2">
      <c r="C1069" s="32" t="s">
        <v>592</v>
      </c>
      <c r="D1069" s="33" t="s">
        <v>193</v>
      </c>
      <c r="E1069" s="33" t="s">
        <v>175</v>
      </c>
      <c r="F1069" s="34" t="s">
        <v>2502</v>
      </c>
    </row>
    <row r="1070" spans="3:6" x14ac:dyDescent="0.2">
      <c r="C1070" s="32" t="s">
        <v>592</v>
      </c>
      <c r="D1070" s="33" t="s">
        <v>193</v>
      </c>
      <c r="E1070" s="33" t="s">
        <v>176</v>
      </c>
      <c r="F1070" s="34" t="s">
        <v>2503</v>
      </c>
    </row>
    <row r="1071" spans="3:6" x14ac:dyDescent="0.2">
      <c r="C1071" s="32" t="s">
        <v>592</v>
      </c>
      <c r="D1071" s="33" t="s">
        <v>193</v>
      </c>
      <c r="E1071" s="33" t="s">
        <v>177</v>
      </c>
      <c r="F1071" s="34" t="s">
        <v>2504</v>
      </c>
    </row>
    <row r="1072" spans="3:6" x14ac:dyDescent="0.2">
      <c r="C1072" s="32" t="s">
        <v>592</v>
      </c>
      <c r="D1072" s="33" t="s">
        <v>193</v>
      </c>
      <c r="E1072" s="33" t="s">
        <v>178</v>
      </c>
      <c r="F1072" s="34" t="s">
        <v>320</v>
      </c>
    </row>
    <row r="1073" spans="3:6" x14ac:dyDescent="0.2">
      <c r="C1073" s="32" t="s">
        <v>592</v>
      </c>
      <c r="D1073" s="33" t="s">
        <v>193</v>
      </c>
      <c r="E1073" s="33" t="s">
        <v>179</v>
      </c>
      <c r="F1073" s="34" t="s">
        <v>321</v>
      </c>
    </row>
    <row r="1074" spans="3:6" x14ac:dyDescent="0.2">
      <c r="C1074" s="32" t="s">
        <v>592</v>
      </c>
      <c r="D1074" s="33" t="s">
        <v>193</v>
      </c>
      <c r="E1074" s="33" t="s">
        <v>180</v>
      </c>
      <c r="F1074" s="34" t="s">
        <v>2505</v>
      </c>
    </row>
    <row r="1075" spans="3:6" x14ac:dyDescent="0.2">
      <c r="C1075" s="32" t="s">
        <v>592</v>
      </c>
      <c r="D1075" s="33" t="s">
        <v>193</v>
      </c>
      <c r="E1075" s="33" t="s">
        <v>181</v>
      </c>
      <c r="F1075" s="34" t="s">
        <v>2506</v>
      </c>
    </row>
    <row r="1076" spans="3:6" x14ac:dyDescent="0.2">
      <c r="C1076" s="32" t="s">
        <v>592</v>
      </c>
      <c r="D1076" s="33" t="s">
        <v>193</v>
      </c>
      <c r="E1076" s="33" t="s">
        <v>182</v>
      </c>
      <c r="F1076" s="34" t="s">
        <v>2470</v>
      </c>
    </row>
    <row r="1077" spans="3:6" x14ac:dyDescent="0.2">
      <c r="C1077" s="32" t="s">
        <v>592</v>
      </c>
      <c r="D1077" s="33" t="s">
        <v>193</v>
      </c>
      <c r="E1077" s="33" t="s">
        <v>183</v>
      </c>
      <c r="F1077" s="34" t="s">
        <v>2507</v>
      </c>
    </row>
    <row r="1078" spans="3:6" x14ac:dyDescent="0.2">
      <c r="C1078" s="32" t="s">
        <v>592</v>
      </c>
      <c r="D1078" s="33" t="s">
        <v>193</v>
      </c>
      <c r="E1078" s="33" t="s">
        <v>184</v>
      </c>
      <c r="F1078" s="34" t="s">
        <v>2470</v>
      </c>
    </row>
    <row r="1079" spans="3:6" x14ac:dyDescent="0.2">
      <c r="C1079" s="32" t="s">
        <v>592</v>
      </c>
      <c r="D1079" s="33" t="s">
        <v>193</v>
      </c>
      <c r="E1079" s="33" t="s">
        <v>185</v>
      </c>
      <c r="F1079" s="34" t="s">
        <v>2508</v>
      </c>
    </row>
    <row r="1080" spans="3:6" x14ac:dyDescent="0.2">
      <c r="C1080" s="32" t="s">
        <v>592</v>
      </c>
      <c r="D1080" s="33" t="s">
        <v>193</v>
      </c>
      <c r="E1080" s="33" t="s">
        <v>186</v>
      </c>
      <c r="F1080" s="34" t="s">
        <v>326</v>
      </c>
    </row>
    <row r="1081" spans="3:6" x14ac:dyDescent="0.2">
      <c r="C1081" s="32" t="s">
        <v>592</v>
      </c>
      <c r="D1081" s="33" t="s">
        <v>193</v>
      </c>
      <c r="E1081" s="33" t="s">
        <v>187</v>
      </c>
      <c r="F1081" s="34" t="s">
        <v>2509</v>
      </c>
    </row>
    <row r="1082" spans="3:6" x14ac:dyDescent="0.2">
      <c r="C1082" s="32" t="s">
        <v>592</v>
      </c>
      <c r="D1082" s="33" t="s">
        <v>193</v>
      </c>
      <c r="E1082" s="33" t="s">
        <v>188</v>
      </c>
      <c r="F1082" s="34" t="s">
        <v>2427</v>
      </c>
    </row>
    <row r="1083" spans="3:6" x14ac:dyDescent="0.2">
      <c r="C1083" s="32" t="s">
        <v>592</v>
      </c>
      <c r="D1083" s="33" t="s">
        <v>193</v>
      </c>
      <c r="E1083" s="33" t="s">
        <v>189</v>
      </c>
      <c r="F1083" s="34" t="s">
        <v>2510</v>
      </c>
    </row>
    <row r="1084" spans="3:6" x14ac:dyDescent="0.2">
      <c r="C1084" s="32" t="s">
        <v>592</v>
      </c>
      <c r="D1084" s="33" t="s">
        <v>193</v>
      </c>
      <c r="E1084" s="33" t="s">
        <v>190</v>
      </c>
      <c r="F1084" s="34" t="s">
        <v>2511</v>
      </c>
    </row>
    <row r="1085" spans="3:6" x14ac:dyDescent="0.2">
      <c r="C1085" s="32" t="s">
        <v>592</v>
      </c>
      <c r="D1085" s="33" t="s">
        <v>193</v>
      </c>
      <c r="E1085" s="33" t="s">
        <v>191</v>
      </c>
      <c r="F1085" s="34" t="s">
        <v>2512</v>
      </c>
    </row>
    <row r="1086" spans="3:6" x14ac:dyDescent="0.2">
      <c r="C1086" s="32" t="s">
        <v>592</v>
      </c>
      <c r="D1086" s="33" t="s">
        <v>404</v>
      </c>
      <c r="E1086" s="33" t="s">
        <v>194</v>
      </c>
      <c r="F1086" s="34" t="s">
        <v>5879</v>
      </c>
    </row>
    <row r="1087" spans="3:6" x14ac:dyDescent="0.2">
      <c r="C1087" s="32" t="s">
        <v>592</v>
      </c>
      <c r="D1087" s="33" t="s">
        <v>404</v>
      </c>
      <c r="E1087" s="33" t="s">
        <v>218</v>
      </c>
      <c r="F1087" s="34" t="s">
        <v>5880</v>
      </c>
    </row>
    <row r="1088" spans="3:6" x14ac:dyDescent="0.2">
      <c r="C1088" s="32" t="s">
        <v>592</v>
      </c>
      <c r="D1088" s="33" t="s">
        <v>404</v>
      </c>
      <c r="E1088" s="33" t="s">
        <v>201</v>
      </c>
      <c r="F1088" s="34" t="s">
        <v>333</v>
      </c>
    </row>
    <row r="1089" spans="3:6" x14ac:dyDescent="0.2">
      <c r="C1089" s="32" t="s">
        <v>592</v>
      </c>
      <c r="D1089" s="33" t="s">
        <v>404</v>
      </c>
      <c r="E1089" s="33" t="s">
        <v>206</v>
      </c>
      <c r="F1089" s="34" t="s">
        <v>5881</v>
      </c>
    </row>
    <row r="1090" spans="3:6" x14ac:dyDescent="0.2">
      <c r="C1090" s="32" t="s">
        <v>592</v>
      </c>
      <c r="D1090" s="33" t="s">
        <v>404</v>
      </c>
      <c r="E1090" s="33" t="s">
        <v>216</v>
      </c>
      <c r="F1090" s="34" t="s">
        <v>5882</v>
      </c>
    </row>
    <row r="1091" spans="3:6" x14ac:dyDescent="0.2">
      <c r="C1091" s="32" t="s">
        <v>592</v>
      </c>
      <c r="D1091" s="33" t="s">
        <v>404</v>
      </c>
      <c r="E1091" s="33" t="s">
        <v>222</v>
      </c>
      <c r="F1091" s="34" t="s">
        <v>5883</v>
      </c>
    </row>
    <row r="1092" spans="3:6" x14ac:dyDescent="0.2">
      <c r="C1092" s="32" t="s">
        <v>592</v>
      </c>
      <c r="D1092" s="33" t="s">
        <v>404</v>
      </c>
      <c r="E1092" s="33" t="s">
        <v>202</v>
      </c>
      <c r="F1092" s="34" t="s">
        <v>5884</v>
      </c>
    </row>
    <row r="1093" spans="3:6" x14ac:dyDescent="0.2">
      <c r="C1093" s="32" t="s">
        <v>592</v>
      </c>
      <c r="D1093" s="33" t="s">
        <v>404</v>
      </c>
      <c r="E1093" s="33" t="s">
        <v>197</v>
      </c>
      <c r="F1093" s="34" t="s">
        <v>5885</v>
      </c>
    </row>
    <row r="1094" spans="3:6" x14ac:dyDescent="0.2">
      <c r="C1094" s="32" t="s">
        <v>592</v>
      </c>
      <c r="D1094" s="33" t="s">
        <v>404</v>
      </c>
      <c r="E1094" s="33" t="s">
        <v>195</v>
      </c>
      <c r="F1094" s="34" t="s">
        <v>5886</v>
      </c>
    </row>
    <row r="1095" spans="3:6" x14ac:dyDescent="0.2">
      <c r="C1095" s="32" t="s">
        <v>592</v>
      </c>
      <c r="D1095" s="33" t="s">
        <v>404</v>
      </c>
      <c r="E1095" s="33" t="s">
        <v>200</v>
      </c>
      <c r="F1095" s="34" t="s">
        <v>5887</v>
      </c>
    </row>
    <row r="1096" spans="3:6" x14ac:dyDescent="0.2">
      <c r="C1096" s="32" t="s">
        <v>592</v>
      </c>
      <c r="D1096" s="33" t="s">
        <v>404</v>
      </c>
      <c r="E1096" s="33" t="s">
        <v>207</v>
      </c>
      <c r="F1096" s="34" t="s">
        <v>5888</v>
      </c>
    </row>
    <row r="1097" spans="3:6" x14ac:dyDescent="0.2">
      <c r="C1097" s="32" t="s">
        <v>592</v>
      </c>
      <c r="D1097" s="33" t="s">
        <v>404</v>
      </c>
      <c r="E1097" s="33" t="s">
        <v>211</v>
      </c>
      <c r="F1097" s="34" t="s">
        <v>5889</v>
      </c>
    </row>
    <row r="1098" spans="3:6" x14ac:dyDescent="0.2">
      <c r="C1098" s="32" t="s">
        <v>592</v>
      </c>
      <c r="D1098" s="33" t="s">
        <v>404</v>
      </c>
      <c r="E1098" s="33" t="s">
        <v>203</v>
      </c>
      <c r="F1098" s="34" t="s">
        <v>4473</v>
      </c>
    </row>
    <row r="1099" spans="3:6" x14ac:dyDescent="0.2">
      <c r="C1099" s="32" t="s">
        <v>592</v>
      </c>
      <c r="D1099" s="33" t="s">
        <v>404</v>
      </c>
      <c r="E1099" s="33" t="s">
        <v>220</v>
      </c>
      <c r="F1099" s="34" t="s">
        <v>5890</v>
      </c>
    </row>
    <row r="1100" spans="3:6" x14ac:dyDescent="0.2">
      <c r="C1100" s="32" t="s">
        <v>592</v>
      </c>
      <c r="D1100" s="33" t="s">
        <v>404</v>
      </c>
      <c r="E1100" s="33" t="s">
        <v>214</v>
      </c>
      <c r="F1100" s="34" t="s">
        <v>5891</v>
      </c>
    </row>
    <row r="1101" spans="3:6" x14ac:dyDescent="0.2">
      <c r="C1101" s="32" t="s">
        <v>592</v>
      </c>
      <c r="D1101" s="33" t="s">
        <v>404</v>
      </c>
      <c r="E1101" s="33" t="s">
        <v>215</v>
      </c>
      <c r="F1101" s="34" t="s">
        <v>5892</v>
      </c>
    </row>
    <row r="1102" spans="3:6" x14ac:dyDescent="0.2">
      <c r="C1102" s="32" t="s">
        <v>592</v>
      </c>
      <c r="D1102" s="33" t="s">
        <v>404</v>
      </c>
      <c r="E1102" s="33" t="s">
        <v>217</v>
      </c>
      <c r="F1102" s="34" t="s">
        <v>5893</v>
      </c>
    </row>
    <row r="1103" spans="3:6" x14ac:dyDescent="0.2">
      <c r="C1103" s="32" t="s">
        <v>592</v>
      </c>
      <c r="D1103" s="33" t="s">
        <v>404</v>
      </c>
      <c r="E1103" s="33" t="s">
        <v>196</v>
      </c>
      <c r="F1103" s="34" t="s">
        <v>5894</v>
      </c>
    </row>
    <row r="1104" spans="3:6" x14ac:dyDescent="0.2">
      <c r="C1104" s="32" t="s">
        <v>592</v>
      </c>
      <c r="D1104" s="33" t="s">
        <v>404</v>
      </c>
      <c r="E1104" s="33" t="s">
        <v>219</v>
      </c>
      <c r="F1104" s="34" t="s">
        <v>5895</v>
      </c>
    </row>
    <row r="1105" spans="3:6" x14ac:dyDescent="0.2">
      <c r="C1105" s="32" t="s">
        <v>592</v>
      </c>
      <c r="D1105" s="33" t="s">
        <v>404</v>
      </c>
      <c r="E1105" s="33" t="s">
        <v>221</v>
      </c>
      <c r="F1105" s="34" t="s">
        <v>5896</v>
      </c>
    </row>
    <row r="1106" spans="3:6" x14ac:dyDescent="0.2">
      <c r="C1106" s="32" t="s">
        <v>592</v>
      </c>
      <c r="D1106" s="33" t="s">
        <v>404</v>
      </c>
      <c r="E1106" s="33" t="s">
        <v>213</v>
      </c>
      <c r="F1106" s="34" t="s">
        <v>5897</v>
      </c>
    </row>
    <row r="1107" spans="3:6" x14ac:dyDescent="0.2">
      <c r="C1107" s="32" t="s">
        <v>592</v>
      </c>
      <c r="D1107" s="33" t="s">
        <v>404</v>
      </c>
      <c r="E1107" s="33" t="s">
        <v>208</v>
      </c>
      <c r="F1107" s="34" t="s">
        <v>5898</v>
      </c>
    </row>
    <row r="1108" spans="3:6" x14ac:dyDescent="0.2">
      <c r="C1108" s="32" t="s">
        <v>592</v>
      </c>
      <c r="D1108" s="33" t="s">
        <v>404</v>
      </c>
      <c r="E1108" s="33" t="s">
        <v>210</v>
      </c>
      <c r="F1108" s="34" t="s">
        <v>5899</v>
      </c>
    </row>
    <row r="1109" spans="3:6" x14ac:dyDescent="0.2">
      <c r="C1109" s="32" t="s">
        <v>592</v>
      </c>
      <c r="D1109" s="33" t="s">
        <v>404</v>
      </c>
      <c r="E1109" s="33" t="s">
        <v>209</v>
      </c>
      <c r="F1109" s="34" t="s">
        <v>5900</v>
      </c>
    </row>
    <row r="1110" spans="3:6" x14ac:dyDescent="0.2">
      <c r="C1110" s="32" t="s">
        <v>592</v>
      </c>
      <c r="D1110" s="33" t="s">
        <v>404</v>
      </c>
      <c r="E1110" s="33" t="s">
        <v>212</v>
      </c>
      <c r="F1110" s="34" t="s">
        <v>5901</v>
      </c>
    </row>
    <row r="1111" spans="3:6" x14ac:dyDescent="0.2">
      <c r="C1111" s="32" t="s">
        <v>592</v>
      </c>
      <c r="D1111" s="33" t="s">
        <v>404</v>
      </c>
      <c r="E1111" s="33" t="s">
        <v>205</v>
      </c>
      <c r="F1111" s="34" t="s">
        <v>5902</v>
      </c>
    </row>
    <row r="1112" spans="3:6" x14ac:dyDescent="0.2">
      <c r="C1112" s="32" t="s">
        <v>592</v>
      </c>
      <c r="D1112" s="33" t="s">
        <v>404</v>
      </c>
      <c r="E1112" s="33" t="s">
        <v>199</v>
      </c>
      <c r="F1112" s="34" t="s">
        <v>5903</v>
      </c>
    </row>
    <row r="1113" spans="3:6" x14ac:dyDescent="0.2">
      <c r="C1113" s="32" t="s">
        <v>592</v>
      </c>
      <c r="D1113" s="33" t="s">
        <v>404</v>
      </c>
      <c r="E1113" s="33" t="s">
        <v>204</v>
      </c>
      <c r="F1113" s="34" t="s">
        <v>5904</v>
      </c>
    </row>
    <row r="1114" spans="3:6" x14ac:dyDescent="0.2">
      <c r="C1114" s="32" t="s">
        <v>592</v>
      </c>
      <c r="D1114" s="33" t="s">
        <v>404</v>
      </c>
      <c r="E1114" s="33" t="s">
        <v>198</v>
      </c>
      <c r="F1114" s="34" t="s">
        <v>5905</v>
      </c>
    </row>
    <row r="1115" spans="3:6" x14ac:dyDescent="0.2">
      <c r="C1115" s="32" t="s">
        <v>624</v>
      </c>
      <c r="D1115" s="33" t="s">
        <v>132</v>
      </c>
      <c r="E1115" s="33" t="s">
        <v>0</v>
      </c>
      <c r="F1115" s="34" t="s">
        <v>625</v>
      </c>
    </row>
    <row r="1116" spans="3:6" x14ac:dyDescent="0.2">
      <c r="C1116" s="32" t="s">
        <v>624</v>
      </c>
      <c r="D1116" s="33" t="s">
        <v>132</v>
      </c>
      <c r="E1116" s="33" t="s">
        <v>2</v>
      </c>
      <c r="F1116" s="34" t="s">
        <v>626</v>
      </c>
    </row>
    <row r="1117" spans="3:6" x14ac:dyDescent="0.2">
      <c r="C1117" s="32" t="s">
        <v>624</v>
      </c>
      <c r="D1117" s="33" t="s">
        <v>132</v>
      </c>
      <c r="E1117" s="33" t="s">
        <v>4</v>
      </c>
      <c r="F1117" s="34" t="s">
        <v>627</v>
      </c>
    </row>
    <row r="1118" spans="3:6" x14ac:dyDescent="0.2">
      <c r="C1118" s="32" t="s">
        <v>624</v>
      </c>
      <c r="D1118" s="33" t="s">
        <v>132</v>
      </c>
      <c r="E1118" s="33" t="s">
        <v>6</v>
      </c>
      <c r="F1118" s="34" t="s">
        <v>628</v>
      </c>
    </row>
    <row r="1119" spans="3:6" x14ac:dyDescent="0.2">
      <c r="C1119" s="32" t="s">
        <v>624</v>
      </c>
      <c r="D1119" s="33" t="s">
        <v>132</v>
      </c>
      <c r="E1119" s="33" t="s">
        <v>8</v>
      </c>
      <c r="F1119" s="34" t="s">
        <v>629</v>
      </c>
    </row>
    <row r="1120" spans="3:6" x14ac:dyDescent="0.2">
      <c r="C1120" s="32" t="s">
        <v>624</v>
      </c>
      <c r="D1120" s="33" t="s">
        <v>132</v>
      </c>
      <c r="E1120" s="33" t="s">
        <v>10</v>
      </c>
      <c r="F1120" s="34" t="s">
        <v>630</v>
      </c>
    </row>
    <row r="1121" spans="3:6" x14ac:dyDescent="0.2">
      <c r="C1121" s="32" t="s">
        <v>624</v>
      </c>
      <c r="D1121" s="33" t="s">
        <v>132</v>
      </c>
      <c r="E1121" s="33" t="s">
        <v>12</v>
      </c>
      <c r="F1121" s="34" t="s">
        <v>631</v>
      </c>
    </row>
    <row r="1122" spans="3:6" x14ac:dyDescent="0.2">
      <c r="C1122" s="32" t="s">
        <v>624</v>
      </c>
      <c r="D1122" s="33" t="s">
        <v>132</v>
      </c>
      <c r="E1122" s="33" t="s">
        <v>14</v>
      </c>
      <c r="F1122" s="34" t="s">
        <v>632</v>
      </c>
    </row>
    <row r="1123" spans="3:6" x14ac:dyDescent="0.2">
      <c r="C1123" s="32" t="s">
        <v>624</v>
      </c>
      <c r="D1123" s="33" t="s">
        <v>132</v>
      </c>
      <c r="E1123" s="33" t="s">
        <v>16</v>
      </c>
      <c r="F1123" s="34" t="s">
        <v>633</v>
      </c>
    </row>
    <row r="1124" spans="3:6" x14ac:dyDescent="0.2">
      <c r="C1124" s="32" t="s">
        <v>624</v>
      </c>
      <c r="D1124" s="33" t="s">
        <v>132</v>
      </c>
      <c r="E1124" s="33" t="s">
        <v>18</v>
      </c>
      <c r="F1124" s="34" t="s">
        <v>19</v>
      </c>
    </row>
    <row r="1125" spans="3:6" x14ac:dyDescent="0.2">
      <c r="C1125" s="32" t="s">
        <v>624</v>
      </c>
      <c r="D1125" s="33" t="s">
        <v>132</v>
      </c>
      <c r="E1125" s="33" t="s">
        <v>20</v>
      </c>
      <c r="F1125" s="34" t="s">
        <v>634</v>
      </c>
    </row>
    <row r="1126" spans="3:6" x14ac:dyDescent="0.2">
      <c r="C1126" s="32" t="s">
        <v>624</v>
      </c>
      <c r="D1126" s="33" t="s">
        <v>132</v>
      </c>
      <c r="E1126" s="33" t="s">
        <v>22</v>
      </c>
      <c r="F1126" s="34" t="s">
        <v>417</v>
      </c>
    </row>
    <row r="1127" spans="3:6" x14ac:dyDescent="0.2">
      <c r="C1127" s="32" t="s">
        <v>624</v>
      </c>
      <c r="D1127" s="33" t="s">
        <v>132</v>
      </c>
      <c r="E1127" s="33" t="s">
        <v>24</v>
      </c>
      <c r="F1127" s="34" t="s">
        <v>635</v>
      </c>
    </row>
    <row r="1128" spans="3:6" x14ac:dyDescent="0.2">
      <c r="C1128" s="32" t="s">
        <v>624</v>
      </c>
      <c r="D1128" s="33" t="s">
        <v>132</v>
      </c>
      <c r="E1128" s="33" t="s">
        <v>26</v>
      </c>
      <c r="F1128" s="34" t="s">
        <v>27</v>
      </c>
    </row>
    <row r="1129" spans="3:6" x14ac:dyDescent="0.2">
      <c r="C1129" s="32" t="s">
        <v>624</v>
      </c>
      <c r="D1129" s="33" t="s">
        <v>132</v>
      </c>
      <c r="E1129" s="33" t="s">
        <v>28</v>
      </c>
      <c r="F1129" s="34" t="s">
        <v>420</v>
      </c>
    </row>
    <row r="1130" spans="3:6" x14ac:dyDescent="0.2">
      <c r="C1130" s="32" t="s">
        <v>624</v>
      </c>
      <c r="D1130" s="33" t="s">
        <v>132</v>
      </c>
      <c r="E1130" s="33" t="s">
        <v>30</v>
      </c>
      <c r="F1130" s="34" t="s">
        <v>636</v>
      </c>
    </row>
    <row r="1131" spans="3:6" x14ac:dyDescent="0.2">
      <c r="C1131" s="32" t="s">
        <v>624</v>
      </c>
      <c r="D1131" s="33" t="s">
        <v>132</v>
      </c>
      <c r="E1131" s="33" t="s">
        <v>32</v>
      </c>
      <c r="F1131" s="34" t="s">
        <v>33</v>
      </c>
    </row>
    <row r="1132" spans="3:6" x14ac:dyDescent="0.2">
      <c r="C1132" s="32" t="s">
        <v>624</v>
      </c>
      <c r="D1132" s="33" t="s">
        <v>132</v>
      </c>
      <c r="E1132" s="33" t="s">
        <v>34</v>
      </c>
      <c r="F1132" s="34" t="s">
        <v>637</v>
      </c>
    </row>
    <row r="1133" spans="3:6" x14ac:dyDescent="0.2">
      <c r="C1133" s="32" t="s">
        <v>624</v>
      </c>
      <c r="D1133" s="33" t="s">
        <v>132</v>
      </c>
      <c r="E1133" s="33" t="s">
        <v>36</v>
      </c>
      <c r="F1133" s="34" t="s">
        <v>638</v>
      </c>
    </row>
    <row r="1134" spans="3:6" x14ac:dyDescent="0.2">
      <c r="C1134" s="32" t="s">
        <v>624</v>
      </c>
      <c r="D1134" s="33" t="s">
        <v>132</v>
      </c>
      <c r="E1134" s="33" t="s">
        <v>38</v>
      </c>
      <c r="F1134" s="34" t="s">
        <v>639</v>
      </c>
    </row>
    <row r="1135" spans="3:6" x14ac:dyDescent="0.2">
      <c r="C1135" s="32" t="s">
        <v>624</v>
      </c>
      <c r="D1135" s="33" t="s">
        <v>132</v>
      </c>
      <c r="E1135" s="33" t="s">
        <v>40</v>
      </c>
      <c r="F1135" s="34" t="s">
        <v>41</v>
      </c>
    </row>
    <row r="1136" spans="3:6" x14ac:dyDescent="0.2">
      <c r="C1136" s="32" t="s">
        <v>624</v>
      </c>
      <c r="D1136" s="33" t="s">
        <v>132</v>
      </c>
      <c r="E1136" s="33" t="s">
        <v>42</v>
      </c>
      <c r="F1136" s="34" t="s">
        <v>640</v>
      </c>
    </row>
    <row r="1137" spans="3:6" x14ac:dyDescent="0.2">
      <c r="C1137" s="32" t="s">
        <v>624</v>
      </c>
      <c r="D1137" s="33" t="s">
        <v>132</v>
      </c>
      <c r="E1137" s="33" t="s">
        <v>44</v>
      </c>
      <c r="F1137" s="34" t="s">
        <v>641</v>
      </c>
    </row>
    <row r="1138" spans="3:6" x14ac:dyDescent="0.2">
      <c r="C1138" s="32" t="s">
        <v>624</v>
      </c>
      <c r="D1138" s="33" t="s">
        <v>132</v>
      </c>
      <c r="E1138" s="33" t="s">
        <v>46</v>
      </c>
      <c r="F1138" s="34" t="s">
        <v>642</v>
      </c>
    </row>
    <row r="1139" spans="3:6" x14ac:dyDescent="0.2">
      <c r="C1139" s="32" t="s">
        <v>624</v>
      </c>
      <c r="D1139" s="33" t="s">
        <v>132</v>
      </c>
      <c r="E1139" s="33" t="s">
        <v>48</v>
      </c>
      <c r="F1139" s="34" t="s">
        <v>49</v>
      </c>
    </row>
    <row r="1140" spans="3:6" x14ac:dyDescent="0.2">
      <c r="C1140" s="32" t="s">
        <v>624</v>
      </c>
      <c r="D1140" s="33" t="s">
        <v>132</v>
      </c>
      <c r="E1140" s="33" t="s">
        <v>50</v>
      </c>
      <c r="F1140" s="34" t="s">
        <v>643</v>
      </c>
    </row>
    <row r="1141" spans="3:6" x14ac:dyDescent="0.2">
      <c r="C1141" s="32" t="s">
        <v>624</v>
      </c>
      <c r="D1141" s="33" t="s">
        <v>132</v>
      </c>
      <c r="E1141" s="33" t="s">
        <v>52</v>
      </c>
      <c r="F1141" s="34" t="s">
        <v>644</v>
      </c>
    </row>
    <row r="1142" spans="3:6" x14ac:dyDescent="0.2">
      <c r="C1142" s="32" t="s">
        <v>624</v>
      </c>
      <c r="D1142" s="33" t="s">
        <v>132</v>
      </c>
      <c r="E1142" s="33" t="s">
        <v>54</v>
      </c>
      <c r="F1142" s="34" t="s">
        <v>431</v>
      </c>
    </row>
    <row r="1143" spans="3:6" x14ac:dyDescent="0.2">
      <c r="C1143" s="32" t="s">
        <v>624</v>
      </c>
      <c r="D1143" s="33" t="s">
        <v>132</v>
      </c>
      <c r="E1143" s="33" t="s">
        <v>56</v>
      </c>
      <c r="F1143" s="34" t="s">
        <v>57</v>
      </c>
    </row>
    <row r="1144" spans="3:6" x14ac:dyDescent="0.2">
      <c r="C1144" s="32" t="s">
        <v>624</v>
      </c>
      <c r="D1144" s="33" t="s">
        <v>132</v>
      </c>
      <c r="E1144" s="33" t="s">
        <v>58</v>
      </c>
      <c r="F1144" s="34" t="s">
        <v>59</v>
      </c>
    </row>
    <row r="1145" spans="3:6" x14ac:dyDescent="0.2">
      <c r="C1145" s="32" t="s">
        <v>624</v>
      </c>
      <c r="D1145" s="33" t="s">
        <v>132</v>
      </c>
      <c r="E1145" s="33" t="s">
        <v>60</v>
      </c>
      <c r="F1145" s="34" t="s">
        <v>61</v>
      </c>
    </row>
    <row r="1146" spans="3:6" x14ac:dyDescent="0.2">
      <c r="C1146" s="32" t="s">
        <v>624</v>
      </c>
      <c r="D1146" s="33" t="s">
        <v>132</v>
      </c>
      <c r="E1146" s="33" t="s">
        <v>62</v>
      </c>
      <c r="F1146" s="34" t="s">
        <v>645</v>
      </c>
    </row>
    <row r="1147" spans="3:6" x14ac:dyDescent="0.2">
      <c r="C1147" s="32" t="s">
        <v>624</v>
      </c>
      <c r="D1147" s="33" t="s">
        <v>132</v>
      </c>
      <c r="E1147" s="33" t="s">
        <v>64</v>
      </c>
      <c r="F1147" s="34" t="s">
        <v>646</v>
      </c>
    </row>
    <row r="1148" spans="3:6" x14ac:dyDescent="0.2">
      <c r="C1148" s="32" t="s">
        <v>624</v>
      </c>
      <c r="D1148" s="33" t="s">
        <v>132</v>
      </c>
      <c r="E1148" s="33" t="s">
        <v>66</v>
      </c>
      <c r="F1148" s="34" t="s">
        <v>647</v>
      </c>
    </row>
    <row r="1149" spans="3:6" x14ac:dyDescent="0.2">
      <c r="C1149" s="32" t="s">
        <v>624</v>
      </c>
      <c r="D1149" s="33" t="s">
        <v>132</v>
      </c>
      <c r="E1149" s="33" t="s">
        <v>68</v>
      </c>
      <c r="F1149" s="34" t="s">
        <v>435</v>
      </c>
    </row>
    <row r="1150" spans="3:6" x14ac:dyDescent="0.2">
      <c r="C1150" s="32" t="s">
        <v>624</v>
      </c>
      <c r="D1150" s="33" t="s">
        <v>132</v>
      </c>
      <c r="E1150" s="33" t="s">
        <v>70</v>
      </c>
      <c r="F1150" s="34" t="s">
        <v>648</v>
      </c>
    </row>
    <row r="1151" spans="3:6" x14ac:dyDescent="0.2">
      <c r="C1151" s="32" t="s">
        <v>624</v>
      </c>
      <c r="D1151" s="33" t="s">
        <v>132</v>
      </c>
      <c r="E1151" s="33" t="s">
        <v>72</v>
      </c>
      <c r="F1151" s="34" t="s">
        <v>649</v>
      </c>
    </row>
    <row r="1152" spans="3:6" x14ac:dyDescent="0.2">
      <c r="C1152" s="32" t="s">
        <v>624</v>
      </c>
      <c r="D1152" s="33" t="s">
        <v>132</v>
      </c>
      <c r="E1152" s="33" t="s">
        <v>74</v>
      </c>
      <c r="F1152" s="34" t="s">
        <v>650</v>
      </c>
    </row>
    <row r="1153" spans="3:6" x14ac:dyDescent="0.2">
      <c r="C1153" s="32" t="s">
        <v>624</v>
      </c>
      <c r="D1153" s="33" t="s">
        <v>132</v>
      </c>
      <c r="E1153" s="33" t="s">
        <v>76</v>
      </c>
      <c r="F1153" s="34" t="s">
        <v>651</v>
      </c>
    </row>
    <row r="1154" spans="3:6" x14ac:dyDescent="0.2">
      <c r="C1154" s="32" t="s">
        <v>624</v>
      </c>
      <c r="D1154" s="33" t="s">
        <v>132</v>
      </c>
      <c r="E1154" s="33" t="s">
        <v>78</v>
      </c>
      <c r="F1154" s="34" t="s">
        <v>652</v>
      </c>
    </row>
    <row r="1155" spans="3:6" x14ac:dyDescent="0.2">
      <c r="C1155" s="32" t="s">
        <v>624</v>
      </c>
      <c r="D1155" s="33" t="s">
        <v>193</v>
      </c>
      <c r="E1155" s="33" t="s">
        <v>80</v>
      </c>
      <c r="F1155" s="34" t="s">
        <v>2513</v>
      </c>
    </row>
    <row r="1156" spans="3:6" x14ac:dyDescent="0.2">
      <c r="C1156" s="32" t="s">
        <v>624</v>
      </c>
      <c r="D1156" s="33" t="s">
        <v>193</v>
      </c>
      <c r="E1156" s="33" t="s">
        <v>81</v>
      </c>
      <c r="F1156" s="34" t="s">
        <v>2514</v>
      </c>
    </row>
    <row r="1157" spans="3:6" x14ac:dyDescent="0.2">
      <c r="C1157" s="32" t="s">
        <v>624</v>
      </c>
      <c r="D1157" s="33" t="s">
        <v>193</v>
      </c>
      <c r="E1157" s="33" t="s">
        <v>82</v>
      </c>
      <c r="F1157" s="34" t="s">
        <v>2515</v>
      </c>
    </row>
    <row r="1158" spans="3:6" x14ac:dyDescent="0.2">
      <c r="C1158" s="32" t="s">
        <v>624</v>
      </c>
      <c r="D1158" s="33" t="s">
        <v>193</v>
      </c>
      <c r="E1158" s="33" t="s">
        <v>83</v>
      </c>
      <c r="F1158" s="34" t="s">
        <v>2516</v>
      </c>
    </row>
    <row r="1159" spans="3:6" x14ac:dyDescent="0.2">
      <c r="C1159" s="32" t="s">
        <v>624</v>
      </c>
      <c r="D1159" s="33" t="s">
        <v>193</v>
      </c>
      <c r="E1159" s="33" t="s">
        <v>84</v>
      </c>
      <c r="F1159" s="34" t="s">
        <v>1939</v>
      </c>
    </row>
    <row r="1160" spans="3:6" x14ac:dyDescent="0.2">
      <c r="C1160" s="32" t="s">
        <v>624</v>
      </c>
      <c r="D1160" s="33" t="s">
        <v>193</v>
      </c>
      <c r="E1160" s="33" t="s">
        <v>85</v>
      </c>
      <c r="F1160" s="34" t="s">
        <v>2517</v>
      </c>
    </row>
    <row r="1161" spans="3:6" x14ac:dyDescent="0.2">
      <c r="C1161" s="32" t="s">
        <v>624</v>
      </c>
      <c r="D1161" s="33" t="s">
        <v>193</v>
      </c>
      <c r="E1161" s="33" t="s">
        <v>86</v>
      </c>
      <c r="F1161" s="34" t="s">
        <v>230</v>
      </c>
    </row>
    <row r="1162" spans="3:6" x14ac:dyDescent="0.2">
      <c r="C1162" s="32" t="s">
        <v>624</v>
      </c>
      <c r="D1162" s="33" t="s">
        <v>193</v>
      </c>
      <c r="E1162" s="33" t="s">
        <v>87</v>
      </c>
      <c r="F1162" s="34" t="s">
        <v>2518</v>
      </c>
    </row>
    <row r="1163" spans="3:6" x14ac:dyDescent="0.2">
      <c r="C1163" s="32" t="s">
        <v>624</v>
      </c>
      <c r="D1163" s="33" t="s">
        <v>193</v>
      </c>
      <c r="E1163" s="33" t="s">
        <v>88</v>
      </c>
      <c r="F1163" s="34" t="s">
        <v>2519</v>
      </c>
    </row>
    <row r="1164" spans="3:6" x14ac:dyDescent="0.2">
      <c r="C1164" s="32" t="s">
        <v>624</v>
      </c>
      <c r="D1164" s="33" t="s">
        <v>193</v>
      </c>
      <c r="E1164" s="33" t="s">
        <v>89</v>
      </c>
      <c r="F1164" s="34" t="s">
        <v>2520</v>
      </c>
    </row>
    <row r="1165" spans="3:6" x14ac:dyDescent="0.2">
      <c r="C1165" s="32" t="s">
        <v>624</v>
      </c>
      <c r="D1165" s="33" t="s">
        <v>193</v>
      </c>
      <c r="E1165" s="33" t="s">
        <v>90</v>
      </c>
      <c r="F1165" s="34" t="s">
        <v>234</v>
      </c>
    </row>
    <row r="1166" spans="3:6" x14ac:dyDescent="0.2">
      <c r="C1166" s="32" t="s">
        <v>624</v>
      </c>
      <c r="D1166" s="33" t="s">
        <v>193</v>
      </c>
      <c r="E1166" s="33" t="s">
        <v>235</v>
      </c>
      <c r="F1166" s="34" t="s">
        <v>1944</v>
      </c>
    </row>
    <row r="1167" spans="3:6" x14ac:dyDescent="0.2">
      <c r="C1167" s="32" t="s">
        <v>624</v>
      </c>
      <c r="D1167" s="33" t="s">
        <v>193</v>
      </c>
      <c r="E1167" s="33" t="s">
        <v>91</v>
      </c>
      <c r="F1167" s="34" t="s">
        <v>2521</v>
      </c>
    </row>
    <row r="1168" spans="3:6" x14ac:dyDescent="0.2">
      <c r="C1168" s="32" t="s">
        <v>624</v>
      </c>
      <c r="D1168" s="33" t="s">
        <v>193</v>
      </c>
      <c r="E1168" s="33" t="s">
        <v>92</v>
      </c>
      <c r="F1168" s="34" t="s">
        <v>2522</v>
      </c>
    </row>
    <row r="1169" spans="3:6" x14ac:dyDescent="0.2">
      <c r="C1169" s="32" t="s">
        <v>624</v>
      </c>
      <c r="D1169" s="33" t="s">
        <v>193</v>
      </c>
      <c r="E1169" s="33" t="s">
        <v>93</v>
      </c>
      <c r="F1169" s="34" t="s">
        <v>2523</v>
      </c>
    </row>
    <row r="1170" spans="3:6" x14ac:dyDescent="0.2">
      <c r="C1170" s="32" t="s">
        <v>624</v>
      </c>
      <c r="D1170" s="33" t="s">
        <v>193</v>
      </c>
      <c r="E1170" s="33" t="s">
        <v>94</v>
      </c>
      <c r="F1170" s="34" t="s">
        <v>2524</v>
      </c>
    </row>
    <row r="1171" spans="3:6" x14ac:dyDescent="0.2">
      <c r="C1171" s="32" t="s">
        <v>624</v>
      </c>
      <c r="D1171" s="33" t="s">
        <v>193</v>
      </c>
      <c r="E1171" s="33" t="s">
        <v>95</v>
      </c>
      <c r="F1171" s="34" t="s">
        <v>2525</v>
      </c>
    </row>
    <row r="1172" spans="3:6" x14ac:dyDescent="0.2">
      <c r="C1172" s="32" t="s">
        <v>624</v>
      </c>
      <c r="D1172" s="33" t="s">
        <v>193</v>
      </c>
      <c r="E1172" s="33" t="s">
        <v>96</v>
      </c>
      <c r="F1172" s="34" t="s">
        <v>1950</v>
      </c>
    </row>
    <row r="1173" spans="3:6" x14ac:dyDescent="0.2">
      <c r="C1173" s="32" t="s">
        <v>624</v>
      </c>
      <c r="D1173" s="33" t="s">
        <v>193</v>
      </c>
      <c r="E1173" s="33" t="s">
        <v>97</v>
      </c>
      <c r="F1173" s="34" t="s">
        <v>2526</v>
      </c>
    </row>
    <row r="1174" spans="3:6" x14ac:dyDescent="0.2">
      <c r="C1174" s="32" t="s">
        <v>624</v>
      </c>
      <c r="D1174" s="33" t="s">
        <v>193</v>
      </c>
      <c r="E1174" s="33" t="s">
        <v>98</v>
      </c>
      <c r="F1174" s="34" t="s">
        <v>288</v>
      </c>
    </row>
    <row r="1175" spans="3:6" x14ac:dyDescent="0.2">
      <c r="C1175" s="32" t="s">
        <v>624</v>
      </c>
      <c r="D1175" s="33" t="s">
        <v>193</v>
      </c>
      <c r="E1175" s="33" t="s">
        <v>99</v>
      </c>
      <c r="F1175" s="34" t="s">
        <v>2527</v>
      </c>
    </row>
    <row r="1176" spans="3:6" x14ac:dyDescent="0.2">
      <c r="C1176" s="32" t="s">
        <v>624</v>
      </c>
      <c r="D1176" s="33" t="s">
        <v>193</v>
      </c>
      <c r="E1176" s="33" t="s">
        <v>100</v>
      </c>
      <c r="F1176" s="34" t="s">
        <v>2528</v>
      </c>
    </row>
    <row r="1177" spans="3:6" x14ac:dyDescent="0.2">
      <c r="C1177" s="32" t="s">
        <v>624</v>
      </c>
      <c r="D1177" s="33" t="s">
        <v>193</v>
      </c>
      <c r="E1177" s="33" t="s">
        <v>101</v>
      </c>
      <c r="F1177" s="34" t="s">
        <v>2529</v>
      </c>
    </row>
    <row r="1178" spans="3:6" x14ac:dyDescent="0.2">
      <c r="C1178" s="32" t="s">
        <v>624</v>
      </c>
      <c r="D1178" s="33" t="s">
        <v>193</v>
      </c>
      <c r="E1178" s="33" t="s">
        <v>102</v>
      </c>
      <c r="F1178" s="34" t="s">
        <v>2530</v>
      </c>
    </row>
    <row r="1179" spans="3:6" x14ac:dyDescent="0.2">
      <c r="C1179" s="32" t="s">
        <v>624</v>
      </c>
      <c r="D1179" s="33" t="s">
        <v>193</v>
      </c>
      <c r="E1179" s="33" t="s">
        <v>103</v>
      </c>
      <c r="F1179" s="34" t="s">
        <v>2531</v>
      </c>
    </row>
    <row r="1180" spans="3:6" x14ac:dyDescent="0.2">
      <c r="C1180" s="32" t="s">
        <v>624</v>
      </c>
      <c r="D1180" s="33" t="s">
        <v>193</v>
      </c>
      <c r="E1180" s="33" t="s">
        <v>104</v>
      </c>
      <c r="F1180" s="34" t="s">
        <v>250</v>
      </c>
    </row>
    <row r="1181" spans="3:6" x14ac:dyDescent="0.2">
      <c r="C1181" s="32" t="s">
        <v>624</v>
      </c>
      <c r="D1181" s="33" t="s">
        <v>193</v>
      </c>
      <c r="E1181" s="33" t="s">
        <v>105</v>
      </c>
      <c r="F1181" s="34" t="s">
        <v>2532</v>
      </c>
    </row>
    <row r="1182" spans="3:6" x14ac:dyDescent="0.2">
      <c r="C1182" s="32" t="s">
        <v>624</v>
      </c>
      <c r="D1182" s="33" t="s">
        <v>193</v>
      </c>
      <c r="E1182" s="33" t="s">
        <v>106</v>
      </c>
      <c r="F1182" s="34" t="s">
        <v>2533</v>
      </c>
    </row>
    <row r="1183" spans="3:6" x14ac:dyDescent="0.2">
      <c r="C1183" s="32" t="s">
        <v>624</v>
      </c>
      <c r="D1183" s="33" t="s">
        <v>193</v>
      </c>
      <c r="E1183" s="33" t="s">
        <v>253</v>
      </c>
      <c r="F1183" s="34" t="s">
        <v>2534</v>
      </c>
    </row>
    <row r="1184" spans="3:6" x14ac:dyDescent="0.2">
      <c r="C1184" s="32" t="s">
        <v>624</v>
      </c>
      <c r="D1184" s="33" t="s">
        <v>193</v>
      </c>
      <c r="E1184" s="33" t="s">
        <v>107</v>
      </c>
      <c r="F1184" s="34" t="s">
        <v>2535</v>
      </c>
    </row>
    <row r="1185" spans="3:6" x14ac:dyDescent="0.2">
      <c r="C1185" s="32" t="s">
        <v>624</v>
      </c>
      <c r="D1185" s="33" t="s">
        <v>193</v>
      </c>
      <c r="E1185" s="33" t="s">
        <v>108</v>
      </c>
      <c r="F1185" s="34" t="s">
        <v>2536</v>
      </c>
    </row>
    <row r="1186" spans="3:6" x14ac:dyDescent="0.2">
      <c r="C1186" s="32" t="s">
        <v>624</v>
      </c>
      <c r="D1186" s="33" t="s">
        <v>193</v>
      </c>
      <c r="E1186" s="33" t="s">
        <v>257</v>
      </c>
      <c r="F1186" s="34" t="s">
        <v>2537</v>
      </c>
    </row>
    <row r="1187" spans="3:6" x14ac:dyDescent="0.2">
      <c r="C1187" s="32" t="s">
        <v>624</v>
      </c>
      <c r="D1187" s="33" t="s">
        <v>193</v>
      </c>
      <c r="E1187" s="33" t="s">
        <v>109</v>
      </c>
      <c r="F1187" s="34" t="s">
        <v>2538</v>
      </c>
    </row>
    <row r="1188" spans="3:6" x14ac:dyDescent="0.2">
      <c r="C1188" s="32" t="s">
        <v>624</v>
      </c>
      <c r="D1188" s="33" t="s">
        <v>193</v>
      </c>
      <c r="E1188" s="33" t="s">
        <v>110</v>
      </c>
      <c r="F1188" s="34" t="s">
        <v>2530</v>
      </c>
    </row>
    <row r="1189" spans="3:6" x14ac:dyDescent="0.2">
      <c r="C1189" s="32" t="s">
        <v>624</v>
      </c>
      <c r="D1189" s="33" t="s">
        <v>193</v>
      </c>
      <c r="E1189" s="33" t="s">
        <v>111</v>
      </c>
      <c r="F1189" s="34" t="s">
        <v>2539</v>
      </c>
    </row>
    <row r="1190" spans="3:6" x14ac:dyDescent="0.2">
      <c r="C1190" s="32" t="s">
        <v>624</v>
      </c>
      <c r="D1190" s="33" t="s">
        <v>193</v>
      </c>
      <c r="E1190" s="33" t="s">
        <v>112</v>
      </c>
      <c r="F1190" s="34" t="s">
        <v>2540</v>
      </c>
    </row>
    <row r="1191" spans="3:6" x14ac:dyDescent="0.2">
      <c r="C1191" s="32" t="s">
        <v>624</v>
      </c>
      <c r="D1191" s="33" t="s">
        <v>193</v>
      </c>
      <c r="E1191" s="33" t="s">
        <v>113</v>
      </c>
      <c r="F1191" s="34" t="s">
        <v>113</v>
      </c>
    </row>
    <row r="1192" spans="3:6" x14ac:dyDescent="0.2">
      <c r="C1192" s="32" t="s">
        <v>624</v>
      </c>
      <c r="D1192" s="33" t="s">
        <v>193</v>
      </c>
      <c r="E1192" s="33" t="s">
        <v>114</v>
      </c>
      <c r="F1192" s="34" t="s">
        <v>2541</v>
      </c>
    </row>
    <row r="1193" spans="3:6" x14ac:dyDescent="0.2">
      <c r="C1193" s="32" t="s">
        <v>624</v>
      </c>
      <c r="D1193" s="33" t="s">
        <v>193</v>
      </c>
      <c r="E1193" s="33" t="s">
        <v>115</v>
      </c>
      <c r="F1193" s="34" t="s">
        <v>2542</v>
      </c>
    </row>
    <row r="1194" spans="3:6" x14ac:dyDescent="0.2">
      <c r="C1194" s="32" t="s">
        <v>624</v>
      </c>
      <c r="D1194" s="33" t="s">
        <v>193</v>
      </c>
      <c r="E1194" s="33" t="s">
        <v>116</v>
      </c>
      <c r="F1194" s="34" t="s">
        <v>2543</v>
      </c>
    </row>
    <row r="1195" spans="3:6" x14ac:dyDescent="0.2">
      <c r="C1195" s="32" t="s">
        <v>624</v>
      </c>
      <c r="D1195" s="33" t="s">
        <v>193</v>
      </c>
      <c r="E1195" s="33" t="s">
        <v>117</v>
      </c>
      <c r="F1195" s="34" t="s">
        <v>2544</v>
      </c>
    </row>
    <row r="1196" spans="3:6" x14ac:dyDescent="0.2">
      <c r="C1196" s="32" t="s">
        <v>624</v>
      </c>
      <c r="D1196" s="33" t="s">
        <v>193</v>
      </c>
      <c r="E1196" s="33" t="s">
        <v>118</v>
      </c>
      <c r="F1196" s="34" t="s">
        <v>2545</v>
      </c>
    </row>
    <row r="1197" spans="3:6" x14ac:dyDescent="0.2">
      <c r="C1197" s="32" t="s">
        <v>624</v>
      </c>
      <c r="D1197" s="33" t="s">
        <v>193</v>
      </c>
      <c r="E1197" s="33" t="s">
        <v>119</v>
      </c>
      <c r="F1197" s="34" t="s">
        <v>2546</v>
      </c>
    </row>
    <row r="1198" spans="3:6" x14ac:dyDescent="0.2">
      <c r="C1198" s="32" t="s">
        <v>624</v>
      </c>
      <c r="D1198" s="33" t="s">
        <v>193</v>
      </c>
      <c r="E1198" s="33" t="s">
        <v>120</v>
      </c>
      <c r="F1198" s="34" t="s">
        <v>234</v>
      </c>
    </row>
    <row r="1199" spans="3:6" x14ac:dyDescent="0.2">
      <c r="C1199" s="32" t="s">
        <v>624</v>
      </c>
      <c r="D1199" s="33" t="s">
        <v>193</v>
      </c>
      <c r="E1199" s="33" t="s">
        <v>121</v>
      </c>
      <c r="F1199" s="34" t="s">
        <v>2547</v>
      </c>
    </row>
    <row r="1200" spans="3:6" x14ac:dyDescent="0.2">
      <c r="C1200" s="32" t="s">
        <v>624</v>
      </c>
      <c r="D1200" s="33" t="s">
        <v>193</v>
      </c>
      <c r="E1200" s="33" t="s">
        <v>122</v>
      </c>
      <c r="F1200" s="34" t="s">
        <v>270</v>
      </c>
    </row>
    <row r="1201" spans="3:6" x14ac:dyDescent="0.2">
      <c r="C1201" s="32" t="s">
        <v>624</v>
      </c>
      <c r="D1201" s="33" t="s">
        <v>193</v>
      </c>
      <c r="E1201" s="33" t="s">
        <v>123</v>
      </c>
      <c r="F1201" s="34" t="s">
        <v>2458</v>
      </c>
    </row>
    <row r="1202" spans="3:6" x14ac:dyDescent="0.2">
      <c r="C1202" s="32" t="s">
        <v>624</v>
      </c>
      <c r="D1202" s="33" t="s">
        <v>193</v>
      </c>
      <c r="E1202" s="33" t="s">
        <v>124</v>
      </c>
      <c r="F1202" s="34" t="s">
        <v>272</v>
      </c>
    </row>
    <row r="1203" spans="3:6" x14ac:dyDescent="0.2">
      <c r="C1203" s="32" t="s">
        <v>624</v>
      </c>
      <c r="D1203" s="33" t="s">
        <v>193</v>
      </c>
      <c r="E1203" s="33" t="s">
        <v>125</v>
      </c>
      <c r="F1203" s="34" t="s">
        <v>273</v>
      </c>
    </row>
    <row r="1204" spans="3:6" x14ac:dyDescent="0.2">
      <c r="C1204" s="32" t="s">
        <v>624</v>
      </c>
      <c r="D1204" s="33" t="s">
        <v>193</v>
      </c>
      <c r="E1204" s="33" t="s">
        <v>126</v>
      </c>
      <c r="F1204" s="34" t="s">
        <v>230</v>
      </c>
    </row>
    <row r="1205" spans="3:6" x14ac:dyDescent="0.2">
      <c r="C1205" s="32" t="s">
        <v>624</v>
      </c>
      <c r="D1205" s="33" t="s">
        <v>193</v>
      </c>
      <c r="E1205" s="33" t="s">
        <v>127</v>
      </c>
      <c r="F1205" s="34" t="s">
        <v>127</v>
      </c>
    </row>
    <row r="1206" spans="3:6" x14ac:dyDescent="0.2">
      <c r="C1206" s="32" t="s">
        <v>624</v>
      </c>
      <c r="D1206" s="33" t="s">
        <v>193</v>
      </c>
      <c r="E1206" s="33" t="s">
        <v>128</v>
      </c>
      <c r="F1206" s="34" t="s">
        <v>128</v>
      </c>
    </row>
    <row r="1207" spans="3:6" x14ac:dyDescent="0.2">
      <c r="C1207" s="32" t="s">
        <v>624</v>
      </c>
      <c r="D1207" s="33" t="s">
        <v>193</v>
      </c>
      <c r="E1207" s="33" t="s">
        <v>129</v>
      </c>
      <c r="F1207" s="34" t="s">
        <v>288</v>
      </c>
    </row>
    <row r="1208" spans="3:6" x14ac:dyDescent="0.2">
      <c r="C1208" s="32" t="s">
        <v>624</v>
      </c>
      <c r="D1208" s="33" t="s">
        <v>193</v>
      </c>
      <c r="E1208" s="33" t="s">
        <v>130</v>
      </c>
      <c r="F1208" s="34" t="s">
        <v>2548</v>
      </c>
    </row>
    <row r="1209" spans="3:6" x14ac:dyDescent="0.2">
      <c r="C1209" s="32" t="s">
        <v>624</v>
      </c>
      <c r="D1209" s="33" t="s">
        <v>193</v>
      </c>
      <c r="E1209" s="33" t="s">
        <v>131</v>
      </c>
      <c r="F1209" s="34" t="s">
        <v>2549</v>
      </c>
    </row>
    <row r="1210" spans="3:6" x14ac:dyDescent="0.2">
      <c r="C1210" s="32" t="s">
        <v>624</v>
      </c>
      <c r="D1210" s="33" t="s">
        <v>193</v>
      </c>
      <c r="E1210" s="33" t="s">
        <v>132</v>
      </c>
      <c r="F1210" s="34" t="s">
        <v>2550</v>
      </c>
    </row>
    <row r="1211" spans="3:6" x14ac:dyDescent="0.2">
      <c r="C1211" s="32" t="s">
        <v>624</v>
      </c>
      <c r="D1211" s="33" t="s">
        <v>193</v>
      </c>
      <c r="E1211" s="33" t="s">
        <v>133</v>
      </c>
      <c r="F1211" s="34" t="s">
        <v>2551</v>
      </c>
    </row>
    <row r="1212" spans="3:6" x14ac:dyDescent="0.2">
      <c r="C1212" s="32" t="s">
        <v>624</v>
      </c>
      <c r="D1212" s="33" t="s">
        <v>193</v>
      </c>
      <c r="E1212" s="33" t="s">
        <v>134</v>
      </c>
      <c r="F1212" s="34" t="s">
        <v>2552</v>
      </c>
    </row>
    <row r="1213" spans="3:6" x14ac:dyDescent="0.2">
      <c r="C1213" s="32" t="s">
        <v>624</v>
      </c>
      <c r="D1213" s="33" t="s">
        <v>193</v>
      </c>
      <c r="E1213" s="33" t="s">
        <v>135</v>
      </c>
      <c r="F1213" s="34" t="s">
        <v>2553</v>
      </c>
    </row>
    <row r="1214" spans="3:6" x14ac:dyDescent="0.2">
      <c r="C1214" s="32" t="s">
        <v>624</v>
      </c>
      <c r="D1214" s="33" t="s">
        <v>193</v>
      </c>
      <c r="E1214" s="33" t="s">
        <v>136</v>
      </c>
      <c r="F1214" s="34" t="s">
        <v>2554</v>
      </c>
    </row>
    <row r="1215" spans="3:6" x14ac:dyDescent="0.2">
      <c r="C1215" s="32" t="s">
        <v>624</v>
      </c>
      <c r="D1215" s="33" t="s">
        <v>193</v>
      </c>
      <c r="E1215" s="33" t="s">
        <v>137</v>
      </c>
      <c r="F1215" s="34" t="s">
        <v>2555</v>
      </c>
    </row>
    <row r="1216" spans="3:6" x14ac:dyDescent="0.2">
      <c r="C1216" s="32" t="s">
        <v>624</v>
      </c>
      <c r="D1216" s="33" t="s">
        <v>193</v>
      </c>
      <c r="E1216" s="33" t="s">
        <v>138</v>
      </c>
      <c r="F1216" s="34" t="s">
        <v>1982</v>
      </c>
    </row>
    <row r="1217" spans="3:6" x14ac:dyDescent="0.2">
      <c r="C1217" s="32" t="s">
        <v>624</v>
      </c>
      <c r="D1217" s="33" t="s">
        <v>193</v>
      </c>
      <c r="E1217" s="33" t="s">
        <v>139</v>
      </c>
      <c r="F1217" s="34" t="s">
        <v>2556</v>
      </c>
    </row>
    <row r="1218" spans="3:6" x14ac:dyDescent="0.2">
      <c r="C1218" s="32" t="s">
        <v>624</v>
      </c>
      <c r="D1218" s="33" t="s">
        <v>193</v>
      </c>
      <c r="E1218" s="33" t="s">
        <v>140</v>
      </c>
      <c r="F1218" s="34" t="s">
        <v>1982</v>
      </c>
    </row>
    <row r="1219" spans="3:6" x14ac:dyDescent="0.2">
      <c r="C1219" s="32" t="s">
        <v>624</v>
      </c>
      <c r="D1219" s="33" t="s">
        <v>193</v>
      </c>
      <c r="E1219" s="33" t="s">
        <v>141</v>
      </c>
      <c r="F1219" s="34" t="s">
        <v>1982</v>
      </c>
    </row>
    <row r="1220" spans="3:6" x14ac:dyDescent="0.2">
      <c r="C1220" s="32" t="s">
        <v>624</v>
      </c>
      <c r="D1220" s="33" t="s">
        <v>193</v>
      </c>
      <c r="E1220" s="33" t="s">
        <v>284</v>
      </c>
      <c r="F1220" s="34" t="s">
        <v>230</v>
      </c>
    </row>
    <row r="1221" spans="3:6" x14ac:dyDescent="0.2">
      <c r="C1221" s="32" t="s">
        <v>624</v>
      </c>
      <c r="D1221" s="33" t="s">
        <v>193</v>
      </c>
      <c r="E1221" s="33" t="s">
        <v>142</v>
      </c>
      <c r="F1221" s="34" t="s">
        <v>2557</v>
      </c>
    </row>
    <row r="1222" spans="3:6" x14ac:dyDescent="0.2">
      <c r="C1222" s="32" t="s">
        <v>624</v>
      </c>
      <c r="D1222" s="33" t="s">
        <v>193</v>
      </c>
      <c r="E1222" s="33" t="s">
        <v>143</v>
      </c>
      <c r="F1222" s="34" t="s">
        <v>2558</v>
      </c>
    </row>
    <row r="1223" spans="3:6" x14ac:dyDescent="0.2">
      <c r="C1223" s="32" t="s">
        <v>624</v>
      </c>
      <c r="D1223" s="33" t="s">
        <v>193</v>
      </c>
      <c r="E1223" s="33" t="s">
        <v>144</v>
      </c>
      <c r="F1223" s="34" t="s">
        <v>2559</v>
      </c>
    </row>
    <row r="1224" spans="3:6" x14ac:dyDescent="0.2">
      <c r="C1224" s="32" t="s">
        <v>624</v>
      </c>
      <c r="D1224" s="33" t="s">
        <v>193</v>
      </c>
      <c r="E1224" s="33" t="s">
        <v>145</v>
      </c>
      <c r="F1224" s="34" t="s">
        <v>288</v>
      </c>
    </row>
    <row r="1225" spans="3:6" x14ac:dyDescent="0.2">
      <c r="C1225" s="32" t="s">
        <v>624</v>
      </c>
      <c r="D1225" s="33" t="s">
        <v>193</v>
      </c>
      <c r="E1225" s="33" t="s">
        <v>146</v>
      </c>
      <c r="F1225" s="34" t="s">
        <v>2560</v>
      </c>
    </row>
    <row r="1226" spans="3:6" x14ac:dyDescent="0.2">
      <c r="C1226" s="32" t="s">
        <v>624</v>
      </c>
      <c r="D1226" s="33" t="s">
        <v>193</v>
      </c>
      <c r="E1226" s="33" t="s">
        <v>147</v>
      </c>
      <c r="F1226" s="34" t="s">
        <v>2561</v>
      </c>
    </row>
    <row r="1227" spans="3:6" x14ac:dyDescent="0.2">
      <c r="C1227" s="32" t="s">
        <v>624</v>
      </c>
      <c r="D1227" s="33" t="s">
        <v>193</v>
      </c>
      <c r="E1227" s="33" t="s">
        <v>148</v>
      </c>
      <c r="F1227" s="34" t="s">
        <v>1990</v>
      </c>
    </row>
    <row r="1228" spans="3:6" x14ac:dyDescent="0.2">
      <c r="C1228" s="32" t="s">
        <v>624</v>
      </c>
      <c r="D1228" s="33" t="s">
        <v>193</v>
      </c>
      <c r="E1228" s="33" t="s">
        <v>149</v>
      </c>
      <c r="F1228" s="34" t="s">
        <v>2527</v>
      </c>
    </row>
    <row r="1229" spans="3:6" x14ac:dyDescent="0.2">
      <c r="C1229" s="32" t="s">
        <v>624</v>
      </c>
      <c r="D1229" s="33" t="s">
        <v>193</v>
      </c>
      <c r="E1229" s="33" t="s">
        <v>150</v>
      </c>
      <c r="F1229" s="34" t="s">
        <v>293</v>
      </c>
    </row>
    <row r="1230" spans="3:6" x14ac:dyDescent="0.2">
      <c r="C1230" s="32" t="s">
        <v>624</v>
      </c>
      <c r="D1230" s="33" t="s">
        <v>193</v>
      </c>
      <c r="E1230" s="33" t="s">
        <v>151</v>
      </c>
      <c r="F1230" s="34" t="s">
        <v>2562</v>
      </c>
    </row>
    <row r="1231" spans="3:6" x14ac:dyDescent="0.2">
      <c r="C1231" s="32" t="s">
        <v>624</v>
      </c>
      <c r="D1231" s="33" t="s">
        <v>193</v>
      </c>
      <c r="E1231" s="33" t="s">
        <v>152</v>
      </c>
      <c r="F1231" s="34" t="s">
        <v>2563</v>
      </c>
    </row>
    <row r="1232" spans="3:6" x14ac:dyDescent="0.2">
      <c r="C1232" s="32" t="s">
        <v>624</v>
      </c>
      <c r="D1232" s="33" t="s">
        <v>193</v>
      </c>
      <c r="E1232" s="33" t="s">
        <v>153</v>
      </c>
      <c r="F1232" s="34" t="s">
        <v>1982</v>
      </c>
    </row>
    <row r="1233" spans="3:6" x14ac:dyDescent="0.2">
      <c r="C1233" s="32" t="s">
        <v>624</v>
      </c>
      <c r="D1233" s="33" t="s">
        <v>193</v>
      </c>
      <c r="E1233" s="33" t="s">
        <v>154</v>
      </c>
      <c r="F1233" s="34" t="s">
        <v>2564</v>
      </c>
    </row>
    <row r="1234" spans="3:6" x14ac:dyDescent="0.2">
      <c r="C1234" s="32" t="s">
        <v>624</v>
      </c>
      <c r="D1234" s="33" t="s">
        <v>193</v>
      </c>
      <c r="E1234" s="33" t="s">
        <v>155</v>
      </c>
      <c r="F1234" s="34" t="s">
        <v>2565</v>
      </c>
    </row>
    <row r="1235" spans="3:6" x14ac:dyDescent="0.2">
      <c r="C1235" s="32" t="s">
        <v>624</v>
      </c>
      <c r="D1235" s="33" t="s">
        <v>193</v>
      </c>
      <c r="E1235" s="33" t="s">
        <v>156</v>
      </c>
      <c r="F1235" s="34" t="s">
        <v>1997</v>
      </c>
    </row>
    <row r="1236" spans="3:6" x14ac:dyDescent="0.2">
      <c r="C1236" s="32" t="s">
        <v>624</v>
      </c>
      <c r="D1236" s="33" t="s">
        <v>193</v>
      </c>
      <c r="E1236" s="33" t="s">
        <v>157</v>
      </c>
      <c r="F1236" s="34" t="s">
        <v>2566</v>
      </c>
    </row>
    <row r="1237" spans="3:6" x14ac:dyDescent="0.2">
      <c r="C1237" s="32" t="s">
        <v>624</v>
      </c>
      <c r="D1237" s="33" t="s">
        <v>193</v>
      </c>
      <c r="E1237" s="33" t="s">
        <v>158</v>
      </c>
      <c r="F1237" s="34" t="s">
        <v>2567</v>
      </c>
    </row>
    <row r="1238" spans="3:6" x14ac:dyDescent="0.2">
      <c r="C1238" s="32" t="s">
        <v>624</v>
      </c>
      <c r="D1238" s="33" t="s">
        <v>193</v>
      </c>
      <c r="E1238" s="33" t="s">
        <v>159</v>
      </c>
      <c r="F1238" s="34" t="s">
        <v>2568</v>
      </c>
    </row>
    <row r="1239" spans="3:6" x14ac:dyDescent="0.2">
      <c r="C1239" s="32" t="s">
        <v>624</v>
      </c>
      <c r="D1239" s="33" t="s">
        <v>193</v>
      </c>
      <c r="E1239" s="33" t="s">
        <v>160</v>
      </c>
      <c r="F1239" s="34" t="s">
        <v>2569</v>
      </c>
    </row>
    <row r="1240" spans="3:6" x14ac:dyDescent="0.2">
      <c r="C1240" s="32" t="s">
        <v>624</v>
      </c>
      <c r="D1240" s="33" t="s">
        <v>193</v>
      </c>
      <c r="E1240" s="33" t="s">
        <v>161</v>
      </c>
      <c r="F1240" s="34" t="s">
        <v>2570</v>
      </c>
    </row>
    <row r="1241" spans="3:6" x14ac:dyDescent="0.2">
      <c r="C1241" s="32" t="s">
        <v>624</v>
      </c>
      <c r="D1241" s="33" t="s">
        <v>193</v>
      </c>
      <c r="E1241" s="33" t="s">
        <v>162</v>
      </c>
      <c r="F1241" s="34" t="s">
        <v>2571</v>
      </c>
    </row>
    <row r="1242" spans="3:6" x14ac:dyDescent="0.2">
      <c r="C1242" s="32" t="s">
        <v>624</v>
      </c>
      <c r="D1242" s="33" t="s">
        <v>193</v>
      </c>
      <c r="E1242" s="33" t="s">
        <v>163</v>
      </c>
      <c r="F1242" s="34" t="s">
        <v>2572</v>
      </c>
    </row>
    <row r="1243" spans="3:6" x14ac:dyDescent="0.2">
      <c r="C1243" s="32" t="s">
        <v>624</v>
      </c>
      <c r="D1243" s="33" t="s">
        <v>193</v>
      </c>
      <c r="E1243" s="33" t="s">
        <v>164</v>
      </c>
      <c r="F1243" s="34" t="s">
        <v>2573</v>
      </c>
    </row>
    <row r="1244" spans="3:6" x14ac:dyDescent="0.2">
      <c r="C1244" s="32" t="s">
        <v>624</v>
      </c>
      <c r="D1244" s="33" t="s">
        <v>193</v>
      </c>
      <c r="E1244" s="33" t="s">
        <v>165</v>
      </c>
      <c r="F1244" s="34" t="s">
        <v>2574</v>
      </c>
    </row>
    <row r="1245" spans="3:6" x14ac:dyDescent="0.2">
      <c r="C1245" s="32" t="s">
        <v>624</v>
      </c>
      <c r="D1245" s="33" t="s">
        <v>193</v>
      </c>
      <c r="E1245" s="33" t="s">
        <v>166</v>
      </c>
      <c r="F1245" s="34" t="s">
        <v>2007</v>
      </c>
    </row>
    <row r="1246" spans="3:6" x14ac:dyDescent="0.2">
      <c r="C1246" s="32" t="s">
        <v>624</v>
      </c>
      <c r="D1246" s="33" t="s">
        <v>193</v>
      </c>
      <c r="E1246" s="33" t="s">
        <v>167</v>
      </c>
      <c r="F1246" s="34" t="s">
        <v>2008</v>
      </c>
    </row>
    <row r="1247" spans="3:6" x14ac:dyDescent="0.2">
      <c r="C1247" s="32" t="s">
        <v>624</v>
      </c>
      <c r="D1247" s="33" t="s">
        <v>193</v>
      </c>
      <c r="E1247" s="33" t="s">
        <v>168</v>
      </c>
      <c r="F1247" s="34" t="s">
        <v>2575</v>
      </c>
    </row>
    <row r="1248" spans="3:6" x14ac:dyDescent="0.2">
      <c r="C1248" s="32" t="s">
        <v>624</v>
      </c>
      <c r="D1248" s="33" t="s">
        <v>193</v>
      </c>
      <c r="E1248" s="33" t="s">
        <v>169</v>
      </c>
      <c r="F1248" s="34" t="s">
        <v>2576</v>
      </c>
    </row>
    <row r="1249" spans="3:6" x14ac:dyDescent="0.2">
      <c r="C1249" s="32" t="s">
        <v>624</v>
      </c>
      <c r="D1249" s="33" t="s">
        <v>193</v>
      </c>
      <c r="E1249" s="33" t="s">
        <v>170</v>
      </c>
      <c r="F1249" s="34" t="s">
        <v>2577</v>
      </c>
    </row>
    <row r="1250" spans="3:6" x14ac:dyDescent="0.2">
      <c r="C1250" s="32" t="s">
        <v>624</v>
      </c>
      <c r="D1250" s="33" t="s">
        <v>193</v>
      </c>
      <c r="E1250" s="33" t="s">
        <v>171</v>
      </c>
      <c r="F1250" s="34" t="s">
        <v>2578</v>
      </c>
    </row>
    <row r="1251" spans="3:6" x14ac:dyDescent="0.2">
      <c r="C1251" s="32" t="s">
        <v>624</v>
      </c>
      <c r="D1251" s="33" t="s">
        <v>193</v>
      </c>
      <c r="E1251" s="33" t="s">
        <v>172</v>
      </c>
      <c r="F1251" s="34" t="s">
        <v>2579</v>
      </c>
    </row>
    <row r="1252" spans="3:6" x14ac:dyDescent="0.2">
      <c r="C1252" s="32" t="s">
        <v>624</v>
      </c>
      <c r="D1252" s="33" t="s">
        <v>193</v>
      </c>
      <c r="E1252" s="33" t="s">
        <v>173</v>
      </c>
      <c r="F1252" s="34" t="s">
        <v>2580</v>
      </c>
    </row>
    <row r="1253" spans="3:6" x14ac:dyDescent="0.2">
      <c r="C1253" s="32" t="s">
        <v>624</v>
      </c>
      <c r="D1253" s="33" t="s">
        <v>193</v>
      </c>
      <c r="E1253" s="33" t="s">
        <v>174</v>
      </c>
      <c r="F1253" s="34" t="s">
        <v>2581</v>
      </c>
    </row>
    <row r="1254" spans="3:6" x14ac:dyDescent="0.2">
      <c r="C1254" s="32" t="s">
        <v>624</v>
      </c>
      <c r="D1254" s="33" t="s">
        <v>193</v>
      </c>
      <c r="E1254" s="33" t="s">
        <v>175</v>
      </c>
      <c r="F1254" s="34" t="s">
        <v>2582</v>
      </c>
    </row>
    <row r="1255" spans="3:6" x14ac:dyDescent="0.2">
      <c r="C1255" s="32" t="s">
        <v>624</v>
      </c>
      <c r="D1255" s="33" t="s">
        <v>193</v>
      </c>
      <c r="E1255" s="33" t="s">
        <v>176</v>
      </c>
      <c r="F1255" s="34" t="s">
        <v>2583</v>
      </c>
    </row>
    <row r="1256" spans="3:6" x14ac:dyDescent="0.2">
      <c r="C1256" s="32" t="s">
        <v>624</v>
      </c>
      <c r="D1256" s="33" t="s">
        <v>193</v>
      </c>
      <c r="E1256" s="33" t="s">
        <v>177</v>
      </c>
      <c r="F1256" s="34" t="s">
        <v>2584</v>
      </c>
    </row>
    <row r="1257" spans="3:6" x14ac:dyDescent="0.2">
      <c r="C1257" s="32" t="s">
        <v>624</v>
      </c>
      <c r="D1257" s="33" t="s">
        <v>193</v>
      </c>
      <c r="E1257" s="33" t="s">
        <v>178</v>
      </c>
      <c r="F1257" s="34" t="s">
        <v>320</v>
      </c>
    </row>
    <row r="1258" spans="3:6" x14ac:dyDescent="0.2">
      <c r="C1258" s="32" t="s">
        <v>624</v>
      </c>
      <c r="D1258" s="33" t="s">
        <v>193</v>
      </c>
      <c r="E1258" s="33" t="s">
        <v>179</v>
      </c>
      <c r="F1258" s="34" t="s">
        <v>2585</v>
      </c>
    </row>
    <row r="1259" spans="3:6" x14ac:dyDescent="0.2">
      <c r="C1259" s="32" t="s">
        <v>624</v>
      </c>
      <c r="D1259" s="33" t="s">
        <v>193</v>
      </c>
      <c r="E1259" s="33" t="s">
        <v>180</v>
      </c>
      <c r="F1259" s="34" t="s">
        <v>2586</v>
      </c>
    </row>
    <row r="1260" spans="3:6" x14ac:dyDescent="0.2">
      <c r="C1260" s="32" t="s">
        <v>624</v>
      </c>
      <c r="D1260" s="33" t="s">
        <v>193</v>
      </c>
      <c r="E1260" s="33" t="s">
        <v>181</v>
      </c>
      <c r="F1260" s="34" t="s">
        <v>323</v>
      </c>
    </row>
    <row r="1261" spans="3:6" x14ac:dyDescent="0.2">
      <c r="C1261" s="32" t="s">
        <v>624</v>
      </c>
      <c r="D1261" s="33" t="s">
        <v>193</v>
      </c>
      <c r="E1261" s="33" t="s">
        <v>182</v>
      </c>
      <c r="F1261" s="34" t="s">
        <v>1982</v>
      </c>
    </row>
    <row r="1262" spans="3:6" x14ac:dyDescent="0.2">
      <c r="C1262" s="32" t="s">
        <v>624</v>
      </c>
      <c r="D1262" s="33" t="s">
        <v>193</v>
      </c>
      <c r="E1262" s="33" t="s">
        <v>183</v>
      </c>
      <c r="F1262" s="34" t="s">
        <v>324</v>
      </c>
    </row>
    <row r="1263" spans="3:6" x14ac:dyDescent="0.2">
      <c r="C1263" s="32" t="s">
        <v>624</v>
      </c>
      <c r="D1263" s="33" t="s">
        <v>193</v>
      </c>
      <c r="E1263" s="33" t="s">
        <v>184</v>
      </c>
      <c r="F1263" s="34" t="s">
        <v>1982</v>
      </c>
    </row>
    <row r="1264" spans="3:6" x14ac:dyDescent="0.2">
      <c r="C1264" s="32" t="s">
        <v>624</v>
      </c>
      <c r="D1264" s="33" t="s">
        <v>193</v>
      </c>
      <c r="E1264" s="33" t="s">
        <v>185</v>
      </c>
      <c r="F1264" s="34" t="s">
        <v>2587</v>
      </c>
    </row>
    <row r="1265" spans="3:6" x14ac:dyDescent="0.2">
      <c r="C1265" s="32" t="s">
        <v>624</v>
      </c>
      <c r="D1265" s="33" t="s">
        <v>193</v>
      </c>
      <c r="E1265" s="33" t="s">
        <v>186</v>
      </c>
      <c r="F1265" s="34" t="s">
        <v>326</v>
      </c>
    </row>
    <row r="1266" spans="3:6" x14ac:dyDescent="0.2">
      <c r="C1266" s="32" t="s">
        <v>624</v>
      </c>
      <c r="D1266" s="33" t="s">
        <v>193</v>
      </c>
      <c r="E1266" s="33" t="s">
        <v>187</v>
      </c>
      <c r="F1266" s="34" t="s">
        <v>327</v>
      </c>
    </row>
    <row r="1267" spans="3:6" x14ac:dyDescent="0.2">
      <c r="C1267" s="32" t="s">
        <v>624</v>
      </c>
      <c r="D1267" s="33" t="s">
        <v>193</v>
      </c>
      <c r="E1267" s="33" t="s">
        <v>188</v>
      </c>
      <c r="F1267" s="34" t="s">
        <v>234</v>
      </c>
    </row>
    <row r="1268" spans="3:6" x14ac:dyDescent="0.2">
      <c r="C1268" s="32" t="s">
        <v>624</v>
      </c>
      <c r="D1268" s="33" t="s">
        <v>193</v>
      </c>
      <c r="E1268" s="33" t="s">
        <v>189</v>
      </c>
      <c r="F1268" s="34" t="s">
        <v>2588</v>
      </c>
    </row>
    <row r="1269" spans="3:6" x14ac:dyDescent="0.2">
      <c r="C1269" s="32" t="s">
        <v>624</v>
      </c>
      <c r="D1269" s="33" t="s">
        <v>193</v>
      </c>
      <c r="E1269" s="33" t="s">
        <v>190</v>
      </c>
      <c r="F1269" s="34" t="s">
        <v>2589</v>
      </c>
    </row>
    <row r="1270" spans="3:6" x14ac:dyDescent="0.2">
      <c r="C1270" s="32" t="s">
        <v>624</v>
      </c>
      <c r="D1270" s="33" t="s">
        <v>193</v>
      </c>
      <c r="E1270" s="33" t="s">
        <v>191</v>
      </c>
      <c r="F1270" s="34" t="s">
        <v>2590</v>
      </c>
    </row>
    <row r="1271" spans="3:6" x14ac:dyDescent="0.2">
      <c r="C1271" s="32" t="s">
        <v>624</v>
      </c>
      <c r="D1271" s="33" t="s">
        <v>404</v>
      </c>
      <c r="E1271" s="33" t="s">
        <v>194</v>
      </c>
      <c r="F1271" s="34" t="s">
        <v>5906</v>
      </c>
    </row>
    <row r="1272" spans="3:6" x14ac:dyDescent="0.2">
      <c r="C1272" s="32" t="s">
        <v>624</v>
      </c>
      <c r="D1272" s="33" t="s">
        <v>404</v>
      </c>
      <c r="E1272" s="33" t="s">
        <v>218</v>
      </c>
      <c r="F1272" s="34" t="s">
        <v>5907</v>
      </c>
    </row>
    <row r="1273" spans="3:6" x14ac:dyDescent="0.2">
      <c r="C1273" s="32" t="s">
        <v>624</v>
      </c>
      <c r="D1273" s="33" t="s">
        <v>404</v>
      </c>
      <c r="E1273" s="33" t="s">
        <v>201</v>
      </c>
      <c r="F1273" s="34" t="s">
        <v>5908</v>
      </c>
    </row>
    <row r="1274" spans="3:6" x14ac:dyDescent="0.2">
      <c r="C1274" s="32" t="s">
        <v>624</v>
      </c>
      <c r="D1274" s="33" t="s">
        <v>404</v>
      </c>
      <c r="E1274" s="33" t="s">
        <v>206</v>
      </c>
      <c r="F1274" s="34" t="s">
        <v>5909</v>
      </c>
    </row>
    <row r="1275" spans="3:6" x14ac:dyDescent="0.2">
      <c r="C1275" s="32" t="s">
        <v>624</v>
      </c>
      <c r="D1275" s="33" t="s">
        <v>404</v>
      </c>
      <c r="E1275" s="33" t="s">
        <v>216</v>
      </c>
      <c r="F1275" s="34" t="s">
        <v>5882</v>
      </c>
    </row>
    <row r="1276" spans="3:6" x14ac:dyDescent="0.2">
      <c r="C1276" s="32" t="s">
        <v>624</v>
      </c>
      <c r="D1276" s="33" t="s">
        <v>404</v>
      </c>
      <c r="E1276" s="33" t="s">
        <v>222</v>
      </c>
      <c r="F1276" s="34" t="s">
        <v>5910</v>
      </c>
    </row>
    <row r="1277" spans="3:6" x14ac:dyDescent="0.2">
      <c r="C1277" s="32" t="s">
        <v>624</v>
      </c>
      <c r="D1277" s="33" t="s">
        <v>404</v>
      </c>
      <c r="E1277" s="33" t="s">
        <v>202</v>
      </c>
      <c r="F1277" s="34" t="s">
        <v>337</v>
      </c>
    </row>
    <row r="1278" spans="3:6" x14ac:dyDescent="0.2">
      <c r="C1278" s="32" t="s">
        <v>624</v>
      </c>
      <c r="D1278" s="33" t="s">
        <v>404</v>
      </c>
      <c r="E1278" s="33" t="s">
        <v>197</v>
      </c>
      <c r="F1278" s="34" t="s">
        <v>338</v>
      </c>
    </row>
    <row r="1279" spans="3:6" x14ac:dyDescent="0.2">
      <c r="C1279" s="32" t="s">
        <v>624</v>
      </c>
      <c r="D1279" s="33" t="s">
        <v>404</v>
      </c>
      <c r="E1279" s="33" t="s">
        <v>195</v>
      </c>
      <c r="F1279" s="34" t="s">
        <v>5911</v>
      </c>
    </row>
    <row r="1280" spans="3:6" x14ac:dyDescent="0.2">
      <c r="C1280" s="32" t="s">
        <v>624</v>
      </c>
      <c r="D1280" s="33" t="s">
        <v>404</v>
      </c>
      <c r="E1280" s="33" t="s">
        <v>200</v>
      </c>
      <c r="F1280" s="34" t="s">
        <v>5912</v>
      </c>
    </row>
    <row r="1281" spans="3:6" x14ac:dyDescent="0.2">
      <c r="C1281" s="32" t="s">
        <v>624</v>
      </c>
      <c r="D1281" s="33" t="s">
        <v>404</v>
      </c>
      <c r="E1281" s="33" t="s">
        <v>207</v>
      </c>
      <c r="F1281" s="34" t="s">
        <v>5907</v>
      </c>
    </row>
    <row r="1282" spans="3:6" x14ac:dyDescent="0.2">
      <c r="C1282" s="32" t="s">
        <v>624</v>
      </c>
      <c r="D1282" s="33" t="s">
        <v>404</v>
      </c>
      <c r="E1282" s="33" t="s">
        <v>211</v>
      </c>
      <c r="F1282" s="34" t="s">
        <v>5913</v>
      </c>
    </row>
    <row r="1283" spans="3:6" x14ac:dyDescent="0.2">
      <c r="C1283" s="32" t="s">
        <v>624</v>
      </c>
      <c r="D1283" s="33" t="s">
        <v>404</v>
      </c>
      <c r="E1283" s="33" t="s">
        <v>203</v>
      </c>
      <c r="F1283" s="34" t="s">
        <v>5914</v>
      </c>
    </row>
    <row r="1284" spans="3:6" x14ac:dyDescent="0.2">
      <c r="C1284" s="32" t="s">
        <v>624</v>
      </c>
      <c r="D1284" s="33" t="s">
        <v>404</v>
      </c>
      <c r="E1284" s="33" t="s">
        <v>220</v>
      </c>
      <c r="F1284" s="34" t="s">
        <v>5915</v>
      </c>
    </row>
    <row r="1285" spans="3:6" x14ac:dyDescent="0.2">
      <c r="C1285" s="32" t="s">
        <v>624</v>
      </c>
      <c r="D1285" s="33" t="s">
        <v>404</v>
      </c>
      <c r="E1285" s="33" t="s">
        <v>214</v>
      </c>
      <c r="F1285" s="34" t="s">
        <v>5916</v>
      </c>
    </row>
    <row r="1286" spans="3:6" x14ac:dyDescent="0.2">
      <c r="C1286" s="32" t="s">
        <v>624</v>
      </c>
      <c r="D1286" s="33" t="s">
        <v>404</v>
      </c>
      <c r="E1286" s="33" t="s">
        <v>215</v>
      </c>
      <c r="F1286" s="34" t="s">
        <v>345</v>
      </c>
    </row>
    <row r="1287" spans="3:6" x14ac:dyDescent="0.2">
      <c r="C1287" s="32" t="s">
        <v>624</v>
      </c>
      <c r="D1287" s="33" t="s">
        <v>404</v>
      </c>
      <c r="E1287" s="33" t="s">
        <v>217</v>
      </c>
      <c r="F1287" s="34" t="s">
        <v>5917</v>
      </c>
    </row>
    <row r="1288" spans="3:6" x14ac:dyDescent="0.2">
      <c r="C1288" s="32" t="s">
        <v>624</v>
      </c>
      <c r="D1288" s="33" t="s">
        <v>404</v>
      </c>
      <c r="E1288" s="33" t="s">
        <v>196</v>
      </c>
      <c r="F1288" s="34" t="s">
        <v>5918</v>
      </c>
    </row>
    <row r="1289" spans="3:6" x14ac:dyDescent="0.2">
      <c r="C1289" s="32" t="s">
        <v>624</v>
      </c>
      <c r="D1289" s="33" t="s">
        <v>404</v>
      </c>
      <c r="E1289" s="33" t="s">
        <v>219</v>
      </c>
      <c r="F1289" s="34" t="s">
        <v>5919</v>
      </c>
    </row>
    <row r="1290" spans="3:6" x14ac:dyDescent="0.2">
      <c r="C1290" s="32" t="s">
        <v>624</v>
      </c>
      <c r="D1290" s="33" t="s">
        <v>404</v>
      </c>
      <c r="E1290" s="33" t="s">
        <v>221</v>
      </c>
      <c r="F1290" s="34" t="s">
        <v>5920</v>
      </c>
    </row>
    <row r="1291" spans="3:6" x14ac:dyDescent="0.2">
      <c r="C1291" s="32" t="s">
        <v>624</v>
      </c>
      <c r="D1291" s="33" t="s">
        <v>404</v>
      </c>
      <c r="E1291" s="33" t="s">
        <v>213</v>
      </c>
      <c r="F1291" s="34" t="s">
        <v>5897</v>
      </c>
    </row>
    <row r="1292" spans="3:6" x14ac:dyDescent="0.2">
      <c r="C1292" s="32" t="s">
        <v>624</v>
      </c>
      <c r="D1292" s="33" t="s">
        <v>404</v>
      </c>
      <c r="E1292" s="33" t="s">
        <v>208</v>
      </c>
      <c r="F1292" s="34" t="s">
        <v>5921</v>
      </c>
    </row>
    <row r="1293" spans="3:6" x14ac:dyDescent="0.2">
      <c r="C1293" s="32" t="s">
        <v>624</v>
      </c>
      <c r="D1293" s="33" t="s">
        <v>404</v>
      </c>
      <c r="E1293" s="33" t="s">
        <v>210</v>
      </c>
      <c r="F1293" s="34" t="s">
        <v>5922</v>
      </c>
    </row>
    <row r="1294" spans="3:6" x14ac:dyDescent="0.2">
      <c r="C1294" s="32" t="s">
        <v>624</v>
      </c>
      <c r="D1294" s="33" t="s">
        <v>404</v>
      </c>
      <c r="E1294" s="33" t="s">
        <v>209</v>
      </c>
      <c r="F1294" s="34" t="s">
        <v>5923</v>
      </c>
    </row>
    <row r="1295" spans="3:6" x14ac:dyDescent="0.2">
      <c r="C1295" s="32" t="s">
        <v>624</v>
      </c>
      <c r="D1295" s="33" t="s">
        <v>404</v>
      </c>
      <c r="E1295" s="33" t="s">
        <v>212</v>
      </c>
      <c r="F1295" s="34" t="s">
        <v>5924</v>
      </c>
    </row>
    <row r="1296" spans="3:6" x14ac:dyDescent="0.2">
      <c r="C1296" s="32" t="s">
        <v>624</v>
      </c>
      <c r="D1296" s="33" t="s">
        <v>404</v>
      </c>
      <c r="E1296" s="33" t="s">
        <v>205</v>
      </c>
      <c r="F1296" s="34" t="s">
        <v>5925</v>
      </c>
    </row>
    <row r="1297" spans="3:6" x14ac:dyDescent="0.2">
      <c r="C1297" s="32" t="s">
        <v>624</v>
      </c>
      <c r="D1297" s="33" t="s">
        <v>404</v>
      </c>
      <c r="E1297" s="33" t="s">
        <v>199</v>
      </c>
      <c r="F1297" s="34" t="s">
        <v>5926</v>
      </c>
    </row>
    <row r="1298" spans="3:6" x14ac:dyDescent="0.2">
      <c r="C1298" s="32" t="s">
        <v>624</v>
      </c>
      <c r="D1298" s="33" t="s">
        <v>404</v>
      </c>
      <c r="E1298" s="33" t="s">
        <v>204</v>
      </c>
      <c r="F1298" s="34" t="s">
        <v>5927</v>
      </c>
    </row>
    <row r="1299" spans="3:6" x14ac:dyDescent="0.2">
      <c r="C1299" s="32" t="s">
        <v>624</v>
      </c>
      <c r="D1299" s="33" t="s">
        <v>404</v>
      </c>
      <c r="E1299" s="33" t="s">
        <v>198</v>
      </c>
      <c r="F1299" s="34" t="s">
        <v>5928</v>
      </c>
    </row>
    <row r="1300" spans="3:6" x14ac:dyDescent="0.2">
      <c r="C1300" s="32" t="s">
        <v>653</v>
      </c>
      <c r="D1300" s="33" t="s">
        <v>132</v>
      </c>
      <c r="E1300" s="33" t="s">
        <v>0</v>
      </c>
      <c r="F1300" s="34" t="s">
        <v>1</v>
      </c>
    </row>
    <row r="1301" spans="3:6" x14ac:dyDescent="0.2">
      <c r="C1301" s="32" t="s">
        <v>653</v>
      </c>
      <c r="D1301" s="33" t="s">
        <v>132</v>
      </c>
      <c r="E1301" s="33" t="s">
        <v>2</v>
      </c>
      <c r="F1301" s="34" t="s">
        <v>3</v>
      </c>
    </row>
    <row r="1302" spans="3:6" x14ac:dyDescent="0.2">
      <c r="C1302" s="32" t="s">
        <v>653</v>
      </c>
      <c r="D1302" s="33" t="s">
        <v>132</v>
      </c>
      <c r="E1302" s="33" t="s">
        <v>4</v>
      </c>
      <c r="F1302" s="34" t="s">
        <v>5</v>
      </c>
    </row>
    <row r="1303" spans="3:6" x14ac:dyDescent="0.2">
      <c r="C1303" s="32" t="s">
        <v>653</v>
      </c>
      <c r="D1303" s="33" t="s">
        <v>132</v>
      </c>
      <c r="E1303" s="33" t="s">
        <v>6</v>
      </c>
      <c r="F1303" s="34" t="s">
        <v>7</v>
      </c>
    </row>
    <row r="1304" spans="3:6" x14ac:dyDescent="0.2">
      <c r="C1304" s="32" t="s">
        <v>653</v>
      </c>
      <c r="D1304" s="33" t="s">
        <v>132</v>
      </c>
      <c r="E1304" s="33" t="s">
        <v>8</v>
      </c>
      <c r="F1304" s="34" t="s">
        <v>9</v>
      </c>
    </row>
    <row r="1305" spans="3:6" x14ac:dyDescent="0.2">
      <c r="C1305" s="32" t="s">
        <v>653</v>
      </c>
      <c r="D1305" s="33" t="s">
        <v>132</v>
      </c>
      <c r="E1305" s="33" t="s">
        <v>10</v>
      </c>
      <c r="F1305" s="34" t="s">
        <v>11</v>
      </c>
    </row>
    <row r="1306" spans="3:6" x14ac:dyDescent="0.2">
      <c r="C1306" s="32" t="s">
        <v>653</v>
      </c>
      <c r="D1306" s="33" t="s">
        <v>132</v>
      </c>
      <c r="E1306" s="33" t="s">
        <v>12</v>
      </c>
      <c r="F1306" s="34" t="s">
        <v>13</v>
      </c>
    </row>
    <row r="1307" spans="3:6" x14ac:dyDescent="0.2">
      <c r="C1307" s="32" t="s">
        <v>653</v>
      </c>
      <c r="D1307" s="33" t="s">
        <v>132</v>
      </c>
      <c r="E1307" s="33" t="s">
        <v>14</v>
      </c>
      <c r="F1307" s="34" t="s">
        <v>15</v>
      </c>
    </row>
    <row r="1308" spans="3:6" x14ac:dyDescent="0.2">
      <c r="C1308" s="32" t="s">
        <v>653</v>
      </c>
      <c r="D1308" s="33" t="s">
        <v>132</v>
      </c>
      <c r="E1308" s="33" t="s">
        <v>16</v>
      </c>
      <c r="F1308" s="34" t="s">
        <v>17</v>
      </c>
    </row>
    <row r="1309" spans="3:6" x14ac:dyDescent="0.2">
      <c r="C1309" s="32" t="s">
        <v>653</v>
      </c>
      <c r="D1309" s="33" t="s">
        <v>132</v>
      </c>
      <c r="E1309" s="33" t="s">
        <v>18</v>
      </c>
      <c r="F1309" s="34" t="s">
        <v>19</v>
      </c>
    </row>
    <row r="1310" spans="3:6" x14ac:dyDescent="0.2">
      <c r="C1310" s="32" t="s">
        <v>653</v>
      </c>
      <c r="D1310" s="33" t="s">
        <v>132</v>
      </c>
      <c r="E1310" s="33" t="s">
        <v>20</v>
      </c>
      <c r="F1310" s="34" t="s">
        <v>21</v>
      </c>
    </row>
    <row r="1311" spans="3:6" x14ac:dyDescent="0.2">
      <c r="C1311" s="32" t="s">
        <v>653</v>
      </c>
      <c r="D1311" s="33" t="s">
        <v>132</v>
      </c>
      <c r="E1311" s="33" t="s">
        <v>22</v>
      </c>
      <c r="F1311" s="34" t="s">
        <v>23</v>
      </c>
    </row>
    <row r="1312" spans="3:6" x14ac:dyDescent="0.2">
      <c r="C1312" s="32" t="s">
        <v>653</v>
      </c>
      <c r="D1312" s="33" t="s">
        <v>132</v>
      </c>
      <c r="E1312" s="33" t="s">
        <v>24</v>
      </c>
      <c r="F1312" s="34" t="s">
        <v>25</v>
      </c>
    </row>
    <row r="1313" spans="3:6" x14ac:dyDescent="0.2">
      <c r="C1313" s="32" t="s">
        <v>653</v>
      </c>
      <c r="D1313" s="33" t="s">
        <v>132</v>
      </c>
      <c r="E1313" s="33" t="s">
        <v>26</v>
      </c>
      <c r="F1313" s="34" t="s">
        <v>27</v>
      </c>
    </row>
    <row r="1314" spans="3:6" x14ac:dyDescent="0.2">
      <c r="C1314" s="32" t="s">
        <v>653</v>
      </c>
      <c r="D1314" s="33" t="s">
        <v>132</v>
      </c>
      <c r="E1314" s="33" t="s">
        <v>28</v>
      </c>
      <c r="F1314" s="34" t="s">
        <v>29</v>
      </c>
    </row>
    <row r="1315" spans="3:6" x14ac:dyDescent="0.2">
      <c r="C1315" s="32" t="s">
        <v>653</v>
      </c>
      <c r="D1315" s="33" t="s">
        <v>132</v>
      </c>
      <c r="E1315" s="33" t="s">
        <v>30</v>
      </c>
      <c r="F1315" s="34" t="s">
        <v>31</v>
      </c>
    </row>
    <row r="1316" spans="3:6" x14ac:dyDescent="0.2">
      <c r="C1316" s="32" t="s">
        <v>653</v>
      </c>
      <c r="D1316" s="33" t="s">
        <v>132</v>
      </c>
      <c r="E1316" s="33" t="s">
        <v>32</v>
      </c>
      <c r="F1316" s="34" t="s">
        <v>33</v>
      </c>
    </row>
    <row r="1317" spans="3:6" x14ac:dyDescent="0.2">
      <c r="C1317" s="32" t="s">
        <v>653</v>
      </c>
      <c r="D1317" s="33" t="s">
        <v>132</v>
      </c>
      <c r="E1317" s="33" t="s">
        <v>34</v>
      </c>
      <c r="F1317" s="34" t="s">
        <v>35</v>
      </c>
    </row>
    <row r="1318" spans="3:6" x14ac:dyDescent="0.2">
      <c r="C1318" s="32" t="s">
        <v>653</v>
      </c>
      <c r="D1318" s="33" t="s">
        <v>132</v>
      </c>
      <c r="E1318" s="33" t="s">
        <v>36</v>
      </c>
      <c r="F1318" s="34" t="s">
        <v>37</v>
      </c>
    </row>
    <row r="1319" spans="3:6" x14ac:dyDescent="0.2">
      <c r="C1319" s="32" t="s">
        <v>653</v>
      </c>
      <c r="D1319" s="33" t="s">
        <v>132</v>
      </c>
      <c r="E1319" s="33" t="s">
        <v>38</v>
      </c>
      <c r="F1319" s="34" t="s">
        <v>39</v>
      </c>
    </row>
    <row r="1320" spans="3:6" x14ac:dyDescent="0.2">
      <c r="C1320" s="32" t="s">
        <v>653</v>
      </c>
      <c r="D1320" s="33" t="s">
        <v>132</v>
      </c>
      <c r="E1320" s="33" t="s">
        <v>40</v>
      </c>
      <c r="F1320" s="34" t="s">
        <v>41</v>
      </c>
    </row>
    <row r="1321" spans="3:6" x14ac:dyDescent="0.2">
      <c r="C1321" s="32" t="s">
        <v>653</v>
      </c>
      <c r="D1321" s="33" t="s">
        <v>132</v>
      </c>
      <c r="E1321" s="33" t="s">
        <v>42</v>
      </c>
      <c r="F1321" s="34" t="s">
        <v>43</v>
      </c>
    </row>
    <row r="1322" spans="3:6" x14ac:dyDescent="0.2">
      <c r="C1322" s="32" t="s">
        <v>653</v>
      </c>
      <c r="D1322" s="33" t="s">
        <v>132</v>
      </c>
      <c r="E1322" s="33" t="s">
        <v>44</v>
      </c>
      <c r="F1322" s="34" t="s">
        <v>45</v>
      </c>
    </row>
    <row r="1323" spans="3:6" x14ac:dyDescent="0.2">
      <c r="C1323" s="32" t="s">
        <v>653</v>
      </c>
      <c r="D1323" s="33" t="s">
        <v>132</v>
      </c>
      <c r="E1323" s="33" t="s">
        <v>46</v>
      </c>
      <c r="F1323" s="34" t="s">
        <v>47</v>
      </c>
    </row>
    <row r="1324" spans="3:6" x14ac:dyDescent="0.2">
      <c r="C1324" s="32" t="s">
        <v>653</v>
      </c>
      <c r="D1324" s="33" t="s">
        <v>132</v>
      </c>
      <c r="E1324" s="33" t="s">
        <v>48</v>
      </c>
      <c r="F1324" s="34" t="s">
        <v>49</v>
      </c>
    </row>
    <row r="1325" spans="3:6" x14ac:dyDescent="0.2">
      <c r="C1325" s="32" t="s">
        <v>653</v>
      </c>
      <c r="D1325" s="33" t="s">
        <v>132</v>
      </c>
      <c r="E1325" s="33" t="s">
        <v>50</v>
      </c>
      <c r="F1325" s="34" t="s">
        <v>51</v>
      </c>
    </row>
    <row r="1326" spans="3:6" x14ac:dyDescent="0.2">
      <c r="C1326" s="32" t="s">
        <v>653</v>
      </c>
      <c r="D1326" s="33" t="s">
        <v>132</v>
      </c>
      <c r="E1326" s="33" t="s">
        <v>52</v>
      </c>
      <c r="F1326" s="34" t="s">
        <v>53</v>
      </c>
    </row>
    <row r="1327" spans="3:6" x14ac:dyDescent="0.2">
      <c r="C1327" s="32" t="s">
        <v>653</v>
      </c>
      <c r="D1327" s="33" t="s">
        <v>132</v>
      </c>
      <c r="E1327" s="33" t="s">
        <v>54</v>
      </c>
      <c r="F1327" s="34" t="s">
        <v>55</v>
      </c>
    </row>
    <row r="1328" spans="3:6" x14ac:dyDescent="0.2">
      <c r="C1328" s="32" t="s">
        <v>653</v>
      </c>
      <c r="D1328" s="33" t="s">
        <v>132</v>
      </c>
      <c r="E1328" s="33" t="s">
        <v>56</v>
      </c>
      <c r="F1328" s="34" t="s">
        <v>57</v>
      </c>
    </row>
    <row r="1329" spans="3:6" x14ac:dyDescent="0.2">
      <c r="C1329" s="32" t="s">
        <v>653</v>
      </c>
      <c r="D1329" s="33" t="s">
        <v>132</v>
      </c>
      <c r="E1329" s="33" t="s">
        <v>58</v>
      </c>
      <c r="F1329" s="34" t="s">
        <v>59</v>
      </c>
    </row>
    <row r="1330" spans="3:6" x14ac:dyDescent="0.2">
      <c r="C1330" s="32" t="s">
        <v>653</v>
      </c>
      <c r="D1330" s="33" t="s">
        <v>132</v>
      </c>
      <c r="E1330" s="33" t="s">
        <v>60</v>
      </c>
      <c r="F1330" s="34" t="s">
        <v>61</v>
      </c>
    </row>
    <row r="1331" spans="3:6" x14ac:dyDescent="0.2">
      <c r="C1331" s="32" t="s">
        <v>653</v>
      </c>
      <c r="D1331" s="33" t="s">
        <v>132</v>
      </c>
      <c r="E1331" s="33" t="s">
        <v>62</v>
      </c>
      <c r="F1331" s="34" t="s">
        <v>63</v>
      </c>
    </row>
    <row r="1332" spans="3:6" x14ac:dyDescent="0.2">
      <c r="C1332" s="32" t="s">
        <v>653</v>
      </c>
      <c r="D1332" s="33" t="s">
        <v>132</v>
      </c>
      <c r="E1332" s="33" t="s">
        <v>64</v>
      </c>
      <c r="F1332" s="34" t="s">
        <v>65</v>
      </c>
    </row>
    <row r="1333" spans="3:6" x14ac:dyDescent="0.2">
      <c r="C1333" s="32" t="s">
        <v>653</v>
      </c>
      <c r="D1333" s="33" t="s">
        <v>132</v>
      </c>
      <c r="E1333" s="33" t="s">
        <v>66</v>
      </c>
      <c r="F1333" s="34" t="s">
        <v>67</v>
      </c>
    </row>
    <row r="1334" spans="3:6" x14ac:dyDescent="0.2">
      <c r="C1334" s="32" t="s">
        <v>653</v>
      </c>
      <c r="D1334" s="33" t="s">
        <v>132</v>
      </c>
      <c r="E1334" s="33" t="s">
        <v>68</v>
      </c>
      <c r="F1334" s="34" t="s">
        <v>69</v>
      </c>
    </row>
    <row r="1335" spans="3:6" x14ac:dyDescent="0.2">
      <c r="C1335" s="32" t="s">
        <v>653</v>
      </c>
      <c r="D1335" s="33" t="s">
        <v>132</v>
      </c>
      <c r="E1335" s="33" t="s">
        <v>70</v>
      </c>
      <c r="F1335" s="34" t="s">
        <v>71</v>
      </c>
    </row>
    <row r="1336" spans="3:6" x14ac:dyDescent="0.2">
      <c r="C1336" s="32" t="s">
        <v>653</v>
      </c>
      <c r="D1336" s="33" t="s">
        <v>132</v>
      </c>
      <c r="E1336" s="33" t="s">
        <v>72</v>
      </c>
      <c r="F1336" s="34" t="s">
        <v>73</v>
      </c>
    </row>
    <row r="1337" spans="3:6" x14ac:dyDescent="0.2">
      <c r="C1337" s="32" t="s">
        <v>653</v>
      </c>
      <c r="D1337" s="33" t="s">
        <v>132</v>
      </c>
      <c r="E1337" s="33" t="s">
        <v>74</v>
      </c>
      <c r="F1337" s="34" t="s">
        <v>75</v>
      </c>
    </row>
    <row r="1338" spans="3:6" x14ac:dyDescent="0.2">
      <c r="C1338" s="32" t="s">
        <v>653</v>
      </c>
      <c r="D1338" s="33" t="s">
        <v>132</v>
      </c>
      <c r="E1338" s="33" t="s">
        <v>76</v>
      </c>
      <c r="F1338" s="34" t="s">
        <v>77</v>
      </c>
    </row>
    <row r="1339" spans="3:6" x14ac:dyDescent="0.2">
      <c r="C1339" s="32" t="s">
        <v>653</v>
      </c>
      <c r="D1339" s="33" t="s">
        <v>132</v>
      </c>
      <c r="E1339" s="33" t="s">
        <v>78</v>
      </c>
      <c r="F1339" s="34" t="s">
        <v>79</v>
      </c>
    </row>
    <row r="1340" spans="3:6" x14ac:dyDescent="0.2">
      <c r="C1340" s="32" t="s">
        <v>653</v>
      </c>
      <c r="D1340" s="33" t="s">
        <v>193</v>
      </c>
      <c r="E1340" s="33" t="s">
        <v>80</v>
      </c>
      <c r="F1340" s="34" t="s">
        <v>224</v>
      </c>
    </row>
    <row r="1341" spans="3:6" x14ac:dyDescent="0.2">
      <c r="C1341" s="32" t="s">
        <v>653</v>
      </c>
      <c r="D1341" s="33" t="s">
        <v>193</v>
      </c>
      <c r="E1341" s="33" t="s">
        <v>81</v>
      </c>
      <c r="F1341" s="34" t="s">
        <v>225</v>
      </c>
    </row>
    <row r="1342" spans="3:6" x14ac:dyDescent="0.2">
      <c r="C1342" s="32" t="s">
        <v>653</v>
      </c>
      <c r="D1342" s="33" t="s">
        <v>193</v>
      </c>
      <c r="E1342" s="33" t="s">
        <v>82</v>
      </c>
      <c r="F1342" s="34" t="s">
        <v>226</v>
      </c>
    </row>
    <row r="1343" spans="3:6" x14ac:dyDescent="0.2">
      <c r="C1343" s="32" t="s">
        <v>653</v>
      </c>
      <c r="D1343" s="33" t="s">
        <v>193</v>
      </c>
      <c r="E1343" s="33" t="s">
        <v>83</v>
      </c>
      <c r="F1343" s="34" t="s">
        <v>227</v>
      </c>
    </row>
    <row r="1344" spans="3:6" x14ac:dyDescent="0.2">
      <c r="C1344" s="32" t="s">
        <v>653</v>
      </c>
      <c r="D1344" s="33" t="s">
        <v>193</v>
      </c>
      <c r="E1344" s="33" t="s">
        <v>84</v>
      </c>
      <c r="F1344" s="34" t="s">
        <v>228</v>
      </c>
    </row>
    <row r="1345" spans="3:6" x14ac:dyDescent="0.2">
      <c r="C1345" s="32" t="s">
        <v>653</v>
      </c>
      <c r="D1345" s="33" t="s">
        <v>193</v>
      </c>
      <c r="E1345" s="33" t="s">
        <v>85</v>
      </c>
      <c r="F1345" s="34" t="s">
        <v>229</v>
      </c>
    </row>
    <row r="1346" spans="3:6" x14ac:dyDescent="0.2">
      <c r="C1346" s="32" t="s">
        <v>653</v>
      </c>
      <c r="D1346" s="33" t="s">
        <v>193</v>
      </c>
      <c r="E1346" s="33" t="s">
        <v>86</v>
      </c>
      <c r="F1346" s="34" t="s">
        <v>230</v>
      </c>
    </row>
    <row r="1347" spans="3:6" x14ac:dyDescent="0.2">
      <c r="C1347" s="32" t="s">
        <v>653</v>
      </c>
      <c r="D1347" s="33" t="s">
        <v>193</v>
      </c>
      <c r="E1347" s="33" t="s">
        <v>87</v>
      </c>
      <c r="F1347" s="34" t="s">
        <v>231</v>
      </c>
    </row>
    <row r="1348" spans="3:6" x14ac:dyDescent="0.2">
      <c r="C1348" s="32" t="s">
        <v>653</v>
      </c>
      <c r="D1348" s="33" t="s">
        <v>193</v>
      </c>
      <c r="E1348" s="33" t="s">
        <v>88</v>
      </c>
      <c r="F1348" s="34" t="s">
        <v>232</v>
      </c>
    </row>
    <row r="1349" spans="3:6" x14ac:dyDescent="0.2">
      <c r="C1349" s="32" t="s">
        <v>653</v>
      </c>
      <c r="D1349" s="33" t="s">
        <v>193</v>
      </c>
      <c r="E1349" s="33" t="s">
        <v>89</v>
      </c>
      <c r="F1349" s="34" t="s">
        <v>233</v>
      </c>
    </row>
    <row r="1350" spans="3:6" x14ac:dyDescent="0.2">
      <c r="C1350" s="32" t="s">
        <v>653</v>
      </c>
      <c r="D1350" s="33" t="s">
        <v>193</v>
      </c>
      <c r="E1350" s="33" t="s">
        <v>90</v>
      </c>
      <c r="F1350" s="34" t="s">
        <v>234</v>
      </c>
    </row>
    <row r="1351" spans="3:6" x14ac:dyDescent="0.2">
      <c r="C1351" s="32" t="s">
        <v>653</v>
      </c>
      <c r="D1351" s="33" t="s">
        <v>193</v>
      </c>
      <c r="E1351" s="33" t="s">
        <v>235</v>
      </c>
      <c r="F1351" s="34" t="s">
        <v>236</v>
      </c>
    </row>
    <row r="1352" spans="3:6" x14ac:dyDescent="0.2">
      <c r="C1352" s="32" t="s">
        <v>653</v>
      </c>
      <c r="D1352" s="33" t="s">
        <v>193</v>
      </c>
      <c r="E1352" s="33" t="s">
        <v>91</v>
      </c>
      <c r="F1352" s="34" t="s">
        <v>237</v>
      </c>
    </row>
    <row r="1353" spans="3:6" x14ac:dyDescent="0.2">
      <c r="C1353" s="32" t="s">
        <v>653</v>
      </c>
      <c r="D1353" s="33" t="s">
        <v>193</v>
      </c>
      <c r="E1353" s="33" t="s">
        <v>92</v>
      </c>
      <c r="F1353" s="34" t="s">
        <v>238</v>
      </c>
    </row>
    <row r="1354" spans="3:6" x14ac:dyDescent="0.2">
      <c r="C1354" s="32" t="s">
        <v>653</v>
      </c>
      <c r="D1354" s="33" t="s">
        <v>193</v>
      </c>
      <c r="E1354" s="33" t="s">
        <v>93</v>
      </c>
      <c r="F1354" s="34" t="s">
        <v>239</v>
      </c>
    </row>
    <row r="1355" spans="3:6" x14ac:dyDescent="0.2">
      <c r="C1355" s="32" t="s">
        <v>653</v>
      </c>
      <c r="D1355" s="33" t="s">
        <v>193</v>
      </c>
      <c r="E1355" s="33" t="s">
        <v>94</v>
      </c>
      <c r="F1355" s="34" t="s">
        <v>240</v>
      </c>
    </row>
    <row r="1356" spans="3:6" x14ac:dyDescent="0.2">
      <c r="C1356" s="32" t="s">
        <v>653</v>
      </c>
      <c r="D1356" s="33" t="s">
        <v>193</v>
      </c>
      <c r="E1356" s="33" t="s">
        <v>95</v>
      </c>
      <c r="F1356" s="34" t="s">
        <v>241</v>
      </c>
    </row>
    <row r="1357" spans="3:6" x14ac:dyDescent="0.2">
      <c r="C1357" s="32" t="s">
        <v>653</v>
      </c>
      <c r="D1357" s="33" t="s">
        <v>193</v>
      </c>
      <c r="E1357" s="33" t="s">
        <v>96</v>
      </c>
      <c r="F1357" s="34" t="s">
        <v>242</v>
      </c>
    </row>
    <row r="1358" spans="3:6" x14ac:dyDescent="0.2">
      <c r="C1358" s="32" t="s">
        <v>653</v>
      </c>
      <c r="D1358" s="33" t="s">
        <v>193</v>
      </c>
      <c r="E1358" s="33" t="s">
        <v>97</v>
      </c>
      <c r="F1358" s="34" t="s">
        <v>243</v>
      </c>
    </row>
    <row r="1359" spans="3:6" x14ac:dyDescent="0.2">
      <c r="C1359" s="32" t="s">
        <v>653</v>
      </c>
      <c r="D1359" s="33" t="s">
        <v>193</v>
      </c>
      <c r="E1359" s="33" t="s">
        <v>98</v>
      </c>
      <c r="F1359" s="34" t="s">
        <v>244</v>
      </c>
    </row>
    <row r="1360" spans="3:6" x14ac:dyDescent="0.2">
      <c r="C1360" s="32" t="s">
        <v>653</v>
      </c>
      <c r="D1360" s="33" t="s">
        <v>193</v>
      </c>
      <c r="E1360" s="33" t="s">
        <v>99</v>
      </c>
      <c r="F1360" s="34" t="s">
        <v>245</v>
      </c>
    </row>
    <row r="1361" spans="3:6" x14ac:dyDescent="0.2">
      <c r="C1361" s="32" t="s">
        <v>653</v>
      </c>
      <c r="D1361" s="33" t="s">
        <v>193</v>
      </c>
      <c r="E1361" s="33" t="s">
        <v>100</v>
      </c>
      <c r="F1361" s="34" t="s">
        <v>246</v>
      </c>
    </row>
    <row r="1362" spans="3:6" x14ac:dyDescent="0.2">
      <c r="C1362" s="32" t="s">
        <v>653</v>
      </c>
      <c r="D1362" s="33" t="s">
        <v>193</v>
      </c>
      <c r="E1362" s="33" t="s">
        <v>101</v>
      </c>
      <c r="F1362" s="34" t="s">
        <v>247</v>
      </c>
    </row>
    <row r="1363" spans="3:6" x14ac:dyDescent="0.2">
      <c r="C1363" s="32" t="s">
        <v>653</v>
      </c>
      <c r="D1363" s="33" t="s">
        <v>193</v>
      </c>
      <c r="E1363" s="33" t="s">
        <v>102</v>
      </c>
      <c r="F1363" s="34" t="s">
        <v>248</v>
      </c>
    </row>
    <row r="1364" spans="3:6" x14ac:dyDescent="0.2">
      <c r="C1364" s="32" t="s">
        <v>653</v>
      </c>
      <c r="D1364" s="33" t="s">
        <v>193</v>
      </c>
      <c r="E1364" s="33" t="s">
        <v>103</v>
      </c>
      <c r="F1364" s="34" t="s">
        <v>249</v>
      </c>
    </row>
    <row r="1365" spans="3:6" x14ac:dyDescent="0.2">
      <c r="C1365" s="32" t="s">
        <v>653</v>
      </c>
      <c r="D1365" s="33" t="s">
        <v>193</v>
      </c>
      <c r="E1365" s="33" t="s">
        <v>104</v>
      </c>
      <c r="F1365" s="34" t="s">
        <v>250</v>
      </c>
    </row>
    <row r="1366" spans="3:6" x14ac:dyDescent="0.2">
      <c r="C1366" s="32" t="s">
        <v>653</v>
      </c>
      <c r="D1366" s="33" t="s">
        <v>193</v>
      </c>
      <c r="E1366" s="33" t="s">
        <v>105</v>
      </c>
      <c r="F1366" s="34" t="s">
        <v>251</v>
      </c>
    </row>
    <row r="1367" spans="3:6" x14ac:dyDescent="0.2">
      <c r="C1367" s="32" t="s">
        <v>653</v>
      </c>
      <c r="D1367" s="33" t="s">
        <v>193</v>
      </c>
      <c r="E1367" s="33" t="s">
        <v>106</v>
      </c>
      <c r="F1367" s="34" t="s">
        <v>252</v>
      </c>
    </row>
    <row r="1368" spans="3:6" x14ac:dyDescent="0.2">
      <c r="C1368" s="32" t="s">
        <v>653</v>
      </c>
      <c r="D1368" s="33" t="s">
        <v>193</v>
      </c>
      <c r="E1368" s="33" t="s">
        <v>253</v>
      </c>
      <c r="F1368" s="34" t="s">
        <v>254</v>
      </c>
    </row>
    <row r="1369" spans="3:6" x14ac:dyDescent="0.2">
      <c r="C1369" s="32" t="s">
        <v>653</v>
      </c>
      <c r="D1369" s="33" t="s">
        <v>193</v>
      </c>
      <c r="E1369" s="33" t="s">
        <v>107</v>
      </c>
      <c r="F1369" s="34" t="s">
        <v>255</v>
      </c>
    </row>
    <row r="1370" spans="3:6" x14ac:dyDescent="0.2">
      <c r="C1370" s="32" t="s">
        <v>653</v>
      </c>
      <c r="D1370" s="33" t="s">
        <v>193</v>
      </c>
      <c r="E1370" s="33" t="s">
        <v>108</v>
      </c>
      <c r="F1370" s="34" t="s">
        <v>256</v>
      </c>
    </row>
    <row r="1371" spans="3:6" x14ac:dyDescent="0.2">
      <c r="C1371" s="32" t="s">
        <v>653</v>
      </c>
      <c r="D1371" s="33" t="s">
        <v>193</v>
      </c>
      <c r="E1371" s="33" t="s">
        <v>257</v>
      </c>
      <c r="F1371" s="34" t="s">
        <v>258</v>
      </c>
    </row>
    <row r="1372" spans="3:6" x14ac:dyDescent="0.2">
      <c r="C1372" s="32" t="s">
        <v>653</v>
      </c>
      <c r="D1372" s="33" t="s">
        <v>193</v>
      </c>
      <c r="E1372" s="33" t="s">
        <v>109</v>
      </c>
      <c r="F1372" s="34" t="s">
        <v>259</v>
      </c>
    </row>
    <row r="1373" spans="3:6" x14ac:dyDescent="0.2">
      <c r="C1373" s="32" t="s">
        <v>653</v>
      </c>
      <c r="D1373" s="33" t="s">
        <v>193</v>
      </c>
      <c r="E1373" s="33" t="s">
        <v>110</v>
      </c>
      <c r="F1373" s="34" t="s">
        <v>260</v>
      </c>
    </row>
    <row r="1374" spans="3:6" x14ac:dyDescent="0.2">
      <c r="C1374" s="32" t="s">
        <v>653</v>
      </c>
      <c r="D1374" s="33" t="s">
        <v>193</v>
      </c>
      <c r="E1374" s="33" t="s">
        <v>111</v>
      </c>
      <c r="F1374" s="34" t="s">
        <v>261</v>
      </c>
    </row>
    <row r="1375" spans="3:6" x14ac:dyDescent="0.2">
      <c r="C1375" s="32" t="s">
        <v>653</v>
      </c>
      <c r="D1375" s="33" t="s">
        <v>193</v>
      </c>
      <c r="E1375" s="33" t="s">
        <v>112</v>
      </c>
      <c r="F1375" s="34" t="s">
        <v>262</v>
      </c>
    </row>
    <row r="1376" spans="3:6" x14ac:dyDescent="0.2">
      <c r="C1376" s="32" t="s">
        <v>653</v>
      </c>
      <c r="D1376" s="33" t="s">
        <v>193</v>
      </c>
      <c r="E1376" s="33" t="s">
        <v>113</v>
      </c>
      <c r="F1376" s="34" t="s">
        <v>113</v>
      </c>
    </row>
    <row r="1377" spans="3:6" x14ac:dyDescent="0.2">
      <c r="C1377" s="32" t="s">
        <v>653</v>
      </c>
      <c r="D1377" s="33" t="s">
        <v>193</v>
      </c>
      <c r="E1377" s="33" t="s">
        <v>114</v>
      </c>
      <c r="F1377" s="34" t="s">
        <v>263</v>
      </c>
    </row>
    <row r="1378" spans="3:6" x14ac:dyDescent="0.2">
      <c r="C1378" s="32" t="s">
        <v>653</v>
      </c>
      <c r="D1378" s="33" t="s">
        <v>193</v>
      </c>
      <c r="E1378" s="33" t="s">
        <v>115</v>
      </c>
      <c r="F1378" s="34" t="s">
        <v>264</v>
      </c>
    </row>
    <row r="1379" spans="3:6" x14ac:dyDescent="0.2">
      <c r="C1379" s="32" t="s">
        <v>653</v>
      </c>
      <c r="D1379" s="33" t="s">
        <v>193</v>
      </c>
      <c r="E1379" s="33" t="s">
        <v>116</v>
      </c>
      <c r="F1379" s="34" t="s">
        <v>265</v>
      </c>
    </row>
    <row r="1380" spans="3:6" x14ac:dyDescent="0.2">
      <c r="C1380" s="32" t="s">
        <v>653</v>
      </c>
      <c r="D1380" s="33" t="s">
        <v>193</v>
      </c>
      <c r="E1380" s="33" t="s">
        <v>117</v>
      </c>
      <c r="F1380" s="34" t="s">
        <v>266</v>
      </c>
    </row>
    <row r="1381" spans="3:6" x14ac:dyDescent="0.2">
      <c r="C1381" s="32" t="s">
        <v>653</v>
      </c>
      <c r="D1381" s="33" t="s">
        <v>193</v>
      </c>
      <c r="E1381" s="33" t="s">
        <v>118</v>
      </c>
      <c r="F1381" s="34" t="s">
        <v>267</v>
      </c>
    </row>
    <row r="1382" spans="3:6" x14ac:dyDescent="0.2">
      <c r="C1382" s="32" t="s">
        <v>653</v>
      </c>
      <c r="D1382" s="33" t="s">
        <v>193</v>
      </c>
      <c r="E1382" s="33" t="s">
        <v>119</v>
      </c>
      <c r="F1382" s="34" t="s">
        <v>268</v>
      </c>
    </row>
    <row r="1383" spans="3:6" x14ac:dyDescent="0.2">
      <c r="C1383" s="32" t="s">
        <v>653</v>
      </c>
      <c r="D1383" s="33" t="s">
        <v>193</v>
      </c>
      <c r="E1383" s="33" t="s">
        <v>120</v>
      </c>
      <c r="F1383" s="34" t="s">
        <v>234</v>
      </c>
    </row>
    <row r="1384" spans="3:6" x14ac:dyDescent="0.2">
      <c r="C1384" s="32" t="s">
        <v>653</v>
      </c>
      <c r="D1384" s="33" t="s">
        <v>193</v>
      </c>
      <c r="E1384" s="33" t="s">
        <v>121</v>
      </c>
      <c r="F1384" s="34" t="s">
        <v>269</v>
      </c>
    </row>
    <row r="1385" spans="3:6" x14ac:dyDescent="0.2">
      <c r="C1385" s="32" t="s">
        <v>653</v>
      </c>
      <c r="D1385" s="33" t="s">
        <v>193</v>
      </c>
      <c r="E1385" s="33" t="s">
        <v>122</v>
      </c>
      <c r="F1385" s="34" t="s">
        <v>270</v>
      </c>
    </row>
    <row r="1386" spans="3:6" x14ac:dyDescent="0.2">
      <c r="C1386" s="32" t="s">
        <v>653</v>
      </c>
      <c r="D1386" s="33" t="s">
        <v>193</v>
      </c>
      <c r="E1386" s="33" t="s">
        <v>123</v>
      </c>
      <c r="F1386" s="34" t="s">
        <v>271</v>
      </c>
    </row>
    <row r="1387" spans="3:6" x14ac:dyDescent="0.2">
      <c r="C1387" s="32" t="s">
        <v>653</v>
      </c>
      <c r="D1387" s="33" t="s">
        <v>193</v>
      </c>
      <c r="E1387" s="33" t="s">
        <v>124</v>
      </c>
      <c r="F1387" s="34" t="s">
        <v>272</v>
      </c>
    </row>
    <row r="1388" spans="3:6" x14ac:dyDescent="0.2">
      <c r="C1388" s="32" t="s">
        <v>653</v>
      </c>
      <c r="D1388" s="33" t="s">
        <v>193</v>
      </c>
      <c r="E1388" s="33" t="s">
        <v>125</v>
      </c>
      <c r="F1388" s="34" t="s">
        <v>273</v>
      </c>
    </row>
    <row r="1389" spans="3:6" x14ac:dyDescent="0.2">
      <c r="C1389" s="32" t="s">
        <v>653</v>
      </c>
      <c r="D1389" s="33" t="s">
        <v>193</v>
      </c>
      <c r="E1389" s="33" t="s">
        <v>126</v>
      </c>
      <c r="F1389" s="34" t="s">
        <v>230</v>
      </c>
    </row>
    <row r="1390" spans="3:6" x14ac:dyDescent="0.2">
      <c r="C1390" s="32" t="s">
        <v>653</v>
      </c>
      <c r="D1390" s="33" t="s">
        <v>193</v>
      </c>
      <c r="E1390" s="33" t="s">
        <v>127</v>
      </c>
      <c r="F1390" s="34" t="s">
        <v>127</v>
      </c>
    </row>
    <row r="1391" spans="3:6" x14ac:dyDescent="0.2">
      <c r="C1391" s="32" t="s">
        <v>653</v>
      </c>
      <c r="D1391" s="33" t="s">
        <v>193</v>
      </c>
      <c r="E1391" s="33" t="s">
        <v>128</v>
      </c>
      <c r="F1391" s="34" t="s">
        <v>128</v>
      </c>
    </row>
    <row r="1392" spans="3:6" x14ac:dyDescent="0.2">
      <c r="C1392" s="32" t="s">
        <v>653</v>
      </c>
      <c r="D1392" s="33" t="s">
        <v>193</v>
      </c>
      <c r="E1392" s="33" t="s">
        <v>129</v>
      </c>
      <c r="F1392" s="34" t="s">
        <v>274</v>
      </c>
    </row>
    <row r="1393" spans="3:6" x14ac:dyDescent="0.2">
      <c r="C1393" s="32" t="s">
        <v>653</v>
      </c>
      <c r="D1393" s="33" t="s">
        <v>193</v>
      </c>
      <c r="E1393" s="33" t="s">
        <v>130</v>
      </c>
      <c r="F1393" s="34" t="s">
        <v>275</v>
      </c>
    </row>
    <row r="1394" spans="3:6" x14ac:dyDescent="0.2">
      <c r="C1394" s="32" t="s">
        <v>653</v>
      </c>
      <c r="D1394" s="33" t="s">
        <v>193</v>
      </c>
      <c r="E1394" s="33" t="s">
        <v>131</v>
      </c>
      <c r="F1394" s="34" t="s">
        <v>276</v>
      </c>
    </row>
    <row r="1395" spans="3:6" x14ac:dyDescent="0.2">
      <c r="C1395" s="32" t="s">
        <v>653</v>
      </c>
      <c r="D1395" s="33" t="s">
        <v>193</v>
      </c>
      <c r="E1395" s="33" t="s">
        <v>132</v>
      </c>
      <c r="F1395" s="34" t="s">
        <v>2591</v>
      </c>
    </row>
    <row r="1396" spans="3:6" x14ac:dyDescent="0.2">
      <c r="C1396" s="32" t="s">
        <v>653</v>
      </c>
      <c r="D1396" s="33" t="s">
        <v>193</v>
      </c>
      <c r="E1396" s="33" t="s">
        <v>133</v>
      </c>
      <c r="F1396" s="34" t="s">
        <v>277</v>
      </c>
    </row>
    <row r="1397" spans="3:6" x14ac:dyDescent="0.2">
      <c r="C1397" s="32" t="s">
        <v>653</v>
      </c>
      <c r="D1397" s="33" t="s">
        <v>193</v>
      </c>
      <c r="E1397" s="33" t="s">
        <v>134</v>
      </c>
      <c r="F1397" s="34" t="s">
        <v>278</v>
      </c>
    </row>
    <row r="1398" spans="3:6" x14ac:dyDescent="0.2">
      <c r="C1398" s="32" t="s">
        <v>653</v>
      </c>
      <c r="D1398" s="33" t="s">
        <v>193</v>
      </c>
      <c r="E1398" s="33" t="s">
        <v>135</v>
      </c>
      <c r="F1398" s="34" t="s">
        <v>279</v>
      </c>
    </row>
    <row r="1399" spans="3:6" x14ac:dyDescent="0.2">
      <c r="C1399" s="32" t="s">
        <v>653</v>
      </c>
      <c r="D1399" s="33" t="s">
        <v>193</v>
      </c>
      <c r="E1399" s="33" t="s">
        <v>136</v>
      </c>
      <c r="F1399" s="34" t="s">
        <v>280</v>
      </c>
    </row>
    <row r="1400" spans="3:6" x14ac:dyDescent="0.2">
      <c r="C1400" s="32" t="s">
        <v>653</v>
      </c>
      <c r="D1400" s="33" t="s">
        <v>193</v>
      </c>
      <c r="E1400" s="33" t="s">
        <v>137</v>
      </c>
      <c r="F1400" s="34" t="s">
        <v>281</v>
      </c>
    </row>
    <row r="1401" spans="3:6" x14ac:dyDescent="0.2">
      <c r="C1401" s="32" t="s">
        <v>653</v>
      </c>
      <c r="D1401" s="33" t="s">
        <v>193</v>
      </c>
      <c r="E1401" s="33" t="s">
        <v>138</v>
      </c>
      <c r="F1401" s="34" t="s">
        <v>282</v>
      </c>
    </row>
    <row r="1402" spans="3:6" x14ac:dyDescent="0.2">
      <c r="C1402" s="32" t="s">
        <v>653</v>
      </c>
      <c r="D1402" s="33" t="s">
        <v>193</v>
      </c>
      <c r="E1402" s="33" t="s">
        <v>139</v>
      </c>
      <c r="F1402" s="34" t="s">
        <v>283</v>
      </c>
    </row>
    <row r="1403" spans="3:6" x14ac:dyDescent="0.2">
      <c r="C1403" s="32" t="s">
        <v>653</v>
      </c>
      <c r="D1403" s="33" t="s">
        <v>193</v>
      </c>
      <c r="E1403" s="33" t="s">
        <v>140</v>
      </c>
      <c r="F1403" s="34" t="s">
        <v>282</v>
      </c>
    </row>
    <row r="1404" spans="3:6" x14ac:dyDescent="0.2">
      <c r="C1404" s="32" t="s">
        <v>653</v>
      </c>
      <c r="D1404" s="33" t="s">
        <v>193</v>
      </c>
      <c r="E1404" s="33" t="s">
        <v>141</v>
      </c>
      <c r="F1404" s="34" t="s">
        <v>282</v>
      </c>
    </row>
    <row r="1405" spans="3:6" x14ac:dyDescent="0.2">
      <c r="C1405" s="32" t="s">
        <v>653</v>
      </c>
      <c r="D1405" s="33" t="s">
        <v>193</v>
      </c>
      <c r="E1405" s="33" t="s">
        <v>284</v>
      </c>
      <c r="F1405" s="34" t="s">
        <v>230</v>
      </c>
    </row>
    <row r="1406" spans="3:6" x14ac:dyDescent="0.2">
      <c r="C1406" s="32" t="s">
        <v>653</v>
      </c>
      <c r="D1406" s="33" t="s">
        <v>193</v>
      </c>
      <c r="E1406" s="33" t="s">
        <v>142</v>
      </c>
      <c r="F1406" s="34" t="s">
        <v>285</v>
      </c>
    </row>
    <row r="1407" spans="3:6" x14ac:dyDescent="0.2">
      <c r="C1407" s="32" t="s">
        <v>653</v>
      </c>
      <c r="D1407" s="33" t="s">
        <v>193</v>
      </c>
      <c r="E1407" s="33" t="s">
        <v>143</v>
      </c>
      <c r="F1407" s="34" t="s">
        <v>286</v>
      </c>
    </row>
    <row r="1408" spans="3:6" x14ac:dyDescent="0.2">
      <c r="C1408" s="32" t="s">
        <v>653</v>
      </c>
      <c r="D1408" s="33" t="s">
        <v>193</v>
      </c>
      <c r="E1408" s="33" t="s">
        <v>144</v>
      </c>
      <c r="F1408" s="34" t="s">
        <v>287</v>
      </c>
    </row>
    <row r="1409" spans="3:6" x14ac:dyDescent="0.2">
      <c r="C1409" s="32" t="s">
        <v>653</v>
      </c>
      <c r="D1409" s="33" t="s">
        <v>193</v>
      </c>
      <c r="E1409" s="33" t="s">
        <v>145</v>
      </c>
      <c r="F1409" s="34" t="s">
        <v>288</v>
      </c>
    </row>
    <row r="1410" spans="3:6" x14ac:dyDescent="0.2">
      <c r="C1410" s="32" t="s">
        <v>653</v>
      </c>
      <c r="D1410" s="33" t="s">
        <v>193</v>
      </c>
      <c r="E1410" s="33" t="s">
        <v>146</v>
      </c>
      <c r="F1410" s="34" t="s">
        <v>289</v>
      </c>
    </row>
    <row r="1411" spans="3:6" x14ac:dyDescent="0.2">
      <c r="C1411" s="32" t="s">
        <v>653</v>
      </c>
      <c r="D1411" s="33" t="s">
        <v>193</v>
      </c>
      <c r="E1411" s="33" t="s">
        <v>147</v>
      </c>
      <c r="F1411" s="34" t="s">
        <v>290</v>
      </c>
    </row>
    <row r="1412" spans="3:6" x14ac:dyDescent="0.2">
      <c r="C1412" s="32" t="s">
        <v>653</v>
      </c>
      <c r="D1412" s="33" t="s">
        <v>193</v>
      </c>
      <c r="E1412" s="33" t="s">
        <v>148</v>
      </c>
      <c r="F1412" s="34" t="s">
        <v>291</v>
      </c>
    </row>
    <row r="1413" spans="3:6" x14ac:dyDescent="0.2">
      <c r="C1413" s="32" t="s">
        <v>653</v>
      </c>
      <c r="D1413" s="33" t="s">
        <v>193</v>
      </c>
      <c r="E1413" s="33" t="s">
        <v>149</v>
      </c>
      <c r="F1413" s="34" t="s">
        <v>292</v>
      </c>
    </row>
    <row r="1414" spans="3:6" x14ac:dyDescent="0.2">
      <c r="C1414" s="32" t="s">
        <v>653</v>
      </c>
      <c r="D1414" s="33" t="s">
        <v>193</v>
      </c>
      <c r="E1414" s="33" t="s">
        <v>150</v>
      </c>
      <c r="F1414" s="34" t="s">
        <v>293</v>
      </c>
    </row>
    <row r="1415" spans="3:6" x14ac:dyDescent="0.2">
      <c r="C1415" s="32" t="s">
        <v>653</v>
      </c>
      <c r="D1415" s="33" t="s">
        <v>193</v>
      </c>
      <c r="E1415" s="33" t="s">
        <v>151</v>
      </c>
      <c r="F1415" s="34" t="s">
        <v>294</v>
      </c>
    </row>
    <row r="1416" spans="3:6" x14ac:dyDescent="0.2">
      <c r="C1416" s="32" t="s">
        <v>653</v>
      </c>
      <c r="D1416" s="33" t="s">
        <v>193</v>
      </c>
      <c r="E1416" s="33" t="s">
        <v>152</v>
      </c>
      <c r="F1416" s="34" t="s">
        <v>295</v>
      </c>
    </row>
    <row r="1417" spans="3:6" x14ac:dyDescent="0.2">
      <c r="C1417" s="32" t="s">
        <v>653</v>
      </c>
      <c r="D1417" s="33" t="s">
        <v>193</v>
      </c>
      <c r="E1417" s="33" t="s">
        <v>153</v>
      </c>
      <c r="F1417" s="34" t="s">
        <v>282</v>
      </c>
    </row>
    <row r="1418" spans="3:6" x14ac:dyDescent="0.2">
      <c r="C1418" s="32" t="s">
        <v>653</v>
      </c>
      <c r="D1418" s="33" t="s">
        <v>193</v>
      </c>
      <c r="E1418" s="33" t="s">
        <v>154</v>
      </c>
      <c r="F1418" s="34" t="s">
        <v>296</v>
      </c>
    </row>
    <row r="1419" spans="3:6" x14ac:dyDescent="0.2">
      <c r="C1419" s="32" t="s">
        <v>653</v>
      </c>
      <c r="D1419" s="33" t="s">
        <v>193</v>
      </c>
      <c r="E1419" s="33" t="s">
        <v>155</v>
      </c>
      <c r="F1419" s="34" t="s">
        <v>297</v>
      </c>
    </row>
    <row r="1420" spans="3:6" x14ac:dyDescent="0.2">
      <c r="C1420" s="32" t="s">
        <v>653</v>
      </c>
      <c r="D1420" s="33" t="s">
        <v>193</v>
      </c>
      <c r="E1420" s="33" t="s">
        <v>156</v>
      </c>
      <c r="F1420" s="34" t="s">
        <v>298</v>
      </c>
    </row>
    <row r="1421" spans="3:6" x14ac:dyDescent="0.2">
      <c r="C1421" s="32" t="s">
        <v>653</v>
      </c>
      <c r="D1421" s="33" t="s">
        <v>193</v>
      </c>
      <c r="E1421" s="33" t="s">
        <v>157</v>
      </c>
      <c r="F1421" s="34" t="s">
        <v>299</v>
      </c>
    </row>
    <row r="1422" spans="3:6" x14ac:dyDescent="0.2">
      <c r="C1422" s="32" t="s">
        <v>653</v>
      </c>
      <c r="D1422" s="33" t="s">
        <v>193</v>
      </c>
      <c r="E1422" s="33" t="s">
        <v>158</v>
      </c>
      <c r="F1422" s="34" t="s">
        <v>300</v>
      </c>
    </row>
    <row r="1423" spans="3:6" x14ac:dyDescent="0.2">
      <c r="C1423" s="32" t="s">
        <v>653</v>
      </c>
      <c r="D1423" s="33" t="s">
        <v>193</v>
      </c>
      <c r="E1423" s="33" t="s">
        <v>159</v>
      </c>
      <c r="F1423" s="34" t="s">
        <v>301</v>
      </c>
    </row>
    <row r="1424" spans="3:6" x14ac:dyDescent="0.2">
      <c r="C1424" s="32" t="s">
        <v>653</v>
      </c>
      <c r="D1424" s="33" t="s">
        <v>193</v>
      </c>
      <c r="E1424" s="33" t="s">
        <v>160</v>
      </c>
      <c r="F1424" s="34" t="s">
        <v>302</v>
      </c>
    </row>
    <row r="1425" spans="3:6" x14ac:dyDescent="0.2">
      <c r="C1425" s="32" t="s">
        <v>653</v>
      </c>
      <c r="D1425" s="33" t="s">
        <v>193</v>
      </c>
      <c r="E1425" s="33" t="s">
        <v>161</v>
      </c>
      <c r="F1425" s="34" t="s">
        <v>303</v>
      </c>
    </row>
    <row r="1426" spans="3:6" x14ac:dyDescent="0.2">
      <c r="C1426" s="32" t="s">
        <v>653</v>
      </c>
      <c r="D1426" s="33" t="s">
        <v>193</v>
      </c>
      <c r="E1426" s="33" t="s">
        <v>162</v>
      </c>
      <c r="F1426" s="34" t="s">
        <v>304</v>
      </c>
    </row>
    <row r="1427" spans="3:6" x14ac:dyDescent="0.2">
      <c r="C1427" s="32" t="s">
        <v>653</v>
      </c>
      <c r="D1427" s="33" t="s">
        <v>193</v>
      </c>
      <c r="E1427" s="33" t="s">
        <v>163</v>
      </c>
      <c r="F1427" s="34" t="s">
        <v>305</v>
      </c>
    </row>
    <row r="1428" spans="3:6" x14ac:dyDescent="0.2">
      <c r="C1428" s="32" t="s">
        <v>653</v>
      </c>
      <c r="D1428" s="33" t="s">
        <v>193</v>
      </c>
      <c r="E1428" s="33" t="s">
        <v>164</v>
      </c>
      <c r="F1428" s="34" t="s">
        <v>306</v>
      </c>
    </row>
    <row r="1429" spans="3:6" x14ac:dyDescent="0.2">
      <c r="C1429" s="32" t="s">
        <v>653</v>
      </c>
      <c r="D1429" s="33" t="s">
        <v>193</v>
      </c>
      <c r="E1429" s="33" t="s">
        <v>165</v>
      </c>
      <c r="F1429" s="34" t="s">
        <v>307</v>
      </c>
    </row>
    <row r="1430" spans="3:6" x14ac:dyDescent="0.2">
      <c r="C1430" s="32" t="s">
        <v>653</v>
      </c>
      <c r="D1430" s="33" t="s">
        <v>193</v>
      </c>
      <c r="E1430" s="33" t="s">
        <v>166</v>
      </c>
      <c r="F1430" s="34" t="s">
        <v>308</v>
      </c>
    </row>
    <row r="1431" spans="3:6" x14ac:dyDescent="0.2">
      <c r="C1431" s="32" t="s">
        <v>653</v>
      </c>
      <c r="D1431" s="33" t="s">
        <v>193</v>
      </c>
      <c r="E1431" s="33" t="s">
        <v>167</v>
      </c>
      <c r="F1431" s="34" t="s">
        <v>309</v>
      </c>
    </row>
    <row r="1432" spans="3:6" x14ac:dyDescent="0.2">
      <c r="C1432" s="32" t="s">
        <v>653</v>
      </c>
      <c r="D1432" s="33" t="s">
        <v>193</v>
      </c>
      <c r="E1432" s="33" t="s">
        <v>168</v>
      </c>
      <c r="F1432" s="34" t="s">
        <v>310</v>
      </c>
    </row>
    <row r="1433" spans="3:6" x14ac:dyDescent="0.2">
      <c r="C1433" s="32" t="s">
        <v>653</v>
      </c>
      <c r="D1433" s="33" t="s">
        <v>193</v>
      </c>
      <c r="E1433" s="33" t="s">
        <v>169</v>
      </c>
      <c r="F1433" s="34" t="s">
        <v>311</v>
      </c>
    </row>
    <row r="1434" spans="3:6" x14ac:dyDescent="0.2">
      <c r="C1434" s="32" t="s">
        <v>653</v>
      </c>
      <c r="D1434" s="33" t="s">
        <v>193</v>
      </c>
      <c r="E1434" s="33" t="s">
        <v>170</v>
      </c>
      <c r="F1434" s="34" t="s">
        <v>312</v>
      </c>
    </row>
    <row r="1435" spans="3:6" x14ac:dyDescent="0.2">
      <c r="C1435" s="32" t="s">
        <v>653</v>
      </c>
      <c r="D1435" s="33" t="s">
        <v>193</v>
      </c>
      <c r="E1435" s="33" t="s">
        <v>171</v>
      </c>
      <c r="F1435" s="34" t="s">
        <v>313</v>
      </c>
    </row>
    <row r="1436" spans="3:6" x14ac:dyDescent="0.2">
      <c r="C1436" s="32" t="s">
        <v>653</v>
      </c>
      <c r="D1436" s="33" t="s">
        <v>193</v>
      </c>
      <c r="E1436" s="33" t="s">
        <v>172</v>
      </c>
      <c r="F1436" s="34" t="s">
        <v>314</v>
      </c>
    </row>
    <row r="1437" spans="3:6" x14ac:dyDescent="0.2">
      <c r="C1437" s="32" t="s">
        <v>653</v>
      </c>
      <c r="D1437" s="33" t="s">
        <v>193</v>
      </c>
      <c r="E1437" s="33" t="s">
        <v>173</v>
      </c>
      <c r="F1437" s="34" t="s">
        <v>315</v>
      </c>
    </row>
    <row r="1438" spans="3:6" x14ac:dyDescent="0.2">
      <c r="C1438" s="32" t="s">
        <v>653</v>
      </c>
      <c r="D1438" s="33" t="s">
        <v>193</v>
      </c>
      <c r="E1438" s="33" t="s">
        <v>174</v>
      </c>
      <c r="F1438" s="34" t="s">
        <v>316</v>
      </c>
    </row>
    <row r="1439" spans="3:6" x14ac:dyDescent="0.2">
      <c r="C1439" s="32" t="s">
        <v>653</v>
      </c>
      <c r="D1439" s="33" t="s">
        <v>193</v>
      </c>
      <c r="E1439" s="33" t="s">
        <v>175</v>
      </c>
      <c r="F1439" s="34" t="s">
        <v>317</v>
      </c>
    </row>
    <row r="1440" spans="3:6" x14ac:dyDescent="0.2">
      <c r="C1440" s="32" t="s">
        <v>653</v>
      </c>
      <c r="D1440" s="33" t="s">
        <v>193</v>
      </c>
      <c r="E1440" s="33" t="s">
        <v>176</v>
      </c>
      <c r="F1440" s="34" t="s">
        <v>318</v>
      </c>
    </row>
    <row r="1441" spans="3:6" x14ac:dyDescent="0.2">
      <c r="C1441" s="32" t="s">
        <v>653</v>
      </c>
      <c r="D1441" s="33" t="s">
        <v>193</v>
      </c>
      <c r="E1441" s="33" t="s">
        <v>177</v>
      </c>
      <c r="F1441" s="34" t="s">
        <v>319</v>
      </c>
    </row>
    <row r="1442" spans="3:6" x14ac:dyDescent="0.2">
      <c r="C1442" s="32" t="s">
        <v>653</v>
      </c>
      <c r="D1442" s="33" t="s">
        <v>193</v>
      </c>
      <c r="E1442" s="33" t="s">
        <v>178</v>
      </c>
      <c r="F1442" s="34" t="s">
        <v>320</v>
      </c>
    </row>
    <row r="1443" spans="3:6" x14ac:dyDescent="0.2">
      <c r="C1443" s="32" t="s">
        <v>653</v>
      </c>
      <c r="D1443" s="33" t="s">
        <v>193</v>
      </c>
      <c r="E1443" s="33" t="s">
        <v>179</v>
      </c>
      <c r="F1443" s="34" t="s">
        <v>321</v>
      </c>
    </row>
    <row r="1444" spans="3:6" x14ac:dyDescent="0.2">
      <c r="C1444" s="32" t="s">
        <v>653</v>
      </c>
      <c r="D1444" s="33" t="s">
        <v>193</v>
      </c>
      <c r="E1444" s="33" t="s">
        <v>180</v>
      </c>
      <c r="F1444" s="34" t="s">
        <v>322</v>
      </c>
    </row>
    <row r="1445" spans="3:6" x14ac:dyDescent="0.2">
      <c r="C1445" s="32" t="s">
        <v>653</v>
      </c>
      <c r="D1445" s="33" t="s">
        <v>193</v>
      </c>
      <c r="E1445" s="33" t="s">
        <v>181</v>
      </c>
      <c r="F1445" s="34" t="s">
        <v>323</v>
      </c>
    </row>
    <row r="1446" spans="3:6" x14ac:dyDescent="0.2">
      <c r="C1446" s="32" t="s">
        <v>653</v>
      </c>
      <c r="D1446" s="33" t="s">
        <v>193</v>
      </c>
      <c r="E1446" s="33" t="s">
        <v>182</v>
      </c>
      <c r="F1446" s="34" t="s">
        <v>282</v>
      </c>
    </row>
    <row r="1447" spans="3:6" x14ac:dyDescent="0.2">
      <c r="C1447" s="32" t="s">
        <v>653</v>
      </c>
      <c r="D1447" s="33" t="s">
        <v>193</v>
      </c>
      <c r="E1447" s="33" t="s">
        <v>183</v>
      </c>
      <c r="F1447" s="34" t="s">
        <v>324</v>
      </c>
    </row>
    <row r="1448" spans="3:6" x14ac:dyDescent="0.2">
      <c r="C1448" s="32" t="s">
        <v>653</v>
      </c>
      <c r="D1448" s="33" t="s">
        <v>193</v>
      </c>
      <c r="E1448" s="33" t="s">
        <v>184</v>
      </c>
      <c r="F1448" s="34" t="s">
        <v>282</v>
      </c>
    </row>
    <row r="1449" spans="3:6" x14ac:dyDescent="0.2">
      <c r="C1449" s="32" t="s">
        <v>653</v>
      </c>
      <c r="D1449" s="33" t="s">
        <v>193</v>
      </c>
      <c r="E1449" s="33" t="s">
        <v>185</v>
      </c>
      <c r="F1449" s="34" t="s">
        <v>325</v>
      </c>
    </row>
    <row r="1450" spans="3:6" x14ac:dyDescent="0.2">
      <c r="C1450" s="32" t="s">
        <v>653</v>
      </c>
      <c r="D1450" s="33" t="s">
        <v>193</v>
      </c>
      <c r="E1450" s="33" t="s">
        <v>186</v>
      </c>
      <c r="F1450" s="34" t="s">
        <v>326</v>
      </c>
    </row>
    <row r="1451" spans="3:6" x14ac:dyDescent="0.2">
      <c r="C1451" s="32" t="s">
        <v>653</v>
      </c>
      <c r="D1451" s="33" t="s">
        <v>193</v>
      </c>
      <c r="E1451" s="33" t="s">
        <v>187</v>
      </c>
      <c r="F1451" s="34" t="s">
        <v>327</v>
      </c>
    </row>
    <row r="1452" spans="3:6" x14ac:dyDescent="0.2">
      <c r="C1452" s="32" t="s">
        <v>653</v>
      </c>
      <c r="D1452" s="33" t="s">
        <v>193</v>
      </c>
      <c r="E1452" s="33" t="s">
        <v>188</v>
      </c>
      <c r="F1452" s="34" t="s">
        <v>234</v>
      </c>
    </row>
    <row r="1453" spans="3:6" x14ac:dyDescent="0.2">
      <c r="C1453" s="32" t="s">
        <v>653</v>
      </c>
      <c r="D1453" s="33" t="s">
        <v>193</v>
      </c>
      <c r="E1453" s="33" t="s">
        <v>189</v>
      </c>
      <c r="F1453" s="34" t="s">
        <v>328</v>
      </c>
    </row>
    <row r="1454" spans="3:6" x14ac:dyDescent="0.2">
      <c r="C1454" s="32" t="s">
        <v>653</v>
      </c>
      <c r="D1454" s="33" t="s">
        <v>193</v>
      </c>
      <c r="E1454" s="33" t="s">
        <v>190</v>
      </c>
      <c r="F1454" s="34" t="s">
        <v>329</v>
      </c>
    </row>
    <row r="1455" spans="3:6" x14ac:dyDescent="0.2">
      <c r="C1455" s="32" t="s">
        <v>653</v>
      </c>
      <c r="D1455" s="33" t="s">
        <v>193</v>
      </c>
      <c r="E1455" s="33" t="s">
        <v>191</v>
      </c>
      <c r="F1455" s="34" t="s">
        <v>330</v>
      </c>
    </row>
    <row r="1456" spans="3:6" x14ac:dyDescent="0.2">
      <c r="C1456" s="32" t="s">
        <v>653</v>
      </c>
      <c r="D1456" s="33" t="s">
        <v>404</v>
      </c>
      <c r="E1456" s="33" t="s">
        <v>194</v>
      </c>
      <c r="F1456" s="34" t="s">
        <v>331</v>
      </c>
    </row>
    <row r="1457" spans="3:6" x14ac:dyDescent="0.2">
      <c r="C1457" s="32" t="s">
        <v>653</v>
      </c>
      <c r="D1457" s="33" t="s">
        <v>404</v>
      </c>
      <c r="E1457" s="33" t="s">
        <v>218</v>
      </c>
      <c r="F1457" s="34" t="s">
        <v>332</v>
      </c>
    </row>
    <row r="1458" spans="3:6" x14ac:dyDescent="0.2">
      <c r="C1458" s="32" t="s">
        <v>653</v>
      </c>
      <c r="D1458" s="33" t="s">
        <v>404</v>
      </c>
      <c r="E1458" s="33" t="s">
        <v>201</v>
      </c>
      <c r="F1458" s="34" t="s">
        <v>333</v>
      </c>
    </row>
    <row r="1459" spans="3:6" x14ac:dyDescent="0.2">
      <c r="C1459" s="32" t="s">
        <v>653</v>
      </c>
      <c r="D1459" s="33" t="s">
        <v>404</v>
      </c>
      <c r="E1459" s="33" t="s">
        <v>206</v>
      </c>
      <c r="F1459" s="34" t="s">
        <v>334</v>
      </c>
    </row>
    <row r="1460" spans="3:6" x14ac:dyDescent="0.2">
      <c r="C1460" s="32" t="s">
        <v>653</v>
      </c>
      <c r="D1460" s="33" t="s">
        <v>404</v>
      </c>
      <c r="E1460" s="33" t="s">
        <v>216</v>
      </c>
      <c r="F1460" s="34" t="s">
        <v>335</v>
      </c>
    </row>
    <row r="1461" spans="3:6" x14ac:dyDescent="0.2">
      <c r="C1461" s="32" t="s">
        <v>653</v>
      </c>
      <c r="D1461" s="33" t="s">
        <v>404</v>
      </c>
      <c r="E1461" s="33" t="s">
        <v>222</v>
      </c>
      <c r="F1461" s="34" t="s">
        <v>336</v>
      </c>
    </row>
    <row r="1462" spans="3:6" x14ac:dyDescent="0.2">
      <c r="C1462" s="32" t="s">
        <v>653</v>
      </c>
      <c r="D1462" s="33" t="s">
        <v>404</v>
      </c>
      <c r="E1462" s="33" t="s">
        <v>202</v>
      </c>
      <c r="F1462" s="34" t="s">
        <v>337</v>
      </c>
    </row>
    <row r="1463" spans="3:6" x14ac:dyDescent="0.2">
      <c r="C1463" s="32" t="s">
        <v>653</v>
      </c>
      <c r="D1463" s="33" t="s">
        <v>404</v>
      </c>
      <c r="E1463" s="33" t="s">
        <v>197</v>
      </c>
      <c r="F1463" s="34" t="s">
        <v>338</v>
      </c>
    </row>
    <row r="1464" spans="3:6" x14ac:dyDescent="0.2">
      <c r="C1464" s="32" t="s">
        <v>653</v>
      </c>
      <c r="D1464" s="33" t="s">
        <v>404</v>
      </c>
      <c r="E1464" s="33" t="s">
        <v>195</v>
      </c>
      <c r="F1464" s="34" t="s">
        <v>339</v>
      </c>
    </row>
    <row r="1465" spans="3:6" x14ac:dyDescent="0.2">
      <c r="C1465" s="32" t="s">
        <v>653</v>
      </c>
      <c r="D1465" s="33" t="s">
        <v>404</v>
      </c>
      <c r="E1465" s="33" t="s">
        <v>200</v>
      </c>
      <c r="F1465" s="34" t="s">
        <v>340</v>
      </c>
    </row>
    <row r="1466" spans="3:6" x14ac:dyDescent="0.2">
      <c r="C1466" s="32" t="s">
        <v>653</v>
      </c>
      <c r="D1466" s="33" t="s">
        <v>404</v>
      </c>
      <c r="E1466" s="33" t="s">
        <v>207</v>
      </c>
      <c r="F1466" s="34" t="s">
        <v>341</v>
      </c>
    </row>
    <row r="1467" spans="3:6" x14ac:dyDescent="0.2">
      <c r="C1467" s="32" t="s">
        <v>653</v>
      </c>
      <c r="D1467" s="33" t="s">
        <v>404</v>
      </c>
      <c r="E1467" s="33" t="s">
        <v>211</v>
      </c>
      <c r="F1467" s="34" t="s">
        <v>342</v>
      </c>
    </row>
    <row r="1468" spans="3:6" x14ac:dyDescent="0.2">
      <c r="C1468" s="32" t="s">
        <v>653</v>
      </c>
      <c r="D1468" s="33" t="s">
        <v>404</v>
      </c>
      <c r="E1468" s="33" t="s">
        <v>203</v>
      </c>
      <c r="F1468" s="34" t="s">
        <v>276</v>
      </c>
    </row>
    <row r="1469" spans="3:6" x14ac:dyDescent="0.2">
      <c r="C1469" s="32" t="s">
        <v>653</v>
      </c>
      <c r="D1469" s="33" t="s">
        <v>404</v>
      </c>
      <c r="E1469" s="33" t="s">
        <v>220</v>
      </c>
      <c r="F1469" s="34" t="s">
        <v>343</v>
      </c>
    </row>
    <row r="1470" spans="3:6" x14ac:dyDescent="0.2">
      <c r="C1470" s="32" t="s">
        <v>653</v>
      </c>
      <c r="D1470" s="33" t="s">
        <v>404</v>
      </c>
      <c r="E1470" s="33" t="s">
        <v>214</v>
      </c>
      <c r="F1470" s="34" t="s">
        <v>344</v>
      </c>
    </row>
    <row r="1471" spans="3:6" x14ac:dyDescent="0.2">
      <c r="C1471" s="32" t="s">
        <v>653</v>
      </c>
      <c r="D1471" s="33" t="s">
        <v>404</v>
      </c>
      <c r="E1471" s="33" t="s">
        <v>215</v>
      </c>
      <c r="F1471" s="34" t="s">
        <v>345</v>
      </c>
    </row>
    <row r="1472" spans="3:6" x14ac:dyDescent="0.2">
      <c r="C1472" s="32" t="s">
        <v>653</v>
      </c>
      <c r="D1472" s="33" t="s">
        <v>404</v>
      </c>
      <c r="E1472" s="33" t="s">
        <v>217</v>
      </c>
      <c r="F1472" s="34" t="s">
        <v>346</v>
      </c>
    </row>
    <row r="1473" spans="3:6" x14ac:dyDescent="0.2">
      <c r="C1473" s="32" t="s">
        <v>653</v>
      </c>
      <c r="D1473" s="33" t="s">
        <v>404</v>
      </c>
      <c r="E1473" s="33" t="s">
        <v>196</v>
      </c>
      <c r="F1473" s="34" t="s">
        <v>347</v>
      </c>
    </row>
    <row r="1474" spans="3:6" x14ac:dyDescent="0.2">
      <c r="C1474" s="32" t="s">
        <v>653</v>
      </c>
      <c r="D1474" s="33" t="s">
        <v>404</v>
      </c>
      <c r="E1474" s="33" t="s">
        <v>219</v>
      </c>
      <c r="F1474" s="34" t="s">
        <v>348</v>
      </c>
    </row>
    <row r="1475" spans="3:6" x14ac:dyDescent="0.2">
      <c r="C1475" s="32" t="s">
        <v>653</v>
      </c>
      <c r="D1475" s="33" t="s">
        <v>404</v>
      </c>
      <c r="E1475" s="33" t="s">
        <v>221</v>
      </c>
      <c r="F1475" s="34" t="s">
        <v>349</v>
      </c>
    </row>
    <row r="1476" spans="3:6" x14ac:dyDescent="0.2">
      <c r="C1476" s="32" t="s">
        <v>653</v>
      </c>
      <c r="D1476" s="33" t="s">
        <v>404</v>
      </c>
      <c r="E1476" s="33" t="s">
        <v>213</v>
      </c>
      <c r="F1476" s="34" t="s">
        <v>350</v>
      </c>
    </row>
    <row r="1477" spans="3:6" x14ac:dyDescent="0.2">
      <c r="C1477" s="32" t="s">
        <v>653</v>
      </c>
      <c r="D1477" s="33" t="s">
        <v>404</v>
      </c>
      <c r="E1477" s="33" t="s">
        <v>208</v>
      </c>
      <c r="F1477" s="34" t="s">
        <v>351</v>
      </c>
    </row>
    <row r="1478" spans="3:6" x14ac:dyDescent="0.2">
      <c r="C1478" s="32" t="s">
        <v>653</v>
      </c>
      <c r="D1478" s="33" t="s">
        <v>404</v>
      </c>
      <c r="E1478" s="33" t="s">
        <v>210</v>
      </c>
      <c r="F1478" s="34" t="s">
        <v>352</v>
      </c>
    </row>
    <row r="1479" spans="3:6" x14ac:dyDescent="0.2">
      <c r="C1479" s="32" t="s">
        <v>653</v>
      </c>
      <c r="D1479" s="33" t="s">
        <v>404</v>
      </c>
      <c r="E1479" s="33" t="s">
        <v>209</v>
      </c>
      <c r="F1479" s="34" t="s">
        <v>353</v>
      </c>
    </row>
    <row r="1480" spans="3:6" x14ac:dyDescent="0.2">
      <c r="C1480" s="32" t="s">
        <v>653</v>
      </c>
      <c r="D1480" s="33" t="s">
        <v>404</v>
      </c>
      <c r="E1480" s="33" t="s">
        <v>212</v>
      </c>
      <c r="F1480" s="34" t="s">
        <v>354</v>
      </c>
    </row>
    <row r="1481" spans="3:6" x14ac:dyDescent="0.2">
      <c r="C1481" s="32" t="s">
        <v>653</v>
      </c>
      <c r="D1481" s="33" t="s">
        <v>404</v>
      </c>
      <c r="E1481" s="33" t="s">
        <v>205</v>
      </c>
      <c r="F1481" s="34" t="s">
        <v>355</v>
      </c>
    </row>
    <row r="1482" spans="3:6" x14ac:dyDescent="0.2">
      <c r="C1482" s="32" t="s">
        <v>653</v>
      </c>
      <c r="D1482" s="33" t="s">
        <v>404</v>
      </c>
      <c r="E1482" s="33" t="s">
        <v>199</v>
      </c>
      <c r="F1482" s="34" t="s">
        <v>356</v>
      </c>
    </row>
    <row r="1483" spans="3:6" x14ac:dyDescent="0.2">
      <c r="C1483" s="32" t="s">
        <v>653</v>
      </c>
      <c r="D1483" s="33" t="s">
        <v>404</v>
      </c>
      <c r="E1483" s="33" t="s">
        <v>204</v>
      </c>
      <c r="F1483" s="34" t="s">
        <v>357</v>
      </c>
    </row>
    <row r="1484" spans="3:6" x14ac:dyDescent="0.2">
      <c r="C1484" s="32" t="s">
        <v>653</v>
      </c>
      <c r="D1484" s="33" t="s">
        <v>404</v>
      </c>
      <c r="E1484" s="33" t="s">
        <v>198</v>
      </c>
      <c r="F1484" s="34" t="s">
        <v>358</v>
      </c>
    </row>
    <row r="1485" spans="3:6" x14ac:dyDescent="0.2">
      <c r="C1485" s="32" t="s">
        <v>654</v>
      </c>
      <c r="D1485" s="33" t="s">
        <v>132</v>
      </c>
      <c r="E1485" s="33" t="s">
        <v>0</v>
      </c>
      <c r="F1485" s="34" t="s">
        <v>407</v>
      </c>
    </row>
    <row r="1486" spans="3:6" x14ac:dyDescent="0.2">
      <c r="C1486" s="32" t="s">
        <v>654</v>
      </c>
      <c r="D1486" s="33" t="s">
        <v>132</v>
      </c>
      <c r="E1486" s="33" t="s">
        <v>2</v>
      </c>
      <c r="F1486" s="34" t="s">
        <v>655</v>
      </c>
    </row>
    <row r="1487" spans="3:6" x14ac:dyDescent="0.2">
      <c r="C1487" s="32" t="s">
        <v>654</v>
      </c>
      <c r="D1487" s="33" t="s">
        <v>132</v>
      </c>
      <c r="E1487" s="33" t="s">
        <v>4</v>
      </c>
      <c r="F1487" s="34" t="s">
        <v>656</v>
      </c>
    </row>
    <row r="1488" spans="3:6" x14ac:dyDescent="0.2">
      <c r="C1488" s="32" t="s">
        <v>654</v>
      </c>
      <c r="D1488" s="33" t="s">
        <v>132</v>
      </c>
      <c r="E1488" s="33" t="s">
        <v>6</v>
      </c>
      <c r="F1488" s="34" t="s">
        <v>657</v>
      </c>
    </row>
    <row r="1489" spans="3:6" x14ac:dyDescent="0.2">
      <c r="C1489" s="32" t="s">
        <v>654</v>
      </c>
      <c r="D1489" s="33" t="s">
        <v>132</v>
      </c>
      <c r="E1489" s="33" t="s">
        <v>8</v>
      </c>
      <c r="F1489" s="34" t="s">
        <v>658</v>
      </c>
    </row>
    <row r="1490" spans="3:6" x14ac:dyDescent="0.2">
      <c r="C1490" s="32" t="s">
        <v>654</v>
      </c>
      <c r="D1490" s="33" t="s">
        <v>132</v>
      </c>
      <c r="E1490" s="33" t="s">
        <v>10</v>
      </c>
      <c r="F1490" s="34" t="s">
        <v>659</v>
      </c>
    </row>
    <row r="1491" spans="3:6" x14ac:dyDescent="0.2">
      <c r="C1491" s="32" t="s">
        <v>654</v>
      </c>
      <c r="D1491" s="33" t="s">
        <v>132</v>
      </c>
      <c r="E1491" s="33" t="s">
        <v>12</v>
      </c>
      <c r="F1491" s="34" t="s">
        <v>660</v>
      </c>
    </row>
    <row r="1492" spans="3:6" x14ac:dyDescent="0.2">
      <c r="C1492" s="32" t="s">
        <v>654</v>
      </c>
      <c r="D1492" s="33" t="s">
        <v>132</v>
      </c>
      <c r="E1492" s="33" t="s">
        <v>14</v>
      </c>
      <c r="F1492" s="34" t="s">
        <v>661</v>
      </c>
    </row>
    <row r="1493" spans="3:6" x14ac:dyDescent="0.2">
      <c r="C1493" s="32" t="s">
        <v>654</v>
      </c>
      <c r="D1493" s="33" t="s">
        <v>132</v>
      </c>
      <c r="E1493" s="33" t="s">
        <v>16</v>
      </c>
      <c r="F1493" s="34" t="s">
        <v>662</v>
      </c>
    </row>
    <row r="1494" spans="3:6" x14ac:dyDescent="0.2">
      <c r="C1494" s="32" t="s">
        <v>654</v>
      </c>
      <c r="D1494" s="33" t="s">
        <v>132</v>
      </c>
      <c r="E1494" s="33" t="s">
        <v>18</v>
      </c>
      <c r="F1494" s="34" t="s">
        <v>663</v>
      </c>
    </row>
    <row r="1495" spans="3:6" x14ac:dyDescent="0.2">
      <c r="C1495" s="32" t="s">
        <v>654</v>
      </c>
      <c r="D1495" s="33" t="s">
        <v>132</v>
      </c>
      <c r="E1495" s="33" t="s">
        <v>20</v>
      </c>
      <c r="F1495" s="34" t="s">
        <v>664</v>
      </c>
    </row>
    <row r="1496" spans="3:6" x14ac:dyDescent="0.2">
      <c r="C1496" s="32" t="s">
        <v>654</v>
      </c>
      <c r="D1496" s="33" t="s">
        <v>132</v>
      </c>
      <c r="E1496" s="33" t="s">
        <v>22</v>
      </c>
      <c r="F1496" s="34" t="s">
        <v>417</v>
      </c>
    </row>
    <row r="1497" spans="3:6" x14ac:dyDescent="0.2">
      <c r="C1497" s="32" t="s">
        <v>654</v>
      </c>
      <c r="D1497" s="33" t="s">
        <v>132</v>
      </c>
      <c r="E1497" s="33" t="s">
        <v>24</v>
      </c>
      <c r="F1497" s="34" t="s">
        <v>665</v>
      </c>
    </row>
    <row r="1498" spans="3:6" x14ac:dyDescent="0.2">
      <c r="C1498" s="32" t="s">
        <v>654</v>
      </c>
      <c r="D1498" s="33" t="s">
        <v>132</v>
      </c>
      <c r="E1498" s="33" t="s">
        <v>26</v>
      </c>
      <c r="F1498" s="34" t="s">
        <v>666</v>
      </c>
    </row>
    <row r="1499" spans="3:6" x14ac:dyDescent="0.2">
      <c r="C1499" s="32" t="s">
        <v>654</v>
      </c>
      <c r="D1499" s="33" t="s">
        <v>132</v>
      </c>
      <c r="E1499" s="33" t="s">
        <v>28</v>
      </c>
      <c r="F1499" s="34" t="s">
        <v>667</v>
      </c>
    </row>
    <row r="1500" spans="3:6" x14ac:dyDescent="0.2">
      <c r="C1500" s="32" t="s">
        <v>654</v>
      </c>
      <c r="D1500" s="33" t="s">
        <v>132</v>
      </c>
      <c r="E1500" s="33" t="s">
        <v>30</v>
      </c>
      <c r="F1500" s="34" t="s">
        <v>668</v>
      </c>
    </row>
    <row r="1501" spans="3:6" x14ac:dyDescent="0.2">
      <c r="C1501" s="32" t="s">
        <v>654</v>
      </c>
      <c r="D1501" s="33" t="s">
        <v>132</v>
      </c>
      <c r="E1501" s="33" t="s">
        <v>32</v>
      </c>
      <c r="F1501" s="34" t="s">
        <v>669</v>
      </c>
    </row>
    <row r="1502" spans="3:6" x14ac:dyDescent="0.2">
      <c r="C1502" s="32" t="s">
        <v>654</v>
      </c>
      <c r="D1502" s="33" t="s">
        <v>132</v>
      </c>
      <c r="E1502" s="33" t="s">
        <v>34</v>
      </c>
      <c r="F1502" s="34" t="s">
        <v>670</v>
      </c>
    </row>
    <row r="1503" spans="3:6" x14ac:dyDescent="0.2">
      <c r="C1503" s="32" t="s">
        <v>654</v>
      </c>
      <c r="D1503" s="33" t="s">
        <v>132</v>
      </c>
      <c r="E1503" s="33" t="s">
        <v>36</v>
      </c>
      <c r="F1503" s="34" t="s">
        <v>671</v>
      </c>
    </row>
    <row r="1504" spans="3:6" x14ac:dyDescent="0.2">
      <c r="C1504" s="32" t="s">
        <v>654</v>
      </c>
      <c r="D1504" s="33" t="s">
        <v>132</v>
      </c>
      <c r="E1504" s="33" t="s">
        <v>38</v>
      </c>
      <c r="F1504" s="34" t="s">
        <v>672</v>
      </c>
    </row>
    <row r="1505" spans="3:6" x14ac:dyDescent="0.2">
      <c r="C1505" s="32" t="s">
        <v>654</v>
      </c>
      <c r="D1505" s="33" t="s">
        <v>132</v>
      </c>
      <c r="E1505" s="33" t="s">
        <v>40</v>
      </c>
      <c r="F1505" s="34" t="s">
        <v>673</v>
      </c>
    </row>
    <row r="1506" spans="3:6" x14ac:dyDescent="0.2">
      <c r="C1506" s="32" t="s">
        <v>654</v>
      </c>
      <c r="D1506" s="33" t="s">
        <v>132</v>
      </c>
      <c r="E1506" s="33" t="s">
        <v>42</v>
      </c>
      <c r="F1506" s="34" t="s">
        <v>674</v>
      </c>
    </row>
    <row r="1507" spans="3:6" x14ac:dyDescent="0.2">
      <c r="C1507" s="32" t="s">
        <v>654</v>
      </c>
      <c r="D1507" s="33" t="s">
        <v>132</v>
      </c>
      <c r="E1507" s="33" t="s">
        <v>44</v>
      </c>
      <c r="F1507" s="34" t="s">
        <v>675</v>
      </c>
    </row>
    <row r="1508" spans="3:6" x14ac:dyDescent="0.2">
      <c r="C1508" s="32" t="s">
        <v>654</v>
      </c>
      <c r="D1508" s="33" t="s">
        <v>132</v>
      </c>
      <c r="E1508" s="33" t="s">
        <v>46</v>
      </c>
      <c r="F1508" s="34" t="s">
        <v>676</v>
      </c>
    </row>
    <row r="1509" spans="3:6" x14ac:dyDescent="0.2">
      <c r="C1509" s="32" t="s">
        <v>654</v>
      </c>
      <c r="D1509" s="33" t="s">
        <v>132</v>
      </c>
      <c r="E1509" s="33" t="s">
        <v>48</v>
      </c>
      <c r="F1509" s="34" t="s">
        <v>677</v>
      </c>
    </row>
    <row r="1510" spans="3:6" x14ac:dyDescent="0.2">
      <c r="C1510" s="32" t="s">
        <v>654</v>
      </c>
      <c r="D1510" s="33" t="s">
        <v>132</v>
      </c>
      <c r="E1510" s="33" t="s">
        <v>50</v>
      </c>
      <c r="F1510" s="34" t="s">
        <v>678</v>
      </c>
    </row>
    <row r="1511" spans="3:6" x14ac:dyDescent="0.2">
      <c r="C1511" s="32" t="s">
        <v>654</v>
      </c>
      <c r="D1511" s="33" t="s">
        <v>132</v>
      </c>
      <c r="E1511" s="33" t="s">
        <v>52</v>
      </c>
      <c r="F1511" s="34" t="s">
        <v>679</v>
      </c>
    </row>
    <row r="1512" spans="3:6" x14ac:dyDescent="0.2">
      <c r="C1512" s="32" t="s">
        <v>654</v>
      </c>
      <c r="D1512" s="33" t="s">
        <v>132</v>
      </c>
      <c r="E1512" s="33" t="s">
        <v>54</v>
      </c>
      <c r="F1512" s="34" t="s">
        <v>680</v>
      </c>
    </row>
    <row r="1513" spans="3:6" x14ac:dyDescent="0.2">
      <c r="C1513" s="32" t="s">
        <v>654</v>
      </c>
      <c r="D1513" s="33" t="s">
        <v>132</v>
      </c>
      <c r="E1513" s="33" t="s">
        <v>56</v>
      </c>
      <c r="F1513" s="34" t="s">
        <v>681</v>
      </c>
    </row>
    <row r="1514" spans="3:6" x14ac:dyDescent="0.2">
      <c r="C1514" s="32" t="s">
        <v>654</v>
      </c>
      <c r="D1514" s="33" t="s">
        <v>132</v>
      </c>
      <c r="E1514" s="33" t="s">
        <v>58</v>
      </c>
      <c r="F1514" s="34" t="s">
        <v>59</v>
      </c>
    </row>
    <row r="1515" spans="3:6" x14ac:dyDescent="0.2">
      <c r="C1515" s="32" t="s">
        <v>654</v>
      </c>
      <c r="D1515" s="33" t="s">
        <v>132</v>
      </c>
      <c r="E1515" s="33" t="s">
        <v>60</v>
      </c>
      <c r="F1515" s="34" t="s">
        <v>61</v>
      </c>
    </row>
    <row r="1516" spans="3:6" x14ac:dyDescent="0.2">
      <c r="C1516" s="32" t="s">
        <v>654</v>
      </c>
      <c r="D1516" s="33" t="s">
        <v>132</v>
      </c>
      <c r="E1516" s="33" t="s">
        <v>62</v>
      </c>
      <c r="F1516" s="34" t="s">
        <v>682</v>
      </c>
    </row>
    <row r="1517" spans="3:6" x14ac:dyDescent="0.2">
      <c r="C1517" s="32" t="s">
        <v>654</v>
      </c>
      <c r="D1517" s="33" t="s">
        <v>132</v>
      </c>
      <c r="E1517" s="33" t="s">
        <v>64</v>
      </c>
      <c r="F1517" s="34" t="s">
        <v>683</v>
      </c>
    </row>
    <row r="1518" spans="3:6" x14ac:dyDescent="0.2">
      <c r="C1518" s="32" t="s">
        <v>654</v>
      </c>
      <c r="D1518" s="33" t="s">
        <v>132</v>
      </c>
      <c r="E1518" s="33" t="s">
        <v>66</v>
      </c>
      <c r="F1518" s="34" t="s">
        <v>684</v>
      </c>
    </row>
    <row r="1519" spans="3:6" x14ac:dyDescent="0.2">
      <c r="C1519" s="32" t="s">
        <v>654</v>
      </c>
      <c r="D1519" s="33" t="s">
        <v>132</v>
      </c>
      <c r="E1519" s="33" t="s">
        <v>68</v>
      </c>
      <c r="F1519" s="34" t="s">
        <v>685</v>
      </c>
    </row>
    <row r="1520" spans="3:6" x14ac:dyDescent="0.2">
      <c r="C1520" s="32" t="s">
        <v>654</v>
      </c>
      <c r="D1520" s="33" t="s">
        <v>132</v>
      </c>
      <c r="E1520" s="33" t="s">
        <v>70</v>
      </c>
      <c r="F1520" s="34" t="s">
        <v>686</v>
      </c>
    </row>
    <row r="1521" spans="3:6" x14ac:dyDescent="0.2">
      <c r="C1521" s="32" t="s">
        <v>654</v>
      </c>
      <c r="D1521" s="33" t="s">
        <v>132</v>
      </c>
      <c r="E1521" s="33" t="s">
        <v>72</v>
      </c>
      <c r="F1521" s="34" t="s">
        <v>687</v>
      </c>
    </row>
    <row r="1522" spans="3:6" x14ac:dyDescent="0.2">
      <c r="C1522" s="32" t="s">
        <v>654</v>
      </c>
      <c r="D1522" s="33" t="s">
        <v>132</v>
      </c>
      <c r="E1522" s="33" t="s">
        <v>74</v>
      </c>
      <c r="F1522" s="34" t="s">
        <v>688</v>
      </c>
    </row>
    <row r="1523" spans="3:6" x14ac:dyDescent="0.2">
      <c r="C1523" s="32" t="s">
        <v>654</v>
      </c>
      <c r="D1523" s="33" t="s">
        <v>132</v>
      </c>
      <c r="E1523" s="33" t="s">
        <v>76</v>
      </c>
      <c r="F1523" s="34" t="s">
        <v>689</v>
      </c>
    </row>
    <row r="1524" spans="3:6" x14ac:dyDescent="0.2">
      <c r="C1524" s="32" t="s">
        <v>654</v>
      </c>
      <c r="D1524" s="33" t="s">
        <v>132</v>
      </c>
      <c r="E1524" s="33" t="s">
        <v>78</v>
      </c>
      <c r="F1524" s="34" t="s">
        <v>690</v>
      </c>
    </row>
    <row r="1525" spans="3:6" x14ac:dyDescent="0.2">
      <c r="C1525" s="32" t="s">
        <v>654</v>
      </c>
      <c r="D1525" s="33" t="s">
        <v>193</v>
      </c>
      <c r="E1525" s="33" t="s">
        <v>80</v>
      </c>
      <c r="F1525" s="34" t="s">
        <v>2592</v>
      </c>
    </row>
    <row r="1526" spans="3:6" x14ac:dyDescent="0.2">
      <c r="C1526" s="32" t="s">
        <v>654</v>
      </c>
      <c r="D1526" s="33" t="s">
        <v>193</v>
      </c>
      <c r="E1526" s="33" t="s">
        <v>81</v>
      </c>
      <c r="F1526" s="34" t="s">
        <v>2593</v>
      </c>
    </row>
    <row r="1527" spans="3:6" x14ac:dyDescent="0.2">
      <c r="C1527" s="32" t="s">
        <v>654</v>
      </c>
      <c r="D1527" s="33" t="s">
        <v>193</v>
      </c>
      <c r="E1527" s="33" t="s">
        <v>82</v>
      </c>
      <c r="F1527" s="34" t="s">
        <v>1937</v>
      </c>
    </row>
    <row r="1528" spans="3:6" x14ac:dyDescent="0.2">
      <c r="C1528" s="32" t="s">
        <v>654</v>
      </c>
      <c r="D1528" s="33" t="s">
        <v>193</v>
      </c>
      <c r="E1528" s="33" t="s">
        <v>83</v>
      </c>
      <c r="F1528" s="34" t="s">
        <v>2594</v>
      </c>
    </row>
    <row r="1529" spans="3:6" x14ac:dyDescent="0.2">
      <c r="C1529" s="32" t="s">
        <v>654</v>
      </c>
      <c r="D1529" s="33" t="s">
        <v>193</v>
      </c>
      <c r="E1529" s="33" t="s">
        <v>84</v>
      </c>
      <c r="F1529" s="34" t="s">
        <v>1939</v>
      </c>
    </row>
    <row r="1530" spans="3:6" x14ac:dyDescent="0.2">
      <c r="C1530" s="32" t="s">
        <v>654</v>
      </c>
      <c r="D1530" s="33" t="s">
        <v>193</v>
      </c>
      <c r="E1530" s="33" t="s">
        <v>85</v>
      </c>
      <c r="F1530" s="34" t="s">
        <v>2595</v>
      </c>
    </row>
    <row r="1531" spans="3:6" x14ac:dyDescent="0.2">
      <c r="C1531" s="32" t="s">
        <v>654</v>
      </c>
      <c r="D1531" s="33" t="s">
        <v>193</v>
      </c>
      <c r="E1531" s="33" t="s">
        <v>86</v>
      </c>
      <c r="F1531" s="34" t="s">
        <v>2596</v>
      </c>
    </row>
    <row r="1532" spans="3:6" x14ac:dyDescent="0.2">
      <c r="C1532" s="32" t="s">
        <v>654</v>
      </c>
      <c r="D1532" s="33" t="s">
        <v>193</v>
      </c>
      <c r="E1532" s="33" t="s">
        <v>87</v>
      </c>
      <c r="F1532" s="34" t="s">
        <v>2597</v>
      </c>
    </row>
    <row r="1533" spans="3:6" x14ac:dyDescent="0.2">
      <c r="C1533" s="32" t="s">
        <v>654</v>
      </c>
      <c r="D1533" s="33" t="s">
        <v>193</v>
      </c>
      <c r="E1533" s="33" t="s">
        <v>88</v>
      </c>
      <c r="F1533" s="34" t="s">
        <v>1942</v>
      </c>
    </row>
    <row r="1534" spans="3:6" x14ac:dyDescent="0.2">
      <c r="C1534" s="32" t="s">
        <v>654</v>
      </c>
      <c r="D1534" s="33" t="s">
        <v>193</v>
      </c>
      <c r="E1534" s="33" t="s">
        <v>89</v>
      </c>
      <c r="F1534" s="34" t="s">
        <v>2598</v>
      </c>
    </row>
    <row r="1535" spans="3:6" x14ac:dyDescent="0.2">
      <c r="C1535" s="32" t="s">
        <v>654</v>
      </c>
      <c r="D1535" s="33" t="s">
        <v>193</v>
      </c>
      <c r="E1535" s="33" t="s">
        <v>90</v>
      </c>
      <c r="F1535" s="34" t="s">
        <v>2599</v>
      </c>
    </row>
    <row r="1536" spans="3:6" x14ac:dyDescent="0.2">
      <c r="C1536" s="32" t="s">
        <v>654</v>
      </c>
      <c r="D1536" s="33" t="s">
        <v>193</v>
      </c>
      <c r="E1536" s="33" t="s">
        <v>235</v>
      </c>
      <c r="F1536" s="34" t="s">
        <v>1944</v>
      </c>
    </row>
    <row r="1537" spans="3:6" x14ac:dyDescent="0.2">
      <c r="C1537" s="32" t="s">
        <v>654</v>
      </c>
      <c r="D1537" s="33" t="s">
        <v>193</v>
      </c>
      <c r="E1537" s="33" t="s">
        <v>91</v>
      </c>
      <c r="F1537" s="34" t="s">
        <v>2600</v>
      </c>
    </row>
    <row r="1538" spans="3:6" x14ac:dyDescent="0.2">
      <c r="C1538" s="32" t="s">
        <v>654</v>
      </c>
      <c r="D1538" s="33" t="s">
        <v>193</v>
      </c>
      <c r="E1538" s="33" t="s">
        <v>92</v>
      </c>
      <c r="F1538" s="34" t="s">
        <v>1946</v>
      </c>
    </row>
    <row r="1539" spans="3:6" x14ac:dyDescent="0.2">
      <c r="C1539" s="32" t="s">
        <v>654</v>
      </c>
      <c r="D1539" s="33" t="s">
        <v>193</v>
      </c>
      <c r="E1539" s="33" t="s">
        <v>93</v>
      </c>
      <c r="F1539" s="34" t="s">
        <v>2601</v>
      </c>
    </row>
    <row r="1540" spans="3:6" x14ac:dyDescent="0.2">
      <c r="C1540" s="32" t="s">
        <v>654</v>
      </c>
      <c r="D1540" s="33" t="s">
        <v>193</v>
      </c>
      <c r="E1540" s="33" t="s">
        <v>94</v>
      </c>
      <c r="F1540" s="34" t="s">
        <v>2602</v>
      </c>
    </row>
    <row r="1541" spans="3:6" x14ac:dyDescent="0.2">
      <c r="C1541" s="32" t="s">
        <v>654</v>
      </c>
      <c r="D1541" s="33" t="s">
        <v>193</v>
      </c>
      <c r="E1541" s="33" t="s">
        <v>95</v>
      </c>
      <c r="F1541" s="34" t="s">
        <v>1949</v>
      </c>
    </row>
    <row r="1542" spans="3:6" x14ac:dyDescent="0.2">
      <c r="C1542" s="32" t="s">
        <v>654</v>
      </c>
      <c r="D1542" s="33" t="s">
        <v>193</v>
      </c>
      <c r="E1542" s="33" t="s">
        <v>96</v>
      </c>
      <c r="F1542" s="34" t="s">
        <v>1950</v>
      </c>
    </row>
    <row r="1543" spans="3:6" x14ac:dyDescent="0.2">
      <c r="C1543" s="32" t="s">
        <v>654</v>
      </c>
      <c r="D1543" s="33" t="s">
        <v>193</v>
      </c>
      <c r="E1543" s="33" t="s">
        <v>97</v>
      </c>
      <c r="F1543" s="34" t="s">
        <v>2603</v>
      </c>
    </row>
    <row r="1544" spans="3:6" x14ac:dyDescent="0.2">
      <c r="C1544" s="32" t="s">
        <v>654</v>
      </c>
      <c r="D1544" s="33" t="s">
        <v>193</v>
      </c>
      <c r="E1544" s="33" t="s">
        <v>98</v>
      </c>
      <c r="F1544" s="34" t="s">
        <v>1951</v>
      </c>
    </row>
    <row r="1545" spans="3:6" x14ac:dyDescent="0.2">
      <c r="C1545" s="32" t="s">
        <v>654</v>
      </c>
      <c r="D1545" s="33" t="s">
        <v>193</v>
      </c>
      <c r="E1545" s="33" t="s">
        <v>99</v>
      </c>
      <c r="F1545" s="34" t="s">
        <v>1952</v>
      </c>
    </row>
    <row r="1546" spans="3:6" x14ac:dyDescent="0.2">
      <c r="C1546" s="32" t="s">
        <v>654</v>
      </c>
      <c r="D1546" s="33" t="s">
        <v>193</v>
      </c>
      <c r="E1546" s="33" t="s">
        <v>100</v>
      </c>
      <c r="F1546" s="34" t="s">
        <v>1953</v>
      </c>
    </row>
    <row r="1547" spans="3:6" x14ac:dyDescent="0.2">
      <c r="C1547" s="32" t="s">
        <v>654</v>
      </c>
      <c r="D1547" s="33" t="s">
        <v>193</v>
      </c>
      <c r="E1547" s="33" t="s">
        <v>101</v>
      </c>
      <c r="F1547" s="34" t="s">
        <v>2604</v>
      </c>
    </row>
    <row r="1548" spans="3:6" x14ac:dyDescent="0.2">
      <c r="C1548" s="32" t="s">
        <v>654</v>
      </c>
      <c r="D1548" s="33" t="s">
        <v>193</v>
      </c>
      <c r="E1548" s="33" t="s">
        <v>102</v>
      </c>
      <c r="F1548" s="34" t="s">
        <v>2605</v>
      </c>
    </row>
    <row r="1549" spans="3:6" x14ac:dyDescent="0.2">
      <c r="C1549" s="32" t="s">
        <v>654</v>
      </c>
      <c r="D1549" s="33" t="s">
        <v>193</v>
      </c>
      <c r="E1549" s="33" t="s">
        <v>103</v>
      </c>
      <c r="F1549" s="34" t="s">
        <v>2606</v>
      </c>
    </row>
    <row r="1550" spans="3:6" x14ac:dyDescent="0.2">
      <c r="C1550" s="32" t="s">
        <v>654</v>
      </c>
      <c r="D1550" s="33" t="s">
        <v>193</v>
      </c>
      <c r="E1550" s="33" t="s">
        <v>104</v>
      </c>
      <c r="F1550" s="34" t="s">
        <v>2607</v>
      </c>
    </row>
    <row r="1551" spans="3:6" x14ac:dyDescent="0.2">
      <c r="C1551" s="32" t="s">
        <v>654</v>
      </c>
      <c r="D1551" s="33" t="s">
        <v>193</v>
      </c>
      <c r="E1551" s="33" t="s">
        <v>105</v>
      </c>
      <c r="F1551" s="34" t="s">
        <v>2608</v>
      </c>
    </row>
    <row r="1552" spans="3:6" x14ac:dyDescent="0.2">
      <c r="C1552" s="32" t="s">
        <v>654</v>
      </c>
      <c r="D1552" s="33" t="s">
        <v>193</v>
      </c>
      <c r="E1552" s="33" t="s">
        <v>106</v>
      </c>
      <c r="F1552" s="34" t="s">
        <v>2609</v>
      </c>
    </row>
    <row r="1553" spans="3:6" x14ac:dyDescent="0.2">
      <c r="C1553" s="32" t="s">
        <v>654</v>
      </c>
      <c r="D1553" s="33" t="s">
        <v>193</v>
      </c>
      <c r="E1553" s="33" t="s">
        <v>253</v>
      </c>
      <c r="F1553" s="34" t="s">
        <v>2610</v>
      </c>
    </row>
    <row r="1554" spans="3:6" x14ac:dyDescent="0.2">
      <c r="C1554" s="32" t="s">
        <v>654</v>
      </c>
      <c r="D1554" s="33" t="s">
        <v>193</v>
      </c>
      <c r="E1554" s="33" t="s">
        <v>107</v>
      </c>
      <c r="F1554" s="34" t="s">
        <v>1960</v>
      </c>
    </row>
    <row r="1555" spans="3:6" x14ac:dyDescent="0.2">
      <c r="C1555" s="32" t="s">
        <v>654</v>
      </c>
      <c r="D1555" s="33" t="s">
        <v>193</v>
      </c>
      <c r="E1555" s="33" t="s">
        <v>108</v>
      </c>
      <c r="F1555" s="34" t="s">
        <v>1961</v>
      </c>
    </row>
    <row r="1556" spans="3:6" x14ac:dyDescent="0.2">
      <c r="C1556" s="32" t="s">
        <v>654</v>
      </c>
      <c r="D1556" s="33" t="s">
        <v>193</v>
      </c>
      <c r="E1556" s="33" t="s">
        <v>257</v>
      </c>
      <c r="F1556" s="34" t="s">
        <v>2611</v>
      </c>
    </row>
    <row r="1557" spans="3:6" x14ac:dyDescent="0.2">
      <c r="C1557" s="32" t="s">
        <v>654</v>
      </c>
      <c r="D1557" s="33" t="s">
        <v>193</v>
      </c>
      <c r="E1557" s="33" t="s">
        <v>109</v>
      </c>
      <c r="F1557" s="34" t="s">
        <v>2612</v>
      </c>
    </row>
    <row r="1558" spans="3:6" x14ac:dyDescent="0.2">
      <c r="C1558" s="32" t="s">
        <v>654</v>
      </c>
      <c r="D1558" s="33" t="s">
        <v>193</v>
      </c>
      <c r="E1558" s="33" t="s">
        <v>110</v>
      </c>
      <c r="F1558" s="34" t="s">
        <v>2613</v>
      </c>
    </row>
    <row r="1559" spans="3:6" x14ac:dyDescent="0.2">
      <c r="C1559" s="32" t="s">
        <v>654</v>
      </c>
      <c r="D1559" s="33" t="s">
        <v>193</v>
      </c>
      <c r="E1559" s="33" t="s">
        <v>111</v>
      </c>
      <c r="F1559" s="34" t="s">
        <v>1965</v>
      </c>
    </row>
    <row r="1560" spans="3:6" x14ac:dyDescent="0.2">
      <c r="C1560" s="32" t="s">
        <v>654</v>
      </c>
      <c r="D1560" s="33" t="s">
        <v>193</v>
      </c>
      <c r="E1560" s="33" t="s">
        <v>112</v>
      </c>
      <c r="F1560" s="34" t="s">
        <v>1966</v>
      </c>
    </row>
    <row r="1561" spans="3:6" x14ac:dyDescent="0.2">
      <c r="C1561" s="32" t="s">
        <v>654</v>
      </c>
      <c r="D1561" s="33" t="s">
        <v>193</v>
      </c>
      <c r="E1561" s="33" t="s">
        <v>113</v>
      </c>
      <c r="F1561" s="34" t="s">
        <v>113</v>
      </c>
    </row>
    <row r="1562" spans="3:6" x14ac:dyDescent="0.2">
      <c r="C1562" s="32" t="s">
        <v>654</v>
      </c>
      <c r="D1562" s="33" t="s">
        <v>193</v>
      </c>
      <c r="E1562" s="33" t="s">
        <v>114</v>
      </c>
      <c r="F1562" s="34" t="s">
        <v>2614</v>
      </c>
    </row>
    <row r="1563" spans="3:6" x14ac:dyDescent="0.2">
      <c r="C1563" s="32" t="s">
        <v>654</v>
      </c>
      <c r="D1563" s="33" t="s">
        <v>193</v>
      </c>
      <c r="E1563" s="33" t="s">
        <v>115</v>
      </c>
      <c r="F1563" s="34" t="s">
        <v>2615</v>
      </c>
    </row>
    <row r="1564" spans="3:6" x14ac:dyDescent="0.2">
      <c r="C1564" s="32" t="s">
        <v>654</v>
      </c>
      <c r="D1564" s="33" t="s">
        <v>193</v>
      </c>
      <c r="E1564" s="33" t="s">
        <v>116</v>
      </c>
      <c r="F1564" s="34" t="s">
        <v>2616</v>
      </c>
    </row>
    <row r="1565" spans="3:6" x14ac:dyDescent="0.2">
      <c r="C1565" s="32" t="s">
        <v>654</v>
      </c>
      <c r="D1565" s="33" t="s">
        <v>193</v>
      </c>
      <c r="E1565" s="33" t="s">
        <v>117</v>
      </c>
      <c r="F1565" s="34" t="s">
        <v>2617</v>
      </c>
    </row>
    <row r="1566" spans="3:6" x14ac:dyDescent="0.2">
      <c r="C1566" s="32" t="s">
        <v>654</v>
      </c>
      <c r="D1566" s="33" t="s">
        <v>193</v>
      </c>
      <c r="E1566" s="33" t="s">
        <v>118</v>
      </c>
      <c r="F1566" s="34" t="s">
        <v>1970</v>
      </c>
    </row>
    <row r="1567" spans="3:6" x14ac:dyDescent="0.2">
      <c r="C1567" s="32" t="s">
        <v>654</v>
      </c>
      <c r="D1567" s="33" t="s">
        <v>193</v>
      </c>
      <c r="E1567" s="33" t="s">
        <v>119</v>
      </c>
      <c r="F1567" s="34" t="s">
        <v>2618</v>
      </c>
    </row>
    <row r="1568" spans="3:6" x14ac:dyDescent="0.2">
      <c r="C1568" s="32" t="s">
        <v>654</v>
      </c>
      <c r="D1568" s="33" t="s">
        <v>193</v>
      </c>
      <c r="E1568" s="33" t="s">
        <v>120</v>
      </c>
      <c r="F1568" s="34" t="s">
        <v>2599</v>
      </c>
    </row>
    <row r="1569" spans="3:6" x14ac:dyDescent="0.2">
      <c r="C1569" s="32" t="s">
        <v>654</v>
      </c>
      <c r="D1569" s="33" t="s">
        <v>193</v>
      </c>
      <c r="E1569" s="33" t="s">
        <v>121</v>
      </c>
      <c r="F1569" s="34" t="s">
        <v>1972</v>
      </c>
    </row>
    <row r="1570" spans="3:6" x14ac:dyDescent="0.2">
      <c r="C1570" s="32" t="s">
        <v>654</v>
      </c>
      <c r="D1570" s="33" t="s">
        <v>193</v>
      </c>
      <c r="E1570" s="33" t="s">
        <v>122</v>
      </c>
      <c r="F1570" s="34" t="s">
        <v>2619</v>
      </c>
    </row>
    <row r="1571" spans="3:6" x14ac:dyDescent="0.2">
      <c r="C1571" s="32" t="s">
        <v>654</v>
      </c>
      <c r="D1571" s="33" t="s">
        <v>193</v>
      </c>
      <c r="E1571" s="33" t="s">
        <v>123</v>
      </c>
      <c r="F1571" s="34" t="s">
        <v>1973</v>
      </c>
    </row>
    <row r="1572" spans="3:6" x14ac:dyDescent="0.2">
      <c r="C1572" s="32" t="s">
        <v>654</v>
      </c>
      <c r="D1572" s="33" t="s">
        <v>193</v>
      </c>
      <c r="E1572" s="33" t="s">
        <v>124</v>
      </c>
      <c r="F1572" s="34" t="s">
        <v>272</v>
      </c>
    </row>
    <row r="1573" spans="3:6" x14ac:dyDescent="0.2">
      <c r="C1573" s="32" t="s">
        <v>654</v>
      </c>
      <c r="D1573" s="33" t="s">
        <v>193</v>
      </c>
      <c r="E1573" s="33" t="s">
        <v>125</v>
      </c>
      <c r="F1573" s="34" t="s">
        <v>2620</v>
      </c>
    </row>
    <row r="1574" spans="3:6" x14ac:dyDescent="0.2">
      <c r="C1574" s="32" t="s">
        <v>654</v>
      </c>
      <c r="D1574" s="33" t="s">
        <v>193</v>
      </c>
      <c r="E1574" s="33" t="s">
        <v>126</v>
      </c>
      <c r="F1574" s="34" t="s">
        <v>2596</v>
      </c>
    </row>
    <row r="1575" spans="3:6" x14ac:dyDescent="0.2">
      <c r="C1575" s="32" t="s">
        <v>654</v>
      </c>
      <c r="D1575" s="33" t="s">
        <v>193</v>
      </c>
      <c r="E1575" s="33" t="s">
        <v>127</v>
      </c>
      <c r="F1575" s="34" t="s">
        <v>127</v>
      </c>
    </row>
    <row r="1576" spans="3:6" x14ac:dyDescent="0.2">
      <c r="C1576" s="32" t="s">
        <v>654</v>
      </c>
      <c r="D1576" s="33" t="s">
        <v>193</v>
      </c>
      <c r="E1576" s="33" t="s">
        <v>128</v>
      </c>
      <c r="F1576" s="34" t="s">
        <v>128</v>
      </c>
    </row>
    <row r="1577" spans="3:6" x14ac:dyDescent="0.2">
      <c r="C1577" s="32" t="s">
        <v>654</v>
      </c>
      <c r="D1577" s="33" t="s">
        <v>193</v>
      </c>
      <c r="E1577" s="33" t="s">
        <v>129</v>
      </c>
      <c r="F1577" s="34" t="s">
        <v>2621</v>
      </c>
    </row>
    <row r="1578" spans="3:6" x14ac:dyDescent="0.2">
      <c r="C1578" s="32" t="s">
        <v>654</v>
      </c>
      <c r="D1578" s="33" t="s">
        <v>193</v>
      </c>
      <c r="E1578" s="33" t="s">
        <v>130</v>
      </c>
      <c r="F1578" s="34" t="s">
        <v>2622</v>
      </c>
    </row>
    <row r="1579" spans="3:6" x14ac:dyDescent="0.2">
      <c r="C1579" s="32" t="s">
        <v>654</v>
      </c>
      <c r="D1579" s="33" t="s">
        <v>193</v>
      </c>
      <c r="E1579" s="33" t="s">
        <v>131</v>
      </c>
      <c r="F1579" s="34" t="s">
        <v>1976</v>
      </c>
    </row>
    <row r="1580" spans="3:6" x14ac:dyDescent="0.2">
      <c r="C1580" s="32" t="s">
        <v>654</v>
      </c>
      <c r="D1580" s="33" t="s">
        <v>193</v>
      </c>
      <c r="E1580" s="33" t="s">
        <v>132</v>
      </c>
      <c r="F1580" s="34" t="s">
        <v>2623</v>
      </c>
    </row>
    <row r="1581" spans="3:6" x14ac:dyDescent="0.2">
      <c r="C1581" s="32" t="s">
        <v>654</v>
      </c>
      <c r="D1581" s="33" t="s">
        <v>193</v>
      </c>
      <c r="E1581" s="33" t="s">
        <v>133</v>
      </c>
      <c r="F1581" s="34" t="s">
        <v>2624</v>
      </c>
    </row>
    <row r="1582" spans="3:6" x14ac:dyDescent="0.2">
      <c r="C1582" s="32" t="s">
        <v>654</v>
      </c>
      <c r="D1582" s="33" t="s">
        <v>193</v>
      </c>
      <c r="E1582" s="33" t="s">
        <v>134</v>
      </c>
      <c r="F1582" s="34" t="s">
        <v>2625</v>
      </c>
    </row>
    <row r="1583" spans="3:6" x14ac:dyDescent="0.2">
      <c r="C1583" s="32" t="s">
        <v>654</v>
      </c>
      <c r="D1583" s="33" t="s">
        <v>193</v>
      </c>
      <c r="E1583" s="33" t="s">
        <v>135</v>
      </c>
      <c r="F1583" s="34" t="s">
        <v>2626</v>
      </c>
    </row>
    <row r="1584" spans="3:6" x14ac:dyDescent="0.2">
      <c r="C1584" s="32" t="s">
        <v>654</v>
      </c>
      <c r="D1584" s="33" t="s">
        <v>193</v>
      </c>
      <c r="E1584" s="33" t="s">
        <v>136</v>
      </c>
      <c r="F1584" s="34" t="s">
        <v>2627</v>
      </c>
    </row>
    <row r="1585" spans="3:6" x14ac:dyDescent="0.2">
      <c r="C1585" s="32" t="s">
        <v>654</v>
      </c>
      <c r="D1585" s="33" t="s">
        <v>193</v>
      </c>
      <c r="E1585" s="33" t="s">
        <v>137</v>
      </c>
      <c r="F1585" s="34" t="s">
        <v>2628</v>
      </c>
    </row>
    <row r="1586" spans="3:6" x14ac:dyDescent="0.2">
      <c r="C1586" s="32" t="s">
        <v>654</v>
      </c>
      <c r="D1586" s="33" t="s">
        <v>193</v>
      </c>
      <c r="E1586" s="33" t="s">
        <v>138</v>
      </c>
      <c r="F1586" s="34" t="s">
        <v>2629</v>
      </c>
    </row>
    <row r="1587" spans="3:6" x14ac:dyDescent="0.2">
      <c r="C1587" s="32" t="s">
        <v>654</v>
      </c>
      <c r="D1587" s="33" t="s">
        <v>193</v>
      </c>
      <c r="E1587" s="33" t="s">
        <v>139</v>
      </c>
      <c r="F1587" s="34" t="s">
        <v>2630</v>
      </c>
    </row>
    <row r="1588" spans="3:6" x14ac:dyDescent="0.2">
      <c r="C1588" s="32" t="s">
        <v>654</v>
      </c>
      <c r="D1588" s="33" t="s">
        <v>193</v>
      </c>
      <c r="E1588" s="33" t="s">
        <v>140</v>
      </c>
      <c r="F1588" s="34" t="s">
        <v>2629</v>
      </c>
    </row>
    <row r="1589" spans="3:6" x14ac:dyDescent="0.2">
      <c r="C1589" s="32" t="s">
        <v>654</v>
      </c>
      <c r="D1589" s="33" t="s">
        <v>193</v>
      </c>
      <c r="E1589" s="33" t="s">
        <v>141</v>
      </c>
      <c r="F1589" s="34" t="s">
        <v>2629</v>
      </c>
    </row>
    <row r="1590" spans="3:6" x14ac:dyDescent="0.2">
      <c r="C1590" s="32" t="s">
        <v>654</v>
      </c>
      <c r="D1590" s="33" t="s">
        <v>193</v>
      </c>
      <c r="E1590" s="33" t="s">
        <v>284</v>
      </c>
      <c r="F1590" s="34" t="s">
        <v>2596</v>
      </c>
    </row>
    <row r="1591" spans="3:6" x14ac:dyDescent="0.2">
      <c r="C1591" s="32" t="s">
        <v>654</v>
      </c>
      <c r="D1591" s="33" t="s">
        <v>193</v>
      </c>
      <c r="E1591" s="33" t="s">
        <v>142</v>
      </c>
      <c r="F1591" s="34" t="s">
        <v>2631</v>
      </c>
    </row>
    <row r="1592" spans="3:6" x14ac:dyDescent="0.2">
      <c r="C1592" s="32" t="s">
        <v>654</v>
      </c>
      <c r="D1592" s="33" t="s">
        <v>193</v>
      </c>
      <c r="E1592" s="33" t="s">
        <v>143</v>
      </c>
      <c r="F1592" s="34" t="s">
        <v>1985</v>
      </c>
    </row>
    <row r="1593" spans="3:6" x14ac:dyDescent="0.2">
      <c r="C1593" s="32" t="s">
        <v>654</v>
      </c>
      <c r="D1593" s="33" t="s">
        <v>193</v>
      </c>
      <c r="E1593" s="33" t="s">
        <v>144</v>
      </c>
      <c r="F1593" s="34" t="s">
        <v>2632</v>
      </c>
    </row>
    <row r="1594" spans="3:6" x14ac:dyDescent="0.2">
      <c r="C1594" s="32" t="s">
        <v>654</v>
      </c>
      <c r="D1594" s="33" t="s">
        <v>193</v>
      </c>
      <c r="E1594" s="33" t="s">
        <v>145</v>
      </c>
      <c r="F1594" s="34" t="s">
        <v>2633</v>
      </c>
    </row>
    <row r="1595" spans="3:6" x14ac:dyDescent="0.2">
      <c r="C1595" s="32" t="s">
        <v>654</v>
      </c>
      <c r="D1595" s="33" t="s">
        <v>193</v>
      </c>
      <c r="E1595" s="33" t="s">
        <v>146</v>
      </c>
      <c r="F1595" s="34" t="s">
        <v>2634</v>
      </c>
    </row>
    <row r="1596" spans="3:6" x14ac:dyDescent="0.2">
      <c r="C1596" s="32" t="s">
        <v>654</v>
      </c>
      <c r="D1596" s="33" t="s">
        <v>193</v>
      </c>
      <c r="E1596" s="33" t="s">
        <v>147</v>
      </c>
      <c r="F1596" s="34" t="s">
        <v>2635</v>
      </c>
    </row>
    <row r="1597" spans="3:6" x14ac:dyDescent="0.2">
      <c r="C1597" s="32" t="s">
        <v>654</v>
      </c>
      <c r="D1597" s="33" t="s">
        <v>193</v>
      </c>
      <c r="E1597" s="33" t="s">
        <v>148</v>
      </c>
      <c r="F1597" s="34" t="s">
        <v>1990</v>
      </c>
    </row>
    <row r="1598" spans="3:6" x14ac:dyDescent="0.2">
      <c r="C1598" s="32" t="s">
        <v>654</v>
      </c>
      <c r="D1598" s="33" t="s">
        <v>193</v>
      </c>
      <c r="E1598" s="33" t="s">
        <v>149</v>
      </c>
      <c r="F1598" s="34" t="s">
        <v>2636</v>
      </c>
    </row>
    <row r="1599" spans="3:6" x14ac:dyDescent="0.2">
      <c r="C1599" s="32" t="s">
        <v>654</v>
      </c>
      <c r="D1599" s="33" t="s">
        <v>193</v>
      </c>
      <c r="E1599" s="33" t="s">
        <v>150</v>
      </c>
      <c r="F1599" s="34" t="s">
        <v>2637</v>
      </c>
    </row>
    <row r="1600" spans="3:6" x14ac:dyDescent="0.2">
      <c r="C1600" s="32" t="s">
        <v>654</v>
      </c>
      <c r="D1600" s="33" t="s">
        <v>193</v>
      </c>
      <c r="E1600" s="33" t="s">
        <v>151</v>
      </c>
      <c r="F1600" s="34" t="s">
        <v>2638</v>
      </c>
    </row>
    <row r="1601" spans="3:6" x14ac:dyDescent="0.2">
      <c r="C1601" s="32" t="s">
        <v>654</v>
      </c>
      <c r="D1601" s="33" t="s">
        <v>193</v>
      </c>
      <c r="E1601" s="33" t="s">
        <v>152</v>
      </c>
      <c r="F1601" s="34" t="s">
        <v>1994</v>
      </c>
    </row>
    <row r="1602" spans="3:6" x14ac:dyDescent="0.2">
      <c r="C1602" s="32" t="s">
        <v>654</v>
      </c>
      <c r="D1602" s="33" t="s">
        <v>193</v>
      </c>
      <c r="E1602" s="33" t="s">
        <v>153</v>
      </c>
      <c r="F1602" s="34" t="s">
        <v>2629</v>
      </c>
    </row>
    <row r="1603" spans="3:6" x14ac:dyDescent="0.2">
      <c r="C1603" s="32" t="s">
        <v>654</v>
      </c>
      <c r="D1603" s="33" t="s">
        <v>193</v>
      </c>
      <c r="E1603" s="33" t="s">
        <v>154</v>
      </c>
      <c r="F1603" s="34" t="s">
        <v>2639</v>
      </c>
    </row>
    <row r="1604" spans="3:6" x14ac:dyDescent="0.2">
      <c r="C1604" s="32" t="s">
        <v>654</v>
      </c>
      <c r="D1604" s="33" t="s">
        <v>193</v>
      </c>
      <c r="E1604" s="33" t="s">
        <v>155</v>
      </c>
      <c r="F1604" s="34" t="s">
        <v>1996</v>
      </c>
    </row>
    <row r="1605" spans="3:6" x14ac:dyDescent="0.2">
      <c r="C1605" s="32" t="s">
        <v>654</v>
      </c>
      <c r="D1605" s="33" t="s">
        <v>193</v>
      </c>
      <c r="E1605" s="33" t="s">
        <v>156</v>
      </c>
      <c r="F1605" s="34" t="s">
        <v>2640</v>
      </c>
    </row>
    <row r="1606" spans="3:6" x14ac:dyDescent="0.2">
      <c r="C1606" s="32" t="s">
        <v>654</v>
      </c>
      <c r="D1606" s="33" t="s">
        <v>193</v>
      </c>
      <c r="E1606" s="33" t="s">
        <v>157</v>
      </c>
      <c r="F1606" s="34" t="s">
        <v>1998</v>
      </c>
    </row>
    <row r="1607" spans="3:6" x14ac:dyDescent="0.2">
      <c r="C1607" s="32" t="s">
        <v>654</v>
      </c>
      <c r="D1607" s="33" t="s">
        <v>193</v>
      </c>
      <c r="E1607" s="33" t="s">
        <v>158</v>
      </c>
      <c r="F1607" s="34" t="s">
        <v>2641</v>
      </c>
    </row>
    <row r="1608" spans="3:6" x14ac:dyDescent="0.2">
      <c r="C1608" s="32" t="s">
        <v>654</v>
      </c>
      <c r="D1608" s="33" t="s">
        <v>193</v>
      </c>
      <c r="E1608" s="33" t="s">
        <v>159</v>
      </c>
      <c r="F1608" s="34" t="s">
        <v>2000</v>
      </c>
    </row>
    <row r="1609" spans="3:6" x14ac:dyDescent="0.2">
      <c r="C1609" s="32" t="s">
        <v>654</v>
      </c>
      <c r="D1609" s="33" t="s">
        <v>193</v>
      </c>
      <c r="E1609" s="33" t="s">
        <v>160</v>
      </c>
      <c r="F1609" s="34" t="s">
        <v>2642</v>
      </c>
    </row>
    <row r="1610" spans="3:6" x14ac:dyDescent="0.2">
      <c r="C1610" s="32" t="s">
        <v>654</v>
      </c>
      <c r="D1610" s="33" t="s">
        <v>193</v>
      </c>
      <c r="E1610" s="33" t="s">
        <v>161</v>
      </c>
      <c r="F1610" s="34" t="s">
        <v>2643</v>
      </c>
    </row>
    <row r="1611" spans="3:6" x14ac:dyDescent="0.2">
      <c r="C1611" s="32" t="s">
        <v>654</v>
      </c>
      <c r="D1611" s="33" t="s">
        <v>193</v>
      </c>
      <c r="E1611" s="33" t="s">
        <v>162</v>
      </c>
      <c r="F1611" s="34" t="s">
        <v>2644</v>
      </c>
    </row>
    <row r="1612" spans="3:6" x14ac:dyDescent="0.2">
      <c r="C1612" s="32" t="s">
        <v>654</v>
      </c>
      <c r="D1612" s="33" t="s">
        <v>193</v>
      </c>
      <c r="E1612" s="33" t="s">
        <v>163</v>
      </c>
      <c r="F1612" s="34" t="s">
        <v>2004</v>
      </c>
    </row>
    <row r="1613" spans="3:6" x14ac:dyDescent="0.2">
      <c r="C1613" s="32" t="s">
        <v>654</v>
      </c>
      <c r="D1613" s="33" t="s">
        <v>193</v>
      </c>
      <c r="E1613" s="33" t="s">
        <v>164</v>
      </c>
      <c r="F1613" s="34" t="s">
        <v>2645</v>
      </c>
    </row>
    <row r="1614" spans="3:6" x14ac:dyDescent="0.2">
      <c r="C1614" s="32" t="s">
        <v>654</v>
      </c>
      <c r="D1614" s="33" t="s">
        <v>193</v>
      </c>
      <c r="E1614" s="33" t="s">
        <v>165</v>
      </c>
      <c r="F1614" s="34" t="s">
        <v>2646</v>
      </c>
    </row>
    <row r="1615" spans="3:6" x14ac:dyDescent="0.2">
      <c r="C1615" s="32" t="s">
        <v>654</v>
      </c>
      <c r="D1615" s="33" t="s">
        <v>193</v>
      </c>
      <c r="E1615" s="33" t="s">
        <v>166</v>
      </c>
      <c r="F1615" s="34" t="s">
        <v>2007</v>
      </c>
    </row>
    <row r="1616" spans="3:6" x14ac:dyDescent="0.2">
      <c r="C1616" s="32" t="s">
        <v>654</v>
      </c>
      <c r="D1616" s="33" t="s">
        <v>193</v>
      </c>
      <c r="E1616" s="33" t="s">
        <v>167</v>
      </c>
      <c r="F1616" s="34" t="s">
        <v>2008</v>
      </c>
    </row>
    <row r="1617" spans="3:6" x14ac:dyDescent="0.2">
      <c r="C1617" s="32" t="s">
        <v>654</v>
      </c>
      <c r="D1617" s="33" t="s">
        <v>193</v>
      </c>
      <c r="E1617" s="33" t="s">
        <v>168</v>
      </c>
      <c r="F1617" s="34" t="s">
        <v>2647</v>
      </c>
    </row>
    <row r="1618" spans="3:6" x14ac:dyDescent="0.2">
      <c r="C1618" s="32" t="s">
        <v>654</v>
      </c>
      <c r="D1618" s="33" t="s">
        <v>193</v>
      </c>
      <c r="E1618" s="33" t="s">
        <v>169</v>
      </c>
      <c r="F1618" s="34" t="s">
        <v>2010</v>
      </c>
    </row>
    <row r="1619" spans="3:6" x14ac:dyDescent="0.2">
      <c r="C1619" s="32" t="s">
        <v>654</v>
      </c>
      <c r="D1619" s="33" t="s">
        <v>193</v>
      </c>
      <c r="E1619" s="33" t="s">
        <v>170</v>
      </c>
      <c r="F1619" s="34" t="s">
        <v>2648</v>
      </c>
    </row>
    <row r="1620" spans="3:6" x14ac:dyDescent="0.2">
      <c r="C1620" s="32" t="s">
        <v>654</v>
      </c>
      <c r="D1620" s="33" t="s">
        <v>193</v>
      </c>
      <c r="E1620" s="33" t="s">
        <v>171</v>
      </c>
      <c r="F1620" s="34" t="s">
        <v>2649</v>
      </c>
    </row>
    <row r="1621" spans="3:6" x14ac:dyDescent="0.2">
      <c r="C1621" s="32" t="s">
        <v>654</v>
      </c>
      <c r="D1621" s="33" t="s">
        <v>193</v>
      </c>
      <c r="E1621" s="33" t="s">
        <v>172</v>
      </c>
      <c r="F1621" s="34" t="s">
        <v>2650</v>
      </c>
    </row>
    <row r="1622" spans="3:6" x14ac:dyDescent="0.2">
      <c r="C1622" s="32" t="s">
        <v>654</v>
      </c>
      <c r="D1622" s="33" t="s">
        <v>193</v>
      </c>
      <c r="E1622" s="33" t="s">
        <v>173</v>
      </c>
      <c r="F1622" s="34" t="s">
        <v>2651</v>
      </c>
    </row>
    <row r="1623" spans="3:6" x14ac:dyDescent="0.2">
      <c r="C1623" s="32" t="s">
        <v>654</v>
      </c>
      <c r="D1623" s="33" t="s">
        <v>193</v>
      </c>
      <c r="E1623" s="33" t="s">
        <v>174</v>
      </c>
      <c r="F1623" s="34" t="s">
        <v>2015</v>
      </c>
    </row>
    <row r="1624" spans="3:6" x14ac:dyDescent="0.2">
      <c r="C1624" s="32" t="s">
        <v>654</v>
      </c>
      <c r="D1624" s="33" t="s">
        <v>193</v>
      </c>
      <c r="E1624" s="33" t="s">
        <v>175</v>
      </c>
      <c r="F1624" s="34" t="s">
        <v>2652</v>
      </c>
    </row>
    <row r="1625" spans="3:6" x14ac:dyDescent="0.2">
      <c r="C1625" s="32" t="s">
        <v>654</v>
      </c>
      <c r="D1625" s="33" t="s">
        <v>193</v>
      </c>
      <c r="E1625" s="33" t="s">
        <v>176</v>
      </c>
      <c r="F1625" s="34" t="s">
        <v>2649</v>
      </c>
    </row>
    <row r="1626" spans="3:6" x14ac:dyDescent="0.2">
      <c r="C1626" s="32" t="s">
        <v>654</v>
      </c>
      <c r="D1626" s="33" t="s">
        <v>193</v>
      </c>
      <c r="E1626" s="33" t="s">
        <v>177</v>
      </c>
      <c r="F1626" s="34" t="s">
        <v>2018</v>
      </c>
    </row>
    <row r="1627" spans="3:6" x14ac:dyDescent="0.2">
      <c r="C1627" s="32" t="s">
        <v>654</v>
      </c>
      <c r="D1627" s="33" t="s">
        <v>193</v>
      </c>
      <c r="E1627" s="33" t="s">
        <v>178</v>
      </c>
      <c r="F1627" s="34" t="s">
        <v>320</v>
      </c>
    </row>
    <row r="1628" spans="3:6" x14ac:dyDescent="0.2">
      <c r="C1628" s="32" t="s">
        <v>654</v>
      </c>
      <c r="D1628" s="33" t="s">
        <v>193</v>
      </c>
      <c r="E1628" s="33" t="s">
        <v>179</v>
      </c>
      <c r="F1628" s="34" t="s">
        <v>2653</v>
      </c>
    </row>
    <row r="1629" spans="3:6" x14ac:dyDescent="0.2">
      <c r="C1629" s="32" t="s">
        <v>654</v>
      </c>
      <c r="D1629" s="33" t="s">
        <v>193</v>
      </c>
      <c r="E1629" s="33" t="s">
        <v>180</v>
      </c>
      <c r="F1629" s="34" t="s">
        <v>2654</v>
      </c>
    </row>
    <row r="1630" spans="3:6" x14ac:dyDescent="0.2">
      <c r="C1630" s="32" t="s">
        <v>654</v>
      </c>
      <c r="D1630" s="33" t="s">
        <v>193</v>
      </c>
      <c r="E1630" s="33" t="s">
        <v>181</v>
      </c>
      <c r="F1630" s="34" t="s">
        <v>2655</v>
      </c>
    </row>
    <row r="1631" spans="3:6" x14ac:dyDescent="0.2">
      <c r="C1631" s="32" t="s">
        <v>654</v>
      </c>
      <c r="D1631" s="33" t="s">
        <v>193</v>
      </c>
      <c r="E1631" s="33" t="s">
        <v>182</v>
      </c>
      <c r="F1631" s="34" t="s">
        <v>2629</v>
      </c>
    </row>
    <row r="1632" spans="3:6" x14ac:dyDescent="0.2">
      <c r="C1632" s="32" t="s">
        <v>654</v>
      </c>
      <c r="D1632" s="33" t="s">
        <v>193</v>
      </c>
      <c r="E1632" s="33" t="s">
        <v>183</v>
      </c>
      <c r="F1632" s="34" t="s">
        <v>2656</v>
      </c>
    </row>
    <row r="1633" spans="3:6" x14ac:dyDescent="0.2">
      <c r="C1633" s="32" t="s">
        <v>654</v>
      </c>
      <c r="D1633" s="33" t="s">
        <v>193</v>
      </c>
      <c r="E1633" s="33" t="s">
        <v>184</v>
      </c>
      <c r="F1633" s="34" t="s">
        <v>2629</v>
      </c>
    </row>
    <row r="1634" spans="3:6" x14ac:dyDescent="0.2">
      <c r="C1634" s="32" t="s">
        <v>654</v>
      </c>
      <c r="D1634" s="33" t="s">
        <v>193</v>
      </c>
      <c r="E1634" s="33" t="s">
        <v>185</v>
      </c>
      <c r="F1634" s="34" t="s">
        <v>2657</v>
      </c>
    </row>
    <row r="1635" spans="3:6" x14ac:dyDescent="0.2">
      <c r="C1635" s="32" t="s">
        <v>654</v>
      </c>
      <c r="D1635" s="33" t="s">
        <v>193</v>
      </c>
      <c r="E1635" s="33" t="s">
        <v>186</v>
      </c>
      <c r="F1635" s="34" t="s">
        <v>326</v>
      </c>
    </row>
    <row r="1636" spans="3:6" x14ac:dyDescent="0.2">
      <c r="C1636" s="32" t="s">
        <v>654</v>
      </c>
      <c r="D1636" s="33" t="s">
        <v>193</v>
      </c>
      <c r="E1636" s="33" t="s">
        <v>187</v>
      </c>
      <c r="F1636" s="34" t="s">
        <v>2614</v>
      </c>
    </row>
    <row r="1637" spans="3:6" x14ac:dyDescent="0.2">
      <c r="C1637" s="32" t="s">
        <v>654</v>
      </c>
      <c r="D1637" s="33" t="s">
        <v>193</v>
      </c>
      <c r="E1637" s="33" t="s">
        <v>188</v>
      </c>
      <c r="F1637" s="34" t="s">
        <v>2599</v>
      </c>
    </row>
    <row r="1638" spans="3:6" x14ac:dyDescent="0.2">
      <c r="C1638" s="32" t="s">
        <v>654</v>
      </c>
      <c r="D1638" s="33" t="s">
        <v>193</v>
      </c>
      <c r="E1638" s="33" t="s">
        <v>189</v>
      </c>
      <c r="F1638" s="34" t="s">
        <v>2658</v>
      </c>
    </row>
    <row r="1639" spans="3:6" x14ac:dyDescent="0.2">
      <c r="C1639" s="32" t="s">
        <v>654</v>
      </c>
      <c r="D1639" s="33" t="s">
        <v>193</v>
      </c>
      <c r="E1639" s="33" t="s">
        <v>190</v>
      </c>
      <c r="F1639" s="34" t="s">
        <v>2659</v>
      </c>
    </row>
    <row r="1640" spans="3:6" x14ac:dyDescent="0.2">
      <c r="C1640" s="32" t="s">
        <v>654</v>
      </c>
      <c r="D1640" s="33" t="s">
        <v>193</v>
      </c>
      <c r="E1640" s="33" t="s">
        <v>191</v>
      </c>
      <c r="F1640" s="34" t="s">
        <v>2660</v>
      </c>
    </row>
    <row r="1641" spans="3:6" x14ac:dyDescent="0.2">
      <c r="C1641" s="32" t="s">
        <v>654</v>
      </c>
      <c r="D1641" s="33" t="s">
        <v>404</v>
      </c>
      <c r="E1641" s="33" t="s">
        <v>194</v>
      </c>
      <c r="F1641" s="34" t="s">
        <v>5929</v>
      </c>
    </row>
    <row r="1642" spans="3:6" x14ac:dyDescent="0.2">
      <c r="C1642" s="32" t="s">
        <v>654</v>
      </c>
      <c r="D1642" s="33" t="s">
        <v>404</v>
      </c>
      <c r="E1642" s="33" t="s">
        <v>218</v>
      </c>
      <c r="F1642" s="34" t="s">
        <v>5750</v>
      </c>
    </row>
    <row r="1643" spans="3:6" x14ac:dyDescent="0.2">
      <c r="C1643" s="32" t="s">
        <v>654</v>
      </c>
      <c r="D1643" s="33" t="s">
        <v>404</v>
      </c>
      <c r="E1643" s="33" t="s">
        <v>201</v>
      </c>
      <c r="F1643" s="34" t="s">
        <v>5930</v>
      </c>
    </row>
    <row r="1644" spans="3:6" x14ac:dyDescent="0.2">
      <c r="C1644" s="32" t="s">
        <v>654</v>
      </c>
      <c r="D1644" s="33" t="s">
        <v>404</v>
      </c>
      <c r="E1644" s="33" t="s">
        <v>206</v>
      </c>
      <c r="F1644" s="34" t="s">
        <v>5931</v>
      </c>
    </row>
    <row r="1645" spans="3:6" x14ac:dyDescent="0.2">
      <c r="C1645" s="32" t="s">
        <v>654</v>
      </c>
      <c r="D1645" s="33" t="s">
        <v>404</v>
      </c>
      <c r="E1645" s="33" t="s">
        <v>216</v>
      </c>
      <c r="F1645" s="34" t="s">
        <v>5932</v>
      </c>
    </row>
    <row r="1646" spans="3:6" x14ac:dyDescent="0.2">
      <c r="C1646" s="32" t="s">
        <v>654</v>
      </c>
      <c r="D1646" s="33" t="s">
        <v>404</v>
      </c>
      <c r="E1646" s="33" t="s">
        <v>222</v>
      </c>
      <c r="F1646" s="34" t="s">
        <v>5933</v>
      </c>
    </row>
    <row r="1647" spans="3:6" x14ac:dyDescent="0.2">
      <c r="C1647" s="32" t="s">
        <v>654</v>
      </c>
      <c r="D1647" s="33" t="s">
        <v>404</v>
      </c>
      <c r="E1647" s="33" t="s">
        <v>202</v>
      </c>
      <c r="F1647" s="34" t="s">
        <v>5934</v>
      </c>
    </row>
    <row r="1648" spans="3:6" x14ac:dyDescent="0.2">
      <c r="C1648" s="32" t="s">
        <v>654</v>
      </c>
      <c r="D1648" s="33" t="s">
        <v>404</v>
      </c>
      <c r="E1648" s="33" t="s">
        <v>197</v>
      </c>
      <c r="F1648" s="34" t="s">
        <v>5935</v>
      </c>
    </row>
    <row r="1649" spans="3:6" x14ac:dyDescent="0.2">
      <c r="C1649" s="32" t="s">
        <v>654</v>
      </c>
      <c r="D1649" s="33" t="s">
        <v>404</v>
      </c>
      <c r="E1649" s="33" t="s">
        <v>195</v>
      </c>
      <c r="F1649" s="34" t="s">
        <v>5756</v>
      </c>
    </row>
    <row r="1650" spans="3:6" x14ac:dyDescent="0.2">
      <c r="C1650" s="32" t="s">
        <v>654</v>
      </c>
      <c r="D1650" s="33" t="s">
        <v>404</v>
      </c>
      <c r="E1650" s="33" t="s">
        <v>200</v>
      </c>
      <c r="F1650" s="34" t="s">
        <v>5936</v>
      </c>
    </row>
    <row r="1651" spans="3:6" x14ac:dyDescent="0.2">
      <c r="C1651" s="32" t="s">
        <v>654</v>
      </c>
      <c r="D1651" s="33" t="s">
        <v>404</v>
      </c>
      <c r="E1651" s="33" t="s">
        <v>207</v>
      </c>
      <c r="F1651" s="34" t="s">
        <v>5758</v>
      </c>
    </row>
    <row r="1652" spans="3:6" x14ac:dyDescent="0.2">
      <c r="C1652" s="32" t="s">
        <v>654</v>
      </c>
      <c r="D1652" s="33" t="s">
        <v>404</v>
      </c>
      <c r="E1652" s="33" t="s">
        <v>211</v>
      </c>
      <c r="F1652" s="34" t="s">
        <v>5937</v>
      </c>
    </row>
    <row r="1653" spans="3:6" x14ac:dyDescent="0.2">
      <c r="C1653" s="32" t="s">
        <v>654</v>
      </c>
      <c r="D1653" s="33" t="s">
        <v>404</v>
      </c>
      <c r="E1653" s="33" t="s">
        <v>203</v>
      </c>
      <c r="F1653" s="34" t="s">
        <v>5938</v>
      </c>
    </row>
    <row r="1654" spans="3:6" x14ac:dyDescent="0.2">
      <c r="C1654" s="32" t="s">
        <v>654</v>
      </c>
      <c r="D1654" s="33" t="s">
        <v>404</v>
      </c>
      <c r="E1654" s="33" t="s">
        <v>220</v>
      </c>
      <c r="F1654" s="34" t="s">
        <v>5760</v>
      </c>
    </row>
    <row r="1655" spans="3:6" x14ac:dyDescent="0.2">
      <c r="C1655" s="32" t="s">
        <v>654</v>
      </c>
      <c r="D1655" s="33" t="s">
        <v>404</v>
      </c>
      <c r="E1655" s="33" t="s">
        <v>214</v>
      </c>
      <c r="F1655" s="34" t="s">
        <v>5939</v>
      </c>
    </row>
    <row r="1656" spans="3:6" x14ac:dyDescent="0.2">
      <c r="C1656" s="32" t="s">
        <v>654</v>
      </c>
      <c r="D1656" s="33" t="s">
        <v>404</v>
      </c>
      <c r="E1656" s="33" t="s">
        <v>215</v>
      </c>
      <c r="F1656" s="34" t="s">
        <v>5940</v>
      </c>
    </row>
    <row r="1657" spans="3:6" x14ac:dyDescent="0.2">
      <c r="C1657" s="32" t="s">
        <v>654</v>
      </c>
      <c r="D1657" s="33" t="s">
        <v>404</v>
      </c>
      <c r="E1657" s="33" t="s">
        <v>217</v>
      </c>
      <c r="F1657" s="34" t="s">
        <v>5762</v>
      </c>
    </row>
    <row r="1658" spans="3:6" x14ac:dyDescent="0.2">
      <c r="C1658" s="32" t="s">
        <v>654</v>
      </c>
      <c r="D1658" s="33" t="s">
        <v>404</v>
      </c>
      <c r="E1658" s="33" t="s">
        <v>196</v>
      </c>
      <c r="F1658" s="34" t="s">
        <v>5941</v>
      </c>
    </row>
    <row r="1659" spans="3:6" x14ac:dyDescent="0.2">
      <c r="C1659" s="32" t="s">
        <v>654</v>
      </c>
      <c r="D1659" s="33" t="s">
        <v>404</v>
      </c>
      <c r="E1659" s="33" t="s">
        <v>219</v>
      </c>
      <c r="F1659" s="34" t="s">
        <v>348</v>
      </c>
    </row>
    <row r="1660" spans="3:6" x14ac:dyDescent="0.2">
      <c r="C1660" s="32" t="s">
        <v>654</v>
      </c>
      <c r="D1660" s="33" t="s">
        <v>404</v>
      </c>
      <c r="E1660" s="33" t="s">
        <v>221</v>
      </c>
      <c r="F1660" s="34" t="s">
        <v>5942</v>
      </c>
    </row>
    <row r="1661" spans="3:6" x14ac:dyDescent="0.2">
      <c r="C1661" s="32" t="s">
        <v>654</v>
      </c>
      <c r="D1661" s="33" t="s">
        <v>404</v>
      </c>
      <c r="E1661" s="33" t="s">
        <v>213</v>
      </c>
      <c r="F1661" s="34" t="s">
        <v>5943</v>
      </c>
    </row>
    <row r="1662" spans="3:6" x14ac:dyDescent="0.2">
      <c r="C1662" s="32" t="s">
        <v>654</v>
      </c>
      <c r="D1662" s="33" t="s">
        <v>404</v>
      </c>
      <c r="E1662" s="33" t="s">
        <v>208</v>
      </c>
      <c r="F1662" s="34" t="s">
        <v>5944</v>
      </c>
    </row>
    <row r="1663" spans="3:6" x14ac:dyDescent="0.2">
      <c r="C1663" s="32" t="s">
        <v>654</v>
      </c>
      <c r="D1663" s="33" t="s">
        <v>404</v>
      </c>
      <c r="E1663" s="33" t="s">
        <v>210</v>
      </c>
      <c r="F1663" s="34" t="s">
        <v>5767</v>
      </c>
    </row>
    <row r="1664" spans="3:6" x14ac:dyDescent="0.2">
      <c r="C1664" s="32" t="s">
        <v>654</v>
      </c>
      <c r="D1664" s="33" t="s">
        <v>404</v>
      </c>
      <c r="E1664" s="33" t="s">
        <v>209</v>
      </c>
      <c r="F1664" s="34" t="s">
        <v>5768</v>
      </c>
    </row>
    <row r="1665" spans="3:6" x14ac:dyDescent="0.2">
      <c r="C1665" s="32" t="s">
        <v>654</v>
      </c>
      <c r="D1665" s="33" t="s">
        <v>404</v>
      </c>
      <c r="E1665" s="33" t="s">
        <v>212</v>
      </c>
      <c r="F1665" s="34" t="s">
        <v>5769</v>
      </c>
    </row>
    <row r="1666" spans="3:6" x14ac:dyDescent="0.2">
      <c r="C1666" s="32" t="s">
        <v>654</v>
      </c>
      <c r="D1666" s="33" t="s">
        <v>404</v>
      </c>
      <c r="E1666" s="33" t="s">
        <v>205</v>
      </c>
      <c r="F1666" s="34" t="s">
        <v>5770</v>
      </c>
    </row>
    <row r="1667" spans="3:6" x14ac:dyDescent="0.2">
      <c r="C1667" s="32" t="s">
        <v>654</v>
      </c>
      <c r="D1667" s="33" t="s">
        <v>404</v>
      </c>
      <c r="E1667" s="33" t="s">
        <v>199</v>
      </c>
      <c r="F1667" s="34" t="s">
        <v>356</v>
      </c>
    </row>
    <row r="1668" spans="3:6" x14ac:dyDescent="0.2">
      <c r="C1668" s="32" t="s">
        <v>654</v>
      </c>
      <c r="D1668" s="33" t="s">
        <v>404</v>
      </c>
      <c r="E1668" s="33" t="s">
        <v>204</v>
      </c>
      <c r="F1668" s="34" t="s">
        <v>5945</v>
      </c>
    </row>
    <row r="1669" spans="3:6" x14ac:dyDescent="0.2">
      <c r="C1669" s="32" t="s">
        <v>654</v>
      </c>
      <c r="D1669" s="33" t="s">
        <v>404</v>
      </c>
      <c r="E1669" s="33" t="s">
        <v>198</v>
      </c>
      <c r="F1669" s="34" t="s">
        <v>5772</v>
      </c>
    </row>
    <row r="1670" spans="3:6" x14ac:dyDescent="0.2">
      <c r="C1670" s="32" t="s">
        <v>691</v>
      </c>
      <c r="D1670" s="33" t="s">
        <v>132</v>
      </c>
      <c r="E1670" s="33" t="s">
        <v>0</v>
      </c>
      <c r="F1670" s="34" t="s">
        <v>407</v>
      </c>
    </row>
    <row r="1671" spans="3:6" x14ac:dyDescent="0.2">
      <c r="C1671" s="32" t="s">
        <v>691</v>
      </c>
      <c r="D1671" s="33" t="s">
        <v>132</v>
      </c>
      <c r="E1671" s="33" t="s">
        <v>2</v>
      </c>
      <c r="F1671" s="34" t="s">
        <v>408</v>
      </c>
    </row>
    <row r="1672" spans="3:6" x14ac:dyDescent="0.2">
      <c r="C1672" s="32" t="s">
        <v>691</v>
      </c>
      <c r="D1672" s="33" t="s">
        <v>132</v>
      </c>
      <c r="E1672" s="33" t="s">
        <v>4</v>
      </c>
      <c r="F1672" s="34" t="s">
        <v>409</v>
      </c>
    </row>
    <row r="1673" spans="3:6" x14ac:dyDescent="0.2">
      <c r="C1673" s="32" t="s">
        <v>691</v>
      </c>
      <c r="D1673" s="33" t="s">
        <v>132</v>
      </c>
      <c r="E1673" s="33" t="s">
        <v>6</v>
      </c>
      <c r="F1673" s="34" t="s">
        <v>410</v>
      </c>
    </row>
    <row r="1674" spans="3:6" x14ac:dyDescent="0.2">
      <c r="C1674" s="32" t="s">
        <v>691</v>
      </c>
      <c r="D1674" s="33" t="s">
        <v>132</v>
      </c>
      <c r="E1674" s="33" t="s">
        <v>8</v>
      </c>
      <c r="F1674" s="34" t="s">
        <v>411</v>
      </c>
    </row>
    <row r="1675" spans="3:6" x14ac:dyDescent="0.2">
      <c r="C1675" s="32" t="s">
        <v>691</v>
      </c>
      <c r="D1675" s="33" t="s">
        <v>132</v>
      </c>
      <c r="E1675" s="33" t="s">
        <v>10</v>
      </c>
      <c r="F1675" s="34" t="s">
        <v>412</v>
      </c>
    </row>
    <row r="1676" spans="3:6" x14ac:dyDescent="0.2">
      <c r="C1676" s="32" t="s">
        <v>691</v>
      </c>
      <c r="D1676" s="33" t="s">
        <v>132</v>
      </c>
      <c r="E1676" s="33" t="s">
        <v>12</v>
      </c>
      <c r="F1676" s="34" t="s">
        <v>413</v>
      </c>
    </row>
    <row r="1677" spans="3:6" x14ac:dyDescent="0.2">
      <c r="C1677" s="32" t="s">
        <v>691</v>
      </c>
      <c r="D1677" s="33" t="s">
        <v>132</v>
      </c>
      <c r="E1677" s="33" t="s">
        <v>14</v>
      </c>
      <c r="F1677" s="34" t="s">
        <v>414</v>
      </c>
    </row>
    <row r="1678" spans="3:6" x14ac:dyDescent="0.2">
      <c r="C1678" s="32" t="s">
        <v>691</v>
      </c>
      <c r="D1678" s="33" t="s">
        <v>132</v>
      </c>
      <c r="E1678" s="33" t="s">
        <v>16</v>
      </c>
      <c r="F1678" s="34" t="s">
        <v>415</v>
      </c>
    </row>
    <row r="1679" spans="3:6" x14ac:dyDescent="0.2">
      <c r="C1679" s="32" t="s">
        <v>691</v>
      </c>
      <c r="D1679" s="33" t="s">
        <v>132</v>
      </c>
      <c r="E1679" s="33" t="s">
        <v>18</v>
      </c>
      <c r="F1679" s="34" t="s">
        <v>19</v>
      </c>
    </row>
    <row r="1680" spans="3:6" x14ac:dyDescent="0.2">
      <c r="C1680" s="32" t="s">
        <v>691</v>
      </c>
      <c r="D1680" s="33" t="s">
        <v>132</v>
      </c>
      <c r="E1680" s="33" t="s">
        <v>20</v>
      </c>
      <c r="F1680" s="34" t="s">
        <v>416</v>
      </c>
    </row>
    <row r="1681" spans="3:6" x14ac:dyDescent="0.2">
      <c r="C1681" s="32" t="s">
        <v>691</v>
      </c>
      <c r="D1681" s="33" t="s">
        <v>132</v>
      </c>
      <c r="E1681" s="33" t="s">
        <v>22</v>
      </c>
      <c r="F1681" s="34" t="s">
        <v>417</v>
      </c>
    </row>
    <row r="1682" spans="3:6" x14ac:dyDescent="0.2">
      <c r="C1682" s="32" t="s">
        <v>691</v>
      </c>
      <c r="D1682" s="33" t="s">
        <v>132</v>
      </c>
      <c r="E1682" s="33" t="s">
        <v>24</v>
      </c>
      <c r="F1682" s="34" t="s">
        <v>418</v>
      </c>
    </row>
    <row r="1683" spans="3:6" x14ac:dyDescent="0.2">
      <c r="C1683" s="32" t="s">
        <v>691</v>
      </c>
      <c r="D1683" s="33" t="s">
        <v>132</v>
      </c>
      <c r="E1683" s="33" t="s">
        <v>26</v>
      </c>
      <c r="F1683" s="34" t="s">
        <v>419</v>
      </c>
    </row>
    <row r="1684" spans="3:6" x14ac:dyDescent="0.2">
      <c r="C1684" s="32" t="s">
        <v>691</v>
      </c>
      <c r="D1684" s="33" t="s">
        <v>132</v>
      </c>
      <c r="E1684" s="33" t="s">
        <v>28</v>
      </c>
      <c r="F1684" s="34" t="s">
        <v>420</v>
      </c>
    </row>
    <row r="1685" spans="3:6" x14ac:dyDescent="0.2">
      <c r="C1685" s="32" t="s">
        <v>691</v>
      </c>
      <c r="D1685" s="33" t="s">
        <v>132</v>
      </c>
      <c r="E1685" s="33" t="s">
        <v>30</v>
      </c>
      <c r="F1685" s="34" t="s">
        <v>421</v>
      </c>
    </row>
    <row r="1686" spans="3:6" x14ac:dyDescent="0.2">
      <c r="C1686" s="32" t="s">
        <v>691</v>
      </c>
      <c r="D1686" s="33" t="s">
        <v>132</v>
      </c>
      <c r="E1686" s="33" t="s">
        <v>32</v>
      </c>
      <c r="F1686" s="34" t="s">
        <v>33</v>
      </c>
    </row>
    <row r="1687" spans="3:6" x14ac:dyDescent="0.2">
      <c r="C1687" s="32" t="s">
        <v>691</v>
      </c>
      <c r="D1687" s="33" t="s">
        <v>132</v>
      </c>
      <c r="E1687" s="33" t="s">
        <v>34</v>
      </c>
      <c r="F1687" s="34" t="s">
        <v>422</v>
      </c>
    </row>
    <row r="1688" spans="3:6" x14ac:dyDescent="0.2">
      <c r="C1688" s="32" t="s">
        <v>691</v>
      </c>
      <c r="D1688" s="33" t="s">
        <v>132</v>
      </c>
      <c r="E1688" s="33" t="s">
        <v>36</v>
      </c>
      <c r="F1688" s="34" t="s">
        <v>423</v>
      </c>
    </row>
    <row r="1689" spans="3:6" x14ac:dyDescent="0.2">
      <c r="C1689" s="32" t="s">
        <v>691</v>
      </c>
      <c r="D1689" s="33" t="s">
        <v>132</v>
      </c>
      <c r="E1689" s="33" t="s">
        <v>38</v>
      </c>
      <c r="F1689" s="34" t="s">
        <v>424</v>
      </c>
    </row>
    <row r="1690" spans="3:6" x14ac:dyDescent="0.2">
      <c r="C1690" s="32" t="s">
        <v>691</v>
      </c>
      <c r="D1690" s="33" t="s">
        <v>132</v>
      </c>
      <c r="E1690" s="33" t="s">
        <v>40</v>
      </c>
      <c r="F1690" s="34" t="s">
        <v>41</v>
      </c>
    </row>
    <row r="1691" spans="3:6" x14ac:dyDescent="0.2">
      <c r="C1691" s="32" t="s">
        <v>691</v>
      </c>
      <c r="D1691" s="33" t="s">
        <v>132</v>
      </c>
      <c r="E1691" s="33" t="s">
        <v>42</v>
      </c>
      <c r="F1691" s="34" t="s">
        <v>425</v>
      </c>
    </row>
    <row r="1692" spans="3:6" x14ac:dyDescent="0.2">
      <c r="C1692" s="32" t="s">
        <v>691</v>
      </c>
      <c r="D1692" s="33" t="s">
        <v>132</v>
      </c>
      <c r="E1692" s="33" t="s">
        <v>44</v>
      </c>
      <c r="F1692" s="34" t="s">
        <v>426</v>
      </c>
    </row>
    <row r="1693" spans="3:6" x14ac:dyDescent="0.2">
      <c r="C1693" s="32" t="s">
        <v>691</v>
      </c>
      <c r="D1693" s="33" t="s">
        <v>132</v>
      </c>
      <c r="E1693" s="33" t="s">
        <v>46</v>
      </c>
      <c r="F1693" s="34" t="s">
        <v>427</v>
      </c>
    </row>
    <row r="1694" spans="3:6" x14ac:dyDescent="0.2">
      <c r="C1694" s="32" t="s">
        <v>691</v>
      </c>
      <c r="D1694" s="33" t="s">
        <v>132</v>
      </c>
      <c r="E1694" s="33" t="s">
        <v>48</v>
      </c>
      <c r="F1694" s="34" t="s">
        <v>428</v>
      </c>
    </row>
    <row r="1695" spans="3:6" x14ac:dyDescent="0.2">
      <c r="C1695" s="32" t="s">
        <v>691</v>
      </c>
      <c r="D1695" s="33" t="s">
        <v>132</v>
      </c>
      <c r="E1695" s="33" t="s">
        <v>50</v>
      </c>
      <c r="F1695" s="34" t="s">
        <v>429</v>
      </c>
    </row>
    <row r="1696" spans="3:6" x14ac:dyDescent="0.2">
      <c r="C1696" s="32" t="s">
        <v>691</v>
      </c>
      <c r="D1696" s="33" t="s">
        <v>132</v>
      </c>
      <c r="E1696" s="33" t="s">
        <v>52</v>
      </c>
      <c r="F1696" s="34" t="s">
        <v>430</v>
      </c>
    </row>
    <row r="1697" spans="3:6" x14ac:dyDescent="0.2">
      <c r="C1697" s="32" t="s">
        <v>691</v>
      </c>
      <c r="D1697" s="33" t="s">
        <v>132</v>
      </c>
      <c r="E1697" s="33" t="s">
        <v>54</v>
      </c>
      <c r="F1697" s="34" t="s">
        <v>431</v>
      </c>
    </row>
    <row r="1698" spans="3:6" x14ac:dyDescent="0.2">
      <c r="C1698" s="32" t="s">
        <v>691</v>
      </c>
      <c r="D1698" s="33" t="s">
        <v>132</v>
      </c>
      <c r="E1698" s="33" t="s">
        <v>56</v>
      </c>
      <c r="F1698" s="34" t="s">
        <v>57</v>
      </c>
    </row>
    <row r="1699" spans="3:6" x14ac:dyDescent="0.2">
      <c r="C1699" s="32" t="s">
        <v>691</v>
      </c>
      <c r="D1699" s="33" t="s">
        <v>132</v>
      </c>
      <c r="E1699" s="33" t="s">
        <v>58</v>
      </c>
      <c r="F1699" s="34" t="s">
        <v>59</v>
      </c>
    </row>
    <row r="1700" spans="3:6" x14ac:dyDescent="0.2">
      <c r="C1700" s="32" t="s">
        <v>691</v>
      </c>
      <c r="D1700" s="33" t="s">
        <v>132</v>
      </c>
      <c r="E1700" s="33" t="s">
        <v>60</v>
      </c>
      <c r="F1700" s="34" t="s">
        <v>61</v>
      </c>
    </row>
    <row r="1701" spans="3:6" x14ac:dyDescent="0.2">
      <c r="C1701" s="32" t="s">
        <v>691</v>
      </c>
      <c r="D1701" s="33" t="s">
        <v>132</v>
      </c>
      <c r="E1701" s="33" t="s">
        <v>62</v>
      </c>
      <c r="F1701" s="34" t="s">
        <v>432</v>
      </c>
    </row>
    <row r="1702" spans="3:6" x14ac:dyDescent="0.2">
      <c r="C1702" s="32" t="s">
        <v>691</v>
      </c>
      <c r="D1702" s="33" t="s">
        <v>132</v>
      </c>
      <c r="E1702" s="33" t="s">
        <v>64</v>
      </c>
      <c r="F1702" s="34" t="s">
        <v>433</v>
      </c>
    </row>
    <row r="1703" spans="3:6" x14ac:dyDescent="0.2">
      <c r="C1703" s="32" t="s">
        <v>691</v>
      </c>
      <c r="D1703" s="33" t="s">
        <v>132</v>
      </c>
      <c r="E1703" s="33" t="s">
        <v>66</v>
      </c>
      <c r="F1703" s="34" t="s">
        <v>434</v>
      </c>
    </row>
    <row r="1704" spans="3:6" x14ac:dyDescent="0.2">
      <c r="C1704" s="32" t="s">
        <v>691</v>
      </c>
      <c r="D1704" s="33" t="s">
        <v>132</v>
      </c>
      <c r="E1704" s="33" t="s">
        <v>68</v>
      </c>
      <c r="F1704" s="34" t="s">
        <v>435</v>
      </c>
    </row>
    <row r="1705" spans="3:6" x14ac:dyDescent="0.2">
      <c r="C1705" s="32" t="s">
        <v>691</v>
      </c>
      <c r="D1705" s="33" t="s">
        <v>132</v>
      </c>
      <c r="E1705" s="33" t="s">
        <v>70</v>
      </c>
      <c r="F1705" s="34" t="s">
        <v>436</v>
      </c>
    </row>
    <row r="1706" spans="3:6" x14ac:dyDescent="0.2">
      <c r="C1706" s="32" t="s">
        <v>691</v>
      </c>
      <c r="D1706" s="33" t="s">
        <v>132</v>
      </c>
      <c r="E1706" s="33" t="s">
        <v>72</v>
      </c>
      <c r="F1706" s="34" t="s">
        <v>437</v>
      </c>
    </row>
    <row r="1707" spans="3:6" x14ac:dyDescent="0.2">
      <c r="C1707" s="32" t="s">
        <v>691</v>
      </c>
      <c r="D1707" s="33" t="s">
        <v>132</v>
      </c>
      <c r="E1707" s="33" t="s">
        <v>74</v>
      </c>
      <c r="F1707" s="34" t="s">
        <v>438</v>
      </c>
    </row>
    <row r="1708" spans="3:6" x14ac:dyDescent="0.2">
      <c r="C1708" s="32" t="s">
        <v>691</v>
      </c>
      <c r="D1708" s="33" t="s">
        <v>132</v>
      </c>
      <c r="E1708" s="33" t="s">
        <v>76</v>
      </c>
      <c r="F1708" s="34" t="s">
        <v>439</v>
      </c>
    </row>
    <row r="1709" spans="3:6" x14ac:dyDescent="0.2">
      <c r="C1709" s="32" t="s">
        <v>691</v>
      </c>
      <c r="D1709" s="33" t="s">
        <v>132</v>
      </c>
      <c r="E1709" s="33" t="s">
        <v>78</v>
      </c>
      <c r="F1709" s="34" t="s">
        <v>440</v>
      </c>
    </row>
    <row r="1710" spans="3:6" x14ac:dyDescent="0.2">
      <c r="C1710" s="32" t="s">
        <v>691</v>
      </c>
      <c r="D1710" s="33" t="s">
        <v>193</v>
      </c>
      <c r="E1710" s="33" t="s">
        <v>80</v>
      </c>
      <c r="F1710" s="34" t="s">
        <v>1935</v>
      </c>
    </row>
    <row r="1711" spans="3:6" x14ac:dyDescent="0.2">
      <c r="C1711" s="32" t="s">
        <v>691</v>
      </c>
      <c r="D1711" s="33" t="s">
        <v>193</v>
      </c>
      <c r="E1711" s="33" t="s">
        <v>81</v>
      </c>
      <c r="F1711" s="34" t="s">
        <v>2661</v>
      </c>
    </row>
    <row r="1712" spans="3:6" x14ac:dyDescent="0.2">
      <c r="C1712" s="32" t="s">
        <v>691</v>
      </c>
      <c r="D1712" s="33" t="s">
        <v>193</v>
      </c>
      <c r="E1712" s="33" t="s">
        <v>82</v>
      </c>
      <c r="F1712" s="34" t="s">
        <v>1937</v>
      </c>
    </row>
    <row r="1713" spans="3:6" x14ac:dyDescent="0.2">
      <c r="C1713" s="32" t="s">
        <v>691</v>
      </c>
      <c r="D1713" s="33" t="s">
        <v>193</v>
      </c>
      <c r="E1713" s="33" t="s">
        <v>83</v>
      </c>
      <c r="F1713" s="34" t="s">
        <v>1938</v>
      </c>
    </row>
    <row r="1714" spans="3:6" x14ac:dyDescent="0.2">
      <c r="C1714" s="32" t="s">
        <v>691</v>
      </c>
      <c r="D1714" s="33" t="s">
        <v>193</v>
      </c>
      <c r="E1714" s="33" t="s">
        <v>84</v>
      </c>
      <c r="F1714" s="34" t="s">
        <v>1939</v>
      </c>
    </row>
    <row r="1715" spans="3:6" x14ac:dyDescent="0.2">
      <c r="C1715" s="32" t="s">
        <v>691</v>
      </c>
      <c r="D1715" s="33" t="s">
        <v>193</v>
      </c>
      <c r="E1715" s="33" t="s">
        <v>85</v>
      </c>
      <c r="F1715" s="34" t="s">
        <v>1940</v>
      </c>
    </row>
    <row r="1716" spans="3:6" x14ac:dyDescent="0.2">
      <c r="C1716" s="32" t="s">
        <v>691</v>
      </c>
      <c r="D1716" s="33" t="s">
        <v>193</v>
      </c>
      <c r="E1716" s="33" t="s">
        <v>86</v>
      </c>
      <c r="F1716" s="34" t="s">
        <v>230</v>
      </c>
    </row>
    <row r="1717" spans="3:6" x14ac:dyDescent="0.2">
      <c r="C1717" s="32" t="s">
        <v>691</v>
      </c>
      <c r="D1717" s="33" t="s">
        <v>193</v>
      </c>
      <c r="E1717" s="33" t="s">
        <v>87</v>
      </c>
      <c r="F1717" s="34" t="s">
        <v>1941</v>
      </c>
    </row>
    <row r="1718" spans="3:6" x14ac:dyDescent="0.2">
      <c r="C1718" s="32" t="s">
        <v>691</v>
      </c>
      <c r="D1718" s="33" t="s">
        <v>193</v>
      </c>
      <c r="E1718" s="33" t="s">
        <v>88</v>
      </c>
      <c r="F1718" s="34" t="s">
        <v>1942</v>
      </c>
    </row>
    <row r="1719" spans="3:6" x14ac:dyDescent="0.2">
      <c r="C1719" s="32" t="s">
        <v>691</v>
      </c>
      <c r="D1719" s="33" t="s">
        <v>193</v>
      </c>
      <c r="E1719" s="33" t="s">
        <v>89</v>
      </c>
      <c r="F1719" s="34" t="s">
        <v>1943</v>
      </c>
    </row>
    <row r="1720" spans="3:6" x14ac:dyDescent="0.2">
      <c r="C1720" s="32" t="s">
        <v>691</v>
      </c>
      <c r="D1720" s="33" t="s">
        <v>193</v>
      </c>
      <c r="E1720" s="33" t="s">
        <v>90</v>
      </c>
      <c r="F1720" s="34" t="s">
        <v>234</v>
      </c>
    </row>
    <row r="1721" spans="3:6" x14ac:dyDescent="0.2">
      <c r="C1721" s="32" t="s">
        <v>691</v>
      </c>
      <c r="D1721" s="33" t="s">
        <v>193</v>
      </c>
      <c r="E1721" s="33" t="s">
        <v>235</v>
      </c>
      <c r="F1721" s="34" t="s">
        <v>1944</v>
      </c>
    </row>
    <row r="1722" spans="3:6" x14ac:dyDescent="0.2">
      <c r="C1722" s="32" t="s">
        <v>691</v>
      </c>
      <c r="D1722" s="33" t="s">
        <v>193</v>
      </c>
      <c r="E1722" s="33" t="s">
        <v>91</v>
      </c>
      <c r="F1722" s="34" t="s">
        <v>1945</v>
      </c>
    </row>
    <row r="1723" spans="3:6" x14ac:dyDescent="0.2">
      <c r="C1723" s="32" t="s">
        <v>691</v>
      </c>
      <c r="D1723" s="33" t="s">
        <v>193</v>
      </c>
      <c r="E1723" s="33" t="s">
        <v>92</v>
      </c>
      <c r="F1723" s="34" t="s">
        <v>1946</v>
      </c>
    </row>
    <row r="1724" spans="3:6" x14ac:dyDescent="0.2">
      <c r="C1724" s="32" t="s">
        <v>691</v>
      </c>
      <c r="D1724" s="33" t="s">
        <v>193</v>
      </c>
      <c r="E1724" s="33" t="s">
        <v>93</v>
      </c>
      <c r="F1724" s="34" t="s">
        <v>1947</v>
      </c>
    </row>
    <row r="1725" spans="3:6" x14ac:dyDescent="0.2">
      <c r="C1725" s="32" t="s">
        <v>691</v>
      </c>
      <c r="D1725" s="33" t="s">
        <v>193</v>
      </c>
      <c r="E1725" s="33" t="s">
        <v>94</v>
      </c>
      <c r="F1725" s="34" t="s">
        <v>2662</v>
      </c>
    </row>
    <row r="1726" spans="3:6" x14ac:dyDescent="0.2">
      <c r="C1726" s="32" t="s">
        <v>691</v>
      </c>
      <c r="D1726" s="33" t="s">
        <v>193</v>
      </c>
      <c r="E1726" s="33" t="s">
        <v>95</v>
      </c>
      <c r="F1726" s="34" t="s">
        <v>1949</v>
      </c>
    </row>
    <row r="1727" spans="3:6" x14ac:dyDescent="0.2">
      <c r="C1727" s="32" t="s">
        <v>691</v>
      </c>
      <c r="D1727" s="33" t="s">
        <v>193</v>
      </c>
      <c r="E1727" s="33" t="s">
        <v>96</v>
      </c>
      <c r="F1727" s="34" t="s">
        <v>1950</v>
      </c>
    </row>
    <row r="1728" spans="3:6" x14ac:dyDescent="0.2">
      <c r="C1728" s="32" t="s">
        <v>691</v>
      </c>
      <c r="D1728" s="33" t="s">
        <v>193</v>
      </c>
      <c r="E1728" s="33" t="s">
        <v>97</v>
      </c>
      <c r="F1728" s="34" t="s">
        <v>243</v>
      </c>
    </row>
    <row r="1729" spans="3:6" x14ac:dyDescent="0.2">
      <c r="C1729" s="32" t="s">
        <v>691</v>
      </c>
      <c r="D1729" s="33" t="s">
        <v>193</v>
      </c>
      <c r="E1729" s="33" t="s">
        <v>98</v>
      </c>
      <c r="F1729" s="34" t="s">
        <v>1951</v>
      </c>
    </row>
    <row r="1730" spans="3:6" x14ac:dyDescent="0.2">
      <c r="C1730" s="32" t="s">
        <v>691</v>
      </c>
      <c r="D1730" s="33" t="s">
        <v>193</v>
      </c>
      <c r="E1730" s="33" t="s">
        <v>99</v>
      </c>
      <c r="F1730" s="34" t="s">
        <v>1952</v>
      </c>
    </row>
    <row r="1731" spans="3:6" x14ac:dyDescent="0.2">
      <c r="C1731" s="32" t="s">
        <v>691</v>
      </c>
      <c r="D1731" s="33" t="s">
        <v>193</v>
      </c>
      <c r="E1731" s="33" t="s">
        <v>100</v>
      </c>
      <c r="F1731" s="34" t="s">
        <v>1953</v>
      </c>
    </row>
    <row r="1732" spans="3:6" x14ac:dyDescent="0.2">
      <c r="C1732" s="32" t="s">
        <v>691</v>
      </c>
      <c r="D1732" s="33" t="s">
        <v>193</v>
      </c>
      <c r="E1732" s="33" t="s">
        <v>101</v>
      </c>
      <c r="F1732" s="34" t="s">
        <v>1954</v>
      </c>
    </row>
    <row r="1733" spans="3:6" x14ac:dyDescent="0.2">
      <c r="C1733" s="32" t="s">
        <v>691</v>
      </c>
      <c r="D1733" s="33" t="s">
        <v>193</v>
      </c>
      <c r="E1733" s="33" t="s">
        <v>102</v>
      </c>
      <c r="F1733" s="34" t="s">
        <v>1955</v>
      </c>
    </row>
    <row r="1734" spans="3:6" x14ac:dyDescent="0.2">
      <c r="C1734" s="32" t="s">
        <v>691</v>
      </c>
      <c r="D1734" s="33" t="s">
        <v>193</v>
      </c>
      <c r="E1734" s="33" t="s">
        <v>103</v>
      </c>
      <c r="F1734" s="34" t="s">
        <v>1956</v>
      </c>
    </row>
    <row r="1735" spans="3:6" x14ac:dyDescent="0.2">
      <c r="C1735" s="32" t="s">
        <v>691</v>
      </c>
      <c r="D1735" s="33" t="s">
        <v>193</v>
      </c>
      <c r="E1735" s="33" t="s">
        <v>104</v>
      </c>
      <c r="F1735" s="34" t="s">
        <v>1957</v>
      </c>
    </row>
    <row r="1736" spans="3:6" x14ac:dyDescent="0.2">
      <c r="C1736" s="32" t="s">
        <v>691</v>
      </c>
      <c r="D1736" s="33" t="s">
        <v>193</v>
      </c>
      <c r="E1736" s="33" t="s">
        <v>105</v>
      </c>
      <c r="F1736" s="34" t="s">
        <v>1958</v>
      </c>
    </row>
    <row r="1737" spans="3:6" x14ac:dyDescent="0.2">
      <c r="C1737" s="32" t="s">
        <v>691</v>
      </c>
      <c r="D1737" s="33" t="s">
        <v>193</v>
      </c>
      <c r="E1737" s="33" t="s">
        <v>106</v>
      </c>
      <c r="F1737" s="34" t="s">
        <v>2663</v>
      </c>
    </row>
    <row r="1738" spans="3:6" x14ac:dyDescent="0.2">
      <c r="C1738" s="32" t="s">
        <v>691</v>
      </c>
      <c r="D1738" s="33" t="s">
        <v>193</v>
      </c>
      <c r="E1738" s="33" t="s">
        <v>253</v>
      </c>
      <c r="F1738" s="34" t="s">
        <v>2664</v>
      </c>
    </row>
    <row r="1739" spans="3:6" x14ac:dyDescent="0.2">
      <c r="C1739" s="32" t="s">
        <v>691</v>
      </c>
      <c r="D1739" s="33" t="s">
        <v>193</v>
      </c>
      <c r="E1739" s="33" t="s">
        <v>107</v>
      </c>
      <c r="F1739" s="34" t="s">
        <v>1960</v>
      </c>
    </row>
    <row r="1740" spans="3:6" x14ac:dyDescent="0.2">
      <c r="C1740" s="32" t="s">
        <v>691</v>
      </c>
      <c r="D1740" s="33" t="s">
        <v>193</v>
      </c>
      <c r="E1740" s="33" t="s">
        <v>108</v>
      </c>
      <c r="F1740" s="34" t="s">
        <v>1961</v>
      </c>
    </row>
    <row r="1741" spans="3:6" x14ac:dyDescent="0.2">
      <c r="C1741" s="32" t="s">
        <v>691</v>
      </c>
      <c r="D1741" s="33" t="s">
        <v>193</v>
      </c>
      <c r="E1741" s="33" t="s">
        <v>257</v>
      </c>
      <c r="F1741" s="34" t="s">
        <v>1962</v>
      </c>
    </row>
    <row r="1742" spans="3:6" x14ac:dyDescent="0.2">
      <c r="C1742" s="32" t="s">
        <v>691</v>
      </c>
      <c r="D1742" s="33" t="s">
        <v>193</v>
      </c>
      <c r="E1742" s="33" t="s">
        <v>109</v>
      </c>
      <c r="F1742" s="34" t="s">
        <v>1963</v>
      </c>
    </row>
    <row r="1743" spans="3:6" x14ac:dyDescent="0.2">
      <c r="C1743" s="32" t="s">
        <v>691</v>
      </c>
      <c r="D1743" s="33" t="s">
        <v>193</v>
      </c>
      <c r="E1743" s="33" t="s">
        <v>110</v>
      </c>
      <c r="F1743" s="34" t="s">
        <v>1964</v>
      </c>
    </row>
    <row r="1744" spans="3:6" x14ac:dyDescent="0.2">
      <c r="C1744" s="32" t="s">
        <v>691</v>
      </c>
      <c r="D1744" s="33" t="s">
        <v>193</v>
      </c>
      <c r="E1744" s="33" t="s">
        <v>111</v>
      </c>
      <c r="F1744" s="34" t="s">
        <v>1965</v>
      </c>
    </row>
    <row r="1745" spans="3:6" x14ac:dyDescent="0.2">
      <c r="C1745" s="32" t="s">
        <v>691</v>
      </c>
      <c r="D1745" s="33" t="s">
        <v>193</v>
      </c>
      <c r="E1745" s="33" t="s">
        <v>112</v>
      </c>
      <c r="F1745" s="34" t="s">
        <v>1966</v>
      </c>
    </row>
    <row r="1746" spans="3:6" x14ac:dyDescent="0.2">
      <c r="C1746" s="32" t="s">
        <v>691</v>
      </c>
      <c r="D1746" s="33" t="s">
        <v>193</v>
      </c>
      <c r="E1746" s="33" t="s">
        <v>113</v>
      </c>
      <c r="F1746" s="34" t="s">
        <v>113</v>
      </c>
    </row>
    <row r="1747" spans="3:6" x14ac:dyDescent="0.2">
      <c r="C1747" s="32" t="s">
        <v>691</v>
      </c>
      <c r="D1747" s="33" t="s">
        <v>193</v>
      </c>
      <c r="E1747" s="33" t="s">
        <v>114</v>
      </c>
      <c r="F1747" s="34" t="s">
        <v>1967</v>
      </c>
    </row>
    <row r="1748" spans="3:6" x14ac:dyDescent="0.2">
      <c r="C1748" s="32" t="s">
        <v>691</v>
      </c>
      <c r="D1748" s="33" t="s">
        <v>193</v>
      </c>
      <c r="E1748" s="33" t="s">
        <v>115</v>
      </c>
      <c r="F1748" s="34" t="s">
        <v>1968</v>
      </c>
    </row>
    <row r="1749" spans="3:6" x14ac:dyDescent="0.2">
      <c r="C1749" s="32" t="s">
        <v>691</v>
      </c>
      <c r="D1749" s="33" t="s">
        <v>193</v>
      </c>
      <c r="E1749" s="33" t="s">
        <v>116</v>
      </c>
      <c r="F1749" s="34" t="s">
        <v>1969</v>
      </c>
    </row>
    <row r="1750" spans="3:6" x14ac:dyDescent="0.2">
      <c r="C1750" s="32" t="s">
        <v>691</v>
      </c>
      <c r="D1750" s="33" t="s">
        <v>193</v>
      </c>
      <c r="E1750" s="33" t="s">
        <v>117</v>
      </c>
      <c r="F1750" s="34" t="s">
        <v>266</v>
      </c>
    </row>
    <row r="1751" spans="3:6" x14ac:dyDescent="0.2">
      <c r="C1751" s="32" t="s">
        <v>691</v>
      </c>
      <c r="D1751" s="33" t="s">
        <v>193</v>
      </c>
      <c r="E1751" s="33" t="s">
        <v>118</v>
      </c>
      <c r="F1751" s="34" t="s">
        <v>1970</v>
      </c>
    </row>
    <row r="1752" spans="3:6" x14ac:dyDescent="0.2">
      <c r="C1752" s="32" t="s">
        <v>691</v>
      </c>
      <c r="D1752" s="33" t="s">
        <v>193</v>
      </c>
      <c r="E1752" s="33" t="s">
        <v>119</v>
      </c>
      <c r="F1752" s="34" t="s">
        <v>1971</v>
      </c>
    </row>
    <row r="1753" spans="3:6" x14ac:dyDescent="0.2">
      <c r="C1753" s="32" t="s">
        <v>691</v>
      </c>
      <c r="D1753" s="33" t="s">
        <v>193</v>
      </c>
      <c r="E1753" s="33" t="s">
        <v>120</v>
      </c>
      <c r="F1753" s="34" t="s">
        <v>234</v>
      </c>
    </row>
    <row r="1754" spans="3:6" x14ac:dyDescent="0.2">
      <c r="C1754" s="32" t="s">
        <v>691</v>
      </c>
      <c r="D1754" s="33" t="s">
        <v>193</v>
      </c>
      <c r="E1754" s="33" t="s">
        <v>121</v>
      </c>
      <c r="F1754" s="34" t="s">
        <v>1972</v>
      </c>
    </row>
    <row r="1755" spans="3:6" x14ac:dyDescent="0.2">
      <c r="C1755" s="32" t="s">
        <v>691</v>
      </c>
      <c r="D1755" s="33" t="s">
        <v>193</v>
      </c>
      <c r="E1755" s="33" t="s">
        <v>122</v>
      </c>
      <c r="F1755" s="34" t="s">
        <v>270</v>
      </c>
    </row>
    <row r="1756" spans="3:6" x14ac:dyDescent="0.2">
      <c r="C1756" s="32" t="s">
        <v>691</v>
      </c>
      <c r="D1756" s="33" t="s">
        <v>193</v>
      </c>
      <c r="E1756" s="33" t="s">
        <v>123</v>
      </c>
      <c r="F1756" s="34" t="s">
        <v>1973</v>
      </c>
    </row>
    <row r="1757" spans="3:6" x14ac:dyDescent="0.2">
      <c r="C1757" s="32" t="s">
        <v>691</v>
      </c>
      <c r="D1757" s="33" t="s">
        <v>193</v>
      </c>
      <c r="E1757" s="33" t="s">
        <v>124</v>
      </c>
      <c r="F1757" s="34" t="s">
        <v>272</v>
      </c>
    </row>
    <row r="1758" spans="3:6" x14ac:dyDescent="0.2">
      <c r="C1758" s="32" t="s">
        <v>691</v>
      </c>
      <c r="D1758" s="33" t="s">
        <v>193</v>
      </c>
      <c r="E1758" s="33" t="s">
        <v>125</v>
      </c>
      <c r="F1758" s="34" t="s">
        <v>273</v>
      </c>
    </row>
    <row r="1759" spans="3:6" x14ac:dyDescent="0.2">
      <c r="C1759" s="32" t="s">
        <v>691</v>
      </c>
      <c r="D1759" s="33" t="s">
        <v>193</v>
      </c>
      <c r="E1759" s="33" t="s">
        <v>126</v>
      </c>
      <c r="F1759" s="34" t="s">
        <v>230</v>
      </c>
    </row>
    <row r="1760" spans="3:6" x14ac:dyDescent="0.2">
      <c r="C1760" s="32" t="s">
        <v>691</v>
      </c>
      <c r="D1760" s="33" t="s">
        <v>193</v>
      </c>
      <c r="E1760" s="33" t="s">
        <v>127</v>
      </c>
      <c r="F1760" s="34" t="s">
        <v>127</v>
      </c>
    </row>
    <row r="1761" spans="3:6" x14ac:dyDescent="0.2">
      <c r="C1761" s="32" t="s">
        <v>691</v>
      </c>
      <c r="D1761" s="33" t="s">
        <v>193</v>
      </c>
      <c r="E1761" s="33" t="s">
        <v>128</v>
      </c>
      <c r="F1761" s="34" t="s">
        <v>128</v>
      </c>
    </row>
    <row r="1762" spans="3:6" x14ac:dyDescent="0.2">
      <c r="C1762" s="32" t="s">
        <v>691</v>
      </c>
      <c r="D1762" s="33" t="s">
        <v>193</v>
      </c>
      <c r="E1762" s="33" t="s">
        <v>129</v>
      </c>
      <c r="F1762" s="34" t="s">
        <v>1974</v>
      </c>
    </row>
    <row r="1763" spans="3:6" x14ac:dyDescent="0.2">
      <c r="C1763" s="32" t="s">
        <v>691</v>
      </c>
      <c r="D1763" s="33" t="s">
        <v>193</v>
      </c>
      <c r="E1763" s="33" t="s">
        <v>130</v>
      </c>
      <c r="F1763" s="34" t="s">
        <v>1975</v>
      </c>
    </row>
    <row r="1764" spans="3:6" x14ac:dyDescent="0.2">
      <c r="C1764" s="32" t="s">
        <v>691</v>
      </c>
      <c r="D1764" s="33" t="s">
        <v>193</v>
      </c>
      <c r="E1764" s="33" t="s">
        <v>131</v>
      </c>
      <c r="F1764" s="34" t="s">
        <v>1976</v>
      </c>
    </row>
    <row r="1765" spans="3:6" x14ac:dyDescent="0.2">
      <c r="C1765" s="32" t="s">
        <v>691</v>
      </c>
      <c r="D1765" s="33" t="s">
        <v>193</v>
      </c>
      <c r="E1765" s="33" t="s">
        <v>132</v>
      </c>
      <c r="F1765" s="34" t="s">
        <v>2550</v>
      </c>
    </row>
    <row r="1766" spans="3:6" x14ac:dyDescent="0.2">
      <c r="C1766" s="32" t="s">
        <v>691</v>
      </c>
      <c r="D1766" s="33" t="s">
        <v>193</v>
      </c>
      <c r="E1766" s="33" t="s">
        <v>133</v>
      </c>
      <c r="F1766" s="34" t="s">
        <v>2665</v>
      </c>
    </row>
    <row r="1767" spans="3:6" x14ac:dyDescent="0.2">
      <c r="C1767" s="32" t="s">
        <v>691</v>
      </c>
      <c r="D1767" s="33" t="s">
        <v>193</v>
      </c>
      <c r="E1767" s="33" t="s">
        <v>134</v>
      </c>
      <c r="F1767" s="34" t="s">
        <v>278</v>
      </c>
    </row>
    <row r="1768" spans="3:6" x14ac:dyDescent="0.2">
      <c r="C1768" s="32" t="s">
        <v>691</v>
      </c>
      <c r="D1768" s="33" t="s">
        <v>193</v>
      </c>
      <c r="E1768" s="33" t="s">
        <v>135</v>
      </c>
      <c r="F1768" s="34" t="s">
        <v>1979</v>
      </c>
    </row>
    <row r="1769" spans="3:6" x14ac:dyDescent="0.2">
      <c r="C1769" s="32" t="s">
        <v>691</v>
      </c>
      <c r="D1769" s="33" t="s">
        <v>193</v>
      </c>
      <c r="E1769" s="33" t="s">
        <v>136</v>
      </c>
      <c r="F1769" s="34" t="s">
        <v>1980</v>
      </c>
    </row>
    <row r="1770" spans="3:6" x14ac:dyDescent="0.2">
      <c r="C1770" s="32" t="s">
        <v>691</v>
      </c>
      <c r="D1770" s="33" t="s">
        <v>193</v>
      </c>
      <c r="E1770" s="33" t="s">
        <v>137</v>
      </c>
      <c r="F1770" s="34" t="s">
        <v>1981</v>
      </c>
    </row>
    <row r="1771" spans="3:6" x14ac:dyDescent="0.2">
      <c r="C1771" s="32" t="s">
        <v>691</v>
      </c>
      <c r="D1771" s="33" t="s">
        <v>193</v>
      </c>
      <c r="E1771" s="33" t="s">
        <v>138</v>
      </c>
      <c r="F1771" s="34" t="s">
        <v>1982</v>
      </c>
    </row>
    <row r="1772" spans="3:6" x14ac:dyDescent="0.2">
      <c r="C1772" s="32" t="s">
        <v>691</v>
      </c>
      <c r="D1772" s="33" t="s">
        <v>193</v>
      </c>
      <c r="E1772" s="33" t="s">
        <v>139</v>
      </c>
      <c r="F1772" s="34" t="s">
        <v>2666</v>
      </c>
    </row>
    <row r="1773" spans="3:6" x14ac:dyDescent="0.2">
      <c r="C1773" s="32" t="s">
        <v>691</v>
      </c>
      <c r="D1773" s="33" t="s">
        <v>193</v>
      </c>
      <c r="E1773" s="33" t="s">
        <v>140</v>
      </c>
      <c r="F1773" s="34" t="s">
        <v>1982</v>
      </c>
    </row>
    <row r="1774" spans="3:6" x14ac:dyDescent="0.2">
      <c r="C1774" s="32" t="s">
        <v>691</v>
      </c>
      <c r="D1774" s="33" t="s">
        <v>193</v>
      </c>
      <c r="E1774" s="33" t="s">
        <v>141</v>
      </c>
      <c r="F1774" s="34" t="s">
        <v>1982</v>
      </c>
    </row>
    <row r="1775" spans="3:6" x14ac:dyDescent="0.2">
      <c r="C1775" s="32" t="s">
        <v>691</v>
      </c>
      <c r="D1775" s="33" t="s">
        <v>193</v>
      </c>
      <c r="E1775" s="33" t="s">
        <v>284</v>
      </c>
      <c r="F1775" s="34" t="s">
        <v>230</v>
      </c>
    </row>
    <row r="1776" spans="3:6" x14ac:dyDescent="0.2">
      <c r="C1776" s="32" t="s">
        <v>691</v>
      </c>
      <c r="D1776" s="33" t="s">
        <v>193</v>
      </c>
      <c r="E1776" s="33" t="s">
        <v>142</v>
      </c>
      <c r="F1776" s="34" t="s">
        <v>1984</v>
      </c>
    </row>
    <row r="1777" spans="3:6" x14ac:dyDescent="0.2">
      <c r="C1777" s="32" t="s">
        <v>691</v>
      </c>
      <c r="D1777" s="33" t="s">
        <v>193</v>
      </c>
      <c r="E1777" s="33" t="s">
        <v>143</v>
      </c>
      <c r="F1777" s="34" t="s">
        <v>1985</v>
      </c>
    </row>
    <row r="1778" spans="3:6" x14ac:dyDescent="0.2">
      <c r="C1778" s="32" t="s">
        <v>691</v>
      </c>
      <c r="D1778" s="33" t="s">
        <v>193</v>
      </c>
      <c r="E1778" s="33" t="s">
        <v>144</v>
      </c>
      <c r="F1778" s="34" t="s">
        <v>1986</v>
      </c>
    </row>
    <row r="1779" spans="3:6" x14ac:dyDescent="0.2">
      <c r="C1779" s="32" t="s">
        <v>691</v>
      </c>
      <c r="D1779" s="33" t="s">
        <v>193</v>
      </c>
      <c r="E1779" s="33" t="s">
        <v>145</v>
      </c>
      <c r="F1779" s="34" t="s">
        <v>1987</v>
      </c>
    </row>
    <row r="1780" spans="3:6" x14ac:dyDescent="0.2">
      <c r="C1780" s="32" t="s">
        <v>691</v>
      </c>
      <c r="D1780" s="33" t="s">
        <v>193</v>
      </c>
      <c r="E1780" s="33" t="s">
        <v>146</v>
      </c>
      <c r="F1780" s="34" t="s">
        <v>1988</v>
      </c>
    </row>
    <row r="1781" spans="3:6" x14ac:dyDescent="0.2">
      <c r="C1781" s="32" t="s">
        <v>691</v>
      </c>
      <c r="D1781" s="33" t="s">
        <v>193</v>
      </c>
      <c r="E1781" s="33" t="s">
        <v>147</v>
      </c>
      <c r="F1781" s="34" t="s">
        <v>1989</v>
      </c>
    </row>
    <row r="1782" spans="3:6" x14ac:dyDescent="0.2">
      <c r="C1782" s="32" t="s">
        <v>691</v>
      </c>
      <c r="D1782" s="33" t="s">
        <v>193</v>
      </c>
      <c r="E1782" s="33" t="s">
        <v>148</v>
      </c>
      <c r="F1782" s="34" t="s">
        <v>1990</v>
      </c>
    </row>
    <row r="1783" spans="3:6" x14ac:dyDescent="0.2">
      <c r="C1783" s="32" t="s">
        <v>691</v>
      </c>
      <c r="D1783" s="33" t="s">
        <v>193</v>
      </c>
      <c r="E1783" s="33" t="s">
        <v>149</v>
      </c>
      <c r="F1783" s="34" t="s">
        <v>1991</v>
      </c>
    </row>
    <row r="1784" spans="3:6" x14ac:dyDescent="0.2">
      <c r="C1784" s="32" t="s">
        <v>691</v>
      </c>
      <c r="D1784" s="33" t="s">
        <v>193</v>
      </c>
      <c r="E1784" s="33" t="s">
        <v>150</v>
      </c>
      <c r="F1784" s="34" t="s">
        <v>1992</v>
      </c>
    </row>
    <row r="1785" spans="3:6" x14ac:dyDescent="0.2">
      <c r="C1785" s="32" t="s">
        <v>691</v>
      </c>
      <c r="D1785" s="33" t="s">
        <v>193</v>
      </c>
      <c r="E1785" s="33" t="s">
        <v>151</v>
      </c>
      <c r="F1785" s="34" t="s">
        <v>1993</v>
      </c>
    </row>
    <row r="1786" spans="3:6" x14ac:dyDescent="0.2">
      <c r="C1786" s="32" t="s">
        <v>691</v>
      </c>
      <c r="D1786" s="33" t="s">
        <v>193</v>
      </c>
      <c r="E1786" s="33" t="s">
        <v>152</v>
      </c>
      <c r="F1786" s="34" t="s">
        <v>1994</v>
      </c>
    </row>
    <row r="1787" spans="3:6" x14ac:dyDescent="0.2">
      <c r="C1787" s="32" t="s">
        <v>691</v>
      </c>
      <c r="D1787" s="33" t="s">
        <v>193</v>
      </c>
      <c r="E1787" s="33" t="s">
        <v>153</v>
      </c>
      <c r="F1787" s="34" t="s">
        <v>1982</v>
      </c>
    </row>
    <row r="1788" spans="3:6" x14ac:dyDescent="0.2">
      <c r="C1788" s="32" t="s">
        <v>691</v>
      </c>
      <c r="D1788" s="33" t="s">
        <v>193</v>
      </c>
      <c r="E1788" s="33" t="s">
        <v>154</v>
      </c>
      <c r="F1788" s="34" t="s">
        <v>1995</v>
      </c>
    </row>
    <row r="1789" spans="3:6" x14ac:dyDescent="0.2">
      <c r="C1789" s="32" t="s">
        <v>691</v>
      </c>
      <c r="D1789" s="33" t="s">
        <v>193</v>
      </c>
      <c r="E1789" s="33" t="s">
        <v>155</v>
      </c>
      <c r="F1789" s="34" t="s">
        <v>1996</v>
      </c>
    </row>
    <row r="1790" spans="3:6" x14ac:dyDescent="0.2">
      <c r="C1790" s="32" t="s">
        <v>691</v>
      </c>
      <c r="D1790" s="33" t="s">
        <v>193</v>
      </c>
      <c r="E1790" s="33" t="s">
        <v>156</v>
      </c>
      <c r="F1790" s="34" t="s">
        <v>1997</v>
      </c>
    </row>
    <row r="1791" spans="3:6" x14ac:dyDescent="0.2">
      <c r="C1791" s="32" t="s">
        <v>691</v>
      </c>
      <c r="D1791" s="33" t="s">
        <v>193</v>
      </c>
      <c r="E1791" s="33" t="s">
        <v>157</v>
      </c>
      <c r="F1791" s="34" t="s">
        <v>1998</v>
      </c>
    </row>
    <row r="1792" spans="3:6" x14ac:dyDescent="0.2">
      <c r="C1792" s="32" t="s">
        <v>691</v>
      </c>
      <c r="D1792" s="33" t="s">
        <v>193</v>
      </c>
      <c r="E1792" s="33" t="s">
        <v>158</v>
      </c>
      <c r="F1792" s="34" t="s">
        <v>2667</v>
      </c>
    </row>
    <row r="1793" spans="3:6" x14ac:dyDescent="0.2">
      <c r="C1793" s="32" t="s">
        <v>691</v>
      </c>
      <c r="D1793" s="33" t="s">
        <v>193</v>
      </c>
      <c r="E1793" s="33" t="s">
        <v>159</v>
      </c>
      <c r="F1793" s="34" t="s">
        <v>2000</v>
      </c>
    </row>
    <row r="1794" spans="3:6" x14ac:dyDescent="0.2">
      <c r="C1794" s="32" t="s">
        <v>691</v>
      </c>
      <c r="D1794" s="33" t="s">
        <v>193</v>
      </c>
      <c r="E1794" s="33" t="s">
        <v>160</v>
      </c>
      <c r="F1794" s="34" t="s">
        <v>2668</v>
      </c>
    </row>
    <row r="1795" spans="3:6" x14ac:dyDescent="0.2">
      <c r="C1795" s="32" t="s">
        <v>691</v>
      </c>
      <c r="D1795" s="33" t="s">
        <v>193</v>
      </c>
      <c r="E1795" s="33" t="s">
        <v>161</v>
      </c>
      <c r="F1795" s="34" t="s">
        <v>2002</v>
      </c>
    </row>
    <row r="1796" spans="3:6" x14ac:dyDescent="0.2">
      <c r="C1796" s="32" t="s">
        <v>691</v>
      </c>
      <c r="D1796" s="33" t="s">
        <v>193</v>
      </c>
      <c r="E1796" s="33" t="s">
        <v>162</v>
      </c>
      <c r="F1796" s="34" t="s">
        <v>2003</v>
      </c>
    </row>
    <row r="1797" spans="3:6" x14ac:dyDescent="0.2">
      <c r="C1797" s="32" t="s">
        <v>691</v>
      </c>
      <c r="D1797" s="33" t="s">
        <v>193</v>
      </c>
      <c r="E1797" s="33" t="s">
        <v>163</v>
      </c>
      <c r="F1797" s="34" t="s">
        <v>2004</v>
      </c>
    </row>
    <row r="1798" spans="3:6" x14ac:dyDescent="0.2">
      <c r="C1798" s="32" t="s">
        <v>691</v>
      </c>
      <c r="D1798" s="33" t="s">
        <v>193</v>
      </c>
      <c r="E1798" s="33" t="s">
        <v>164</v>
      </c>
      <c r="F1798" s="34" t="s">
        <v>2005</v>
      </c>
    </row>
    <row r="1799" spans="3:6" x14ac:dyDescent="0.2">
      <c r="C1799" s="32" t="s">
        <v>691</v>
      </c>
      <c r="D1799" s="33" t="s">
        <v>193</v>
      </c>
      <c r="E1799" s="33" t="s">
        <v>165</v>
      </c>
      <c r="F1799" s="34" t="s">
        <v>2006</v>
      </c>
    </row>
    <row r="1800" spans="3:6" x14ac:dyDescent="0.2">
      <c r="C1800" s="32" t="s">
        <v>691</v>
      </c>
      <c r="D1800" s="33" t="s">
        <v>193</v>
      </c>
      <c r="E1800" s="33" t="s">
        <v>166</v>
      </c>
      <c r="F1800" s="34" t="s">
        <v>2007</v>
      </c>
    </row>
    <row r="1801" spans="3:6" x14ac:dyDescent="0.2">
      <c r="C1801" s="32" t="s">
        <v>691</v>
      </c>
      <c r="D1801" s="33" t="s">
        <v>193</v>
      </c>
      <c r="E1801" s="33" t="s">
        <v>167</v>
      </c>
      <c r="F1801" s="34" t="s">
        <v>2008</v>
      </c>
    </row>
    <row r="1802" spans="3:6" x14ac:dyDescent="0.2">
      <c r="C1802" s="32" t="s">
        <v>691</v>
      </c>
      <c r="D1802" s="33" t="s">
        <v>193</v>
      </c>
      <c r="E1802" s="33" t="s">
        <v>168</v>
      </c>
      <c r="F1802" s="34" t="s">
        <v>2669</v>
      </c>
    </row>
    <row r="1803" spans="3:6" x14ac:dyDescent="0.2">
      <c r="C1803" s="32" t="s">
        <v>691</v>
      </c>
      <c r="D1803" s="33" t="s">
        <v>193</v>
      </c>
      <c r="E1803" s="33" t="s">
        <v>169</v>
      </c>
      <c r="F1803" s="34" t="s">
        <v>2010</v>
      </c>
    </row>
    <row r="1804" spans="3:6" x14ac:dyDescent="0.2">
      <c r="C1804" s="32" t="s">
        <v>691</v>
      </c>
      <c r="D1804" s="33" t="s">
        <v>193</v>
      </c>
      <c r="E1804" s="33" t="s">
        <v>170</v>
      </c>
      <c r="F1804" s="34" t="s">
        <v>2011</v>
      </c>
    </row>
    <row r="1805" spans="3:6" x14ac:dyDescent="0.2">
      <c r="C1805" s="32" t="s">
        <v>691</v>
      </c>
      <c r="D1805" s="33" t="s">
        <v>193</v>
      </c>
      <c r="E1805" s="33" t="s">
        <v>171</v>
      </c>
      <c r="F1805" s="34" t="s">
        <v>2012</v>
      </c>
    </row>
    <row r="1806" spans="3:6" x14ac:dyDescent="0.2">
      <c r="C1806" s="32" t="s">
        <v>691</v>
      </c>
      <c r="D1806" s="33" t="s">
        <v>193</v>
      </c>
      <c r="E1806" s="33" t="s">
        <v>172</v>
      </c>
      <c r="F1806" s="34" t="s">
        <v>2013</v>
      </c>
    </row>
    <row r="1807" spans="3:6" x14ac:dyDescent="0.2">
      <c r="C1807" s="32" t="s">
        <v>691</v>
      </c>
      <c r="D1807" s="33" t="s">
        <v>193</v>
      </c>
      <c r="E1807" s="33" t="s">
        <v>173</v>
      </c>
      <c r="F1807" s="34" t="s">
        <v>2014</v>
      </c>
    </row>
    <row r="1808" spans="3:6" x14ac:dyDescent="0.2">
      <c r="C1808" s="32" t="s">
        <v>691</v>
      </c>
      <c r="D1808" s="33" t="s">
        <v>193</v>
      </c>
      <c r="E1808" s="33" t="s">
        <v>174</v>
      </c>
      <c r="F1808" s="34" t="s">
        <v>2015</v>
      </c>
    </row>
    <row r="1809" spans="3:6" x14ac:dyDescent="0.2">
      <c r="C1809" s="32" t="s">
        <v>691</v>
      </c>
      <c r="D1809" s="33" t="s">
        <v>193</v>
      </c>
      <c r="E1809" s="33" t="s">
        <v>175</v>
      </c>
      <c r="F1809" s="34" t="s">
        <v>2016</v>
      </c>
    </row>
    <row r="1810" spans="3:6" x14ac:dyDescent="0.2">
      <c r="C1810" s="32" t="s">
        <v>691</v>
      </c>
      <c r="D1810" s="33" t="s">
        <v>193</v>
      </c>
      <c r="E1810" s="33" t="s">
        <v>176</v>
      </c>
      <c r="F1810" s="34" t="s">
        <v>2017</v>
      </c>
    </row>
    <row r="1811" spans="3:6" x14ac:dyDescent="0.2">
      <c r="C1811" s="32" t="s">
        <v>691</v>
      </c>
      <c r="D1811" s="33" t="s">
        <v>193</v>
      </c>
      <c r="E1811" s="33" t="s">
        <v>177</v>
      </c>
      <c r="F1811" s="34" t="s">
        <v>2018</v>
      </c>
    </row>
    <row r="1812" spans="3:6" x14ac:dyDescent="0.2">
      <c r="C1812" s="32" t="s">
        <v>691</v>
      </c>
      <c r="D1812" s="33" t="s">
        <v>193</v>
      </c>
      <c r="E1812" s="33" t="s">
        <v>178</v>
      </c>
      <c r="F1812" s="34" t="s">
        <v>320</v>
      </c>
    </row>
    <row r="1813" spans="3:6" x14ac:dyDescent="0.2">
      <c r="C1813" s="32" t="s">
        <v>691</v>
      </c>
      <c r="D1813" s="33" t="s">
        <v>193</v>
      </c>
      <c r="E1813" s="33" t="s">
        <v>179</v>
      </c>
      <c r="F1813" s="34" t="s">
        <v>321</v>
      </c>
    </row>
    <row r="1814" spans="3:6" x14ac:dyDescent="0.2">
      <c r="C1814" s="32" t="s">
        <v>691</v>
      </c>
      <c r="D1814" s="33" t="s">
        <v>193</v>
      </c>
      <c r="E1814" s="33" t="s">
        <v>180</v>
      </c>
      <c r="F1814" s="34" t="s">
        <v>2019</v>
      </c>
    </row>
    <row r="1815" spans="3:6" x14ac:dyDescent="0.2">
      <c r="C1815" s="32" t="s">
        <v>691</v>
      </c>
      <c r="D1815" s="33" t="s">
        <v>193</v>
      </c>
      <c r="E1815" s="33" t="s">
        <v>181</v>
      </c>
      <c r="F1815" s="34" t="s">
        <v>323</v>
      </c>
    </row>
    <row r="1816" spans="3:6" x14ac:dyDescent="0.2">
      <c r="C1816" s="32" t="s">
        <v>691</v>
      </c>
      <c r="D1816" s="33" t="s">
        <v>193</v>
      </c>
      <c r="E1816" s="33" t="s">
        <v>182</v>
      </c>
      <c r="F1816" s="34" t="s">
        <v>1982</v>
      </c>
    </row>
    <row r="1817" spans="3:6" x14ac:dyDescent="0.2">
      <c r="C1817" s="32" t="s">
        <v>691</v>
      </c>
      <c r="D1817" s="33" t="s">
        <v>193</v>
      </c>
      <c r="E1817" s="33" t="s">
        <v>183</v>
      </c>
      <c r="F1817" s="34" t="s">
        <v>2020</v>
      </c>
    </row>
    <row r="1818" spans="3:6" x14ac:dyDescent="0.2">
      <c r="C1818" s="32" t="s">
        <v>691</v>
      </c>
      <c r="D1818" s="33" t="s">
        <v>193</v>
      </c>
      <c r="E1818" s="33" t="s">
        <v>184</v>
      </c>
      <c r="F1818" s="34" t="s">
        <v>1982</v>
      </c>
    </row>
    <row r="1819" spans="3:6" x14ac:dyDescent="0.2">
      <c r="C1819" s="32" t="s">
        <v>691</v>
      </c>
      <c r="D1819" s="33" t="s">
        <v>193</v>
      </c>
      <c r="E1819" s="33" t="s">
        <v>185</v>
      </c>
      <c r="F1819" s="34" t="s">
        <v>2021</v>
      </c>
    </row>
    <row r="1820" spans="3:6" x14ac:dyDescent="0.2">
      <c r="C1820" s="32" t="s">
        <v>691</v>
      </c>
      <c r="D1820" s="33" t="s">
        <v>193</v>
      </c>
      <c r="E1820" s="33" t="s">
        <v>186</v>
      </c>
      <c r="F1820" s="34" t="s">
        <v>326</v>
      </c>
    </row>
    <row r="1821" spans="3:6" x14ac:dyDescent="0.2">
      <c r="C1821" s="32" t="s">
        <v>691</v>
      </c>
      <c r="D1821" s="33" t="s">
        <v>193</v>
      </c>
      <c r="E1821" s="33" t="s">
        <v>187</v>
      </c>
      <c r="F1821" s="34" t="s">
        <v>327</v>
      </c>
    </row>
    <row r="1822" spans="3:6" x14ac:dyDescent="0.2">
      <c r="C1822" s="32" t="s">
        <v>691</v>
      </c>
      <c r="D1822" s="33" t="s">
        <v>193</v>
      </c>
      <c r="E1822" s="33" t="s">
        <v>188</v>
      </c>
      <c r="F1822" s="34" t="s">
        <v>234</v>
      </c>
    </row>
    <row r="1823" spans="3:6" x14ac:dyDescent="0.2">
      <c r="C1823" s="32" t="s">
        <v>691</v>
      </c>
      <c r="D1823" s="33" t="s">
        <v>193</v>
      </c>
      <c r="E1823" s="33" t="s">
        <v>189</v>
      </c>
      <c r="F1823" s="34" t="s">
        <v>2022</v>
      </c>
    </row>
    <row r="1824" spans="3:6" x14ac:dyDescent="0.2">
      <c r="C1824" s="32" t="s">
        <v>691</v>
      </c>
      <c r="D1824" s="33" t="s">
        <v>193</v>
      </c>
      <c r="E1824" s="33" t="s">
        <v>190</v>
      </c>
      <c r="F1824" s="34" t="s">
        <v>2023</v>
      </c>
    </row>
    <row r="1825" spans="3:6" x14ac:dyDescent="0.2">
      <c r="C1825" s="32" t="s">
        <v>691</v>
      </c>
      <c r="D1825" s="33" t="s">
        <v>193</v>
      </c>
      <c r="E1825" s="33" t="s">
        <v>191</v>
      </c>
      <c r="F1825" s="34" t="s">
        <v>2024</v>
      </c>
    </row>
    <row r="1826" spans="3:6" x14ac:dyDescent="0.2">
      <c r="C1826" s="32" t="s">
        <v>691</v>
      </c>
      <c r="D1826" s="33" t="s">
        <v>404</v>
      </c>
      <c r="E1826" s="33" t="s">
        <v>194</v>
      </c>
      <c r="F1826" s="34" t="s">
        <v>5749</v>
      </c>
    </row>
    <row r="1827" spans="3:6" x14ac:dyDescent="0.2">
      <c r="C1827" s="32" t="s">
        <v>691</v>
      </c>
      <c r="D1827" s="33" t="s">
        <v>404</v>
      </c>
      <c r="E1827" s="33" t="s">
        <v>218</v>
      </c>
      <c r="F1827" s="34" t="s">
        <v>5750</v>
      </c>
    </row>
    <row r="1828" spans="3:6" x14ac:dyDescent="0.2">
      <c r="C1828" s="32" t="s">
        <v>691</v>
      </c>
      <c r="D1828" s="33" t="s">
        <v>404</v>
      </c>
      <c r="E1828" s="33" t="s">
        <v>201</v>
      </c>
      <c r="F1828" s="34" t="s">
        <v>1932</v>
      </c>
    </row>
    <row r="1829" spans="3:6" x14ac:dyDescent="0.2">
      <c r="C1829" s="32" t="s">
        <v>691</v>
      </c>
      <c r="D1829" s="33" t="s">
        <v>404</v>
      </c>
      <c r="E1829" s="33" t="s">
        <v>206</v>
      </c>
      <c r="F1829" s="34" t="s">
        <v>5751</v>
      </c>
    </row>
    <row r="1830" spans="3:6" x14ac:dyDescent="0.2">
      <c r="C1830" s="32" t="s">
        <v>691</v>
      </c>
      <c r="D1830" s="33" t="s">
        <v>404</v>
      </c>
      <c r="E1830" s="33" t="s">
        <v>216</v>
      </c>
      <c r="F1830" s="34" t="s">
        <v>5752</v>
      </c>
    </row>
    <row r="1831" spans="3:6" x14ac:dyDescent="0.2">
      <c r="C1831" s="32" t="s">
        <v>691</v>
      </c>
      <c r="D1831" s="33" t="s">
        <v>404</v>
      </c>
      <c r="E1831" s="33" t="s">
        <v>222</v>
      </c>
      <c r="F1831" s="34" t="s">
        <v>5753</v>
      </c>
    </row>
    <row r="1832" spans="3:6" x14ac:dyDescent="0.2">
      <c r="C1832" s="32" t="s">
        <v>691</v>
      </c>
      <c r="D1832" s="33" t="s">
        <v>404</v>
      </c>
      <c r="E1832" s="33" t="s">
        <v>202</v>
      </c>
      <c r="F1832" s="34" t="s">
        <v>5754</v>
      </c>
    </row>
    <row r="1833" spans="3:6" x14ac:dyDescent="0.2">
      <c r="C1833" s="32" t="s">
        <v>691</v>
      </c>
      <c r="D1833" s="33" t="s">
        <v>404</v>
      </c>
      <c r="E1833" s="33" t="s">
        <v>197</v>
      </c>
      <c r="F1833" s="34" t="s">
        <v>5755</v>
      </c>
    </row>
    <row r="1834" spans="3:6" x14ac:dyDescent="0.2">
      <c r="C1834" s="32" t="s">
        <v>691</v>
      </c>
      <c r="D1834" s="33" t="s">
        <v>404</v>
      </c>
      <c r="E1834" s="33" t="s">
        <v>195</v>
      </c>
      <c r="F1834" s="34" t="s">
        <v>5756</v>
      </c>
    </row>
    <row r="1835" spans="3:6" x14ac:dyDescent="0.2">
      <c r="C1835" s="32" t="s">
        <v>691</v>
      </c>
      <c r="D1835" s="33" t="s">
        <v>404</v>
      </c>
      <c r="E1835" s="33" t="s">
        <v>200</v>
      </c>
      <c r="F1835" s="34" t="s">
        <v>5757</v>
      </c>
    </row>
    <row r="1836" spans="3:6" x14ac:dyDescent="0.2">
      <c r="C1836" s="32" t="s">
        <v>691</v>
      </c>
      <c r="D1836" s="33" t="s">
        <v>404</v>
      </c>
      <c r="E1836" s="33" t="s">
        <v>207</v>
      </c>
      <c r="F1836" s="34" t="s">
        <v>5758</v>
      </c>
    </row>
    <row r="1837" spans="3:6" x14ac:dyDescent="0.2">
      <c r="C1837" s="32" t="s">
        <v>691</v>
      </c>
      <c r="D1837" s="33" t="s">
        <v>404</v>
      </c>
      <c r="E1837" s="33" t="s">
        <v>211</v>
      </c>
      <c r="F1837" s="34" t="s">
        <v>5759</v>
      </c>
    </row>
    <row r="1838" spans="3:6" x14ac:dyDescent="0.2">
      <c r="C1838" s="32" t="s">
        <v>691</v>
      </c>
      <c r="D1838" s="33" t="s">
        <v>404</v>
      </c>
      <c r="E1838" s="33" t="s">
        <v>203</v>
      </c>
      <c r="F1838" s="34" t="s">
        <v>4473</v>
      </c>
    </row>
    <row r="1839" spans="3:6" x14ac:dyDescent="0.2">
      <c r="C1839" s="32" t="s">
        <v>691</v>
      </c>
      <c r="D1839" s="33" t="s">
        <v>404</v>
      </c>
      <c r="E1839" s="33" t="s">
        <v>220</v>
      </c>
      <c r="F1839" s="34" t="s">
        <v>5760</v>
      </c>
    </row>
    <row r="1840" spans="3:6" x14ac:dyDescent="0.2">
      <c r="C1840" s="32" t="s">
        <v>691</v>
      </c>
      <c r="D1840" s="33" t="s">
        <v>404</v>
      </c>
      <c r="E1840" s="33" t="s">
        <v>214</v>
      </c>
      <c r="F1840" s="34" t="s">
        <v>5761</v>
      </c>
    </row>
    <row r="1841" spans="3:6" x14ac:dyDescent="0.2">
      <c r="C1841" s="32" t="s">
        <v>691</v>
      </c>
      <c r="D1841" s="33" t="s">
        <v>404</v>
      </c>
      <c r="E1841" s="33" t="s">
        <v>215</v>
      </c>
      <c r="F1841" s="34" t="s">
        <v>345</v>
      </c>
    </row>
    <row r="1842" spans="3:6" x14ac:dyDescent="0.2">
      <c r="C1842" s="32" t="s">
        <v>691</v>
      </c>
      <c r="D1842" s="33" t="s">
        <v>404</v>
      </c>
      <c r="E1842" s="33" t="s">
        <v>217</v>
      </c>
      <c r="F1842" s="34" t="s">
        <v>5762</v>
      </c>
    </row>
    <row r="1843" spans="3:6" x14ac:dyDescent="0.2">
      <c r="C1843" s="32" t="s">
        <v>691</v>
      </c>
      <c r="D1843" s="33" t="s">
        <v>404</v>
      </c>
      <c r="E1843" s="33" t="s">
        <v>196</v>
      </c>
      <c r="F1843" s="34" t="s">
        <v>5763</v>
      </c>
    </row>
    <row r="1844" spans="3:6" x14ac:dyDescent="0.2">
      <c r="C1844" s="32" t="s">
        <v>691</v>
      </c>
      <c r="D1844" s="33" t="s">
        <v>404</v>
      </c>
      <c r="E1844" s="33" t="s">
        <v>219</v>
      </c>
      <c r="F1844" s="34" t="s">
        <v>348</v>
      </c>
    </row>
    <row r="1845" spans="3:6" x14ac:dyDescent="0.2">
      <c r="C1845" s="32" t="s">
        <v>691</v>
      </c>
      <c r="D1845" s="33" t="s">
        <v>404</v>
      </c>
      <c r="E1845" s="33" t="s">
        <v>221</v>
      </c>
      <c r="F1845" s="34" t="s">
        <v>5764</v>
      </c>
    </row>
    <row r="1846" spans="3:6" x14ac:dyDescent="0.2">
      <c r="C1846" s="32" t="s">
        <v>691</v>
      </c>
      <c r="D1846" s="33" t="s">
        <v>404</v>
      </c>
      <c r="E1846" s="33" t="s">
        <v>213</v>
      </c>
      <c r="F1846" s="34" t="s">
        <v>5765</v>
      </c>
    </row>
    <row r="1847" spans="3:6" x14ac:dyDescent="0.2">
      <c r="C1847" s="32" t="s">
        <v>691</v>
      </c>
      <c r="D1847" s="33" t="s">
        <v>404</v>
      </c>
      <c r="E1847" s="33" t="s">
        <v>208</v>
      </c>
      <c r="F1847" s="34" t="s">
        <v>5766</v>
      </c>
    </row>
    <row r="1848" spans="3:6" x14ac:dyDescent="0.2">
      <c r="C1848" s="32" t="s">
        <v>691</v>
      </c>
      <c r="D1848" s="33" t="s">
        <v>404</v>
      </c>
      <c r="E1848" s="33" t="s">
        <v>210</v>
      </c>
      <c r="F1848" s="34" t="s">
        <v>5767</v>
      </c>
    </row>
    <row r="1849" spans="3:6" x14ac:dyDescent="0.2">
      <c r="C1849" s="32" t="s">
        <v>691</v>
      </c>
      <c r="D1849" s="33" t="s">
        <v>404</v>
      </c>
      <c r="E1849" s="33" t="s">
        <v>209</v>
      </c>
      <c r="F1849" s="34" t="s">
        <v>5768</v>
      </c>
    </row>
    <row r="1850" spans="3:6" x14ac:dyDescent="0.2">
      <c r="C1850" s="32" t="s">
        <v>691</v>
      </c>
      <c r="D1850" s="33" t="s">
        <v>404</v>
      </c>
      <c r="E1850" s="33" t="s">
        <v>212</v>
      </c>
      <c r="F1850" s="34" t="s">
        <v>5769</v>
      </c>
    </row>
    <row r="1851" spans="3:6" x14ac:dyDescent="0.2">
      <c r="C1851" s="32" t="s">
        <v>691</v>
      </c>
      <c r="D1851" s="33" t="s">
        <v>404</v>
      </c>
      <c r="E1851" s="33" t="s">
        <v>205</v>
      </c>
      <c r="F1851" s="34" t="s">
        <v>5770</v>
      </c>
    </row>
    <row r="1852" spans="3:6" x14ac:dyDescent="0.2">
      <c r="C1852" s="32" t="s">
        <v>691</v>
      </c>
      <c r="D1852" s="33" t="s">
        <v>404</v>
      </c>
      <c r="E1852" s="33" t="s">
        <v>199</v>
      </c>
      <c r="F1852" s="34" t="s">
        <v>356</v>
      </c>
    </row>
    <row r="1853" spans="3:6" x14ac:dyDescent="0.2">
      <c r="C1853" s="32" t="s">
        <v>691</v>
      </c>
      <c r="D1853" s="33" t="s">
        <v>404</v>
      </c>
      <c r="E1853" s="33" t="s">
        <v>204</v>
      </c>
      <c r="F1853" s="34" t="s">
        <v>5771</v>
      </c>
    </row>
    <row r="1854" spans="3:6" x14ac:dyDescent="0.2">
      <c r="C1854" s="32" t="s">
        <v>691</v>
      </c>
      <c r="D1854" s="33" t="s">
        <v>404</v>
      </c>
      <c r="E1854" s="33" t="s">
        <v>198</v>
      </c>
      <c r="F1854" s="34" t="s">
        <v>5772</v>
      </c>
    </row>
    <row r="1855" spans="3:6" x14ac:dyDescent="0.2">
      <c r="C1855" s="32" t="s">
        <v>692</v>
      </c>
      <c r="D1855" s="33" t="s">
        <v>132</v>
      </c>
      <c r="E1855" s="33" t="s">
        <v>0</v>
      </c>
      <c r="F1855" s="34" t="s">
        <v>407</v>
      </c>
    </row>
    <row r="1856" spans="3:6" x14ac:dyDescent="0.2">
      <c r="C1856" s="32" t="s">
        <v>692</v>
      </c>
      <c r="D1856" s="33" t="s">
        <v>132</v>
      </c>
      <c r="E1856" s="33" t="s">
        <v>2</v>
      </c>
      <c r="F1856" s="34" t="s">
        <v>408</v>
      </c>
    </row>
    <row r="1857" spans="3:6" x14ac:dyDescent="0.2">
      <c r="C1857" s="32" t="s">
        <v>692</v>
      </c>
      <c r="D1857" s="33" t="s">
        <v>132</v>
      </c>
      <c r="E1857" s="33" t="s">
        <v>4</v>
      </c>
      <c r="F1857" s="34" t="s">
        <v>409</v>
      </c>
    </row>
    <row r="1858" spans="3:6" x14ac:dyDescent="0.2">
      <c r="C1858" s="32" t="s">
        <v>692</v>
      </c>
      <c r="D1858" s="33" t="s">
        <v>132</v>
      </c>
      <c r="E1858" s="33" t="s">
        <v>6</v>
      </c>
      <c r="F1858" s="34" t="s">
        <v>410</v>
      </c>
    </row>
    <row r="1859" spans="3:6" x14ac:dyDescent="0.2">
      <c r="C1859" s="32" t="s">
        <v>692</v>
      </c>
      <c r="D1859" s="33" t="s">
        <v>132</v>
      </c>
      <c r="E1859" s="33" t="s">
        <v>8</v>
      </c>
      <c r="F1859" s="34" t="s">
        <v>411</v>
      </c>
    </row>
    <row r="1860" spans="3:6" x14ac:dyDescent="0.2">
      <c r="C1860" s="32" t="s">
        <v>692</v>
      </c>
      <c r="D1860" s="33" t="s">
        <v>132</v>
      </c>
      <c r="E1860" s="33" t="s">
        <v>10</v>
      </c>
      <c r="F1860" s="34" t="s">
        <v>412</v>
      </c>
    </row>
    <row r="1861" spans="3:6" x14ac:dyDescent="0.2">
      <c r="C1861" s="32" t="s">
        <v>692</v>
      </c>
      <c r="D1861" s="33" t="s">
        <v>132</v>
      </c>
      <c r="E1861" s="33" t="s">
        <v>12</v>
      </c>
      <c r="F1861" s="34" t="s">
        <v>413</v>
      </c>
    </row>
    <row r="1862" spans="3:6" x14ac:dyDescent="0.2">
      <c r="C1862" s="32" t="s">
        <v>692</v>
      </c>
      <c r="D1862" s="33" t="s">
        <v>132</v>
      </c>
      <c r="E1862" s="33" t="s">
        <v>14</v>
      </c>
      <c r="F1862" s="34" t="s">
        <v>414</v>
      </c>
    </row>
    <row r="1863" spans="3:6" x14ac:dyDescent="0.2">
      <c r="C1863" s="32" t="s">
        <v>692</v>
      </c>
      <c r="D1863" s="33" t="s">
        <v>132</v>
      </c>
      <c r="E1863" s="33" t="s">
        <v>16</v>
      </c>
      <c r="F1863" s="34" t="s">
        <v>415</v>
      </c>
    </row>
    <row r="1864" spans="3:6" x14ac:dyDescent="0.2">
      <c r="C1864" s="32" t="s">
        <v>692</v>
      </c>
      <c r="D1864" s="33" t="s">
        <v>132</v>
      </c>
      <c r="E1864" s="33" t="s">
        <v>18</v>
      </c>
      <c r="F1864" s="34" t="s">
        <v>19</v>
      </c>
    </row>
    <row r="1865" spans="3:6" x14ac:dyDescent="0.2">
      <c r="C1865" s="32" t="s">
        <v>692</v>
      </c>
      <c r="D1865" s="33" t="s">
        <v>132</v>
      </c>
      <c r="E1865" s="33" t="s">
        <v>20</v>
      </c>
      <c r="F1865" s="34" t="s">
        <v>416</v>
      </c>
    </row>
    <row r="1866" spans="3:6" x14ac:dyDescent="0.2">
      <c r="C1866" s="32" t="s">
        <v>692</v>
      </c>
      <c r="D1866" s="33" t="s">
        <v>132</v>
      </c>
      <c r="E1866" s="33" t="s">
        <v>22</v>
      </c>
      <c r="F1866" s="34" t="s">
        <v>417</v>
      </c>
    </row>
    <row r="1867" spans="3:6" x14ac:dyDescent="0.2">
      <c r="C1867" s="32" t="s">
        <v>692</v>
      </c>
      <c r="D1867" s="33" t="s">
        <v>132</v>
      </c>
      <c r="E1867" s="33" t="s">
        <v>24</v>
      </c>
      <c r="F1867" s="34" t="s">
        <v>418</v>
      </c>
    </row>
    <row r="1868" spans="3:6" x14ac:dyDescent="0.2">
      <c r="C1868" s="32" t="s">
        <v>692</v>
      </c>
      <c r="D1868" s="33" t="s">
        <v>132</v>
      </c>
      <c r="E1868" s="33" t="s">
        <v>26</v>
      </c>
      <c r="F1868" s="34" t="s">
        <v>419</v>
      </c>
    </row>
    <row r="1869" spans="3:6" x14ac:dyDescent="0.2">
      <c r="C1869" s="32" t="s">
        <v>692</v>
      </c>
      <c r="D1869" s="33" t="s">
        <v>132</v>
      </c>
      <c r="E1869" s="33" t="s">
        <v>28</v>
      </c>
      <c r="F1869" s="34" t="s">
        <v>420</v>
      </c>
    </row>
    <row r="1870" spans="3:6" x14ac:dyDescent="0.2">
      <c r="C1870" s="32" t="s">
        <v>692</v>
      </c>
      <c r="D1870" s="33" t="s">
        <v>132</v>
      </c>
      <c r="E1870" s="33" t="s">
        <v>30</v>
      </c>
      <c r="F1870" s="34" t="s">
        <v>421</v>
      </c>
    </row>
    <row r="1871" spans="3:6" x14ac:dyDescent="0.2">
      <c r="C1871" s="32" t="s">
        <v>692</v>
      </c>
      <c r="D1871" s="33" t="s">
        <v>132</v>
      </c>
      <c r="E1871" s="33" t="s">
        <v>32</v>
      </c>
      <c r="F1871" s="34" t="s">
        <v>33</v>
      </c>
    </row>
    <row r="1872" spans="3:6" x14ac:dyDescent="0.2">
      <c r="C1872" s="32" t="s">
        <v>692</v>
      </c>
      <c r="D1872" s="33" t="s">
        <v>132</v>
      </c>
      <c r="E1872" s="33" t="s">
        <v>34</v>
      </c>
      <c r="F1872" s="34" t="s">
        <v>422</v>
      </c>
    </row>
    <row r="1873" spans="3:6" x14ac:dyDescent="0.2">
      <c r="C1873" s="32" t="s">
        <v>692</v>
      </c>
      <c r="D1873" s="33" t="s">
        <v>132</v>
      </c>
      <c r="E1873" s="33" t="s">
        <v>36</v>
      </c>
      <c r="F1873" s="34" t="s">
        <v>423</v>
      </c>
    </row>
    <row r="1874" spans="3:6" x14ac:dyDescent="0.2">
      <c r="C1874" s="32" t="s">
        <v>692</v>
      </c>
      <c r="D1874" s="33" t="s">
        <v>132</v>
      </c>
      <c r="E1874" s="33" t="s">
        <v>38</v>
      </c>
      <c r="F1874" s="34" t="s">
        <v>424</v>
      </c>
    </row>
    <row r="1875" spans="3:6" x14ac:dyDescent="0.2">
      <c r="C1875" s="32" t="s">
        <v>692</v>
      </c>
      <c r="D1875" s="33" t="s">
        <v>132</v>
      </c>
      <c r="E1875" s="33" t="s">
        <v>40</v>
      </c>
      <c r="F1875" s="34" t="s">
        <v>41</v>
      </c>
    </row>
    <row r="1876" spans="3:6" x14ac:dyDescent="0.2">
      <c r="C1876" s="32" t="s">
        <v>692</v>
      </c>
      <c r="D1876" s="33" t="s">
        <v>132</v>
      </c>
      <c r="E1876" s="33" t="s">
        <v>42</v>
      </c>
      <c r="F1876" s="34" t="s">
        <v>425</v>
      </c>
    </row>
    <row r="1877" spans="3:6" x14ac:dyDescent="0.2">
      <c r="C1877" s="32" t="s">
        <v>692</v>
      </c>
      <c r="D1877" s="33" t="s">
        <v>132</v>
      </c>
      <c r="E1877" s="33" t="s">
        <v>44</v>
      </c>
      <c r="F1877" s="34" t="s">
        <v>426</v>
      </c>
    </row>
    <row r="1878" spans="3:6" x14ac:dyDescent="0.2">
      <c r="C1878" s="32" t="s">
        <v>692</v>
      </c>
      <c r="D1878" s="33" t="s">
        <v>132</v>
      </c>
      <c r="E1878" s="33" t="s">
        <v>46</v>
      </c>
      <c r="F1878" s="34" t="s">
        <v>427</v>
      </c>
    </row>
    <row r="1879" spans="3:6" x14ac:dyDescent="0.2">
      <c r="C1879" s="32" t="s">
        <v>692</v>
      </c>
      <c r="D1879" s="33" t="s">
        <v>132</v>
      </c>
      <c r="E1879" s="33" t="s">
        <v>48</v>
      </c>
      <c r="F1879" s="34" t="s">
        <v>428</v>
      </c>
    </row>
    <row r="1880" spans="3:6" x14ac:dyDescent="0.2">
      <c r="C1880" s="32" t="s">
        <v>692</v>
      </c>
      <c r="D1880" s="33" t="s">
        <v>132</v>
      </c>
      <c r="E1880" s="33" t="s">
        <v>50</v>
      </c>
      <c r="F1880" s="34" t="s">
        <v>429</v>
      </c>
    </row>
    <row r="1881" spans="3:6" x14ac:dyDescent="0.2">
      <c r="C1881" s="32" t="s">
        <v>692</v>
      </c>
      <c r="D1881" s="33" t="s">
        <v>132</v>
      </c>
      <c r="E1881" s="33" t="s">
        <v>52</v>
      </c>
      <c r="F1881" s="34" t="s">
        <v>430</v>
      </c>
    </row>
    <row r="1882" spans="3:6" x14ac:dyDescent="0.2">
      <c r="C1882" s="32" t="s">
        <v>692</v>
      </c>
      <c r="D1882" s="33" t="s">
        <v>132</v>
      </c>
      <c r="E1882" s="33" t="s">
        <v>54</v>
      </c>
      <c r="F1882" s="34" t="s">
        <v>431</v>
      </c>
    </row>
    <row r="1883" spans="3:6" x14ac:dyDescent="0.2">
      <c r="C1883" s="32" t="s">
        <v>692</v>
      </c>
      <c r="D1883" s="33" t="s">
        <v>132</v>
      </c>
      <c r="E1883" s="33" t="s">
        <v>56</v>
      </c>
      <c r="F1883" s="34" t="s">
        <v>57</v>
      </c>
    </row>
    <row r="1884" spans="3:6" x14ac:dyDescent="0.2">
      <c r="C1884" s="32" t="s">
        <v>692</v>
      </c>
      <c r="D1884" s="33" t="s">
        <v>132</v>
      </c>
      <c r="E1884" s="33" t="s">
        <v>58</v>
      </c>
      <c r="F1884" s="34" t="s">
        <v>59</v>
      </c>
    </row>
    <row r="1885" spans="3:6" x14ac:dyDescent="0.2">
      <c r="C1885" s="32" t="s">
        <v>692</v>
      </c>
      <c r="D1885" s="33" t="s">
        <v>132</v>
      </c>
      <c r="E1885" s="33" t="s">
        <v>60</v>
      </c>
      <c r="F1885" s="34" t="s">
        <v>61</v>
      </c>
    </row>
    <row r="1886" spans="3:6" x14ac:dyDescent="0.2">
      <c r="C1886" s="32" t="s">
        <v>692</v>
      </c>
      <c r="D1886" s="33" t="s">
        <v>132</v>
      </c>
      <c r="E1886" s="33" t="s">
        <v>62</v>
      </c>
      <c r="F1886" s="34" t="s">
        <v>432</v>
      </c>
    </row>
    <row r="1887" spans="3:6" x14ac:dyDescent="0.2">
      <c r="C1887" s="32" t="s">
        <v>692</v>
      </c>
      <c r="D1887" s="33" t="s">
        <v>132</v>
      </c>
      <c r="E1887" s="33" t="s">
        <v>64</v>
      </c>
      <c r="F1887" s="34" t="s">
        <v>433</v>
      </c>
    </row>
    <row r="1888" spans="3:6" x14ac:dyDescent="0.2">
      <c r="C1888" s="32" t="s">
        <v>692</v>
      </c>
      <c r="D1888" s="33" t="s">
        <v>132</v>
      </c>
      <c r="E1888" s="33" t="s">
        <v>66</v>
      </c>
      <c r="F1888" s="34" t="s">
        <v>434</v>
      </c>
    </row>
    <row r="1889" spans="3:6" x14ac:dyDescent="0.2">
      <c r="C1889" s="32" t="s">
        <v>692</v>
      </c>
      <c r="D1889" s="33" t="s">
        <v>132</v>
      </c>
      <c r="E1889" s="33" t="s">
        <v>68</v>
      </c>
      <c r="F1889" s="34" t="s">
        <v>435</v>
      </c>
    </row>
    <row r="1890" spans="3:6" x14ac:dyDescent="0.2">
      <c r="C1890" s="32" t="s">
        <v>692</v>
      </c>
      <c r="D1890" s="33" t="s">
        <v>132</v>
      </c>
      <c r="E1890" s="33" t="s">
        <v>70</v>
      </c>
      <c r="F1890" s="34" t="s">
        <v>436</v>
      </c>
    </row>
    <row r="1891" spans="3:6" x14ac:dyDescent="0.2">
      <c r="C1891" s="32" t="s">
        <v>692</v>
      </c>
      <c r="D1891" s="33" t="s">
        <v>132</v>
      </c>
      <c r="E1891" s="33" t="s">
        <v>72</v>
      </c>
      <c r="F1891" s="34" t="s">
        <v>437</v>
      </c>
    </row>
    <row r="1892" spans="3:6" x14ac:dyDescent="0.2">
      <c r="C1892" s="32" t="s">
        <v>692</v>
      </c>
      <c r="D1892" s="33" t="s">
        <v>132</v>
      </c>
      <c r="E1892" s="33" t="s">
        <v>74</v>
      </c>
      <c r="F1892" s="34" t="s">
        <v>438</v>
      </c>
    </row>
    <row r="1893" spans="3:6" x14ac:dyDescent="0.2">
      <c r="C1893" s="32" t="s">
        <v>692</v>
      </c>
      <c r="D1893" s="33" t="s">
        <v>132</v>
      </c>
      <c r="E1893" s="33" t="s">
        <v>76</v>
      </c>
      <c r="F1893" s="34" t="s">
        <v>439</v>
      </c>
    </row>
    <row r="1894" spans="3:6" x14ac:dyDescent="0.2">
      <c r="C1894" s="32" t="s">
        <v>692</v>
      </c>
      <c r="D1894" s="33" t="s">
        <v>132</v>
      </c>
      <c r="E1894" s="33" t="s">
        <v>78</v>
      </c>
      <c r="F1894" s="34" t="s">
        <v>440</v>
      </c>
    </row>
    <row r="1895" spans="3:6" x14ac:dyDescent="0.2">
      <c r="C1895" s="32" t="s">
        <v>692</v>
      </c>
      <c r="D1895" s="33" t="s">
        <v>193</v>
      </c>
      <c r="E1895" s="33" t="s">
        <v>80</v>
      </c>
      <c r="F1895" s="34" t="s">
        <v>1935</v>
      </c>
    </row>
    <row r="1896" spans="3:6" x14ac:dyDescent="0.2">
      <c r="C1896" s="32" t="s">
        <v>692</v>
      </c>
      <c r="D1896" s="33" t="s">
        <v>193</v>
      </c>
      <c r="E1896" s="33" t="s">
        <v>81</v>
      </c>
      <c r="F1896" s="34" t="s">
        <v>2661</v>
      </c>
    </row>
    <row r="1897" spans="3:6" x14ac:dyDescent="0.2">
      <c r="C1897" s="32" t="s">
        <v>692</v>
      </c>
      <c r="D1897" s="33" t="s">
        <v>193</v>
      </c>
      <c r="E1897" s="33" t="s">
        <v>82</v>
      </c>
      <c r="F1897" s="34" t="s">
        <v>1937</v>
      </c>
    </row>
    <row r="1898" spans="3:6" x14ac:dyDescent="0.2">
      <c r="C1898" s="32" t="s">
        <v>692</v>
      </c>
      <c r="D1898" s="33" t="s">
        <v>193</v>
      </c>
      <c r="E1898" s="33" t="s">
        <v>83</v>
      </c>
      <c r="F1898" s="34" t="s">
        <v>1938</v>
      </c>
    </row>
    <row r="1899" spans="3:6" x14ac:dyDescent="0.2">
      <c r="C1899" s="32" t="s">
        <v>692</v>
      </c>
      <c r="D1899" s="33" t="s">
        <v>193</v>
      </c>
      <c r="E1899" s="33" t="s">
        <v>84</v>
      </c>
      <c r="F1899" s="34" t="s">
        <v>1939</v>
      </c>
    </row>
    <row r="1900" spans="3:6" x14ac:dyDescent="0.2">
      <c r="C1900" s="32" t="s">
        <v>692</v>
      </c>
      <c r="D1900" s="33" t="s">
        <v>193</v>
      </c>
      <c r="E1900" s="33" t="s">
        <v>85</v>
      </c>
      <c r="F1900" s="34" t="s">
        <v>1940</v>
      </c>
    </row>
    <row r="1901" spans="3:6" x14ac:dyDescent="0.2">
      <c r="C1901" s="32" t="s">
        <v>692</v>
      </c>
      <c r="D1901" s="33" t="s">
        <v>193</v>
      </c>
      <c r="E1901" s="33" t="s">
        <v>86</v>
      </c>
      <c r="F1901" s="34" t="s">
        <v>230</v>
      </c>
    </row>
    <row r="1902" spans="3:6" x14ac:dyDescent="0.2">
      <c r="C1902" s="32" t="s">
        <v>692</v>
      </c>
      <c r="D1902" s="33" t="s">
        <v>193</v>
      </c>
      <c r="E1902" s="33" t="s">
        <v>87</v>
      </c>
      <c r="F1902" s="34" t="s">
        <v>1941</v>
      </c>
    </row>
    <row r="1903" spans="3:6" x14ac:dyDescent="0.2">
      <c r="C1903" s="32" t="s">
        <v>692</v>
      </c>
      <c r="D1903" s="33" t="s">
        <v>193</v>
      </c>
      <c r="E1903" s="33" t="s">
        <v>88</v>
      </c>
      <c r="F1903" s="34" t="s">
        <v>1942</v>
      </c>
    </row>
    <row r="1904" spans="3:6" x14ac:dyDescent="0.2">
      <c r="C1904" s="32" t="s">
        <v>692</v>
      </c>
      <c r="D1904" s="33" t="s">
        <v>193</v>
      </c>
      <c r="E1904" s="33" t="s">
        <v>89</v>
      </c>
      <c r="F1904" s="34" t="s">
        <v>1943</v>
      </c>
    </row>
    <row r="1905" spans="3:6" x14ac:dyDescent="0.2">
      <c r="C1905" s="32" t="s">
        <v>692</v>
      </c>
      <c r="D1905" s="33" t="s">
        <v>193</v>
      </c>
      <c r="E1905" s="33" t="s">
        <v>90</v>
      </c>
      <c r="F1905" s="34" t="s">
        <v>234</v>
      </c>
    </row>
    <row r="1906" spans="3:6" x14ac:dyDescent="0.2">
      <c r="C1906" s="32" t="s">
        <v>692</v>
      </c>
      <c r="D1906" s="33" t="s">
        <v>193</v>
      </c>
      <c r="E1906" s="33" t="s">
        <v>235</v>
      </c>
      <c r="F1906" s="34" t="s">
        <v>1944</v>
      </c>
    </row>
    <row r="1907" spans="3:6" x14ac:dyDescent="0.2">
      <c r="C1907" s="32" t="s">
        <v>692</v>
      </c>
      <c r="D1907" s="33" t="s">
        <v>193</v>
      </c>
      <c r="E1907" s="33" t="s">
        <v>91</v>
      </c>
      <c r="F1907" s="34" t="s">
        <v>1945</v>
      </c>
    </row>
    <row r="1908" spans="3:6" x14ac:dyDescent="0.2">
      <c r="C1908" s="32" t="s">
        <v>692</v>
      </c>
      <c r="D1908" s="33" t="s">
        <v>193</v>
      </c>
      <c r="E1908" s="33" t="s">
        <v>92</v>
      </c>
      <c r="F1908" s="34" t="s">
        <v>1946</v>
      </c>
    </row>
    <row r="1909" spans="3:6" x14ac:dyDescent="0.2">
      <c r="C1909" s="32" t="s">
        <v>692</v>
      </c>
      <c r="D1909" s="33" t="s">
        <v>193</v>
      </c>
      <c r="E1909" s="33" t="s">
        <v>93</v>
      </c>
      <c r="F1909" s="34" t="s">
        <v>1947</v>
      </c>
    </row>
    <row r="1910" spans="3:6" x14ac:dyDescent="0.2">
      <c r="C1910" s="32" t="s">
        <v>692</v>
      </c>
      <c r="D1910" s="33" t="s">
        <v>193</v>
      </c>
      <c r="E1910" s="33" t="s">
        <v>94</v>
      </c>
      <c r="F1910" s="34" t="s">
        <v>2662</v>
      </c>
    </row>
    <row r="1911" spans="3:6" x14ac:dyDescent="0.2">
      <c r="C1911" s="32" t="s">
        <v>692</v>
      </c>
      <c r="D1911" s="33" t="s">
        <v>193</v>
      </c>
      <c r="E1911" s="33" t="s">
        <v>95</v>
      </c>
      <c r="F1911" s="34" t="s">
        <v>1949</v>
      </c>
    </row>
    <row r="1912" spans="3:6" x14ac:dyDescent="0.2">
      <c r="C1912" s="32" t="s">
        <v>692</v>
      </c>
      <c r="D1912" s="33" t="s">
        <v>193</v>
      </c>
      <c r="E1912" s="33" t="s">
        <v>96</v>
      </c>
      <c r="F1912" s="34" t="s">
        <v>1950</v>
      </c>
    </row>
    <row r="1913" spans="3:6" x14ac:dyDescent="0.2">
      <c r="C1913" s="32" t="s">
        <v>692</v>
      </c>
      <c r="D1913" s="33" t="s">
        <v>193</v>
      </c>
      <c r="E1913" s="33" t="s">
        <v>97</v>
      </c>
      <c r="F1913" s="34" t="s">
        <v>243</v>
      </c>
    </row>
    <row r="1914" spans="3:6" x14ac:dyDescent="0.2">
      <c r="C1914" s="32" t="s">
        <v>692</v>
      </c>
      <c r="D1914" s="33" t="s">
        <v>193</v>
      </c>
      <c r="E1914" s="33" t="s">
        <v>98</v>
      </c>
      <c r="F1914" s="34" t="s">
        <v>1951</v>
      </c>
    </row>
    <row r="1915" spans="3:6" x14ac:dyDescent="0.2">
      <c r="C1915" s="32" t="s">
        <v>692</v>
      </c>
      <c r="D1915" s="33" t="s">
        <v>193</v>
      </c>
      <c r="E1915" s="33" t="s">
        <v>99</v>
      </c>
      <c r="F1915" s="34" t="s">
        <v>1952</v>
      </c>
    </row>
    <row r="1916" spans="3:6" x14ac:dyDescent="0.2">
      <c r="C1916" s="32" t="s">
        <v>692</v>
      </c>
      <c r="D1916" s="33" t="s">
        <v>193</v>
      </c>
      <c r="E1916" s="33" t="s">
        <v>100</v>
      </c>
      <c r="F1916" s="34" t="s">
        <v>1953</v>
      </c>
    </row>
    <row r="1917" spans="3:6" x14ac:dyDescent="0.2">
      <c r="C1917" s="32" t="s">
        <v>692</v>
      </c>
      <c r="D1917" s="33" t="s">
        <v>193</v>
      </c>
      <c r="E1917" s="33" t="s">
        <v>101</v>
      </c>
      <c r="F1917" s="34" t="s">
        <v>1954</v>
      </c>
    </row>
    <row r="1918" spans="3:6" x14ac:dyDescent="0.2">
      <c r="C1918" s="32" t="s">
        <v>692</v>
      </c>
      <c r="D1918" s="33" t="s">
        <v>193</v>
      </c>
      <c r="E1918" s="33" t="s">
        <v>102</v>
      </c>
      <c r="F1918" s="34" t="s">
        <v>1955</v>
      </c>
    </row>
    <row r="1919" spans="3:6" x14ac:dyDescent="0.2">
      <c r="C1919" s="32" t="s">
        <v>692</v>
      </c>
      <c r="D1919" s="33" t="s">
        <v>193</v>
      </c>
      <c r="E1919" s="33" t="s">
        <v>103</v>
      </c>
      <c r="F1919" s="34" t="s">
        <v>1956</v>
      </c>
    </row>
    <row r="1920" spans="3:6" x14ac:dyDescent="0.2">
      <c r="C1920" s="32" t="s">
        <v>692</v>
      </c>
      <c r="D1920" s="33" t="s">
        <v>193</v>
      </c>
      <c r="E1920" s="33" t="s">
        <v>104</v>
      </c>
      <c r="F1920" s="34" t="s">
        <v>1957</v>
      </c>
    </row>
    <row r="1921" spans="3:6" x14ac:dyDescent="0.2">
      <c r="C1921" s="32" t="s">
        <v>692</v>
      </c>
      <c r="D1921" s="33" t="s">
        <v>193</v>
      </c>
      <c r="E1921" s="33" t="s">
        <v>105</v>
      </c>
      <c r="F1921" s="34" t="s">
        <v>1958</v>
      </c>
    </row>
    <row r="1922" spans="3:6" x14ac:dyDescent="0.2">
      <c r="C1922" s="32" t="s">
        <v>692</v>
      </c>
      <c r="D1922" s="33" t="s">
        <v>193</v>
      </c>
      <c r="E1922" s="33" t="s">
        <v>106</v>
      </c>
      <c r="F1922" s="34" t="s">
        <v>2663</v>
      </c>
    </row>
    <row r="1923" spans="3:6" x14ac:dyDescent="0.2">
      <c r="C1923" s="32" t="s">
        <v>692</v>
      </c>
      <c r="D1923" s="33" t="s">
        <v>193</v>
      </c>
      <c r="E1923" s="33" t="s">
        <v>253</v>
      </c>
      <c r="F1923" s="34" t="s">
        <v>2664</v>
      </c>
    </row>
    <row r="1924" spans="3:6" x14ac:dyDescent="0.2">
      <c r="C1924" s="32" t="s">
        <v>692</v>
      </c>
      <c r="D1924" s="33" t="s">
        <v>193</v>
      </c>
      <c r="E1924" s="33" t="s">
        <v>107</v>
      </c>
      <c r="F1924" s="34" t="s">
        <v>1960</v>
      </c>
    </row>
    <row r="1925" spans="3:6" x14ac:dyDescent="0.2">
      <c r="C1925" s="32" t="s">
        <v>692</v>
      </c>
      <c r="D1925" s="33" t="s">
        <v>193</v>
      </c>
      <c r="E1925" s="33" t="s">
        <v>108</v>
      </c>
      <c r="F1925" s="34" t="s">
        <v>1961</v>
      </c>
    </row>
    <row r="1926" spans="3:6" x14ac:dyDescent="0.2">
      <c r="C1926" s="32" t="s">
        <v>692</v>
      </c>
      <c r="D1926" s="33" t="s">
        <v>193</v>
      </c>
      <c r="E1926" s="33" t="s">
        <v>257</v>
      </c>
      <c r="F1926" s="34" t="s">
        <v>1962</v>
      </c>
    </row>
    <row r="1927" spans="3:6" x14ac:dyDescent="0.2">
      <c r="C1927" s="32" t="s">
        <v>692</v>
      </c>
      <c r="D1927" s="33" t="s">
        <v>193</v>
      </c>
      <c r="E1927" s="33" t="s">
        <v>109</v>
      </c>
      <c r="F1927" s="34" t="s">
        <v>1963</v>
      </c>
    </row>
    <row r="1928" spans="3:6" x14ac:dyDescent="0.2">
      <c r="C1928" s="32" t="s">
        <v>692</v>
      </c>
      <c r="D1928" s="33" t="s">
        <v>193</v>
      </c>
      <c r="E1928" s="33" t="s">
        <v>110</v>
      </c>
      <c r="F1928" s="34" t="s">
        <v>1964</v>
      </c>
    </row>
    <row r="1929" spans="3:6" x14ac:dyDescent="0.2">
      <c r="C1929" s="32" t="s">
        <v>692</v>
      </c>
      <c r="D1929" s="33" t="s">
        <v>193</v>
      </c>
      <c r="E1929" s="33" t="s">
        <v>111</v>
      </c>
      <c r="F1929" s="34" t="s">
        <v>1965</v>
      </c>
    </row>
    <row r="1930" spans="3:6" x14ac:dyDescent="0.2">
      <c r="C1930" s="32" t="s">
        <v>692</v>
      </c>
      <c r="D1930" s="33" t="s">
        <v>193</v>
      </c>
      <c r="E1930" s="33" t="s">
        <v>112</v>
      </c>
      <c r="F1930" s="34" t="s">
        <v>1966</v>
      </c>
    </row>
    <row r="1931" spans="3:6" x14ac:dyDescent="0.2">
      <c r="C1931" s="32" t="s">
        <v>692</v>
      </c>
      <c r="D1931" s="33" t="s">
        <v>193</v>
      </c>
      <c r="E1931" s="33" t="s">
        <v>113</v>
      </c>
      <c r="F1931" s="34" t="s">
        <v>113</v>
      </c>
    </row>
    <row r="1932" spans="3:6" x14ac:dyDescent="0.2">
      <c r="C1932" s="32" t="s">
        <v>692</v>
      </c>
      <c r="D1932" s="33" t="s">
        <v>193</v>
      </c>
      <c r="E1932" s="33" t="s">
        <v>114</v>
      </c>
      <c r="F1932" s="34" t="s">
        <v>1967</v>
      </c>
    </row>
    <row r="1933" spans="3:6" x14ac:dyDescent="0.2">
      <c r="C1933" s="32" t="s">
        <v>692</v>
      </c>
      <c r="D1933" s="33" t="s">
        <v>193</v>
      </c>
      <c r="E1933" s="33" t="s">
        <v>115</v>
      </c>
      <c r="F1933" s="34" t="s">
        <v>1968</v>
      </c>
    </row>
    <row r="1934" spans="3:6" x14ac:dyDescent="0.2">
      <c r="C1934" s="32" t="s">
        <v>692</v>
      </c>
      <c r="D1934" s="33" t="s">
        <v>193</v>
      </c>
      <c r="E1934" s="33" t="s">
        <v>116</v>
      </c>
      <c r="F1934" s="34" t="s">
        <v>1969</v>
      </c>
    </row>
    <row r="1935" spans="3:6" x14ac:dyDescent="0.2">
      <c r="C1935" s="32" t="s">
        <v>692</v>
      </c>
      <c r="D1935" s="33" t="s">
        <v>193</v>
      </c>
      <c r="E1935" s="33" t="s">
        <v>117</v>
      </c>
      <c r="F1935" s="34" t="s">
        <v>266</v>
      </c>
    </row>
    <row r="1936" spans="3:6" x14ac:dyDescent="0.2">
      <c r="C1936" s="32" t="s">
        <v>692</v>
      </c>
      <c r="D1936" s="33" t="s">
        <v>193</v>
      </c>
      <c r="E1936" s="33" t="s">
        <v>118</v>
      </c>
      <c r="F1936" s="34" t="s">
        <v>1970</v>
      </c>
    </row>
    <row r="1937" spans="3:6" x14ac:dyDescent="0.2">
      <c r="C1937" s="32" t="s">
        <v>692</v>
      </c>
      <c r="D1937" s="33" t="s">
        <v>193</v>
      </c>
      <c r="E1937" s="33" t="s">
        <v>119</v>
      </c>
      <c r="F1937" s="34" t="s">
        <v>1971</v>
      </c>
    </row>
    <row r="1938" spans="3:6" x14ac:dyDescent="0.2">
      <c r="C1938" s="32" t="s">
        <v>692</v>
      </c>
      <c r="D1938" s="33" t="s">
        <v>193</v>
      </c>
      <c r="E1938" s="33" t="s">
        <v>120</v>
      </c>
      <c r="F1938" s="34" t="s">
        <v>234</v>
      </c>
    </row>
    <row r="1939" spans="3:6" x14ac:dyDescent="0.2">
      <c r="C1939" s="32" t="s">
        <v>692</v>
      </c>
      <c r="D1939" s="33" t="s">
        <v>193</v>
      </c>
      <c r="E1939" s="33" t="s">
        <v>121</v>
      </c>
      <c r="F1939" s="34" t="s">
        <v>1972</v>
      </c>
    </row>
    <row r="1940" spans="3:6" x14ac:dyDescent="0.2">
      <c r="C1940" s="32" t="s">
        <v>692</v>
      </c>
      <c r="D1940" s="33" t="s">
        <v>193</v>
      </c>
      <c r="E1940" s="33" t="s">
        <v>122</v>
      </c>
      <c r="F1940" s="34" t="s">
        <v>270</v>
      </c>
    </row>
    <row r="1941" spans="3:6" x14ac:dyDescent="0.2">
      <c r="C1941" s="32" t="s">
        <v>692</v>
      </c>
      <c r="D1941" s="33" t="s">
        <v>193</v>
      </c>
      <c r="E1941" s="33" t="s">
        <v>123</v>
      </c>
      <c r="F1941" s="34" t="s">
        <v>1973</v>
      </c>
    </row>
    <row r="1942" spans="3:6" x14ac:dyDescent="0.2">
      <c r="C1942" s="32" t="s">
        <v>692</v>
      </c>
      <c r="D1942" s="33" t="s">
        <v>193</v>
      </c>
      <c r="E1942" s="33" t="s">
        <v>124</v>
      </c>
      <c r="F1942" s="34" t="s">
        <v>272</v>
      </c>
    </row>
    <row r="1943" spans="3:6" x14ac:dyDescent="0.2">
      <c r="C1943" s="32" t="s">
        <v>692</v>
      </c>
      <c r="D1943" s="33" t="s">
        <v>193</v>
      </c>
      <c r="E1943" s="33" t="s">
        <v>125</v>
      </c>
      <c r="F1943" s="34" t="s">
        <v>273</v>
      </c>
    </row>
    <row r="1944" spans="3:6" x14ac:dyDescent="0.2">
      <c r="C1944" s="32" t="s">
        <v>692</v>
      </c>
      <c r="D1944" s="33" t="s">
        <v>193</v>
      </c>
      <c r="E1944" s="33" t="s">
        <v>126</v>
      </c>
      <c r="F1944" s="34" t="s">
        <v>230</v>
      </c>
    </row>
    <row r="1945" spans="3:6" x14ac:dyDescent="0.2">
      <c r="C1945" s="32" t="s">
        <v>692</v>
      </c>
      <c r="D1945" s="33" t="s">
        <v>193</v>
      </c>
      <c r="E1945" s="33" t="s">
        <v>127</v>
      </c>
      <c r="F1945" s="34" t="s">
        <v>127</v>
      </c>
    </row>
    <row r="1946" spans="3:6" x14ac:dyDescent="0.2">
      <c r="C1946" s="32" t="s">
        <v>692</v>
      </c>
      <c r="D1946" s="33" t="s">
        <v>193</v>
      </c>
      <c r="E1946" s="33" t="s">
        <v>128</v>
      </c>
      <c r="F1946" s="34" t="s">
        <v>128</v>
      </c>
    </row>
    <row r="1947" spans="3:6" x14ac:dyDescent="0.2">
      <c r="C1947" s="32" t="s">
        <v>692</v>
      </c>
      <c r="D1947" s="33" t="s">
        <v>193</v>
      </c>
      <c r="E1947" s="33" t="s">
        <v>129</v>
      </c>
      <c r="F1947" s="34" t="s">
        <v>1974</v>
      </c>
    </row>
    <row r="1948" spans="3:6" x14ac:dyDescent="0.2">
      <c r="C1948" s="32" t="s">
        <v>692</v>
      </c>
      <c r="D1948" s="33" t="s">
        <v>193</v>
      </c>
      <c r="E1948" s="33" t="s">
        <v>130</v>
      </c>
      <c r="F1948" s="34" t="s">
        <v>1975</v>
      </c>
    </row>
    <row r="1949" spans="3:6" x14ac:dyDescent="0.2">
      <c r="C1949" s="32" t="s">
        <v>692</v>
      </c>
      <c r="D1949" s="33" t="s">
        <v>193</v>
      </c>
      <c r="E1949" s="33" t="s">
        <v>131</v>
      </c>
      <c r="F1949" s="34" t="s">
        <v>1976</v>
      </c>
    </row>
    <row r="1950" spans="3:6" x14ac:dyDescent="0.2">
      <c r="C1950" s="32" t="s">
        <v>692</v>
      </c>
      <c r="D1950" s="33" t="s">
        <v>193</v>
      </c>
      <c r="E1950" s="33" t="s">
        <v>132</v>
      </c>
      <c r="F1950" s="34" t="s">
        <v>2550</v>
      </c>
    </row>
    <row r="1951" spans="3:6" x14ac:dyDescent="0.2">
      <c r="C1951" s="32" t="s">
        <v>692</v>
      </c>
      <c r="D1951" s="33" t="s">
        <v>193</v>
      </c>
      <c r="E1951" s="33" t="s">
        <v>133</v>
      </c>
      <c r="F1951" s="34" t="s">
        <v>2665</v>
      </c>
    </row>
    <row r="1952" spans="3:6" x14ac:dyDescent="0.2">
      <c r="C1952" s="32" t="s">
        <v>692</v>
      </c>
      <c r="D1952" s="33" t="s">
        <v>193</v>
      </c>
      <c r="E1952" s="33" t="s">
        <v>134</v>
      </c>
      <c r="F1952" s="34" t="s">
        <v>278</v>
      </c>
    </row>
    <row r="1953" spans="3:6" x14ac:dyDescent="0.2">
      <c r="C1953" s="32" t="s">
        <v>692</v>
      </c>
      <c r="D1953" s="33" t="s">
        <v>193</v>
      </c>
      <c r="E1953" s="33" t="s">
        <v>135</v>
      </c>
      <c r="F1953" s="34" t="s">
        <v>1979</v>
      </c>
    </row>
    <row r="1954" spans="3:6" x14ac:dyDescent="0.2">
      <c r="C1954" s="32" t="s">
        <v>692</v>
      </c>
      <c r="D1954" s="33" t="s">
        <v>193</v>
      </c>
      <c r="E1954" s="33" t="s">
        <v>136</v>
      </c>
      <c r="F1954" s="34" t="s">
        <v>1980</v>
      </c>
    </row>
    <row r="1955" spans="3:6" x14ac:dyDescent="0.2">
      <c r="C1955" s="32" t="s">
        <v>692</v>
      </c>
      <c r="D1955" s="33" t="s">
        <v>193</v>
      </c>
      <c r="E1955" s="33" t="s">
        <v>137</v>
      </c>
      <c r="F1955" s="34" t="s">
        <v>1981</v>
      </c>
    </row>
    <row r="1956" spans="3:6" x14ac:dyDescent="0.2">
      <c r="C1956" s="32" t="s">
        <v>692</v>
      </c>
      <c r="D1956" s="33" t="s">
        <v>193</v>
      </c>
      <c r="E1956" s="33" t="s">
        <v>138</v>
      </c>
      <c r="F1956" s="34" t="s">
        <v>1982</v>
      </c>
    </row>
    <row r="1957" spans="3:6" x14ac:dyDescent="0.2">
      <c r="C1957" s="32" t="s">
        <v>692</v>
      </c>
      <c r="D1957" s="33" t="s">
        <v>193</v>
      </c>
      <c r="E1957" s="33" t="s">
        <v>139</v>
      </c>
      <c r="F1957" s="34" t="s">
        <v>2184</v>
      </c>
    </row>
    <row r="1958" spans="3:6" x14ac:dyDescent="0.2">
      <c r="C1958" s="32" t="s">
        <v>692</v>
      </c>
      <c r="D1958" s="33" t="s">
        <v>193</v>
      </c>
      <c r="E1958" s="33" t="s">
        <v>140</v>
      </c>
      <c r="F1958" s="34" t="s">
        <v>1982</v>
      </c>
    </row>
    <row r="1959" spans="3:6" x14ac:dyDescent="0.2">
      <c r="C1959" s="32" t="s">
        <v>692</v>
      </c>
      <c r="D1959" s="33" t="s">
        <v>193</v>
      </c>
      <c r="E1959" s="33" t="s">
        <v>141</v>
      </c>
      <c r="F1959" s="34" t="s">
        <v>1982</v>
      </c>
    </row>
    <row r="1960" spans="3:6" x14ac:dyDescent="0.2">
      <c r="C1960" s="32" t="s">
        <v>692</v>
      </c>
      <c r="D1960" s="33" t="s">
        <v>193</v>
      </c>
      <c r="E1960" s="33" t="s">
        <v>284</v>
      </c>
      <c r="F1960" s="34" t="s">
        <v>230</v>
      </c>
    </row>
    <row r="1961" spans="3:6" x14ac:dyDescent="0.2">
      <c r="C1961" s="32" t="s">
        <v>692</v>
      </c>
      <c r="D1961" s="33" t="s">
        <v>193</v>
      </c>
      <c r="E1961" s="33" t="s">
        <v>142</v>
      </c>
      <c r="F1961" s="34" t="s">
        <v>1984</v>
      </c>
    </row>
    <row r="1962" spans="3:6" x14ac:dyDescent="0.2">
      <c r="C1962" s="32" t="s">
        <v>692</v>
      </c>
      <c r="D1962" s="33" t="s">
        <v>193</v>
      </c>
      <c r="E1962" s="33" t="s">
        <v>143</v>
      </c>
      <c r="F1962" s="34" t="s">
        <v>1985</v>
      </c>
    </row>
    <row r="1963" spans="3:6" x14ac:dyDescent="0.2">
      <c r="C1963" s="32" t="s">
        <v>692</v>
      </c>
      <c r="D1963" s="33" t="s">
        <v>193</v>
      </c>
      <c r="E1963" s="33" t="s">
        <v>144</v>
      </c>
      <c r="F1963" s="34" t="s">
        <v>1986</v>
      </c>
    </row>
    <row r="1964" spans="3:6" x14ac:dyDescent="0.2">
      <c r="C1964" s="32" t="s">
        <v>692</v>
      </c>
      <c r="D1964" s="33" t="s">
        <v>193</v>
      </c>
      <c r="E1964" s="33" t="s">
        <v>145</v>
      </c>
      <c r="F1964" s="34" t="s">
        <v>1987</v>
      </c>
    </row>
    <row r="1965" spans="3:6" x14ac:dyDescent="0.2">
      <c r="C1965" s="32" t="s">
        <v>692</v>
      </c>
      <c r="D1965" s="33" t="s">
        <v>193</v>
      </c>
      <c r="E1965" s="33" t="s">
        <v>146</v>
      </c>
      <c r="F1965" s="34" t="s">
        <v>1988</v>
      </c>
    </row>
    <row r="1966" spans="3:6" x14ac:dyDescent="0.2">
      <c r="C1966" s="32" t="s">
        <v>692</v>
      </c>
      <c r="D1966" s="33" t="s">
        <v>193</v>
      </c>
      <c r="E1966" s="33" t="s">
        <v>147</v>
      </c>
      <c r="F1966" s="34" t="s">
        <v>1989</v>
      </c>
    </row>
    <row r="1967" spans="3:6" x14ac:dyDescent="0.2">
      <c r="C1967" s="32" t="s">
        <v>692</v>
      </c>
      <c r="D1967" s="33" t="s">
        <v>193</v>
      </c>
      <c r="E1967" s="33" t="s">
        <v>148</v>
      </c>
      <c r="F1967" s="34" t="s">
        <v>1990</v>
      </c>
    </row>
    <row r="1968" spans="3:6" x14ac:dyDescent="0.2">
      <c r="C1968" s="32" t="s">
        <v>692</v>
      </c>
      <c r="D1968" s="33" t="s">
        <v>193</v>
      </c>
      <c r="E1968" s="33" t="s">
        <v>149</v>
      </c>
      <c r="F1968" s="34" t="s">
        <v>1991</v>
      </c>
    </row>
    <row r="1969" spans="3:6" x14ac:dyDescent="0.2">
      <c r="C1969" s="32" t="s">
        <v>692</v>
      </c>
      <c r="D1969" s="33" t="s">
        <v>193</v>
      </c>
      <c r="E1969" s="33" t="s">
        <v>150</v>
      </c>
      <c r="F1969" s="34" t="s">
        <v>1992</v>
      </c>
    </row>
    <row r="1970" spans="3:6" x14ac:dyDescent="0.2">
      <c r="C1970" s="32" t="s">
        <v>692</v>
      </c>
      <c r="D1970" s="33" t="s">
        <v>193</v>
      </c>
      <c r="E1970" s="33" t="s">
        <v>151</v>
      </c>
      <c r="F1970" s="34" t="s">
        <v>1993</v>
      </c>
    </row>
    <row r="1971" spans="3:6" x14ac:dyDescent="0.2">
      <c r="C1971" s="32" t="s">
        <v>692</v>
      </c>
      <c r="D1971" s="33" t="s">
        <v>193</v>
      </c>
      <c r="E1971" s="33" t="s">
        <v>152</v>
      </c>
      <c r="F1971" s="34" t="s">
        <v>1994</v>
      </c>
    </row>
    <row r="1972" spans="3:6" x14ac:dyDescent="0.2">
      <c r="C1972" s="32" t="s">
        <v>692</v>
      </c>
      <c r="D1972" s="33" t="s">
        <v>193</v>
      </c>
      <c r="E1972" s="33" t="s">
        <v>153</v>
      </c>
      <c r="F1972" s="34" t="s">
        <v>1982</v>
      </c>
    </row>
    <row r="1973" spans="3:6" x14ac:dyDescent="0.2">
      <c r="C1973" s="32" t="s">
        <v>692</v>
      </c>
      <c r="D1973" s="33" t="s">
        <v>193</v>
      </c>
      <c r="E1973" s="33" t="s">
        <v>154</v>
      </c>
      <c r="F1973" s="34" t="s">
        <v>1995</v>
      </c>
    </row>
    <row r="1974" spans="3:6" x14ac:dyDescent="0.2">
      <c r="C1974" s="32" t="s">
        <v>692</v>
      </c>
      <c r="D1974" s="33" t="s">
        <v>193</v>
      </c>
      <c r="E1974" s="33" t="s">
        <v>155</v>
      </c>
      <c r="F1974" s="34" t="s">
        <v>1996</v>
      </c>
    </row>
    <row r="1975" spans="3:6" x14ac:dyDescent="0.2">
      <c r="C1975" s="32" t="s">
        <v>692</v>
      </c>
      <c r="D1975" s="33" t="s">
        <v>193</v>
      </c>
      <c r="E1975" s="33" t="s">
        <v>156</v>
      </c>
      <c r="F1975" s="34" t="s">
        <v>1997</v>
      </c>
    </row>
    <row r="1976" spans="3:6" x14ac:dyDescent="0.2">
      <c r="C1976" s="32" t="s">
        <v>692</v>
      </c>
      <c r="D1976" s="33" t="s">
        <v>193</v>
      </c>
      <c r="E1976" s="33" t="s">
        <v>157</v>
      </c>
      <c r="F1976" s="34" t="s">
        <v>1998</v>
      </c>
    </row>
    <row r="1977" spans="3:6" x14ac:dyDescent="0.2">
      <c r="C1977" s="32" t="s">
        <v>692</v>
      </c>
      <c r="D1977" s="33" t="s">
        <v>193</v>
      </c>
      <c r="E1977" s="33" t="s">
        <v>158</v>
      </c>
      <c r="F1977" s="34" t="s">
        <v>2667</v>
      </c>
    </row>
    <row r="1978" spans="3:6" x14ac:dyDescent="0.2">
      <c r="C1978" s="32" t="s">
        <v>692</v>
      </c>
      <c r="D1978" s="33" t="s">
        <v>193</v>
      </c>
      <c r="E1978" s="33" t="s">
        <v>159</v>
      </c>
      <c r="F1978" s="34" t="s">
        <v>2000</v>
      </c>
    </row>
    <row r="1979" spans="3:6" x14ac:dyDescent="0.2">
      <c r="C1979" s="32" t="s">
        <v>692</v>
      </c>
      <c r="D1979" s="33" t="s">
        <v>193</v>
      </c>
      <c r="E1979" s="33" t="s">
        <v>160</v>
      </c>
      <c r="F1979" s="34" t="s">
        <v>2668</v>
      </c>
    </row>
    <row r="1980" spans="3:6" x14ac:dyDescent="0.2">
      <c r="C1980" s="32" t="s">
        <v>692</v>
      </c>
      <c r="D1980" s="33" t="s">
        <v>193</v>
      </c>
      <c r="E1980" s="33" t="s">
        <v>161</v>
      </c>
      <c r="F1980" s="34" t="s">
        <v>2002</v>
      </c>
    </row>
    <row r="1981" spans="3:6" x14ac:dyDescent="0.2">
      <c r="C1981" s="32" t="s">
        <v>692</v>
      </c>
      <c r="D1981" s="33" t="s">
        <v>193</v>
      </c>
      <c r="E1981" s="33" t="s">
        <v>162</v>
      </c>
      <c r="F1981" s="34" t="s">
        <v>2003</v>
      </c>
    </row>
    <row r="1982" spans="3:6" x14ac:dyDescent="0.2">
      <c r="C1982" s="32" t="s">
        <v>692</v>
      </c>
      <c r="D1982" s="33" t="s">
        <v>193</v>
      </c>
      <c r="E1982" s="33" t="s">
        <v>163</v>
      </c>
      <c r="F1982" s="34" t="s">
        <v>2004</v>
      </c>
    </row>
    <row r="1983" spans="3:6" x14ac:dyDescent="0.2">
      <c r="C1983" s="32" t="s">
        <v>692</v>
      </c>
      <c r="D1983" s="33" t="s">
        <v>193</v>
      </c>
      <c r="E1983" s="33" t="s">
        <v>164</v>
      </c>
      <c r="F1983" s="34" t="s">
        <v>2005</v>
      </c>
    </row>
    <row r="1984" spans="3:6" x14ac:dyDescent="0.2">
      <c r="C1984" s="32" t="s">
        <v>692</v>
      </c>
      <c r="D1984" s="33" t="s">
        <v>193</v>
      </c>
      <c r="E1984" s="33" t="s">
        <v>165</v>
      </c>
      <c r="F1984" s="34" t="s">
        <v>2006</v>
      </c>
    </row>
    <row r="1985" spans="3:6" x14ac:dyDescent="0.2">
      <c r="C1985" s="32" t="s">
        <v>692</v>
      </c>
      <c r="D1985" s="33" t="s">
        <v>193</v>
      </c>
      <c r="E1985" s="33" t="s">
        <v>166</v>
      </c>
      <c r="F1985" s="34" t="s">
        <v>2007</v>
      </c>
    </row>
    <row r="1986" spans="3:6" x14ac:dyDescent="0.2">
      <c r="C1986" s="32" t="s">
        <v>692</v>
      </c>
      <c r="D1986" s="33" t="s">
        <v>193</v>
      </c>
      <c r="E1986" s="33" t="s">
        <v>167</v>
      </c>
      <c r="F1986" s="34" t="s">
        <v>2008</v>
      </c>
    </row>
    <row r="1987" spans="3:6" x14ac:dyDescent="0.2">
      <c r="C1987" s="32" t="s">
        <v>692</v>
      </c>
      <c r="D1987" s="33" t="s">
        <v>193</v>
      </c>
      <c r="E1987" s="33" t="s">
        <v>168</v>
      </c>
      <c r="F1987" s="34" t="s">
        <v>2669</v>
      </c>
    </row>
    <row r="1988" spans="3:6" x14ac:dyDescent="0.2">
      <c r="C1988" s="32" t="s">
        <v>692</v>
      </c>
      <c r="D1988" s="33" t="s">
        <v>193</v>
      </c>
      <c r="E1988" s="33" t="s">
        <v>169</v>
      </c>
      <c r="F1988" s="34" t="s">
        <v>2010</v>
      </c>
    </row>
    <row r="1989" spans="3:6" x14ac:dyDescent="0.2">
      <c r="C1989" s="32" t="s">
        <v>692</v>
      </c>
      <c r="D1989" s="33" t="s">
        <v>193</v>
      </c>
      <c r="E1989" s="33" t="s">
        <v>170</v>
      </c>
      <c r="F1989" s="34" t="s">
        <v>2011</v>
      </c>
    </row>
    <row r="1990" spans="3:6" x14ac:dyDescent="0.2">
      <c r="C1990" s="32" t="s">
        <v>692</v>
      </c>
      <c r="D1990" s="33" t="s">
        <v>193</v>
      </c>
      <c r="E1990" s="33" t="s">
        <v>171</v>
      </c>
      <c r="F1990" s="34" t="s">
        <v>2012</v>
      </c>
    </row>
    <row r="1991" spans="3:6" x14ac:dyDescent="0.2">
      <c r="C1991" s="32" t="s">
        <v>692</v>
      </c>
      <c r="D1991" s="33" t="s">
        <v>193</v>
      </c>
      <c r="E1991" s="33" t="s">
        <v>172</v>
      </c>
      <c r="F1991" s="34" t="s">
        <v>2013</v>
      </c>
    </row>
    <row r="1992" spans="3:6" x14ac:dyDescent="0.2">
      <c r="C1992" s="32" t="s">
        <v>692</v>
      </c>
      <c r="D1992" s="33" t="s">
        <v>193</v>
      </c>
      <c r="E1992" s="33" t="s">
        <v>173</v>
      </c>
      <c r="F1992" s="34" t="s">
        <v>2014</v>
      </c>
    </row>
    <row r="1993" spans="3:6" x14ac:dyDescent="0.2">
      <c r="C1993" s="32" t="s">
        <v>692</v>
      </c>
      <c r="D1993" s="33" t="s">
        <v>193</v>
      </c>
      <c r="E1993" s="33" t="s">
        <v>174</v>
      </c>
      <c r="F1993" s="34" t="s">
        <v>2015</v>
      </c>
    </row>
    <row r="1994" spans="3:6" x14ac:dyDescent="0.2">
      <c r="C1994" s="32" t="s">
        <v>692</v>
      </c>
      <c r="D1994" s="33" t="s">
        <v>193</v>
      </c>
      <c r="E1994" s="33" t="s">
        <v>175</v>
      </c>
      <c r="F1994" s="34" t="s">
        <v>2016</v>
      </c>
    </row>
    <row r="1995" spans="3:6" x14ac:dyDescent="0.2">
      <c r="C1995" s="32" t="s">
        <v>692</v>
      </c>
      <c r="D1995" s="33" t="s">
        <v>193</v>
      </c>
      <c r="E1995" s="33" t="s">
        <v>176</v>
      </c>
      <c r="F1995" s="34" t="s">
        <v>2017</v>
      </c>
    </row>
    <row r="1996" spans="3:6" x14ac:dyDescent="0.2">
      <c r="C1996" s="32" t="s">
        <v>692</v>
      </c>
      <c r="D1996" s="33" t="s">
        <v>193</v>
      </c>
      <c r="E1996" s="33" t="s">
        <v>177</v>
      </c>
      <c r="F1996" s="34" t="s">
        <v>2018</v>
      </c>
    </row>
    <row r="1997" spans="3:6" x14ac:dyDescent="0.2">
      <c r="C1997" s="32" t="s">
        <v>692</v>
      </c>
      <c r="D1997" s="33" t="s">
        <v>193</v>
      </c>
      <c r="E1997" s="33" t="s">
        <v>178</v>
      </c>
      <c r="F1997" s="34" t="s">
        <v>320</v>
      </c>
    </row>
    <row r="1998" spans="3:6" x14ac:dyDescent="0.2">
      <c r="C1998" s="32" t="s">
        <v>692</v>
      </c>
      <c r="D1998" s="33" t="s">
        <v>193</v>
      </c>
      <c r="E1998" s="33" t="s">
        <v>179</v>
      </c>
      <c r="F1998" s="34" t="s">
        <v>321</v>
      </c>
    </row>
    <row r="1999" spans="3:6" x14ac:dyDescent="0.2">
      <c r="C1999" s="32" t="s">
        <v>692</v>
      </c>
      <c r="D1999" s="33" t="s">
        <v>193</v>
      </c>
      <c r="E1999" s="33" t="s">
        <v>180</v>
      </c>
      <c r="F1999" s="34" t="s">
        <v>2019</v>
      </c>
    </row>
    <row r="2000" spans="3:6" x14ac:dyDescent="0.2">
      <c r="C2000" s="32" t="s">
        <v>692</v>
      </c>
      <c r="D2000" s="33" t="s">
        <v>193</v>
      </c>
      <c r="E2000" s="33" t="s">
        <v>181</v>
      </c>
      <c r="F2000" s="34" t="s">
        <v>323</v>
      </c>
    </row>
    <row r="2001" spans="3:6" x14ac:dyDescent="0.2">
      <c r="C2001" s="32" t="s">
        <v>692</v>
      </c>
      <c r="D2001" s="33" t="s">
        <v>193</v>
      </c>
      <c r="E2001" s="33" t="s">
        <v>182</v>
      </c>
      <c r="F2001" s="34" t="s">
        <v>1982</v>
      </c>
    </row>
    <row r="2002" spans="3:6" x14ac:dyDescent="0.2">
      <c r="C2002" s="32" t="s">
        <v>692</v>
      </c>
      <c r="D2002" s="33" t="s">
        <v>193</v>
      </c>
      <c r="E2002" s="33" t="s">
        <v>183</v>
      </c>
      <c r="F2002" s="34" t="s">
        <v>2020</v>
      </c>
    </row>
    <row r="2003" spans="3:6" x14ac:dyDescent="0.2">
      <c r="C2003" s="32" t="s">
        <v>692</v>
      </c>
      <c r="D2003" s="33" t="s">
        <v>193</v>
      </c>
      <c r="E2003" s="33" t="s">
        <v>184</v>
      </c>
      <c r="F2003" s="34" t="s">
        <v>1982</v>
      </c>
    </row>
    <row r="2004" spans="3:6" x14ac:dyDescent="0.2">
      <c r="C2004" s="32" t="s">
        <v>692</v>
      </c>
      <c r="D2004" s="33" t="s">
        <v>193</v>
      </c>
      <c r="E2004" s="33" t="s">
        <v>185</v>
      </c>
      <c r="F2004" s="34" t="s">
        <v>2021</v>
      </c>
    </row>
    <row r="2005" spans="3:6" x14ac:dyDescent="0.2">
      <c r="C2005" s="32" t="s">
        <v>692</v>
      </c>
      <c r="D2005" s="33" t="s">
        <v>193</v>
      </c>
      <c r="E2005" s="33" t="s">
        <v>186</v>
      </c>
      <c r="F2005" s="34" t="s">
        <v>326</v>
      </c>
    </row>
    <row r="2006" spans="3:6" x14ac:dyDescent="0.2">
      <c r="C2006" s="32" t="s">
        <v>692</v>
      </c>
      <c r="D2006" s="33" t="s">
        <v>193</v>
      </c>
      <c r="E2006" s="33" t="s">
        <v>187</v>
      </c>
      <c r="F2006" s="34" t="s">
        <v>327</v>
      </c>
    </row>
    <row r="2007" spans="3:6" x14ac:dyDescent="0.2">
      <c r="C2007" s="32" t="s">
        <v>692</v>
      </c>
      <c r="D2007" s="33" t="s">
        <v>193</v>
      </c>
      <c r="E2007" s="33" t="s">
        <v>188</v>
      </c>
      <c r="F2007" s="34" t="s">
        <v>234</v>
      </c>
    </row>
    <row r="2008" spans="3:6" x14ac:dyDescent="0.2">
      <c r="C2008" s="32" t="s">
        <v>692</v>
      </c>
      <c r="D2008" s="33" t="s">
        <v>193</v>
      </c>
      <c r="E2008" s="33" t="s">
        <v>189</v>
      </c>
      <c r="F2008" s="34" t="s">
        <v>2022</v>
      </c>
    </row>
    <row r="2009" spans="3:6" x14ac:dyDescent="0.2">
      <c r="C2009" s="32" t="s">
        <v>692</v>
      </c>
      <c r="D2009" s="33" t="s">
        <v>193</v>
      </c>
      <c r="E2009" s="33" t="s">
        <v>190</v>
      </c>
      <c r="F2009" s="34" t="s">
        <v>2023</v>
      </c>
    </row>
    <row r="2010" spans="3:6" x14ac:dyDescent="0.2">
      <c r="C2010" s="32" t="s">
        <v>692</v>
      </c>
      <c r="D2010" s="33" t="s">
        <v>193</v>
      </c>
      <c r="E2010" s="33" t="s">
        <v>191</v>
      </c>
      <c r="F2010" s="34" t="s">
        <v>2024</v>
      </c>
    </row>
    <row r="2011" spans="3:6" x14ac:dyDescent="0.2">
      <c r="C2011" s="32" t="s">
        <v>692</v>
      </c>
      <c r="D2011" s="33" t="s">
        <v>404</v>
      </c>
      <c r="E2011" s="33" t="s">
        <v>194</v>
      </c>
      <c r="F2011" s="34" t="s">
        <v>5749</v>
      </c>
    </row>
    <row r="2012" spans="3:6" x14ac:dyDescent="0.2">
      <c r="C2012" s="32" t="s">
        <v>692</v>
      </c>
      <c r="D2012" s="33" t="s">
        <v>404</v>
      </c>
      <c r="E2012" s="33" t="s">
        <v>218</v>
      </c>
      <c r="F2012" s="34" t="s">
        <v>5750</v>
      </c>
    </row>
    <row r="2013" spans="3:6" x14ac:dyDescent="0.2">
      <c r="C2013" s="32" t="s">
        <v>692</v>
      </c>
      <c r="D2013" s="33" t="s">
        <v>404</v>
      </c>
      <c r="E2013" s="33" t="s">
        <v>201</v>
      </c>
      <c r="F2013" s="34" t="s">
        <v>1932</v>
      </c>
    </row>
    <row r="2014" spans="3:6" x14ac:dyDescent="0.2">
      <c r="C2014" s="32" t="s">
        <v>692</v>
      </c>
      <c r="D2014" s="33" t="s">
        <v>404</v>
      </c>
      <c r="E2014" s="33" t="s">
        <v>206</v>
      </c>
      <c r="F2014" s="34" t="s">
        <v>5751</v>
      </c>
    </row>
    <row r="2015" spans="3:6" x14ac:dyDescent="0.2">
      <c r="C2015" s="32" t="s">
        <v>692</v>
      </c>
      <c r="D2015" s="33" t="s">
        <v>404</v>
      </c>
      <c r="E2015" s="33" t="s">
        <v>216</v>
      </c>
      <c r="F2015" s="34" t="s">
        <v>5752</v>
      </c>
    </row>
    <row r="2016" spans="3:6" x14ac:dyDescent="0.2">
      <c r="C2016" s="32" t="s">
        <v>692</v>
      </c>
      <c r="D2016" s="33" t="s">
        <v>404</v>
      </c>
      <c r="E2016" s="33" t="s">
        <v>222</v>
      </c>
      <c r="F2016" s="34" t="s">
        <v>5753</v>
      </c>
    </row>
    <row r="2017" spans="3:6" x14ac:dyDescent="0.2">
      <c r="C2017" s="32" t="s">
        <v>692</v>
      </c>
      <c r="D2017" s="33" t="s">
        <v>404</v>
      </c>
      <c r="E2017" s="33" t="s">
        <v>202</v>
      </c>
      <c r="F2017" s="34" t="s">
        <v>5754</v>
      </c>
    </row>
    <row r="2018" spans="3:6" x14ac:dyDescent="0.2">
      <c r="C2018" s="32" t="s">
        <v>692</v>
      </c>
      <c r="D2018" s="33" t="s">
        <v>404</v>
      </c>
      <c r="E2018" s="33" t="s">
        <v>197</v>
      </c>
      <c r="F2018" s="34" t="s">
        <v>5755</v>
      </c>
    </row>
    <row r="2019" spans="3:6" x14ac:dyDescent="0.2">
      <c r="C2019" s="32" t="s">
        <v>692</v>
      </c>
      <c r="D2019" s="33" t="s">
        <v>404</v>
      </c>
      <c r="E2019" s="33" t="s">
        <v>195</v>
      </c>
      <c r="F2019" s="34" t="s">
        <v>5756</v>
      </c>
    </row>
    <row r="2020" spans="3:6" x14ac:dyDescent="0.2">
      <c r="C2020" s="32" t="s">
        <v>692</v>
      </c>
      <c r="D2020" s="33" t="s">
        <v>404</v>
      </c>
      <c r="E2020" s="33" t="s">
        <v>200</v>
      </c>
      <c r="F2020" s="34" t="s">
        <v>5757</v>
      </c>
    </row>
    <row r="2021" spans="3:6" x14ac:dyDescent="0.2">
      <c r="C2021" s="32" t="s">
        <v>692</v>
      </c>
      <c r="D2021" s="33" t="s">
        <v>404</v>
      </c>
      <c r="E2021" s="33" t="s">
        <v>207</v>
      </c>
      <c r="F2021" s="34" t="s">
        <v>5758</v>
      </c>
    </row>
    <row r="2022" spans="3:6" x14ac:dyDescent="0.2">
      <c r="C2022" s="32" t="s">
        <v>692</v>
      </c>
      <c r="D2022" s="33" t="s">
        <v>404</v>
      </c>
      <c r="E2022" s="33" t="s">
        <v>211</v>
      </c>
      <c r="F2022" s="34" t="s">
        <v>5759</v>
      </c>
    </row>
    <row r="2023" spans="3:6" x14ac:dyDescent="0.2">
      <c r="C2023" s="32" t="s">
        <v>692</v>
      </c>
      <c r="D2023" s="33" t="s">
        <v>404</v>
      </c>
      <c r="E2023" s="33" t="s">
        <v>203</v>
      </c>
      <c r="F2023" s="34" t="s">
        <v>4473</v>
      </c>
    </row>
    <row r="2024" spans="3:6" x14ac:dyDescent="0.2">
      <c r="C2024" s="32" t="s">
        <v>692</v>
      </c>
      <c r="D2024" s="33" t="s">
        <v>404</v>
      </c>
      <c r="E2024" s="33" t="s">
        <v>220</v>
      </c>
      <c r="F2024" s="34" t="s">
        <v>5760</v>
      </c>
    </row>
    <row r="2025" spans="3:6" x14ac:dyDescent="0.2">
      <c r="C2025" s="32" t="s">
        <v>692</v>
      </c>
      <c r="D2025" s="33" t="s">
        <v>404</v>
      </c>
      <c r="E2025" s="33" t="s">
        <v>214</v>
      </c>
      <c r="F2025" s="34" t="s">
        <v>5761</v>
      </c>
    </row>
    <row r="2026" spans="3:6" x14ac:dyDescent="0.2">
      <c r="C2026" s="32" t="s">
        <v>692</v>
      </c>
      <c r="D2026" s="33" t="s">
        <v>404</v>
      </c>
      <c r="E2026" s="33" t="s">
        <v>215</v>
      </c>
      <c r="F2026" s="34" t="s">
        <v>345</v>
      </c>
    </row>
    <row r="2027" spans="3:6" x14ac:dyDescent="0.2">
      <c r="C2027" s="32" t="s">
        <v>692</v>
      </c>
      <c r="D2027" s="33" t="s">
        <v>404</v>
      </c>
      <c r="E2027" s="33" t="s">
        <v>217</v>
      </c>
      <c r="F2027" s="34" t="s">
        <v>5762</v>
      </c>
    </row>
    <row r="2028" spans="3:6" x14ac:dyDescent="0.2">
      <c r="C2028" s="32" t="s">
        <v>692</v>
      </c>
      <c r="D2028" s="33" t="s">
        <v>404</v>
      </c>
      <c r="E2028" s="33" t="s">
        <v>196</v>
      </c>
      <c r="F2028" s="34" t="s">
        <v>5763</v>
      </c>
    </row>
    <row r="2029" spans="3:6" x14ac:dyDescent="0.2">
      <c r="C2029" s="32" t="s">
        <v>692</v>
      </c>
      <c r="D2029" s="33" t="s">
        <v>404</v>
      </c>
      <c r="E2029" s="33" t="s">
        <v>219</v>
      </c>
      <c r="F2029" s="34" t="s">
        <v>348</v>
      </c>
    </row>
    <row r="2030" spans="3:6" x14ac:dyDescent="0.2">
      <c r="C2030" s="32" t="s">
        <v>692</v>
      </c>
      <c r="D2030" s="33" t="s">
        <v>404</v>
      </c>
      <c r="E2030" s="33" t="s">
        <v>221</v>
      </c>
      <c r="F2030" s="34" t="s">
        <v>5764</v>
      </c>
    </row>
    <row r="2031" spans="3:6" x14ac:dyDescent="0.2">
      <c r="C2031" s="32" t="s">
        <v>692</v>
      </c>
      <c r="D2031" s="33" t="s">
        <v>404</v>
      </c>
      <c r="E2031" s="33" t="s">
        <v>213</v>
      </c>
      <c r="F2031" s="34" t="s">
        <v>5765</v>
      </c>
    </row>
    <row r="2032" spans="3:6" x14ac:dyDescent="0.2">
      <c r="C2032" s="32" t="s">
        <v>692</v>
      </c>
      <c r="D2032" s="33" t="s">
        <v>404</v>
      </c>
      <c r="E2032" s="33" t="s">
        <v>208</v>
      </c>
      <c r="F2032" s="34" t="s">
        <v>5766</v>
      </c>
    </row>
    <row r="2033" spans="3:6" x14ac:dyDescent="0.2">
      <c r="C2033" s="32" t="s">
        <v>692</v>
      </c>
      <c r="D2033" s="33" t="s">
        <v>404</v>
      </c>
      <c r="E2033" s="33" t="s">
        <v>210</v>
      </c>
      <c r="F2033" s="34" t="s">
        <v>5767</v>
      </c>
    </row>
    <row r="2034" spans="3:6" x14ac:dyDescent="0.2">
      <c r="C2034" s="32" t="s">
        <v>692</v>
      </c>
      <c r="D2034" s="33" t="s">
        <v>404</v>
      </c>
      <c r="E2034" s="33" t="s">
        <v>209</v>
      </c>
      <c r="F2034" s="34" t="s">
        <v>5768</v>
      </c>
    </row>
    <row r="2035" spans="3:6" x14ac:dyDescent="0.2">
      <c r="C2035" s="32" t="s">
        <v>692</v>
      </c>
      <c r="D2035" s="33" t="s">
        <v>404</v>
      </c>
      <c r="E2035" s="33" t="s">
        <v>212</v>
      </c>
      <c r="F2035" s="34" t="s">
        <v>5769</v>
      </c>
    </row>
    <row r="2036" spans="3:6" x14ac:dyDescent="0.2">
      <c r="C2036" s="32" t="s">
        <v>692</v>
      </c>
      <c r="D2036" s="33" t="s">
        <v>404</v>
      </c>
      <c r="E2036" s="33" t="s">
        <v>205</v>
      </c>
      <c r="F2036" s="34" t="s">
        <v>5770</v>
      </c>
    </row>
    <row r="2037" spans="3:6" x14ac:dyDescent="0.2">
      <c r="C2037" s="32" t="s">
        <v>692</v>
      </c>
      <c r="D2037" s="33" t="s">
        <v>404</v>
      </c>
      <c r="E2037" s="33" t="s">
        <v>199</v>
      </c>
      <c r="F2037" s="34" t="s">
        <v>356</v>
      </c>
    </row>
    <row r="2038" spans="3:6" x14ac:dyDescent="0.2">
      <c r="C2038" s="32" t="s">
        <v>692</v>
      </c>
      <c r="D2038" s="33" t="s">
        <v>404</v>
      </c>
      <c r="E2038" s="33" t="s">
        <v>204</v>
      </c>
      <c r="F2038" s="34" t="s">
        <v>5771</v>
      </c>
    </row>
    <row r="2039" spans="3:6" x14ac:dyDescent="0.2">
      <c r="C2039" s="32" t="s">
        <v>692</v>
      </c>
      <c r="D2039" s="33" t="s">
        <v>404</v>
      </c>
      <c r="E2039" s="33" t="s">
        <v>198</v>
      </c>
      <c r="F2039" s="34" t="s">
        <v>5772</v>
      </c>
    </row>
    <row r="2040" spans="3:6" x14ac:dyDescent="0.2">
      <c r="C2040" s="32" t="s">
        <v>693</v>
      </c>
      <c r="D2040" s="33" t="s">
        <v>132</v>
      </c>
      <c r="E2040" s="33" t="s">
        <v>0</v>
      </c>
      <c r="F2040" s="34" t="s">
        <v>694</v>
      </c>
    </row>
    <row r="2041" spans="3:6" x14ac:dyDescent="0.2">
      <c r="C2041" s="32" t="s">
        <v>693</v>
      </c>
      <c r="D2041" s="33" t="s">
        <v>132</v>
      </c>
      <c r="E2041" s="33" t="s">
        <v>2</v>
      </c>
      <c r="F2041" s="34" t="s">
        <v>695</v>
      </c>
    </row>
    <row r="2042" spans="3:6" x14ac:dyDescent="0.2">
      <c r="C2042" s="32" t="s">
        <v>693</v>
      </c>
      <c r="D2042" s="33" t="s">
        <v>132</v>
      </c>
      <c r="E2042" s="33" t="s">
        <v>4</v>
      </c>
      <c r="F2042" s="34" t="s">
        <v>696</v>
      </c>
    </row>
    <row r="2043" spans="3:6" x14ac:dyDescent="0.2">
      <c r="C2043" s="32" t="s">
        <v>693</v>
      </c>
      <c r="D2043" s="33" t="s">
        <v>132</v>
      </c>
      <c r="E2043" s="33" t="s">
        <v>6</v>
      </c>
      <c r="F2043" s="34" t="s">
        <v>697</v>
      </c>
    </row>
    <row r="2044" spans="3:6" x14ac:dyDescent="0.2">
      <c r="C2044" s="32" t="s">
        <v>693</v>
      </c>
      <c r="D2044" s="33" t="s">
        <v>132</v>
      </c>
      <c r="E2044" s="33" t="s">
        <v>8</v>
      </c>
      <c r="F2044" s="34" t="s">
        <v>698</v>
      </c>
    </row>
    <row r="2045" spans="3:6" x14ac:dyDescent="0.2">
      <c r="C2045" s="32" t="s">
        <v>693</v>
      </c>
      <c r="D2045" s="33" t="s">
        <v>132</v>
      </c>
      <c r="E2045" s="33" t="s">
        <v>10</v>
      </c>
      <c r="F2045" s="34" t="s">
        <v>699</v>
      </c>
    </row>
    <row r="2046" spans="3:6" x14ac:dyDescent="0.2">
      <c r="C2046" s="32" t="s">
        <v>693</v>
      </c>
      <c r="D2046" s="33" t="s">
        <v>132</v>
      </c>
      <c r="E2046" s="33" t="s">
        <v>12</v>
      </c>
      <c r="F2046" s="34" t="s">
        <v>700</v>
      </c>
    </row>
    <row r="2047" spans="3:6" x14ac:dyDescent="0.2">
      <c r="C2047" s="32" t="s">
        <v>693</v>
      </c>
      <c r="D2047" s="33" t="s">
        <v>132</v>
      </c>
      <c r="E2047" s="33" t="s">
        <v>14</v>
      </c>
      <c r="F2047" s="34" t="s">
        <v>701</v>
      </c>
    </row>
    <row r="2048" spans="3:6" x14ac:dyDescent="0.2">
      <c r="C2048" s="32" t="s">
        <v>693</v>
      </c>
      <c r="D2048" s="33" t="s">
        <v>132</v>
      </c>
      <c r="E2048" s="33" t="s">
        <v>16</v>
      </c>
      <c r="F2048" s="34" t="s">
        <v>702</v>
      </c>
    </row>
    <row r="2049" spans="3:6" x14ac:dyDescent="0.2">
      <c r="C2049" s="32" t="s">
        <v>693</v>
      </c>
      <c r="D2049" s="33" t="s">
        <v>132</v>
      </c>
      <c r="E2049" s="33" t="s">
        <v>18</v>
      </c>
      <c r="F2049" s="34" t="s">
        <v>19</v>
      </c>
    </row>
    <row r="2050" spans="3:6" x14ac:dyDescent="0.2">
      <c r="C2050" s="32" t="s">
        <v>693</v>
      </c>
      <c r="D2050" s="33" t="s">
        <v>132</v>
      </c>
      <c r="E2050" s="33" t="s">
        <v>20</v>
      </c>
      <c r="F2050" s="34" t="s">
        <v>703</v>
      </c>
    </row>
    <row r="2051" spans="3:6" x14ac:dyDescent="0.2">
      <c r="C2051" s="32" t="s">
        <v>693</v>
      </c>
      <c r="D2051" s="33" t="s">
        <v>132</v>
      </c>
      <c r="E2051" s="33" t="s">
        <v>22</v>
      </c>
      <c r="F2051" s="34" t="s">
        <v>704</v>
      </c>
    </row>
    <row r="2052" spans="3:6" x14ac:dyDescent="0.2">
      <c r="C2052" s="32" t="s">
        <v>693</v>
      </c>
      <c r="D2052" s="33" t="s">
        <v>132</v>
      </c>
      <c r="E2052" s="33" t="s">
        <v>24</v>
      </c>
      <c r="F2052" s="34" t="s">
        <v>705</v>
      </c>
    </row>
    <row r="2053" spans="3:6" x14ac:dyDescent="0.2">
      <c r="C2053" s="32" t="s">
        <v>693</v>
      </c>
      <c r="D2053" s="33" t="s">
        <v>132</v>
      </c>
      <c r="E2053" s="33" t="s">
        <v>26</v>
      </c>
      <c r="F2053" s="34" t="s">
        <v>706</v>
      </c>
    </row>
    <row r="2054" spans="3:6" x14ac:dyDescent="0.2">
      <c r="C2054" s="32" t="s">
        <v>693</v>
      </c>
      <c r="D2054" s="33" t="s">
        <v>132</v>
      </c>
      <c r="E2054" s="33" t="s">
        <v>28</v>
      </c>
      <c r="F2054" s="34" t="s">
        <v>707</v>
      </c>
    </row>
    <row r="2055" spans="3:6" x14ac:dyDescent="0.2">
      <c r="C2055" s="32" t="s">
        <v>693</v>
      </c>
      <c r="D2055" s="33" t="s">
        <v>132</v>
      </c>
      <c r="E2055" s="33" t="s">
        <v>30</v>
      </c>
      <c r="F2055" s="34" t="s">
        <v>708</v>
      </c>
    </row>
    <row r="2056" spans="3:6" x14ac:dyDescent="0.2">
      <c r="C2056" s="32" t="s">
        <v>693</v>
      </c>
      <c r="D2056" s="33" t="s">
        <v>132</v>
      </c>
      <c r="E2056" s="33" t="s">
        <v>32</v>
      </c>
      <c r="F2056" s="34" t="s">
        <v>709</v>
      </c>
    </row>
    <row r="2057" spans="3:6" x14ac:dyDescent="0.2">
      <c r="C2057" s="32" t="s">
        <v>693</v>
      </c>
      <c r="D2057" s="33" t="s">
        <v>132</v>
      </c>
      <c r="E2057" s="33" t="s">
        <v>34</v>
      </c>
      <c r="F2057" s="34" t="s">
        <v>710</v>
      </c>
    </row>
    <row r="2058" spans="3:6" x14ac:dyDescent="0.2">
      <c r="C2058" s="32" t="s">
        <v>693</v>
      </c>
      <c r="D2058" s="33" t="s">
        <v>132</v>
      </c>
      <c r="E2058" s="33" t="s">
        <v>36</v>
      </c>
      <c r="F2058" s="34" t="s">
        <v>711</v>
      </c>
    </row>
    <row r="2059" spans="3:6" x14ac:dyDescent="0.2">
      <c r="C2059" s="32" t="s">
        <v>693</v>
      </c>
      <c r="D2059" s="33" t="s">
        <v>132</v>
      </c>
      <c r="E2059" s="33" t="s">
        <v>38</v>
      </c>
      <c r="F2059" s="34" t="s">
        <v>712</v>
      </c>
    </row>
    <row r="2060" spans="3:6" x14ac:dyDescent="0.2">
      <c r="C2060" s="32" t="s">
        <v>693</v>
      </c>
      <c r="D2060" s="33" t="s">
        <v>132</v>
      </c>
      <c r="E2060" s="33" t="s">
        <v>40</v>
      </c>
      <c r="F2060" s="34" t="s">
        <v>574</v>
      </c>
    </row>
    <row r="2061" spans="3:6" x14ac:dyDescent="0.2">
      <c r="C2061" s="32" t="s">
        <v>693</v>
      </c>
      <c r="D2061" s="33" t="s">
        <v>132</v>
      </c>
      <c r="E2061" s="33" t="s">
        <v>42</v>
      </c>
      <c r="F2061" s="34" t="s">
        <v>713</v>
      </c>
    </row>
    <row r="2062" spans="3:6" x14ac:dyDescent="0.2">
      <c r="C2062" s="32" t="s">
        <v>693</v>
      </c>
      <c r="D2062" s="33" t="s">
        <v>132</v>
      </c>
      <c r="E2062" s="33" t="s">
        <v>44</v>
      </c>
      <c r="F2062" s="34" t="s">
        <v>576</v>
      </c>
    </row>
    <row r="2063" spans="3:6" x14ac:dyDescent="0.2">
      <c r="C2063" s="32" t="s">
        <v>693</v>
      </c>
      <c r="D2063" s="33" t="s">
        <v>132</v>
      </c>
      <c r="E2063" s="33" t="s">
        <v>46</v>
      </c>
      <c r="F2063" s="34" t="s">
        <v>714</v>
      </c>
    </row>
    <row r="2064" spans="3:6" x14ac:dyDescent="0.2">
      <c r="C2064" s="32" t="s">
        <v>693</v>
      </c>
      <c r="D2064" s="33" t="s">
        <v>132</v>
      </c>
      <c r="E2064" s="33" t="s">
        <v>48</v>
      </c>
      <c r="F2064" s="34" t="s">
        <v>715</v>
      </c>
    </row>
    <row r="2065" spans="3:6" x14ac:dyDescent="0.2">
      <c r="C2065" s="32" t="s">
        <v>693</v>
      </c>
      <c r="D2065" s="33" t="s">
        <v>132</v>
      </c>
      <c r="E2065" s="33" t="s">
        <v>50</v>
      </c>
      <c r="F2065" s="34" t="s">
        <v>579</v>
      </c>
    </row>
    <row r="2066" spans="3:6" x14ac:dyDescent="0.2">
      <c r="C2066" s="32" t="s">
        <v>693</v>
      </c>
      <c r="D2066" s="33" t="s">
        <v>132</v>
      </c>
      <c r="E2066" s="33" t="s">
        <v>52</v>
      </c>
      <c r="F2066" s="34" t="s">
        <v>716</v>
      </c>
    </row>
    <row r="2067" spans="3:6" x14ac:dyDescent="0.2">
      <c r="C2067" s="32" t="s">
        <v>693</v>
      </c>
      <c r="D2067" s="33" t="s">
        <v>132</v>
      </c>
      <c r="E2067" s="33" t="s">
        <v>54</v>
      </c>
      <c r="F2067" s="34" t="s">
        <v>581</v>
      </c>
    </row>
    <row r="2068" spans="3:6" x14ac:dyDescent="0.2">
      <c r="C2068" s="32" t="s">
        <v>693</v>
      </c>
      <c r="D2068" s="33" t="s">
        <v>132</v>
      </c>
      <c r="E2068" s="33" t="s">
        <v>56</v>
      </c>
      <c r="F2068" s="34" t="s">
        <v>717</v>
      </c>
    </row>
    <row r="2069" spans="3:6" x14ac:dyDescent="0.2">
      <c r="C2069" s="32" t="s">
        <v>693</v>
      </c>
      <c r="D2069" s="33" t="s">
        <v>132</v>
      </c>
      <c r="E2069" s="33" t="s">
        <v>58</v>
      </c>
      <c r="F2069" s="34" t="s">
        <v>718</v>
      </c>
    </row>
    <row r="2070" spans="3:6" x14ac:dyDescent="0.2">
      <c r="C2070" s="32" t="s">
        <v>693</v>
      </c>
      <c r="D2070" s="33" t="s">
        <v>132</v>
      </c>
      <c r="E2070" s="33" t="s">
        <v>60</v>
      </c>
      <c r="F2070" s="34" t="s">
        <v>719</v>
      </c>
    </row>
    <row r="2071" spans="3:6" x14ac:dyDescent="0.2">
      <c r="C2071" s="32" t="s">
        <v>693</v>
      </c>
      <c r="D2071" s="33" t="s">
        <v>132</v>
      </c>
      <c r="E2071" s="33" t="s">
        <v>62</v>
      </c>
      <c r="F2071" s="34" t="s">
        <v>720</v>
      </c>
    </row>
    <row r="2072" spans="3:6" x14ac:dyDescent="0.2">
      <c r="C2072" s="32" t="s">
        <v>693</v>
      </c>
      <c r="D2072" s="33" t="s">
        <v>132</v>
      </c>
      <c r="E2072" s="33" t="s">
        <v>64</v>
      </c>
      <c r="F2072" s="34" t="s">
        <v>721</v>
      </c>
    </row>
    <row r="2073" spans="3:6" x14ac:dyDescent="0.2">
      <c r="C2073" s="32" t="s">
        <v>693</v>
      </c>
      <c r="D2073" s="33" t="s">
        <v>132</v>
      </c>
      <c r="E2073" s="33" t="s">
        <v>66</v>
      </c>
      <c r="F2073" s="34" t="s">
        <v>585</v>
      </c>
    </row>
    <row r="2074" spans="3:6" x14ac:dyDescent="0.2">
      <c r="C2074" s="32" t="s">
        <v>693</v>
      </c>
      <c r="D2074" s="33" t="s">
        <v>132</v>
      </c>
      <c r="E2074" s="33" t="s">
        <v>68</v>
      </c>
      <c r="F2074" s="34" t="s">
        <v>722</v>
      </c>
    </row>
    <row r="2075" spans="3:6" x14ac:dyDescent="0.2">
      <c r="C2075" s="32" t="s">
        <v>693</v>
      </c>
      <c r="D2075" s="33" t="s">
        <v>132</v>
      </c>
      <c r="E2075" s="33" t="s">
        <v>70</v>
      </c>
      <c r="F2075" s="34" t="s">
        <v>723</v>
      </c>
    </row>
    <row r="2076" spans="3:6" x14ac:dyDescent="0.2">
      <c r="C2076" s="32" t="s">
        <v>693</v>
      </c>
      <c r="D2076" s="33" t="s">
        <v>132</v>
      </c>
      <c r="E2076" s="33" t="s">
        <v>72</v>
      </c>
      <c r="F2076" s="34" t="s">
        <v>724</v>
      </c>
    </row>
    <row r="2077" spans="3:6" x14ac:dyDescent="0.2">
      <c r="C2077" s="32" t="s">
        <v>693</v>
      </c>
      <c r="D2077" s="33" t="s">
        <v>132</v>
      </c>
      <c r="E2077" s="33" t="s">
        <v>74</v>
      </c>
      <c r="F2077" s="34" t="s">
        <v>725</v>
      </c>
    </row>
    <row r="2078" spans="3:6" x14ac:dyDescent="0.2">
      <c r="C2078" s="32" t="s">
        <v>693</v>
      </c>
      <c r="D2078" s="33" t="s">
        <v>132</v>
      </c>
      <c r="E2078" s="33" t="s">
        <v>76</v>
      </c>
      <c r="F2078" s="34" t="s">
        <v>726</v>
      </c>
    </row>
    <row r="2079" spans="3:6" x14ac:dyDescent="0.2">
      <c r="C2079" s="32" t="s">
        <v>693</v>
      </c>
      <c r="D2079" s="33" t="s">
        <v>132</v>
      </c>
      <c r="E2079" s="33" t="s">
        <v>78</v>
      </c>
      <c r="F2079" s="34" t="s">
        <v>727</v>
      </c>
    </row>
    <row r="2080" spans="3:6" x14ac:dyDescent="0.2">
      <c r="C2080" s="32" t="s">
        <v>693</v>
      </c>
      <c r="D2080" s="33" t="s">
        <v>193</v>
      </c>
      <c r="E2080" s="33" t="s">
        <v>80</v>
      </c>
      <c r="F2080" s="34" t="s">
        <v>2670</v>
      </c>
    </row>
    <row r="2081" spans="3:6" x14ac:dyDescent="0.2">
      <c r="C2081" s="32" t="s">
        <v>693</v>
      </c>
      <c r="D2081" s="33" t="s">
        <v>193</v>
      </c>
      <c r="E2081" s="33" t="s">
        <v>81</v>
      </c>
      <c r="F2081" s="34" t="s">
        <v>2671</v>
      </c>
    </row>
    <row r="2082" spans="3:6" x14ac:dyDescent="0.2">
      <c r="C2082" s="32" t="s">
        <v>693</v>
      </c>
      <c r="D2082" s="33" t="s">
        <v>193</v>
      </c>
      <c r="E2082" s="33" t="s">
        <v>82</v>
      </c>
      <c r="F2082" s="34" t="s">
        <v>2672</v>
      </c>
    </row>
    <row r="2083" spans="3:6" x14ac:dyDescent="0.2">
      <c r="C2083" s="32" t="s">
        <v>693</v>
      </c>
      <c r="D2083" s="33" t="s">
        <v>193</v>
      </c>
      <c r="E2083" s="33" t="s">
        <v>83</v>
      </c>
      <c r="F2083" s="34" t="s">
        <v>2673</v>
      </c>
    </row>
    <row r="2084" spans="3:6" x14ac:dyDescent="0.2">
      <c r="C2084" s="32" t="s">
        <v>693</v>
      </c>
      <c r="D2084" s="33" t="s">
        <v>193</v>
      </c>
      <c r="E2084" s="33" t="s">
        <v>84</v>
      </c>
      <c r="F2084" s="34" t="s">
        <v>2674</v>
      </c>
    </row>
    <row r="2085" spans="3:6" x14ac:dyDescent="0.2">
      <c r="C2085" s="32" t="s">
        <v>693</v>
      </c>
      <c r="D2085" s="33" t="s">
        <v>193</v>
      </c>
      <c r="E2085" s="33" t="s">
        <v>85</v>
      </c>
      <c r="F2085" s="34" t="s">
        <v>2675</v>
      </c>
    </row>
    <row r="2086" spans="3:6" x14ac:dyDescent="0.2">
      <c r="C2086" s="32" t="s">
        <v>693</v>
      </c>
      <c r="D2086" s="33" t="s">
        <v>193</v>
      </c>
      <c r="E2086" s="33" t="s">
        <v>86</v>
      </c>
      <c r="F2086" s="34" t="s">
        <v>2676</v>
      </c>
    </row>
    <row r="2087" spans="3:6" x14ac:dyDescent="0.2">
      <c r="C2087" s="32" t="s">
        <v>693</v>
      </c>
      <c r="D2087" s="33" t="s">
        <v>193</v>
      </c>
      <c r="E2087" s="33" t="s">
        <v>87</v>
      </c>
      <c r="F2087" s="34" t="s">
        <v>2677</v>
      </c>
    </row>
    <row r="2088" spans="3:6" x14ac:dyDescent="0.2">
      <c r="C2088" s="32" t="s">
        <v>693</v>
      </c>
      <c r="D2088" s="33" t="s">
        <v>193</v>
      </c>
      <c r="E2088" s="33" t="s">
        <v>88</v>
      </c>
      <c r="F2088" s="34" t="s">
        <v>2678</v>
      </c>
    </row>
    <row r="2089" spans="3:6" x14ac:dyDescent="0.2">
      <c r="C2089" s="32" t="s">
        <v>693</v>
      </c>
      <c r="D2089" s="33" t="s">
        <v>193</v>
      </c>
      <c r="E2089" s="33" t="s">
        <v>89</v>
      </c>
      <c r="F2089" s="34" t="s">
        <v>2679</v>
      </c>
    </row>
    <row r="2090" spans="3:6" x14ac:dyDescent="0.2">
      <c r="C2090" s="32" t="s">
        <v>693</v>
      </c>
      <c r="D2090" s="33" t="s">
        <v>193</v>
      </c>
      <c r="E2090" s="33" t="s">
        <v>90</v>
      </c>
      <c r="F2090" s="34" t="s">
        <v>2680</v>
      </c>
    </row>
    <row r="2091" spans="3:6" x14ac:dyDescent="0.2">
      <c r="C2091" s="32" t="s">
        <v>693</v>
      </c>
      <c r="D2091" s="33" t="s">
        <v>193</v>
      </c>
      <c r="E2091" s="33" t="s">
        <v>235</v>
      </c>
      <c r="F2091" s="34" t="s">
        <v>2681</v>
      </c>
    </row>
    <row r="2092" spans="3:6" x14ac:dyDescent="0.2">
      <c r="C2092" s="32" t="s">
        <v>693</v>
      </c>
      <c r="D2092" s="33" t="s">
        <v>193</v>
      </c>
      <c r="E2092" s="33" t="s">
        <v>91</v>
      </c>
      <c r="F2092" s="34" t="s">
        <v>2682</v>
      </c>
    </row>
    <row r="2093" spans="3:6" x14ac:dyDescent="0.2">
      <c r="C2093" s="32" t="s">
        <v>693</v>
      </c>
      <c r="D2093" s="33" t="s">
        <v>193</v>
      </c>
      <c r="E2093" s="33" t="s">
        <v>92</v>
      </c>
      <c r="F2093" s="34" t="s">
        <v>2683</v>
      </c>
    </row>
    <row r="2094" spans="3:6" x14ac:dyDescent="0.2">
      <c r="C2094" s="32" t="s">
        <v>693</v>
      </c>
      <c r="D2094" s="33" t="s">
        <v>193</v>
      </c>
      <c r="E2094" s="33" t="s">
        <v>93</v>
      </c>
      <c r="F2094" s="34" t="s">
        <v>2684</v>
      </c>
    </row>
    <row r="2095" spans="3:6" x14ac:dyDescent="0.2">
      <c r="C2095" s="32" t="s">
        <v>693</v>
      </c>
      <c r="D2095" s="33" t="s">
        <v>193</v>
      </c>
      <c r="E2095" s="33" t="s">
        <v>94</v>
      </c>
      <c r="F2095" s="34" t="s">
        <v>2432</v>
      </c>
    </row>
    <row r="2096" spans="3:6" x14ac:dyDescent="0.2">
      <c r="C2096" s="32" t="s">
        <v>693</v>
      </c>
      <c r="D2096" s="33" t="s">
        <v>193</v>
      </c>
      <c r="E2096" s="33" t="s">
        <v>95</v>
      </c>
      <c r="F2096" s="34" t="s">
        <v>2685</v>
      </c>
    </row>
    <row r="2097" spans="3:6" x14ac:dyDescent="0.2">
      <c r="C2097" s="32" t="s">
        <v>693</v>
      </c>
      <c r="D2097" s="33" t="s">
        <v>193</v>
      </c>
      <c r="E2097" s="33" t="s">
        <v>96</v>
      </c>
      <c r="F2097" s="34" t="s">
        <v>2686</v>
      </c>
    </row>
    <row r="2098" spans="3:6" x14ac:dyDescent="0.2">
      <c r="C2098" s="32" t="s">
        <v>693</v>
      </c>
      <c r="D2098" s="33" t="s">
        <v>193</v>
      </c>
      <c r="E2098" s="33" t="s">
        <v>97</v>
      </c>
      <c r="F2098" s="34" t="s">
        <v>2687</v>
      </c>
    </row>
    <row r="2099" spans="3:6" x14ac:dyDescent="0.2">
      <c r="C2099" s="32" t="s">
        <v>693</v>
      </c>
      <c r="D2099" s="33" t="s">
        <v>193</v>
      </c>
      <c r="E2099" s="33" t="s">
        <v>98</v>
      </c>
      <c r="F2099" s="34" t="s">
        <v>2688</v>
      </c>
    </row>
    <row r="2100" spans="3:6" x14ac:dyDescent="0.2">
      <c r="C2100" s="32" t="s">
        <v>693</v>
      </c>
      <c r="D2100" s="33" t="s">
        <v>193</v>
      </c>
      <c r="E2100" s="33" t="s">
        <v>99</v>
      </c>
      <c r="F2100" s="34" t="s">
        <v>2689</v>
      </c>
    </row>
    <row r="2101" spans="3:6" x14ac:dyDescent="0.2">
      <c r="C2101" s="32" t="s">
        <v>693</v>
      </c>
      <c r="D2101" s="33" t="s">
        <v>193</v>
      </c>
      <c r="E2101" s="33" t="s">
        <v>100</v>
      </c>
      <c r="F2101" s="34" t="s">
        <v>2690</v>
      </c>
    </row>
    <row r="2102" spans="3:6" x14ac:dyDescent="0.2">
      <c r="C2102" s="32" t="s">
        <v>693</v>
      </c>
      <c r="D2102" s="33" t="s">
        <v>193</v>
      </c>
      <c r="E2102" s="33" t="s">
        <v>101</v>
      </c>
      <c r="F2102" s="34" t="s">
        <v>2691</v>
      </c>
    </row>
    <row r="2103" spans="3:6" x14ac:dyDescent="0.2">
      <c r="C2103" s="32" t="s">
        <v>693</v>
      </c>
      <c r="D2103" s="33" t="s">
        <v>193</v>
      </c>
      <c r="E2103" s="33" t="s">
        <v>102</v>
      </c>
      <c r="F2103" s="34" t="s">
        <v>2692</v>
      </c>
    </row>
    <row r="2104" spans="3:6" x14ac:dyDescent="0.2">
      <c r="C2104" s="32" t="s">
        <v>693</v>
      </c>
      <c r="D2104" s="33" t="s">
        <v>193</v>
      </c>
      <c r="E2104" s="33" t="s">
        <v>103</v>
      </c>
      <c r="F2104" s="34" t="s">
        <v>2693</v>
      </c>
    </row>
    <row r="2105" spans="3:6" x14ac:dyDescent="0.2">
      <c r="C2105" s="32" t="s">
        <v>693</v>
      </c>
      <c r="D2105" s="33" t="s">
        <v>193</v>
      </c>
      <c r="E2105" s="33" t="s">
        <v>104</v>
      </c>
      <c r="F2105" s="34" t="s">
        <v>2341</v>
      </c>
    </row>
    <row r="2106" spans="3:6" x14ac:dyDescent="0.2">
      <c r="C2106" s="32" t="s">
        <v>693</v>
      </c>
      <c r="D2106" s="33" t="s">
        <v>193</v>
      </c>
      <c r="E2106" s="33" t="s">
        <v>105</v>
      </c>
      <c r="F2106" s="34" t="s">
        <v>2694</v>
      </c>
    </row>
    <row r="2107" spans="3:6" x14ac:dyDescent="0.2">
      <c r="C2107" s="32" t="s">
        <v>693</v>
      </c>
      <c r="D2107" s="33" t="s">
        <v>193</v>
      </c>
      <c r="E2107" s="33" t="s">
        <v>106</v>
      </c>
      <c r="F2107" s="34" t="s">
        <v>2695</v>
      </c>
    </row>
    <row r="2108" spans="3:6" x14ac:dyDescent="0.2">
      <c r="C2108" s="32" t="s">
        <v>693</v>
      </c>
      <c r="D2108" s="33" t="s">
        <v>193</v>
      </c>
      <c r="E2108" s="33" t="s">
        <v>253</v>
      </c>
      <c r="F2108" s="34" t="s">
        <v>2696</v>
      </c>
    </row>
    <row r="2109" spans="3:6" x14ac:dyDescent="0.2">
      <c r="C2109" s="32" t="s">
        <v>693</v>
      </c>
      <c r="D2109" s="33" t="s">
        <v>193</v>
      </c>
      <c r="E2109" s="33" t="s">
        <v>107</v>
      </c>
      <c r="F2109" s="34" t="s">
        <v>2697</v>
      </c>
    </row>
    <row r="2110" spans="3:6" x14ac:dyDescent="0.2">
      <c r="C2110" s="32" t="s">
        <v>693</v>
      </c>
      <c r="D2110" s="33" t="s">
        <v>193</v>
      </c>
      <c r="E2110" s="33" t="s">
        <v>108</v>
      </c>
      <c r="F2110" s="34" t="s">
        <v>2698</v>
      </c>
    </row>
    <row r="2111" spans="3:6" x14ac:dyDescent="0.2">
      <c r="C2111" s="32" t="s">
        <v>693</v>
      </c>
      <c r="D2111" s="33" t="s">
        <v>193</v>
      </c>
      <c r="E2111" s="33" t="s">
        <v>257</v>
      </c>
      <c r="F2111" s="34" t="s">
        <v>2699</v>
      </c>
    </row>
    <row r="2112" spans="3:6" x14ac:dyDescent="0.2">
      <c r="C2112" s="32" t="s">
        <v>693</v>
      </c>
      <c r="D2112" s="33" t="s">
        <v>193</v>
      </c>
      <c r="E2112" s="33" t="s">
        <v>109</v>
      </c>
      <c r="F2112" s="34" t="s">
        <v>2700</v>
      </c>
    </row>
    <row r="2113" spans="3:6" x14ac:dyDescent="0.2">
      <c r="C2113" s="32" t="s">
        <v>693</v>
      </c>
      <c r="D2113" s="33" t="s">
        <v>193</v>
      </c>
      <c r="E2113" s="33" t="s">
        <v>110</v>
      </c>
      <c r="F2113" s="34" t="s">
        <v>2701</v>
      </c>
    </row>
    <row r="2114" spans="3:6" x14ac:dyDescent="0.2">
      <c r="C2114" s="32" t="s">
        <v>693</v>
      </c>
      <c r="D2114" s="33" t="s">
        <v>193</v>
      </c>
      <c r="E2114" s="33" t="s">
        <v>111</v>
      </c>
      <c r="F2114" s="34" t="s">
        <v>2702</v>
      </c>
    </row>
    <row r="2115" spans="3:6" x14ac:dyDescent="0.2">
      <c r="C2115" s="32" t="s">
        <v>693</v>
      </c>
      <c r="D2115" s="33" t="s">
        <v>193</v>
      </c>
      <c r="E2115" s="33" t="s">
        <v>112</v>
      </c>
      <c r="F2115" s="34" t="s">
        <v>2703</v>
      </c>
    </row>
    <row r="2116" spans="3:6" x14ac:dyDescent="0.2">
      <c r="C2116" s="32" t="s">
        <v>693</v>
      </c>
      <c r="D2116" s="33" t="s">
        <v>193</v>
      </c>
      <c r="E2116" s="33" t="s">
        <v>113</v>
      </c>
      <c r="F2116" s="34" t="s">
        <v>113</v>
      </c>
    </row>
    <row r="2117" spans="3:6" x14ac:dyDescent="0.2">
      <c r="C2117" s="32" t="s">
        <v>693</v>
      </c>
      <c r="D2117" s="33" t="s">
        <v>193</v>
      </c>
      <c r="E2117" s="33" t="s">
        <v>114</v>
      </c>
      <c r="F2117" s="34" t="s">
        <v>2704</v>
      </c>
    </row>
    <row r="2118" spans="3:6" x14ac:dyDescent="0.2">
      <c r="C2118" s="32" t="s">
        <v>693</v>
      </c>
      <c r="D2118" s="33" t="s">
        <v>193</v>
      </c>
      <c r="E2118" s="33" t="s">
        <v>115</v>
      </c>
      <c r="F2118" s="34" t="s">
        <v>2705</v>
      </c>
    </row>
    <row r="2119" spans="3:6" x14ac:dyDescent="0.2">
      <c r="C2119" s="32" t="s">
        <v>693</v>
      </c>
      <c r="D2119" s="33" t="s">
        <v>193</v>
      </c>
      <c r="E2119" s="33" t="s">
        <v>116</v>
      </c>
      <c r="F2119" s="34" t="s">
        <v>2706</v>
      </c>
    </row>
    <row r="2120" spans="3:6" x14ac:dyDescent="0.2">
      <c r="C2120" s="32" t="s">
        <v>693</v>
      </c>
      <c r="D2120" s="33" t="s">
        <v>193</v>
      </c>
      <c r="E2120" s="33" t="s">
        <v>117</v>
      </c>
      <c r="F2120" s="34" t="s">
        <v>2707</v>
      </c>
    </row>
    <row r="2121" spans="3:6" x14ac:dyDescent="0.2">
      <c r="C2121" s="32" t="s">
        <v>693</v>
      </c>
      <c r="D2121" s="33" t="s">
        <v>193</v>
      </c>
      <c r="E2121" s="33" t="s">
        <v>118</v>
      </c>
      <c r="F2121" s="34" t="s">
        <v>2708</v>
      </c>
    </row>
    <row r="2122" spans="3:6" x14ac:dyDescent="0.2">
      <c r="C2122" s="32" t="s">
        <v>693</v>
      </c>
      <c r="D2122" s="33" t="s">
        <v>193</v>
      </c>
      <c r="E2122" s="33" t="s">
        <v>119</v>
      </c>
      <c r="F2122" s="34" t="s">
        <v>2709</v>
      </c>
    </row>
    <row r="2123" spans="3:6" x14ac:dyDescent="0.2">
      <c r="C2123" s="32" t="s">
        <v>693</v>
      </c>
      <c r="D2123" s="33" t="s">
        <v>193</v>
      </c>
      <c r="E2123" s="33" t="s">
        <v>120</v>
      </c>
      <c r="F2123" s="34" t="s">
        <v>2680</v>
      </c>
    </row>
    <row r="2124" spans="3:6" x14ac:dyDescent="0.2">
      <c r="C2124" s="32" t="s">
        <v>693</v>
      </c>
      <c r="D2124" s="33" t="s">
        <v>193</v>
      </c>
      <c r="E2124" s="33" t="s">
        <v>121</v>
      </c>
      <c r="F2124" s="34" t="s">
        <v>2710</v>
      </c>
    </row>
    <row r="2125" spans="3:6" x14ac:dyDescent="0.2">
      <c r="C2125" s="32" t="s">
        <v>693</v>
      </c>
      <c r="D2125" s="33" t="s">
        <v>193</v>
      </c>
      <c r="E2125" s="33" t="s">
        <v>122</v>
      </c>
      <c r="F2125" s="34" t="s">
        <v>2711</v>
      </c>
    </row>
    <row r="2126" spans="3:6" x14ac:dyDescent="0.2">
      <c r="C2126" s="32" t="s">
        <v>693</v>
      </c>
      <c r="D2126" s="33" t="s">
        <v>193</v>
      </c>
      <c r="E2126" s="33" t="s">
        <v>123</v>
      </c>
      <c r="F2126" s="34" t="s">
        <v>2712</v>
      </c>
    </row>
    <row r="2127" spans="3:6" x14ac:dyDescent="0.2">
      <c r="C2127" s="32" t="s">
        <v>693</v>
      </c>
      <c r="D2127" s="33" t="s">
        <v>193</v>
      </c>
      <c r="E2127" s="33" t="s">
        <v>124</v>
      </c>
      <c r="F2127" s="34" t="s">
        <v>2360</v>
      </c>
    </row>
    <row r="2128" spans="3:6" x14ac:dyDescent="0.2">
      <c r="C2128" s="32" t="s">
        <v>693</v>
      </c>
      <c r="D2128" s="33" t="s">
        <v>193</v>
      </c>
      <c r="E2128" s="33" t="s">
        <v>125</v>
      </c>
      <c r="F2128" s="34" t="s">
        <v>2713</v>
      </c>
    </row>
    <row r="2129" spans="3:6" x14ac:dyDescent="0.2">
      <c r="C2129" s="32" t="s">
        <v>693</v>
      </c>
      <c r="D2129" s="33" t="s">
        <v>193</v>
      </c>
      <c r="E2129" s="33" t="s">
        <v>126</v>
      </c>
      <c r="F2129" s="34" t="s">
        <v>2676</v>
      </c>
    </row>
    <row r="2130" spans="3:6" x14ac:dyDescent="0.2">
      <c r="C2130" s="32" t="s">
        <v>693</v>
      </c>
      <c r="D2130" s="33" t="s">
        <v>193</v>
      </c>
      <c r="E2130" s="33" t="s">
        <v>127</v>
      </c>
      <c r="F2130" s="34" t="s">
        <v>127</v>
      </c>
    </row>
    <row r="2131" spans="3:6" x14ac:dyDescent="0.2">
      <c r="C2131" s="32" t="s">
        <v>693</v>
      </c>
      <c r="D2131" s="33" t="s">
        <v>193</v>
      </c>
      <c r="E2131" s="33" t="s">
        <v>128</v>
      </c>
      <c r="F2131" s="34" t="s">
        <v>128</v>
      </c>
    </row>
    <row r="2132" spans="3:6" x14ac:dyDescent="0.2">
      <c r="C2132" s="32" t="s">
        <v>693</v>
      </c>
      <c r="D2132" s="33" t="s">
        <v>193</v>
      </c>
      <c r="E2132" s="33" t="s">
        <v>129</v>
      </c>
      <c r="F2132" s="34" t="s">
        <v>2363</v>
      </c>
    </row>
    <row r="2133" spans="3:6" x14ac:dyDescent="0.2">
      <c r="C2133" s="32" t="s">
        <v>693</v>
      </c>
      <c r="D2133" s="33" t="s">
        <v>193</v>
      </c>
      <c r="E2133" s="33" t="s">
        <v>130</v>
      </c>
      <c r="F2133" s="34" t="s">
        <v>2714</v>
      </c>
    </row>
    <row r="2134" spans="3:6" x14ac:dyDescent="0.2">
      <c r="C2134" s="32" t="s">
        <v>693</v>
      </c>
      <c r="D2134" s="33" t="s">
        <v>193</v>
      </c>
      <c r="E2134" s="33" t="s">
        <v>131</v>
      </c>
      <c r="F2134" s="34" t="s">
        <v>2715</v>
      </c>
    </row>
    <row r="2135" spans="3:6" x14ac:dyDescent="0.2">
      <c r="C2135" s="32" t="s">
        <v>693</v>
      </c>
      <c r="D2135" s="33" t="s">
        <v>193</v>
      </c>
      <c r="E2135" s="33" t="s">
        <v>132</v>
      </c>
      <c r="F2135" s="34" t="s">
        <v>2716</v>
      </c>
    </row>
    <row r="2136" spans="3:6" x14ac:dyDescent="0.2">
      <c r="C2136" s="32" t="s">
        <v>693</v>
      </c>
      <c r="D2136" s="33" t="s">
        <v>193</v>
      </c>
      <c r="E2136" s="33" t="s">
        <v>133</v>
      </c>
      <c r="F2136" s="34" t="s">
        <v>2717</v>
      </c>
    </row>
    <row r="2137" spans="3:6" x14ac:dyDescent="0.2">
      <c r="C2137" s="32" t="s">
        <v>693</v>
      </c>
      <c r="D2137" s="33" t="s">
        <v>193</v>
      </c>
      <c r="E2137" s="33" t="s">
        <v>134</v>
      </c>
      <c r="F2137" s="34" t="s">
        <v>2368</v>
      </c>
    </row>
    <row r="2138" spans="3:6" x14ac:dyDescent="0.2">
      <c r="C2138" s="32" t="s">
        <v>693</v>
      </c>
      <c r="D2138" s="33" t="s">
        <v>193</v>
      </c>
      <c r="E2138" s="33" t="s">
        <v>135</v>
      </c>
      <c r="F2138" s="34" t="s">
        <v>2718</v>
      </c>
    </row>
    <row r="2139" spans="3:6" x14ac:dyDescent="0.2">
      <c r="C2139" s="32" t="s">
        <v>693</v>
      </c>
      <c r="D2139" s="33" t="s">
        <v>193</v>
      </c>
      <c r="E2139" s="33" t="s">
        <v>136</v>
      </c>
      <c r="F2139" s="34" t="s">
        <v>2719</v>
      </c>
    </row>
    <row r="2140" spans="3:6" x14ac:dyDescent="0.2">
      <c r="C2140" s="32" t="s">
        <v>693</v>
      </c>
      <c r="D2140" s="33" t="s">
        <v>193</v>
      </c>
      <c r="E2140" s="33" t="s">
        <v>137</v>
      </c>
      <c r="F2140" s="34" t="s">
        <v>2720</v>
      </c>
    </row>
    <row r="2141" spans="3:6" x14ac:dyDescent="0.2">
      <c r="C2141" s="32" t="s">
        <v>693</v>
      </c>
      <c r="D2141" s="33" t="s">
        <v>193</v>
      </c>
      <c r="E2141" s="33" t="s">
        <v>138</v>
      </c>
      <c r="F2141" s="34" t="s">
        <v>2721</v>
      </c>
    </row>
    <row r="2142" spans="3:6" x14ac:dyDescent="0.2">
      <c r="C2142" s="32" t="s">
        <v>693</v>
      </c>
      <c r="D2142" s="33" t="s">
        <v>193</v>
      </c>
      <c r="E2142" s="33" t="s">
        <v>139</v>
      </c>
      <c r="F2142" s="34" t="s">
        <v>2722</v>
      </c>
    </row>
    <row r="2143" spans="3:6" x14ac:dyDescent="0.2">
      <c r="C2143" s="32" t="s">
        <v>693</v>
      </c>
      <c r="D2143" s="33" t="s">
        <v>193</v>
      </c>
      <c r="E2143" s="33" t="s">
        <v>140</v>
      </c>
      <c r="F2143" s="34" t="s">
        <v>2721</v>
      </c>
    </row>
    <row r="2144" spans="3:6" x14ac:dyDescent="0.2">
      <c r="C2144" s="32" t="s">
        <v>693</v>
      </c>
      <c r="D2144" s="33" t="s">
        <v>193</v>
      </c>
      <c r="E2144" s="33" t="s">
        <v>141</v>
      </c>
      <c r="F2144" s="34" t="s">
        <v>2721</v>
      </c>
    </row>
    <row r="2145" spans="3:6" x14ac:dyDescent="0.2">
      <c r="C2145" s="32" t="s">
        <v>693</v>
      </c>
      <c r="D2145" s="33" t="s">
        <v>193</v>
      </c>
      <c r="E2145" s="33" t="s">
        <v>284</v>
      </c>
      <c r="F2145" s="34" t="s">
        <v>2676</v>
      </c>
    </row>
    <row r="2146" spans="3:6" x14ac:dyDescent="0.2">
      <c r="C2146" s="32" t="s">
        <v>693</v>
      </c>
      <c r="D2146" s="33" t="s">
        <v>193</v>
      </c>
      <c r="E2146" s="33" t="s">
        <v>142</v>
      </c>
      <c r="F2146" s="34" t="s">
        <v>2723</v>
      </c>
    </row>
    <row r="2147" spans="3:6" x14ac:dyDescent="0.2">
      <c r="C2147" s="32" t="s">
        <v>693</v>
      </c>
      <c r="D2147" s="33" t="s">
        <v>193</v>
      </c>
      <c r="E2147" s="33" t="s">
        <v>143</v>
      </c>
      <c r="F2147" s="34" t="s">
        <v>2724</v>
      </c>
    </row>
    <row r="2148" spans="3:6" x14ac:dyDescent="0.2">
      <c r="C2148" s="32" t="s">
        <v>693</v>
      </c>
      <c r="D2148" s="33" t="s">
        <v>193</v>
      </c>
      <c r="E2148" s="33" t="s">
        <v>144</v>
      </c>
      <c r="F2148" s="34" t="s">
        <v>2725</v>
      </c>
    </row>
    <row r="2149" spans="3:6" x14ac:dyDescent="0.2">
      <c r="C2149" s="32" t="s">
        <v>693</v>
      </c>
      <c r="D2149" s="33" t="s">
        <v>193</v>
      </c>
      <c r="E2149" s="33" t="s">
        <v>145</v>
      </c>
      <c r="F2149" s="34" t="s">
        <v>2363</v>
      </c>
    </row>
    <row r="2150" spans="3:6" x14ac:dyDescent="0.2">
      <c r="C2150" s="32" t="s">
        <v>693</v>
      </c>
      <c r="D2150" s="33" t="s">
        <v>193</v>
      </c>
      <c r="E2150" s="33" t="s">
        <v>146</v>
      </c>
      <c r="F2150" s="34" t="s">
        <v>2726</v>
      </c>
    </row>
    <row r="2151" spans="3:6" x14ac:dyDescent="0.2">
      <c r="C2151" s="32" t="s">
        <v>693</v>
      </c>
      <c r="D2151" s="33" t="s">
        <v>193</v>
      </c>
      <c r="E2151" s="33" t="s">
        <v>147</v>
      </c>
      <c r="F2151" s="34" t="s">
        <v>2727</v>
      </c>
    </row>
    <row r="2152" spans="3:6" x14ac:dyDescent="0.2">
      <c r="C2152" s="32" t="s">
        <v>693</v>
      </c>
      <c r="D2152" s="33" t="s">
        <v>193</v>
      </c>
      <c r="E2152" s="33" t="s">
        <v>148</v>
      </c>
      <c r="F2152" s="34" t="s">
        <v>2728</v>
      </c>
    </row>
    <row r="2153" spans="3:6" x14ac:dyDescent="0.2">
      <c r="C2153" s="32" t="s">
        <v>693</v>
      </c>
      <c r="D2153" s="33" t="s">
        <v>193</v>
      </c>
      <c r="E2153" s="33" t="s">
        <v>149</v>
      </c>
      <c r="F2153" s="34" t="s">
        <v>2729</v>
      </c>
    </row>
    <row r="2154" spans="3:6" x14ac:dyDescent="0.2">
      <c r="C2154" s="32" t="s">
        <v>693</v>
      </c>
      <c r="D2154" s="33" t="s">
        <v>193</v>
      </c>
      <c r="E2154" s="33" t="s">
        <v>150</v>
      </c>
      <c r="F2154" s="34" t="s">
        <v>2730</v>
      </c>
    </row>
    <row r="2155" spans="3:6" x14ac:dyDescent="0.2">
      <c r="C2155" s="32" t="s">
        <v>693</v>
      </c>
      <c r="D2155" s="33" t="s">
        <v>193</v>
      </c>
      <c r="E2155" s="33" t="s">
        <v>151</v>
      </c>
      <c r="F2155" s="34" t="s">
        <v>2731</v>
      </c>
    </row>
    <row r="2156" spans="3:6" x14ac:dyDescent="0.2">
      <c r="C2156" s="32" t="s">
        <v>693</v>
      </c>
      <c r="D2156" s="33" t="s">
        <v>193</v>
      </c>
      <c r="E2156" s="33" t="s">
        <v>152</v>
      </c>
      <c r="F2156" s="34" t="s">
        <v>2732</v>
      </c>
    </row>
    <row r="2157" spans="3:6" x14ac:dyDescent="0.2">
      <c r="C2157" s="32" t="s">
        <v>693</v>
      </c>
      <c r="D2157" s="33" t="s">
        <v>193</v>
      </c>
      <c r="E2157" s="33" t="s">
        <v>153</v>
      </c>
      <c r="F2157" s="34" t="s">
        <v>2721</v>
      </c>
    </row>
    <row r="2158" spans="3:6" x14ac:dyDescent="0.2">
      <c r="C2158" s="32" t="s">
        <v>693</v>
      </c>
      <c r="D2158" s="33" t="s">
        <v>193</v>
      </c>
      <c r="E2158" s="33" t="s">
        <v>154</v>
      </c>
      <c r="F2158" s="34" t="s">
        <v>2733</v>
      </c>
    </row>
    <row r="2159" spans="3:6" x14ac:dyDescent="0.2">
      <c r="C2159" s="32" t="s">
        <v>693</v>
      </c>
      <c r="D2159" s="33" t="s">
        <v>193</v>
      </c>
      <c r="E2159" s="33" t="s">
        <v>155</v>
      </c>
      <c r="F2159" s="34" t="s">
        <v>2734</v>
      </c>
    </row>
    <row r="2160" spans="3:6" x14ac:dyDescent="0.2">
      <c r="C2160" s="32" t="s">
        <v>693</v>
      </c>
      <c r="D2160" s="33" t="s">
        <v>193</v>
      </c>
      <c r="E2160" s="33" t="s">
        <v>156</v>
      </c>
      <c r="F2160" s="34" t="s">
        <v>2735</v>
      </c>
    </row>
    <row r="2161" spans="3:6" x14ac:dyDescent="0.2">
      <c r="C2161" s="32" t="s">
        <v>693</v>
      </c>
      <c r="D2161" s="33" t="s">
        <v>193</v>
      </c>
      <c r="E2161" s="33" t="s">
        <v>157</v>
      </c>
      <c r="F2161" s="34" t="s">
        <v>2736</v>
      </c>
    </row>
    <row r="2162" spans="3:6" x14ac:dyDescent="0.2">
      <c r="C2162" s="32" t="s">
        <v>693</v>
      </c>
      <c r="D2162" s="33" t="s">
        <v>193</v>
      </c>
      <c r="E2162" s="33" t="s">
        <v>158</v>
      </c>
      <c r="F2162" s="34" t="s">
        <v>2737</v>
      </c>
    </row>
    <row r="2163" spans="3:6" x14ac:dyDescent="0.2">
      <c r="C2163" s="32" t="s">
        <v>693</v>
      </c>
      <c r="D2163" s="33" t="s">
        <v>193</v>
      </c>
      <c r="E2163" s="33" t="s">
        <v>159</v>
      </c>
      <c r="F2163" s="34" t="s">
        <v>2738</v>
      </c>
    </row>
    <row r="2164" spans="3:6" x14ac:dyDescent="0.2">
      <c r="C2164" s="32" t="s">
        <v>693</v>
      </c>
      <c r="D2164" s="33" t="s">
        <v>193</v>
      </c>
      <c r="E2164" s="33" t="s">
        <v>160</v>
      </c>
      <c r="F2164" s="34" t="s">
        <v>2391</v>
      </c>
    </row>
    <row r="2165" spans="3:6" x14ac:dyDescent="0.2">
      <c r="C2165" s="32" t="s">
        <v>693</v>
      </c>
      <c r="D2165" s="33" t="s">
        <v>193</v>
      </c>
      <c r="E2165" s="33" t="s">
        <v>161</v>
      </c>
      <c r="F2165" s="34" t="s">
        <v>2739</v>
      </c>
    </row>
    <row r="2166" spans="3:6" x14ac:dyDescent="0.2">
      <c r="C2166" s="32" t="s">
        <v>693</v>
      </c>
      <c r="D2166" s="33" t="s">
        <v>193</v>
      </c>
      <c r="E2166" s="33" t="s">
        <v>162</v>
      </c>
      <c r="F2166" s="34" t="s">
        <v>2740</v>
      </c>
    </row>
    <row r="2167" spans="3:6" x14ac:dyDescent="0.2">
      <c r="C2167" s="32" t="s">
        <v>693</v>
      </c>
      <c r="D2167" s="33" t="s">
        <v>193</v>
      </c>
      <c r="E2167" s="33" t="s">
        <v>163</v>
      </c>
      <c r="F2167" s="34" t="s">
        <v>2741</v>
      </c>
    </row>
    <row r="2168" spans="3:6" x14ac:dyDescent="0.2">
      <c r="C2168" s="32" t="s">
        <v>693</v>
      </c>
      <c r="D2168" s="33" t="s">
        <v>193</v>
      </c>
      <c r="E2168" s="33" t="s">
        <v>164</v>
      </c>
      <c r="F2168" s="34" t="s">
        <v>2742</v>
      </c>
    </row>
    <row r="2169" spans="3:6" x14ac:dyDescent="0.2">
      <c r="C2169" s="32" t="s">
        <v>693</v>
      </c>
      <c r="D2169" s="33" t="s">
        <v>193</v>
      </c>
      <c r="E2169" s="33" t="s">
        <v>165</v>
      </c>
      <c r="F2169" s="34" t="s">
        <v>2743</v>
      </c>
    </row>
    <row r="2170" spans="3:6" x14ac:dyDescent="0.2">
      <c r="C2170" s="32" t="s">
        <v>693</v>
      </c>
      <c r="D2170" s="33" t="s">
        <v>193</v>
      </c>
      <c r="E2170" s="33" t="s">
        <v>166</v>
      </c>
      <c r="F2170" s="34" t="s">
        <v>2744</v>
      </c>
    </row>
    <row r="2171" spans="3:6" x14ac:dyDescent="0.2">
      <c r="C2171" s="32" t="s">
        <v>693</v>
      </c>
      <c r="D2171" s="33" t="s">
        <v>193</v>
      </c>
      <c r="E2171" s="33" t="s">
        <v>167</v>
      </c>
      <c r="F2171" s="34" t="s">
        <v>2745</v>
      </c>
    </row>
    <row r="2172" spans="3:6" x14ac:dyDescent="0.2">
      <c r="C2172" s="32" t="s">
        <v>693</v>
      </c>
      <c r="D2172" s="33" t="s">
        <v>193</v>
      </c>
      <c r="E2172" s="33" t="s">
        <v>168</v>
      </c>
      <c r="F2172" s="34" t="s">
        <v>2746</v>
      </c>
    </row>
    <row r="2173" spans="3:6" x14ac:dyDescent="0.2">
      <c r="C2173" s="32" t="s">
        <v>693</v>
      </c>
      <c r="D2173" s="33" t="s">
        <v>193</v>
      </c>
      <c r="E2173" s="33" t="s">
        <v>169</v>
      </c>
      <c r="F2173" s="34" t="s">
        <v>2747</v>
      </c>
    </row>
    <row r="2174" spans="3:6" x14ac:dyDescent="0.2">
      <c r="C2174" s="32" t="s">
        <v>693</v>
      </c>
      <c r="D2174" s="33" t="s">
        <v>193</v>
      </c>
      <c r="E2174" s="33" t="s">
        <v>170</v>
      </c>
      <c r="F2174" s="34" t="s">
        <v>2400</v>
      </c>
    </row>
    <row r="2175" spans="3:6" x14ac:dyDescent="0.2">
      <c r="C2175" s="32" t="s">
        <v>693</v>
      </c>
      <c r="D2175" s="33" t="s">
        <v>193</v>
      </c>
      <c r="E2175" s="33" t="s">
        <v>171</v>
      </c>
      <c r="F2175" s="34" t="s">
        <v>2748</v>
      </c>
    </row>
    <row r="2176" spans="3:6" x14ac:dyDescent="0.2">
      <c r="C2176" s="32" t="s">
        <v>693</v>
      </c>
      <c r="D2176" s="33" t="s">
        <v>193</v>
      </c>
      <c r="E2176" s="33" t="s">
        <v>172</v>
      </c>
      <c r="F2176" s="34" t="s">
        <v>2579</v>
      </c>
    </row>
    <row r="2177" spans="3:6" x14ac:dyDescent="0.2">
      <c r="C2177" s="32" t="s">
        <v>693</v>
      </c>
      <c r="D2177" s="33" t="s">
        <v>193</v>
      </c>
      <c r="E2177" s="33" t="s">
        <v>173</v>
      </c>
      <c r="F2177" s="34" t="s">
        <v>2749</v>
      </c>
    </row>
    <row r="2178" spans="3:6" x14ac:dyDescent="0.2">
      <c r="C2178" s="32" t="s">
        <v>693</v>
      </c>
      <c r="D2178" s="33" t="s">
        <v>193</v>
      </c>
      <c r="E2178" s="33" t="s">
        <v>174</v>
      </c>
      <c r="F2178" s="34" t="s">
        <v>2750</v>
      </c>
    </row>
    <row r="2179" spans="3:6" x14ac:dyDescent="0.2">
      <c r="C2179" s="32" t="s">
        <v>693</v>
      </c>
      <c r="D2179" s="33" t="s">
        <v>193</v>
      </c>
      <c r="E2179" s="33" t="s">
        <v>175</v>
      </c>
      <c r="F2179" s="34" t="s">
        <v>2751</v>
      </c>
    </row>
    <row r="2180" spans="3:6" x14ac:dyDescent="0.2">
      <c r="C2180" s="32" t="s">
        <v>693</v>
      </c>
      <c r="D2180" s="33" t="s">
        <v>193</v>
      </c>
      <c r="E2180" s="33" t="s">
        <v>176</v>
      </c>
      <c r="F2180" s="34" t="s">
        <v>2752</v>
      </c>
    </row>
    <row r="2181" spans="3:6" x14ac:dyDescent="0.2">
      <c r="C2181" s="32" t="s">
        <v>693</v>
      </c>
      <c r="D2181" s="33" t="s">
        <v>193</v>
      </c>
      <c r="E2181" s="33" t="s">
        <v>177</v>
      </c>
      <c r="F2181" s="34" t="s">
        <v>2753</v>
      </c>
    </row>
    <row r="2182" spans="3:6" x14ac:dyDescent="0.2">
      <c r="C2182" s="32" t="s">
        <v>693</v>
      </c>
      <c r="D2182" s="33" t="s">
        <v>193</v>
      </c>
      <c r="E2182" s="33" t="s">
        <v>178</v>
      </c>
      <c r="F2182" s="34" t="s">
        <v>2754</v>
      </c>
    </row>
    <row r="2183" spans="3:6" x14ac:dyDescent="0.2">
      <c r="C2183" s="32" t="s">
        <v>693</v>
      </c>
      <c r="D2183" s="33" t="s">
        <v>193</v>
      </c>
      <c r="E2183" s="33" t="s">
        <v>179</v>
      </c>
      <c r="F2183" s="34" t="s">
        <v>2755</v>
      </c>
    </row>
    <row r="2184" spans="3:6" x14ac:dyDescent="0.2">
      <c r="C2184" s="32" t="s">
        <v>693</v>
      </c>
      <c r="D2184" s="33" t="s">
        <v>193</v>
      </c>
      <c r="E2184" s="33" t="s">
        <v>180</v>
      </c>
      <c r="F2184" s="34" t="s">
        <v>2756</v>
      </c>
    </row>
    <row r="2185" spans="3:6" x14ac:dyDescent="0.2">
      <c r="C2185" s="32" t="s">
        <v>693</v>
      </c>
      <c r="D2185" s="33" t="s">
        <v>193</v>
      </c>
      <c r="E2185" s="33" t="s">
        <v>181</v>
      </c>
      <c r="F2185" s="34" t="s">
        <v>2411</v>
      </c>
    </row>
    <row r="2186" spans="3:6" x14ac:dyDescent="0.2">
      <c r="C2186" s="32" t="s">
        <v>693</v>
      </c>
      <c r="D2186" s="33" t="s">
        <v>193</v>
      </c>
      <c r="E2186" s="33" t="s">
        <v>182</v>
      </c>
      <c r="F2186" s="34" t="s">
        <v>2721</v>
      </c>
    </row>
    <row r="2187" spans="3:6" x14ac:dyDescent="0.2">
      <c r="C2187" s="32" t="s">
        <v>693</v>
      </c>
      <c r="D2187" s="33" t="s">
        <v>193</v>
      </c>
      <c r="E2187" s="33" t="s">
        <v>183</v>
      </c>
      <c r="F2187" s="34" t="s">
        <v>2757</v>
      </c>
    </row>
    <row r="2188" spans="3:6" x14ac:dyDescent="0.2">
      <c r="C2188" s="32" t="s">
        <v>693</v>
      </c>
      <c r="D2188" s="33" t="s">
        <v>193</v>
      </c>
      <c r="E2188" s="33" t="s">
        <v>184</v>
      </c>
      <c r="F2188" s="34" t="s">
        <v>2721</v>
      </c>
    </row>
    <row r="2189" spans="3:6" x14ac:dyDescent="0.2">
      <c r="C2189" s="32" t="s">
        <v>693</v>
      </c>
      <c r="D2189" s="33" t="s">
        <v>193</v>
      </c>
      <c r="E2189" s="33" t="s">
        <v>185</v>
      </c>
      <c r="F2189" s="34" t="s">
        <v>2758</v>
      </c>
    </row>
    <row r="2190" spans="3:6" x14ac:dyDescent="0.2">
      <c r="C2190" s="32" t="s">
        <v>693</v>
      </c>
      <c r="D2190" s="33" t="s">
        <v>193</v>
      </c>
      <c r="E2190" s="33" t="s">
        <v>186</v>
      </c>
      <c r="F2190" s="34" t="s">
        <v>326</v>
      </c>
    </row>
    <row r="2191" spans="3:6" x14ac:dyDescent="0.2">
      <c r="C2191" s="32" t="s">
        <v>693</v>
      </c>
      <c r="D2191" s="33" t="s">
        <v>193</v>
      </c>
      <c r="E2191" s="33" t="s">
        <v>187</v>
      </c>
      <c r="F2191" s="34" t="s">
        <v>2759</v>
      </c>
    </row>
    <row r="2192" spans="3:6" x14ac:dyDescent="0.2">
      <c r="C2192" s="32" t="s">
        <v>693</v>
      </c>
      <c r="D2192" s="33" t="s">
        <v>193</v>
      </c>
      <c r="E2192" s="33" t="s">
        <v>188</v>
      </c>
      <c r="F2192" s="34" t="s">
        <v>2680</v>
      </c>
    </row>
    <row r="2193" spans="3:6" x14ac:dyDescent="0.2">
      <c r="C2193" s="32" t="s">
        <v>693</v>
      </c>
      <c r="D2193" s="33" t="s">
        <v>193</v>
      </c>
      <c r="E2193" s="33" t="s">
        <v>189</v>
      </c>
      <c r="F2193" s="34" t="s">
        <v>2760</v>
      </c>
    </row>
    <row r="2194" spans="3:6" x14ac:dyDescent="0.2">
      <c r="C2194" s="32" t="s">
        <v>693</v>
      </c>
      <c r="D2194" s="33" t="s">
        <v>193</v>
      </c>
      <c r="E2194" s="33" t="s">
        <v>190</v>
      </c>
      <c r="F2194" s="34" t="s">
        <v>2761</v>
      </c>
    </row>
    <row r="2195" spans="3:6" x14ac:dyDescent="0.2">
      <c r="C2195" s="32" t="s">
        <v>693</v>
      </c>
      <c r="D2195" s="33" t="s">
        <v>193</v>
      </c>
      <c r="E2195" s="33" t="s">
        <v>191</v>
      </c>
      <c r="F2195" s="34" t="s">
        <v>2762</v>
      </c>
    </row>
    <row r="2196" spans="3:6" x14ac:dyDescent="0.2">
      <c r="C2196" s="32" t="s">
        <v>693</v>
      </c>
      <c r="D2196" s="33" t="s">
        <v>404</v>
      </c>
      <c r="E2196" s="33" t="s">
        <v>194</v>
      </c>
      <c r="F2196" s="34" t="s">
        <v>5855</v>
      </c>
    </row>
    <row r="2197" spans="3:6" x14ac:dyDescent="0.2">
      <c r="C2197" s="32" t="s">
        <v>693</v>
      </c>
      <c r="D2197" s="33" t="s">
        <v>404</v>
      </c>
      <c r="E2197" s="33" t="s">
        <v>218</v>
      </c>
      <c r="F2197" s="34" t="s">
        <v>5946</v>
      </c>
    </row>
    <row r="2198" spans="3:6" x14ac:dyDescent="0.2">
      <c r="C2198" s="32" t="s">
        <v>693</v>
      </c>
      <c r="D2198" s="33" t="s">
        <v>404</v>
      </c>
      <c r="E2198" s="33" t="s">
        <v>201</v>
      </c>
      <c r="F2198" s="34" t="s">
        <v>333</v>
      </c>
    </row>
    <row r="2199" spans="3:6" x14ac:dyDescent="0.2">
      <c r="C2199" s="32" t="s">
        <v>693</v>
      </c>
      <c r="D2199" s="33" t="s">
        <v>404</v>
      </c>
      <c r="E2199" s="33" t="s">
        <v>206</v>
      </c>
      <c r="F2199" s="34" t="s">
        <v>5947</v>
      </c>
    </row>
    <row r="2200" spans="3:6" x14ac:dyDescent="0.2">
      <c r="C2200" s="32" t="s">
        <v>693</v>
      </c>
      <c r="D2200" s="33" t="s">
        <v>404</v>
      </c>
      <c r="E2200" s="33" t="s">
        <v>216</v>
      </c>
      <c r="F2200" s="34" t="s">
        <v>5948</v>
      </c>
    </row>
    <row r="2201" spans="3:6" x14ac:dyDescent="0.2">
      <c r="C2201" s="32" t="s">
        <v>693</v>
      </c>
      <c r="D2201" s="33" t="s">
        <v>404</v>
      </c>
      <c r="E2201" s="33" t="s">
        <v>222</v>
      </c>
      <c r="F2201" s="34" t="s">
        <v>5949</v>
      </c>
    </row>
    <row r="2202" spans="3:6" x14ac:dyDescent="0.2">
      <c r="C2202" s="32" t="s">
        <v>693</v>
      </c>
      <c r="D2202" s="33" t="s">
        <v>404</v>
      </c>
      <c r="E2202" s="33" t="s">
        <v>202</v>
      </c>
      <c r="F2202" s="34" t="s">
        <v>5950</v>
      </c>
    </row>
    <row r="2203" spans="3:6" x14ac:dyDescent="0.2">
      <c r="C2203" s="32" t="s">
        <v>693</v>
      </c>
      <c r="D2203" s="33" t="s">
        <v>404</v>
      </c>
      <c r="E2203" s="33" t="s">
        <v>197</v>
      </c>
      <c r="F2203" s="34" t="s">
        <v>5861</v>
      </c>
    </row>
    <row r="2204" spans="3:6" x14ac:dyDescent="0.2">
      <c r="C2204" s="32" t="s">
        <v>693</v>
      </c>
      <c r="D2204" s="33" t="s">
        <v>404</v>
      </c>
      <c r="E2204" s="33" t="s">
        <v>195</v>
      </c>
      <c r="F2204" s="34" t="s">
        <v>5951</v>
      </c>
    </row>
    <row r="2205" spans="3:6" x14ac:dyDescent="0.2">
      <c r="C2205" s="32" t="s">
        <v>693</v>
      </c>
      <c r="D2205" s="33" t="s">
        <v>404</v>
      </c>
      <c r="E2205" s="33" t="s">
        <v>200</v>
      </c>
      <c r="F2205" s="34" t="s">
        <v>5863</v>
      </c>
    </row>
    <row r="2206" spans="3:6" x14ac:dyDescent="0.2">
      <c r="C2206" s="32" t="s">
        <v>693</v>
      </c>
      <c r="D2206" s="33" t="s">
        <v>404</v>
      </c>
      <c r="E2206" s="33" t="s">
        <v>207</v>
      </c>
      <c r="F2206" s="34" t="s">
        <v>5952</v>
      </c>
    </row>
    <row r="2207" spans="3:6" x14ac:dyDescent="0.2">
      <c r="C2207" s="32" t="s">
        <v>693</v>
      </c>
      <c r="D2207" s="33" t="s">
        <v>404</v>
      </c>
      <c r="E2207" s="33" t="s">
        <v>211</v>
      </c>
      <c r="F2207" s="34" t="s">
        <v>5759</v>
      </c>
    </row>
    <row r="2208" spans="3:6" x14ac:dyDescent="0.2">
      <c r="C2208" s="32" t="s">
        <v>693</v>
      </c>
      <c r="D2208" s="33" t="s">
        <v>404</v>
      </c>
      <c r="E2208" s="33" t="s">
        <v>203</v>
      </c>
      <c r="F2208" s="34" t="s">
        <v>4473</v>
      </c>
    </row>
    <row r="2209" spans="3:6" x14ac:dyDescent="0.2">
      <c r="C2209" s="32" t="s">
        <v>693</v>
      </c>
      <c r="D2209" s="33" t="s">
        <v>404</v>
      </c>
      <c r="E2209" s="33" t="s">
        <v>220</v>
      </c>
      <c r="F2209" s="34" t="s">
        <v>5953</v>
      </c>
    </row>
    <row r="2210" spans="3:6" x14ac:dyDescent="0.2">
      <c r="C2210" s="32" t="s">
        <v>693</v>
      </c>
      <c r="D2210" s="33" t="s">
        <v>404</v>
      </c>
      <c r="E2210" s="33" t="s">
        <v>214</v>
      </c>
      <c r="F2210" s="34" t="s">
        <v>5954</v>
      </c>
    </row>
    <row r="2211" spans="3:6" x14ac:dyDescent="0.2">
      <c r="C2211" s="32" t="s">
        <v>693</v>
      </c>
      <c r="D2211" s="33" t="s">
        <v>404</v>
      </c>
      <c r="E2211" s="33" t="s">
        <v>215</v>
      </c>
      <c r="F2211" s="34" t="s">
        <v>5867</v>
      </c>
    </row>
    <row r="2212" spans="3:6" x14ac:dyDescent="0.2">
      <c r="C2212" s="32" t="s">
        <v>693</v>
      </c>
      <c r="D2212" s="33" t="s">
        <v>404</v>
      </c>
      <c r="E2212" s="33" t="s">
        <v>217</v>
      </c>
      <c r="F2212" s="34" t="s">
        <v>5762</v>
      </c>
    </row>
    <row r="2213" spans="3:6" x14ac:dyDescent="0.2">
      <c r="C2213" s="32" t="s">
        <v>693</v>
      </c>
      <c r="D2213" s="33" t="s">
        <v>404</v>
      </c>
      <c r="E2213" s="33" t="s">
        <v>196</v>
      </c>
      <c r="F2213" s="34" t="s">
        <v>5955</v>
      </c>
    </row>
    <row r="2214" spans="3:6" x14ac:dyDescent="0.2">
      <c r="C2214" s="32" t="s">
        <v>693</v>
      </c>
      <c r="D2214" s="33" t="s">
        <v>404</v>
      </c>
      <c r="E2214" s="33" t="s">
        <v>219</v>
      </c>
      <c r="F2214" s="34" t="s">
        <v>348</v>
      </c>
    </row>
    <row r="2215" spans="3:6" x14ac:dyDescent="0.2">
      <c r="C2215" s="32" t="s">
        <v>693</v>
      </c>
      <c r="D2215" s="33" t="s">
        <v>404</v>
      </c>
      <c r="E2215" s="33" t="s">
        <v>221</v>
      </c>
      <c r="F2215" s="34" t="s">
        <v>5869</v>
      </c>
    </row>
    <row r="2216" spans="3:6" x14ac:dyDescent="0.2">
      <c r="C2216" s="32" t="s">
        <v>693</v>
      </c>
      <c r="D2216" s="33" t="s">
        <v>404</v>
      </c>
      <c r="E2216" s="33" t="s">
        <v>213</v>
      </c>
      <c r="F2216" s="34" t="s">
        <v>5870</v>
      </c>
    </row>
    <row r="2217" spans="3:6" x14ac:dyDescent="0.2">
      <c r="C2217" s="32" t="s">
        <v>693</v>
      </c>
      <c r="D2217" s="33" t="s">
        <v>404</v>
      </c>
      <c r="E2217" s="33" t="s">
        <v>208</v>
      </c>
      <c r="F2217" s="34" t="s">
        <v>5871</v>
      </c>
    </row>
    <row r="2218" spans="3:6" x14ac:dyDescent="0.2">
      <c r="C2218" s="32" t="s">
        <v>693</v>
      </c>
      <c r="D2218" s="33" t="s">
        <v>404</v>
      </c>
      <c r="E2218" s="33" t="s">
        <v>210</v>
      </c>
      <c r="F2218" s="34" t="s">
        <v>5872</v>
      </c>
    </row>
    <row r="2219" spans="3:6" x14ac:dyDescent="0.2">
      <c r="C2219" s="32" t="s">
        <v>693</v>
      </c>
      <c r="D2219" s="33" t="s">
        <v>404</v>
      </c>
      <c r="E2219" s="33" t="s">
        <v>209</v>
      </c>
      <c r="F2219" s="34" t="s">
        <v>5956</v>
      </c>
    </row>
    <row r="2220" spans="3:6" x14ac:dyDescent="0.2">
      <c r="C2220" s="32" t="s">
        <v>693</v>
      </c>
      <c r="D2220" s="33" t="s">
        <v>404</v>
      </c>
      <c r="E2220" s="33" t="s">
        <v>212</v>
      </c>
      <c r="F2220" s="34" t="s">
        <v>5874</v>
      </c>
    </row>
    <row r="2221" spans="3:6" x14ac:dyDescent="0.2">
      <c r="C2221" s="32" t="s">
        <v>693</v>
      </c>
      <c r="D2221" s="33" t="s">
        <v>404</v>
      </c>
      <c r="E2221" s="33" t="s">
        <v>205</v>
      </c>
      <c r="F2221" s="34" t="s">
        <v>5957</v>
      </c>
    </row>
    <row r="2222" spans="3:6" x14ac:dyDescent="0.2">
      <c r="C2222" s="32" t="s">
        <v>693</v>
      </c>
      <c r="D2222" s="33" t="s">
        <v>404</v>
      </c>
      <c r="E2222" s="33" t="s">
        <v>199</v>
      </c>
      <c r="F2222" s="34" t="s">
        <v>5958</v>
      </c>
    </row>
    <row r="2223" spans="3:6" x14ac:dyDescent="0.2">
      <c r="C2223" s="32" t="s">
        <v>693</v>
      </c>
      <c r="D2223" s="33" t="s">
        <v>404</v>
      </c>
      <c r="E2223" s="33" t="s">
        <v>204</v>
      </c>
      <c r="F2223" s="34" t="s">
        <v>5877</v>
      </c>
    </row>
    <row r="2224" spans="3:6" x14ac:dyDescent="0.2">
      <c r="C2224" s="32" t="s">
        <v>693</v>
      </c>
      <c r="D2224" s="33" t="s">
        <v>404</v>
      </c>
      <c r="E2224" s="33" t="s">
        <v>198</v>
      </c>
      <c r="F2224" s="34" t="s">
        <v>5959</v>
      </c>
    </row>
    <row r="2225" spans="3:6" x14ac:dyDescent="0.2">
      <c r="C2225" s="32" t="s">
        <v>728</v>
      </c>
      <c r="D2225" s="33" t="s">
        <v>132</v>
      </c>
      <c r="E2225" s="33" t="s">
        <v>0</v>
      </c>
      <c r="F2225" s="34" t="s">
        <v>729</v>
      </c>
    </row>
    <row r="2226" spans="3:6" x14ac:dyDescent="0.2">
      <c r="C2226" s="32" t="s">
        <v>728</v>
      </c>
      <c r="D2226" s="33" t="s">
        <v>132</v>
      </c>
      <c r="E2226" s="33" t="s">
        <v>2</v>
      </c>
      <c r="F2226" s="34" t="s">
        <v>730</v>
      </c>
    </row>
    <row r="2227" spans="3:6" x14ac:dyDescent="0.2">
      <c r="C2227" s="32" t="s">
        <v>728</v>
      </c>
      <c r="D2227" s="33" t="s">
        <v>132</v>
      </c>
      <c r="E2227" s="33" t="s">
        <v>4</v>
      </c>
      <c r="F2227" s="34" t="s">
        <v>731</v>
      </c>
    </row>
    <row r="2228" spans="3:6" x14ac:dyDescent="0.2">
      <c r="C2228" s="32" t="s">
        <v>728</v>
      </c>
      <c r="D2228" s="33" t="s">
        <v>132</v>
      </c>
      <c r="E2228" s="33" t="s">
        <v>6</v>
      </c>
      <c r="F2228" s="34" t="s">
        <v>732</v>
      </c>
    </row>
    <row r="2229" spans="3:6" x14ac:dyDescent="0.2">
      <c r="C2229" s="32" t="s">
        <v>728</v>
      </c>
      <c r="D2229" s="33" t="s">
        <v>132</v>
      </c>
      <c r="E2229" s="33" t="s">
        <v>8</v>
      </c>
      <c r="F2229" s="34" t="s">
        <v>733</v>
      </c>
    </row>
    <row r="2230" spans="3:6" x14ac:dyDescent="0.2">
      <c r="C2230" s="32" t="s">
        <v>728</v>
      </c>
      <c r="D2230" s="33" t="s">
        <v>132</v>
      </c>
      <c r="E2230" s="33" t="s">
        <v>10</v>
      </c>
      <c r="F2230" s="34" t="s">
        <v>734</v>
      </c>
    </row>
    <row r="2231" spans="3:6" x14ac:dyDescent="0.2">
      <c r="C2231" s="32" t="s">
        <v>728</v>
      </c>
      <c r="D2231" s="33" t="s">
        <v>132</v>
      </c>
      <c r="E2231" s="33" t="s">
        <v>12</v>
      </c>
      <c r="F2231" s="34" t="s">
        <v>735</v>
      </c>
    </row>
    <row r="2232" spans="3:6" x14ac:dyDescent="0.2">
      <c r="C2232" s="32" t="s">
        <v>728</v>
      </c>
      <c r="D2232" s="33" t="s">
        <v>132</v>
      </c>
      <c r="E2232" s="33" t="s">
        <v>14</v>
      </c>
      <c r="F2232" s="34" t="s">
        <v>736</v>
      </c>
    </row>
    <row r="2233" spans="3:6" x14ac:dyDescent="0.2">
      <c r="C2233" s="32" t="s">
        <v>728</v>
      </c>
      <c r="D2233" s="33" t="s">
        <v>132</v>
      </c>
      <c r="E2233" s="33" t="s">
        <v>16</v>
      </c>
      <c r="F2233" s="34" t="s">
        <v>737</v>
      </c>
    </row>
    <row r="2234" spans="3:6" x14ac:dyDescent="0.2">
      <c r="C2234" s="32" t="s">
        <v>728</v>
      </c>
      <c r="D2234" s="33" t="s">
        <v>132</v>
      </c>
      <c r="E2234" s="33" t="s">
        <v>18</v>
      </c>
      <c r="F2234" s="34" t="s">
        <v>19</v>
      </c>
    </row>
    <row r="2235" spans="3:6" x14ac:dyDescent="0.2">
      <c r="C2235" s="32" t="s">
        <v>728</v>
      </c>
      <c r="D2235" s="33" t="s">
        <v>132</v>
      </c>
      <c r="E2235" s="33" t="s">
        <v>20</v>
      </c>
      <c r="F2235" s="34" t="s">
        <v>738</v>
      </c>
    </row>
    <row r="2236" spans="3:6" x14ac:dyDescent="0.2">
      <c r="C2236" s="32" t="s">
        <v>728</v>
      </c>
      <c r="D2236" s="33" t="s">
        <v>132</v>
      </c>
      <c r="E2236" s="33" t="s">
        <v>22</v>
      </c>
      <c r="F2236" s="34" t="s">
        <v>417</v>
      </c>
    </row>
    <row r="2237" spans="3:6" x14ac:dyDescent="0.2">
      <c r="C2237" s="32" t="s">
        <v>728</v>
      </c>
      <c r="D2237" s="33" t="s">
        <v>132</v>
      </c>
      <c r="E2237" s="33" t="s">
        <v>24</v>
      </c>
      <c r="F2237" s="34" t="s">
        <v>739</v>
      </c>
    </row>
    <row r="2238" spans="3:6" x14ac:dyDescent="0.2">
      <c r="C2238" s="32" t="s">
        <v>728</v>
      </c>
      <c r="D2238" s="33" t="s">
        <v>132</v>
      </c>
      <c r="E2238" s="33" t="s">
        <v>26</v>
      </c>
      <c r="F2238" s="34" t="s">
        <v>27</v>
      </c>
    </row>
    <row r="2239" spans="3:6" x14ac:dyDescent="0.2">
      <c r="C2239" s="32" t="s">
        <v>728</v>
      </c>
      <c r="D2239" s="33" t="s">
        <v>132</v>
      </c>
      <c r="E2239" s="33" t="s">
        <v>28</v>
      </c>
      <c r="F2239" s="34" t="s">
        <v>420</v>
      </c>
    </row>
    <row r="2240" spans="3:6" x14ac:dyDescent="0.2">
      <c r="C2240" s="32" t="s">
        <v>728</v>
      </c>
      <c r="D2240" s="33" t="s">
        <v>132</v>
      </c>
      <c r="E2240" s="33" t="s">
        <v>30</v>
      </c>
      <c r="F2240" s="34" t="s">
        <v>740</v>
      </c>
    </row>
    <row r="2241" spans="3:6" x14ac:dyDescent="0.2">
      <c r="C2241" s="32" t="s">
        <v>728</v>
      </c>
      <c r="D2241" s="33" t="s">
        <v>132</v>
      </c>
      <c r="E2241" s="33" t="s">
        <v>32</v>
      </c>
      <c r="F2241" s="34" t="s">
        <v>33</v>
      </c>
    </row>
    <row r="2242" spans="3:6" x14ac:dyDescent="0.2">
      <c r="C2242" s="32" t="s">
        <v>728</v>
      </c>
      <c r="D2242" s="33" t="s">
        <v>132</v>
      </c>
      <c r="E2242" s="33" t="s">
        <v>34</v>
      </c>
      <c r="F2242" s="34" t="s">
        <v>741</v>
      </c>
    </row>
    <row r="2243" spans="3:6" x14ac:dyDescent="0.2">
      <c r="C2243" s="32" t="s">
        <v>728</v>
      </c>
      <c r="D2243" s="33" t="s">
        <v>132</v>
      </c>
      <c r="E2243" s="33" t="s">
        <v>36</v>
      </c>
      <c r="F2243" s="34" t="s">
        <v>742</v>
      </c>
    </row>
    <row r="2244" spans="3:6" x14ac:dyDescent="0.2">
      <c r="C2244" s="32" t="s">
        <v>728</v>
      </c>
      <c r="D2244" s="33" t="s">
        <v>132</v>
      </c>
      <c r="E2244" s="33" t="s">
        <v>38</v>
      </c>
      <c r="F2244" s="34" t="s">
        <v>743</v>
      </c>
    </row>
    <row r="2245" spans="3:6" x14ac:dyDescent="0.2">
      <c r="C2245" s="32" t="s">
        <v>728</v>
      </c>
      <c r="D2245" s="33" t="s">
        <v>132</v>
      </c>
      <c r="E2245" s="33" t="s">
        <v>40</v>
      </c>
      <c r="F2245" s="34" t="s">
        <v>744</v>
      </c>
    </row>
    <row r="2246" spans="3:6" x14ac:dyDescent="0.2">
      <c r="C2246" s="32" t="s">
        <v>728</v>
      </c>
      <c r="D2246" s="33" t="s">
        <v>132</v>
      </c>
      <c r="E2246" s="33" t="s">
        <v>42</v>
      </c>
      <c r="F2246" s="34" t="s">
        <v>745</v>
      </c>
    </row>
    <row r="2247" spans="3:6" x14ac:dyDescent="0.2">
      <c r="C2247" s="32" t="s">
        <v>728</v>
      </c>
      <c r="D2247" s="33" t="s">
        <v>132</v>
      </c>
      <c r="E2247" s="33" t="s">
        <v>44</v>
      </c>
      <c r="F2247" s="34" t="s">
        <v>746</v>
      </c>
    </row>
    <row r="2248" spans="3:6" x14ac:dyDescent="0.2">
      <c r="C2248" s="32" t="s">
        <v>728</v>
      </c>
      <c r="D2248" s="33" t="s">
        <v>132</v>
      </c>
      <c r="E2248" s="33" t="s">
        <v>46</v>
      </c>
      <c r="F2248" s="34" t="s">
        <v>747</v>
      </c>
    </row>
    <row r="2249" spans="3:6" x14ac:dyDescent="0.2">
      <c r="C2249" s="32" t="s">
        <v>728</v>
      </c>
      <c r="D2249" s="33" t="s">
        <v>132</v>
      </c>
      <c r="E2249" s="33" t="s">
        <v>48</v>
      </c>
      <c r="F2249" s="34" t="s">
        <v>748</v>
      </c>
    </row>
    <row r="2250" spans="3:6" x14ac:dyDescent="0.2">
      <c r="C2250" s="32" t="s">
        <v>728</v>
      </c>
      <c r="D2250" s="33" t="s">
        <v>132</v>
      </c>
      <c r="E2250" s="33" t="s">
        <v>50</v>
      </c>
      <c r="F2250" s="34" t="s">
        <v>749</v>
      </c>
    </row>
    <row r="2251" spans="3:6" x14ac:dyDescent="0.2">
      <c r="C2251" s="32" t="s">
        <v>728</v>
      </c>
      <c r="D2251" s="33" t="s">
        <v>132</v>
      </c>
      <c r="E2251" s="33" t="s">
        <v>52</v>
      </c>
      <c r="F2251" s="34" t="s">
        <v>750</v>
      </c>
    </row>
    <row r="2252" spans="3:6" x14ac:dyDescent="0.2">
      <c r="C2252" s="32" t="s">
        <v>728</v>
      </c>
      <c r="D2252" s="33" t="s">
        <v>132</v>
      </c>
      <c r="E2252" s="33" t="s">
        <v>54</v>
      </c>
      <c r="F2252" s="34" t="s">
        <v>751</v>
      </c>
    </row>
    <row r="2253" spans="3:6" x14ac:dyDescent="0.2">
      <c r="C2253" s="32" t="s">
        <v>728</v>
      </c>
      <c r="D2253" s="33" t="s">
        <v>132</v>
      </c>
      <c r="E2253" s="33" t="s">
        <v>56</v>
      </c>
      <c r="F2253" s="34" t="s">
        <v>57</v>
      </c>
    </row>
    <row r="2254" spans="3:6" x14ac:dyDescent="0.2">
      <c r="C2254" s="32" t="s">
        <v>728</v>
      </c>
      <c r="D2254" s="33" t="s">
        <v>132</v>
      </c>
      <c r="E2254" s="33" t="s">
        <v>58</v>
      </c>
      <c r="F2254" s="34" t="s">
        <v>59</v>
      </c>
    </row>
    <row r="2255" spans="3:6" x14ac:dyDescent="0.2">
      <c r="C2255" s="32" t="s">
        <v>728</v>
      </c>
      <c r="D2255" s="33" t="s">
        <v>132</v>
      </c>
      <c r="E2255" s="33" t="s">
        <v>60</v>
      </c>
      <c r="F2255" s="34" t="s">
        <v>61</v>
      </c>
    </row>
    <row r="2256" spans="3:6" x14ac:dyDescent="0.2">
      <c r="C2256" s="32" t="s">
        <v>728</v>
      </c>
      <c r="D2256" s="33" t="s">
        <v>132</v>
      </c>
      <c r="E2256" s="33" t="s">
        <v>62</v>
      </c>
      <c r="F2256" s="34" t="s">
        <v>752</v>
      </c>
    </row>
    <row r="2257" spans="3:6" x14ac:dyDescent="0.2">
      <c r="C2257" s="32" t="s">
        <v>728</v>
      </c>
      <c r="D2257" s="33" t="s">
        <v>132</v>
      </c>
      <c r="E2257" s="33" t="s">
        <v>64</v>
      </c>
      <c r="F2257" s="34" t="s">
        <v>753</v>
      </c>
    </row>
    <row r="2258" spans="3:6" x14ac:dyDescent="0.2">
      <c r="C2258" s="32" t="s">
        <v>728</v>
      </c>
      <c r="D2258" s="33" t="s">
        <v>132</v>
      </c>
      <c r="E2258" s="33" t="s">
        <v>66</v>
      </c>
      <c r="F2258" s="34" t="s">
        <v>754</v>
      </c>
    </row>
    <row r="2259" spans="3:6" x14ac:dyDescent="0.2">
      <c r="C2259" s="32" t="s">
        <v>728</v>
      </c>
      <c r="D2259" s="33" t="s">
        <v>132</v>
      </c>
      <c r="E2259" s="33" t="s">
        <v>68</v>
      </c>
      <c r="F2259" s="34" t="s">
        <v>435</v>
      </c>
    </row>
    <row r="2260" spans="3:6" x14ac:dyDescent="0.2">
      <c r="C2260" s="32" t="s">
        <v>728</v>
      </c>
      <c r="D2260" s="33" t="s">
        <v>132</v>
      </c>
      <c r="E2260" s="33" t="s">
        <v>70</v>
      </c>
      <c r="F2260" s="34" t="s">
        <v>755</v>
      </c>
    </row>
    <row r="2261" spans="3:6" x14ac:dyDescent="0.2">
      <c r="C2261" s="32" t="s">
        <v>728</v>
      </c>
      <c r="D2261" s="33" t="s">
        <v>132</v>
      </c>
      <c r="E2261" s="33" t="s">
        <v>72</v>
      </c>
      <c r="F2261" s="34" t="s">
        <v>756</v>
      </c>
    </row>
    <row r="2262" spans="3:6" x14ac:dyDescent="0.2">
      <c r="C2262" s="32" t="s">
        <v>728</v>
      </c>
      <c r="D2262" s="33" t="s">
        <v>132</v>
      </c>
      <c r="E2262" s="33" t="s">
        <v>74</v>
      </c>
      <c r="F2262" s="34" t="s">
        <v>757</v>
      </c>
    </row>
    <row r="2263" spans="3:6" x14ac:dyDescent="0.2">
      <c r="C2263" s="32" t="s">
        <v>728</v>
      </c>
      <c r="D2263" s="33" t="s">
        <v>132</v>
      </c>
      <c r="E2263" s="33" t="s">
        <v>76</v>
      </c>
      <c r="F2263" s="34" t="s">
        <v>758</v>
      </c>
    </row>
    <row r="2264" spans="3:6" x14ac:dyDescent="0.2">
      <c r="C2264" s="32" t="s">
        <v>728</v>
      </c>
      <c r="D2264" s="33" t="s">
        <v>132</v>
      </c>
      <c r="E2264" s="33" t="s">
        <v>78</v>
      </c>
      <c r="F2264" s="34" t="s">
        <v>759</v>
      </c>
    </row>
    <row r="2265" spans="3:6" x14ac:dyDescent="0.2">
      <c r="C2265" s="32" t="s">
        <v>728</v>
      </c>
      <c r="D2265" s="33" t="s">
        <v>193</v>
      </c>
      <c r="E2265" s="33" t="s">
        <v>80</v>
      </c>
      <c r="F2265" s="34" t="s">
        <v>2418</v>
      </c>
    </row>
    <row r="2266" spans="3:6" x14ac:dyDescent="0.2">
      <c r="C2266" s="32" t="s">
        <v>728</v>
      </c>
      <c r="D2266" s="33" t="s">
        <v>193</v>
      </c>
      <c r="E2266" s="33" t="s">
        <v>81</v>
      </c>
      <c r="F2266" s="34" t="s">
        <v>2763</v>
      </c>
    </row>
    <row r="2267" spans="3:6" x14ac:dyDescent="0.2">
      <c r="C2267" s="32" t="s">
        <v>728</v>
      </c>
      <c r="D2267" s="33" t="s">
        <v>193</v>
      </c>
      <c r="E2267" s="33" t="s">
        <v>82</v>
      </c>
      <c r="F2267" s="34" t="s">
        <v>2764</v>
      </c>
    </row>
    <row r="2268" spans="3:6" x14ac:dyDescent="0.2">
      <c r="C2268" s="32" t="s">
        <v>728</v>
      </c>
      <c r="D2268" s="33" t="s">
        <v>193</v>
      </c>
      <c r="E2268" s="33" t="s">
        <v>83</v>
      </c>
      <c r="F2268" s="34" t="s">
        <v>2765</v>
      </c>
    </row>
    <row r="2269" spans="3:6" x14ac:dyDescent="0.2">
      <c r="C2269" s="32" t="s">
        <v>728</v>
      </c>
      <c r="D2269" s="33" t="s">
        <v>193</v>
      </c>
      <c r="E2269" s="33" t="s">
        <v>84</v>
      </c>
      <c r="F2269" s="34" t="s">
        <v>1939</v>
      </c>
    </row>
    <row r="2270" spans="3:6" x14ac:dyDescent="0.2">
      <c r="C2270" s="32" t="s">
        <v>728</v>
      </c>
      <c r="D2270" s="33" t="s">
        <v>193</v>
      </c>
      <c r="E2270" s="33" t="s">
        <v>85</v>
      </c>
      <c r="F2270" s="34" t="s">
        <v>2766</v>
      </c>
    </row>
    <row r="2271" spans="3:6" x14ac:dyDescent="0.2">
      <c r="C2271" s="32" t="s">
        <v>728</v>
      </c>
      <c r="D2271" s="33" t="s">
        <v>193</v>
      </c>
      <c r="E2271" s="33" t="s">
        <v>86</v>
      </c>
      <c r="F2271" s="34" t="s">
        <v>2767</v>
      </c>
    </row>
    <row r="2272" spans="3:6" x14ac:dyDescent="0.2">
      <c r="C2272" s="32" t="s">
        <v>728</v>
      </c>
      <c r="D2272" s="33" t="s">
        <v>193</v>
      </c>
      <c r="E2272" s="33" t="s">
        <v>87</v>
      </c>
      <c r="F2272" s="34" t="s">
        <v>2768</v>
      </c>
    </row>
    <row r="2273" spans="3:6" x14ac:dyDescent="0.2">
      <c r="C2273" s="32" t="s">
        <v>728</v>
      </c>
      <c r="D2273" s="33" t="s">
        <v>193</v>
      </c>
      <c r="E2273" s="33" t="s">
        <v>88</v>
      </c>
      <c r="F2273" s="34" t="s">
        <v>2769</v>
      </c>
    </row>
    <row r="2274" spans="3:6" x14ac:dyDescent="0.2">
      <c r="C2274" s="32" t="s">
        <v>728</v>
      </c>
      <c r="D2274" s="33" t="s">
        <v>193</v>
      </c>
      <c r="E2274" s="33" t="s">
        <v>89</v>
      </c>
      <c r="F2274" s="34" t="s">
        <v>2770</v>
      </c>
    </row>
    <row r="2275" spans="3:6" x14ac:dyDescent="0.2">
      <c r="C2275" s="32" t="s">
        <v>728</v>
      </c>
      <c r="D2275" s="33" t="s">
        <v>193</v>
      </c>
      <c r="E2275" s="33" t="s">
        <v>90</v>
      </c>
      <c r="F2275" s="34" t="s">
        <v>2771</v>
      </c>
    </row>
    <row r="2276" spans="3:6" x14ac:dyDescent="0.2">
      <c r="C2276" s="32" t="s">
        <v>728</v>
      </c>
      <c r="D2276" s="33" t="s">
        <v>193</v>
      </c>
      <c r="E2276" s="33" t="s">
        <v>235</v>
      </c>
      <c r="F2276" s="34" t="s">
        <v>1944</v>
      </c>
    </row>
    <row r="2277" spans="3:6" x14ac:dyDescent="0.2">
      <c r="C2277" s="32" t="s">
        <v>728</v>
      </c>
      <c r="D2277" s="33" t="s">
        <v>193</v>
      </c>
      <c r="E2277" s="33" t="s">
        <v>91</v>
      </c>
      <c r="F2277" s="34" t="s">
        <v>2772</v>
      </c>
    </row>
    <row r="2278" spans="3:6" x14ac:dyDescent="0.2">
      <c r="C2278" s="32" t="s">
        <v>728</v>
      </c>
      <c r="D2278" s="33" t="s">
        <v>193</v>
      </c>
      <c r="E2278" s="33" t="s">
        <v>92</v>
      </c>
      <c r="F2278" s="34" t="s">
        <v>2773</v>
      </c>
    </row>
    <row r="2279" spans="3:6" x14ac:dyDescent="0.2">
      <c r="C2279" s="32" t="s">
        <v>728</v>
      </c>
      <c r="D2279" s="33" t="s">
        <v>193</v>
      </c>
      <c r="E2279" s="33" t="s">
        <v>93</v>
      </c>
      <c r="F2279" s="34" t="s">
        <v>2774</v>
      </c>
    </row>
    <row r="2280" spans="3:6" x14ac:dyDescent="0.2">
      <c r="C2280" s="32" t="s">
        <v>728</v>
      </c>
      <c r="D2280" s="33" t="s">
        <v>193</v>
      </c>
      <c r="E2280" s="33" t="s">
        <v>94</v>
      </c>
      <c r="F2280" s="34" t="s">
        <v>2775</v>
      </c>
    </row>
    <row r="2281" spans="3:6" x14ac:dyDescent="0.2">
      <c r="C2281" s="32" t="s">
        <v>728</v>
      </c>
      <c r="D2281" s="33" t="s">
        <v>193</v>
      </c>
      <c r="E2281" s="33" t="s">
        <v>95</v>
      </c>
      <c r="F2281" s="34" t="s">
        <v>2776</v>
      </c>
    </row>
    <row r="2282" spans="3:6" x14ac:dyDescent="0.2">
      <c r="C2282" s="32" t="s">
        <v>728</v>
      </c>
      <c r="D2282" s="33" t="s">
        <v>193</v>
      </c>
      <c r="E2282" s="33" t="s">
        <v>96</v>
      </c>
      <c r="F2282" s="34" t="s">
        <v>1950</v>
      </c>
    </row>
    <row r="2283" spans="3:6" x14ac:dyDescent="0.2">
      <c r="C2283" s="32" t="s">
        <v>728</v>
      </c>
      <c r="D2283" s="33" t="s">
        <v>193</v>
      </c>
      <c r="E2283" s="33" t="s">
        <v>97</v>
      </c>
      <c r="F2283" s="34" t="s">
        <v>2777</v>
      </c>
    </row>
    <row r="2284" spans="3:6" x14ac:dyDescent="0.2">
      <c r="C2284" s="32" t="s">
        <v>728</v>
      </c>
      <c r="D2284" s="33" t="s">
        <v>193</v>
      </c>
      <c r="E2284" s="33" t="s">
        <v>98</v>
      </c>
      <c r="F2284" s="34" t="s">
        <v>2778</v>
      </c>
    </row>
    <row r="2285" spans="3:6" x14ac:dyDescent="0.2">
      <c r="C2285" s="32" t="s">
        <v>728</v>
      </c>
      <c r="D2285" s="33" t="s">
        <v>193</v>
      </c>
      <c r="E2285" s="33" t="s">
        <v>99</v>
      </c>
      <c r="F2285" s="34" t="s">
        <v>2779</v>
      </c>
    </row>
    <row r="2286" spans="3:6" x14ac:dyDescent="0.2">
      <c r="C2286" s="32" t="s">
        <v>728</v>
      </c>
      <c r="D2286" s="33" t="s">
        <v>193</v>
      </c>
      <c r="E2286" s="33" t="s">
        <v>100</v>
      </c>
      <c r="F2286" s="34" t="s">
        <v>2780</v>
      </c>
    </row>
    <row r="2287" spans="3:6" x14ac:dyDescent="0.2">
      <c r="C2287" s="32" t="s">
        <v>728</v>
      </c>
      <c r="D2287" s="33" t="s">
        <v>193</v>
      </c>
      <c r="E2287" s="33" t="s">
        <v>101</v>
      </c>
      <c r="F2287" s="34" t="s">
        <v>2781</v>
      </c>
    </row>
    <row r="2288" spans="3:6" x14ac:dyDescent="0.2">
      <c r="C2288" s="32" t="s">
        <v>728</v>
      </c>
      <c r="D2288" s="33" t="s">
        <v>193</v>
      </c>
      <c r="E2288" s="33" t="s">
        <v>102</v>
      </c>
      <c r="F2288" s="34" t="s">
        <v>248</v>
      </c>
    </row>
    <row r="2289" spans="3:6" x14ac:dyDescent="0.2">
      <c r="C2289" s="32" t="s">
        <v>728</v>
      </c>
      <c r="D2289" s="33" t="s">
        <v>193</v>
      </c>
      <c r="E2289" s="33" t="s">
        <v>103</v>
      </c>
      <c r="F2289" s="34" t="s">
        <v>2782</v>
      </c>
    </row>
    <row r="2290" spans="3:6" x14ac:dyDescent="0.2">
      <c r="C2290" s="32" t="s">
        <v>728</v>
      </c>
      <c r="D2290" s="33" t="s">
        <v>193</v>
      </c>
      <c r="E2290" s="33" t="s">
        <v>104</v>
      </c>
      <c r="F2290" s="34" t="s">
        <v>2783</v>
      </c>
    </row>
    <row r="2291" spans="3:6" x14ac:dyDescent="0.2">
      <c r="C2291" s="32" t="s">
        <v>728</v>
      </c>
      <c r="D2291" s="33" t="s">
        <v>193</v>
      </c>
      <c r="E2291" s="33" t="s">
        <v>105</v>
      </c>
      <c r="F2291" s="34" t="s">
        <v>2784</v>
      </c>
    </row>
    <row r="2292" spans="3:6" x14ac:dyDescent="0.2">
      <c r="C2292" s="32" t="s">
        <v>728</v>
      </c>
      <c r="D2292" s="33" t="s">
        <v>193</v>
      </c>
      <c r="E2292" s="33" t="s">
        <v>106</v>
      </c>
      <c r="F2292" s="34" t="s">
        <v>2785</v>
      </c>
    </row>
    <row r="2293" spans="3:6" x14ac:dyDescent="0.2">
      <c r="C2293" s="32" t="s">
        <v>728</v>
      </c>
      <c r="D2293" s="33" t="s">
        <v>193</v>
      </c>
      <c r="E2293" s="33" t="s">
        <v>253</v>
      </c>
      <c r="F2293" s="34" t="s">
        <v>2786</v>
      </c>
    </row>
    <row r="2294" spans="3:6" x14ac:dyDescent="0.2">
      <c r="C2294" s="32" t="s">
        <v>728</v>
      </c>
      <c r="D2294" s="33" t="s">
        <v>193</v>
      </c>
      <c r="E2294" s="33" t="s">
        <v>107</v>
      </c>
      <c r="F2294" s="34" t="s">
        <v>2787</v>
      </c>
    </row>
    <row r="2295" spans="3:6" x14ac:dyDescent="0.2">
      <c r="C2295" s="32" t="s">
        <v>728</v>
      </c>
      <c r="D2295" s="33" t="s">
        <v>193</v>
      </c>
      <c r="E2295" s="33" t="s">
        <v>108</v>
      </c>
      <c r="F2295" s="34" t="s">
        <v>2788</v>
      </c>
    </row>
    <row r="2296" spans="3:6" x14ac:dyDescent="0.2">
      <c r="C2296" s="32" t="s">
        <v>728</v>
      </c>
      <c r="D2296" s="33" t="s">
        <v>193</v>
      </c>
      <c r="E2296" s="33" t="s">
        <v>257</v>
      </c>
      <c r="F2296" s="34" t="s">
        <v>2789</v>
      </c>
    </row>
    <row r="2297" spans="3:6" x14ac:dyDescent="0.2">
      <c r="C2297" s="32" t="s">
        <v>728</v>
      </c>
      <c r="D2297" s="33" t="s">
        <v>193</v>
      </c>
      <c r="E2297" s="33" t="s">
        <v>109</v>
      </c>
      <c r="F2297" s="34" t="s">
        <v>2790</v>
      </c>
    </row>
    <row r="2298" spans="3:6" x14ac:dyDescent="0.2">
      <c r="C2298" s="32" t="s">
        <v>728</v>
      </c>
      <c r="D2298" s="33" t="s">
        <v>193</v>
      </c>
      <c r="E2298" s="33" t="s">
        <v>110</v>
      </c>
      <c r="F2298" s="34" t="s">
        <v>2791</v>
      </c>
    </row>
    <row r="2299" spans="3:6" x14ac:dyDescent="0.2">
      <c r="C2299" s="32" t="s">
        <v>728</v>
      </c>
      <c r="D2299" s="33" t="s">
        <v>193</v>
      </c>
      <c r="E2299" s="33" t="s">
        <v>111</v>
      </c>
      <c r="F2299" s="34" t="s">
        <v>2792</v>
      </c>
    </row>
    <row r="2300" spans="3:6" x14ac:dyDescent="0.2">
      <c r="C2300" s="32" t="s">
        <v>728</v>
      </c>
      <c r="D2300" s="33" t="s">
        <v>193</v>
      </c>
      <c r="E2300" s="33" t="s">
        <v>112</v>
      </c>
      <c r="F2300" s="34" t="s">
        <v>2793</v>
      </c>
    </row>
    <row r="2301" spans="3:6" x14ac:dyDescent="0.2">
      <c r="C2301" s="32" t="s">
        <v>728</v>
      </c>
      <c r="D2301" s="33" t="s">
        <v>193</v>
      </c>
      <c r="E2301" s="33" t="s">
        <v>113</v>
      </c>
      <c r="F2301" s="34" t="s">
        <v>113</v>
      </c>
    </row>
    <row r="2302" spans="3:6" x14ac:dyDescent="0.2">
      <c r="C2302" s="32" t="s">
        <v>728</v>
      </c>
      <c r="D2302" s="33" t="s">
        <v>193</v>
      </c>
      <c r="E2302" s="33" t="s">
        <v>114</v>
      </c>
      <c r="F2302" s="34" t="s">
        <v>2794</v>
      </c>
    </row>
    <row r="2303" spans="3:6" x14ac:dyDescent="0.2">
      <c r="C2303" s="32" t="s">
        <v>728</v>
      </c>
      <c r="D2303" s="33" t="s">
        <v>193</v>
      </c>
      <c r="E2303" s="33" t="s">
        <v>115</v>
      </c>
      <c r="F2303" s="34" t="s">
        <v>2795</v>
      </c>
    </row>
    <row r="2304" spans="3:6" x14ac:dyDescent="0.2">
      <c r="C2304" s="32" t="s">
        <v>728</v>
      </c>
      <c r="D2304" s="33" t="s">
        <v>193</v>
      </c>
      <c r="E2304" s="33" t="s">
        <v>116</v>
      </c>
      <c r="F2304" s="34" t="s">
        <v>2796</v>
      </c>
    </row>
    <row r="2305" spans="3:6" x14ac:dyDescent="0.2">
      <c r="C2305" s="32" t="s">
        <v>728</v>
      </c>
      <c r="D2305" s="33" t="s">
        <v>193</v>
      </c>
      <c r="E2305" s="33" t="s">
        <v>117</v>
      </c>
      <c r="F2305" s="34" t="s">
        <v>2797</v>
      </c>
    </row>
    <row r="2306" spans="3:6" x14ac:dyDescent="0.2">
      <c r="C2306" s="32" t="s">
        <v>728</v>
      </c>
      <c r="D2306" s="33" t="s">
        <v>193</v>
      </c>
      <c r="E2306" s="33" t="s">
        <v>118</v>
      </c>
      <c r="F2306" s="34" t="s">
        <v>2798</v>
      </c>
    </row>
    <row r="2307" spans="3:6" x14ac:dyDescent="0.2">
      <c r="C2307" s="32" t="s">
        <v>728</v>
      </c>
      <c r="D2307" s="33" t="s">
        <v>193</v>
      </c>
      <c r="E2307" s="33" t="s">
        <v>119</v>
      </c>
      <c r="F2307" s="34" t="s">
        <v>2799</v>
      </c>
    </row>
    <row r="2308" spans="3:6" x14ac:dyDescent="0.2">
      <c r="C2308" s="32" t="s">
        <v>728</v>
      </c>
      <c r="D2308" s="33" t="s">
        <v>193</v>
      </c>
      <c r="E2308" s="33" t="s">
        <v>120</v>
      </c>
      <c r="F2308" s="34" t="s">
        <v>2771</v>
      </c>
    </row>
    <row r="2309" spans="3:6" x14ac:dyDescent="0.2">
      <c r="C2309" s="32" t="s">
        <v>728</v>
      </c>
      <c r="D2309" s="33" t="s">
        <v>193</v>
      </c>
      <c r="E2309" s="33" t="s">
        <v>121</v>
      </c>
      <c r="F2309" s="34" t="s">
        <v>2800</v>
      </c>
    </row>
    <row r="2310" spans="3:6" x14ac:dyDescent="0.2">
      <c r="C2310" s="32" t="s">
        <v>728</v>
      </c>
      <c r="D2310" s="33" t="s">
        <v>193</v>
      </c>
      <c r="E2310" s="33" t="s">
        <v>122</v>
      </c>
      <c r="F2310" s="34" t="s">
        <v>2801</v>
      </c>
    </row>
    <row r="2311" spans="3:6" x14ac:dyDescent="0.2">
      <c r="C2311" s="32" t="s">
        <v>728</v>
      </c>
      <c r="D2311" s="33" t="s">
        <v>193</v>
      </c>
      <c r="E2311" s="33" t="s">
        <v>123</v>
      </c>
      <c r="F2311" s="34" t="s">
        <v>2802</v>
      </c>
    </row>
    <row r="2312" spans="3:6" x14ac:dyDescent="0.2">
      <c r="C2312" s="32" t="s">
        <v>728</v>
      </c>
      <c r="D2312" s="33" t="s">
        <v>193</v>
      </c>
      <c r="E2312" s="33" t="s">
        <v>124</v>
      </c>
      <c r="F2312" s="34" t="s">
        <v>272</v>
      </c>
    </row>
    <row r="2313" spans="3:6" x14ac:dyDescent="0.2">
      <c r="C2313" s="32" t="s">
        <v>728</v>
      </c>
      <c r="D2313" s="33" t="s">
        <v>193</v>
      </c>
      <c r="E2313" s="33" t="s">
        <v>125</v>
      </c>
      <c r="F2313" s="34" t="s">
        <v>2803</v>
      </c>
    </row>
    <row r="2314" spans="3:6" x14ac:dyDescent="0.2">
      <c r="C2314" s="32" t="s">
        <v>728</v>
      </c>
      <c r="D2314" s="33" t="s">
        <v>193</v>
      </c>
      <c r="E2314" s="33" t="s">
        <v>126</v>
      </c>
      <c r="F2314" s="34" t="s">
        <v>2767</v>
      </c>
    </row>
    <row r="2315" spans="3:6" x14ac:dyDescent="0.2">
      <c r="C2315" s="32" t="s">
        <v>728</v>
      </c>
      <c r="D2315" s="33" t="s">
        <v>193</v>
      </c>
      <c r="E2315" s="33" t="s">
        <v>127</v>
      </c>
      <c r="F2315" s="34" t="s">
        <v>127</v>
      </c>
    </row>
    <row r="2316" spans="3:6" x14ac:dyDescent="0.2">
      <c r="C2316" s="32" t="s">
        <v>728</v>
      </c>
      <c r="D2316" s="33" t="s">
        <v>193</v>
      </c>
      <c r="E2316" s="33" t="s">
        <v>128</v>
      </c>
      <c r="F2316" s="34" t="s">
        <v>128</v>
      </c>
    </row>
    <row r="2317" spans="3:6" x14ac:dyDescent="0.2">
      <c r="C2317" s="32" t="s">
        <v>728</v>
      </c>
      <c r="D2317" s="33" t="s">
        <v>193</v>
      </c>
      <c r="E2317" s="33" t="s">
        <v>129</v>
      </c>
      <c r="F2317" s="34" t="s">
        <v>2804</v>
      </c>
    </row>
    <row r="2318" spans="3:6" x14ac:dyDescent="0.2">
      <c r="C2318" s="32" t="s">
        <v>728</v>
      </c>
      <c r="D2318" s="33" t="s">
        <v>193</v>
      </c>
      <c r="E2318" s="33" t="s">
        <v>130</v>
      </c>
      <c r="F2318" s="34" t="s">
        <v>2805</v>
      </c>
    </row>
    <row r="2319" spans="3:6" x14ac:dyDescent="0.2">
      <c r="C2319" s="32" t="s">
        <v>728</v>
      </c>
      <c r="D2319" s="33" t="s">
        <v>193</v>
      </c>
      <c r="E2319" s="33" t="s">
        <v>131</v>
      </c>
      <c r="F2319" s="34" t="s">
        <v>2806</v>
      </c>
    </row>
    <row r="2320" spans="3:6" x14ac:dyDescent="0.2">
      <c r="C2320" s="32" t="s">
        <v>728</v>
      </c>
      <c r="D2320" s="33" t="s">
        <v>193</v>
      </c>
      <c r="E2320" s="33" t="s">
        <v>132</v>
      </c>
      <c r="F2320" s="34" t="s">
        <v>2807</v>
      </c>
    </row>
    <row r="2321" spans="3:6" x14ac:dyDescent="0.2">
      <c r="C2321" s="32" t="s">
        <v>728</v>
      </c>
      <c r="D2321" s="33" t="s">
        <v>193</v>
      </c>
      <c r="E2321" s="33" t="s">
        <v>133</v>
      </c>
      <c r="F2321" s="34" t="s">
        <v>2808</v>
      </c>
    </row>
    <row r="2322" spans="3:6" x14ac:dyDescent="0.2">
      <c r="C2322" s="32" t="s">
        <v>728</v>
      </c>
      <c r="D2322" s="33" t="s">
        <v>193</v>
      </c>
      <c r="E2322" s="33" t="s">
        <v>134</v>
      </c>
      <c r="F2322" s="34" t="s">
        <v>2809</v>
      </c>
    </row>
    <row r="2323" spans="3:6" x14ac:dyDescent="0.2">
      <c r="C2323" s="32" t="s">
        <v>728</v>
      </c>
      <c r="D2323" s="33" t="s">
        <v>193</v>
      </c>
      <c r="E2323" s="33" t="s">
        <v>135</v>
      </c>
      <c r="F2323" s="34" t="s">
        <v>2810</v>
      </c>
    </row>
    <row r="2324" spans="3:6" x14ac:dyDescent="0.2">
      <c r="C2324" s="32" t="s">
        <v>728</v>
      </c>
      <c r="D2324" s="33" t="s">
        <v>193</v>
      </c>
      <c r="E2324" s="33" t="s">
        <v>136</v>
      </c>
      <c r="F2324" s="34" t="s">
        <v>2811</v>
      </c>
    </row>
    <row r="2325" spans="3:6" x14ac:dyDescent="0.2">
      <c r="C2325" s="32" t="s">
        <v>728</v>
      </c>
      <c r="D2325" s="33" t="s">
        <v>193</v>
      </c>
      <c r="E2325" s="33" t="s">
        <v>137</v>
      </c>
      <c r="F2325" s="34" t="s">
        <v>2812</v>
      </c>
    </row>
    <row r="2326" spans="3:6" x14ac:dyDescent="0.2">
      <c r="C2326" s="32" t="s">
        <v>728</v>
      </c>
      <c r="D2326" s="33" t="s">
        <v>193</v>
      </c>
      <c r="E2326" s="33" t="s">
        <v>138</v>
      </c>
      <c r="F2326" s="34" t="s">
        <v>2813</v>
      </c>
    </row>
    <row r="2327" spans="3:6" x14ac:dyDescent="0.2">
      <c r="C2327" s="32" t="s">
        <v>728</v>
      </c>
      <c r="D2327" s="33" t="s">
        <v>193</v>
      </c>
      <c r="E2327" s="33" t="s">
        <v>139</v>
      </c>
      <c r="F2327" s="34" t="s">
        <v>2814</v>
      </c>
    </row>
    <row r="2328" spans="3:6" x14ac:dyDescent="0.2">
      <c r="C2328" s="32" t="s">
        <v>728</v>
      </c>
      <c r="D2328" s="33" t="s">
        <v>193</v>
      </c>
      <c r="E2328" s="33" t="s">
        <v>140</v>
      </c>
      <c r="F2328" s="34" t="s">
        <v>2813</v>
      </c>
    </row>
    <row r="2329" spans="3:6" x14ac:dyDescent="0.2">
      <c r="C2329" s="32" t="s">
        <v>728</v>
      </c>
      <c r="D2329" s="33" t="s">
        <v>193</v>
      </c>
      <c r="E2329" s="33" t="s">
        <v>141</v>
      </c>
      <c r="F2329" s="34" t="s">
        <v>2813</v>
      </c>
    </row>
    <row r="2330" spans="3:6" x14ac:dyDescent="0.2">
      <c r="C2330" s="32" t="s">
        <v>728</v>
      </c>
      <c r="D2330" s="33" t="s">
        <v>193</v>
      </c>
      <c r="E2330" s="33" t="s">
        <v>284</v>
      </c>
      <c r="F2330" s="34" t="s">
        <v>2767</v>
      </c>
    </row>
    <row r="2331" spans="3:6" x14ac:dyDescent="0.2">
      <c r="C2331" s="32" t="s">
        <v>728</v>
      </c>
      <c r="D2331" s="33" t="s">
        <v>193</v>
      </c>
      <c r="E2331" s="33" t="s">
        <v>142</v>
      </c>
      <c r="F2331" s="34" t="s">
        <v>2815</v>
      </c>
    </row>
    <row r="2332" spans="3:6" x14ac:dyDescent="0.2">
      <c r="C2332" s="32" t="s">
        <v>728</v>
      </c>
      <c r="D2332" s="33" t="s">
        <v>193</v>
      </c>
      <c r="E2332" s="33" t="s">
        <v>143</v>
      </c>
      <c r="F2332" s="34" t="s">
        <v>2816</v>
      </c>
    </row>
    <row r="2333" spans="3:6" x14ac:dyDescent="0.2">
      <c r="C2333" s="32" t="s">
        <v>728</v>
      </c>
      <c r="D2333" s="33" t="s">
        <v>193</v>
      </c>
      <c r="E2333" s="33" t="s">
        <v>144</v>
      </c>
      <c r="F2333" s="34" t="s">
        <v>2817</v>
      </c>
    </row>
    <row r="2334" spans="3:6" x14ac:dyDescent="0.2">
      <c r="C2334" s="32" t="s">
        <v>728</v>
      </c>
      <c r="D2334" s="33" t="s">
        <v>193</v>
      </c>
      <c r="E2334" s="33" t="s">
        <v>145</v>
      </c>
      <c r="F2334" s="34" t="s">
        <v>1987</v>
      </c>
    </row>
    <row r="2335" spans="3:6" x14ac:dyDescent="0.2">
      <c r="C2335" s="32" t="s">
        <v>728</v>
      </c>
      <c r="D2335" s="33" t="s">
        <v>193</v>
      </c>
      <c r="E2335" s="33" t="s">
        <v>146</v>
      </c>
      <c r="F2335" s="34" t="s">
        <v>2818</v>
      </c>
    </row>
    <row r="2336" spans="3:6" x14ac:dyDescent="0.2">
      <c r="C2336" s="32" t="s">
        <v>728</v>
      </c>
      <c r="D2336" s="33" t="s">
        <v>193</v>
      </c>
      <c r="E2336" s="33" t="s">
        <v>147</v>
      </c>
      <c r="F2336" s="34" t="s">
        <v>2819</v>
      </c>
    </row>
    <row r="2337" spans="3:6" x14ac:dyDescent="0.2">
      <c r="C2337" s="32" t="s">
        <v>728</v>
      </c>
      <c r="D2337" s="33" t="s">
        <v>193</v>
      </c>
      <c r="E2337" s="33" t="s">
        <v>148</v>
      </c>
      <c r="F2337" s="34" t="s">
        <v>1990</v>
      </c>
    </row>
    <row r="2338" spans="3:6" x14ac:dyDescent="0.2">
      <c r="C2338" s="32" t="s">
        <v>728</v>
      </c>
      <c r="D2338" s="33" t="s">
        <v>193</v>
      </c>
      <c r="E2338" s="33" t="s">
        <v>149</v>
      </c>
      <c r="F2338" s="34" t="s">
        <v>2820</v>
      </c>
    </row>
    <row r="2339" spans="3:6" x14ac:dyDescent="0.2">
      <c r="C2339" s="32" t="s">
        <v>728</v>
      </c>
      <c r="D2339" s="33" t="s">
        <v>193</v>
      </c>
      <c r="E2339" s="33" t="s">
        <v>150</v>
      </c>
      <c r="F2339" s="34" t="s">
        <v>2821</v>
      </c>
    </row>
    <row r="2340" spans="3:6" x14ac:dyDescent="0.2">
      <c r="C2340" s="32" t="s">
        <v>728</v>
      </c>
      <c r="D2340" s="33" t="s">
        <v>193</v>
      </c>
      <c r="E2340" s="33" t="s">
        <v>151</v>
      </c>
      <c r="F2340" s="34" t="s">
        <v>2822</v>
      </c>
    </row>
    <row r="2341" spans="3:6" x14ac:dyDescent="0.2">
      <c r="C2341" s="32" t="s">
        <v>728</v>
      </c>
      <c r="D2341" s="33" t="s">
        <v>193</v>
      </c>
      <c r="E2341" s="33" t="s">
        <v>152</v>
      </c>
      <c r="F2341" s="34" t="s">
        <v>2823</v>
      </c>
    </row>
    <row r="2342" spans="3:6" x14ac:dyDescent="0.2">
      <c r="C2342" s="32" t="s">
        <v>728</v>
      </c>
      <c r="D2342" s="33" t="s">
        <v>193</v>
      </c>
      <c r="E2342" s="33" t="s">
        <v>153</v>
      </c>
      <c r="F2342" s="34" t="s">
        <v>2813</v>
      </c>
    </row>
    <row r="2343" spans="3:6" x14ac:dyDescent="0.2">
      <c r="C2343" s="32" t="s">
        <v>728</v>
      </c>
      <c r="D2343" s="33" t="s">
        <v>193</v>
      </c>
      <c r="E2343" s="33" t="s">
        <v>154</v>
      </c>
      <c r="F2343" s="34" t="s">
        <v>2824</v>
      </c>
    </row>
    <row r="2344" spans="3:6" x14ac:dyDescent="0.2">
      <c r="C2344" s="32" t="s">
        <v>728</v>
      </c>
      <c r="D2344" s="33" t="s">
        <v>193</v>
      </c>
      <c r="E2344" s="33" t="s">
        <v>155</v>
      </c>
      <c r="F2344" s="34" t="s">
        <v>2825</v>
      </c>
    </row>
    <row r="2345" spans="3:6" x14ac:dyDescent="0.2">
      <c r="C2345" s="32" t="s">
        <v>728</v>
      </c>
      <c r="D2345" s="33" t="s">
        <v>193</v>
      </c>
      <c r="E2345" s="33" t="s">
        <v>156</v>
      </c>
      <c r="F2345" s="34" t="s">
        <v>1997</v>
      </c>
    </row>
    <row r="2346" spans="3:6" x14ac:dyDescent="0.2">
      <c r="C2346" s="32" t="s">
        <v>728</v>
      </c>
      <c r="D2346" s="33" t="s">
        <v>193</v>
      </c>
      <c r="E2346" s="33" t="s">
        <v>157</v>
      </c>
      <c r="F2346" s="34" t="s">
        <v>2826</v>
      </c>
    </row>
    <row r="2347" spans="3:6" x14ac:dyDescent="0.2">
      <c r="C2347" s="32" t="s">
        <v>728</v>
      </c>
      <c r="D2347" s="33" t="s">
        <v>193</v>
      </c>
      <c r="E2347" s="33" t="s">
        <v>158</v>
      </c>
      <c r="F2347" s="34" t="s">
        <v>2827</v>
      </c>
    </row>
    <row r="2348" spans="3:6" x14ac:dyDescent="0.2">
      <c r="C2348" s="32" t="s">
        <v>728</v>
      </c>
      <c r="D2348" s="33" t="s">
        <v>193</v>
      </c>
      <c r="E2348" s="33" t="s">
        <v>159</v>
      </c>
      <c r="F2348" s="34" t="s">
        <v>2828</v>
      </c>
    </row>
    <row r="2349" spans="3:6" x14ac:dyDescent="0.2">
      <c r="C2349" s="32" t="s">
        <v>728</v>
      </c>
      <c r="D2349" s="33" t="s">
        <v>193</v>
      </c>
      <c r="E2349" s="33" t="s">
        <v>160</v>
      </c>
      <c r="F2349" s="34" t="s">
        <v>2806</v>
      </c>
    </row>
    <row r="2350" spans="3:6" x14ac:dyDescent="0.2">
      <c r="C2350" s="32" t="s">
        <v>728</v>
      </c>
      <c r="D2350" s="33" t="s">
        <v>193</v>
      </c>
      <c r="E2350" s="33" t="s">
        <v>161</v>
      </c>
      <c r="F2350" s="34" t="s">
        <v>2829</v>
      </c>
    </row>
    <row r="2351" spans="3:6" x14ac:dyDescent="0.2">
      <c r="C2351" s="32" t="s">
        <v>728</v>
      </c>
      <c r="D2351" s="33" t="s">
        <v>193</v>
      </c>
      <c r="E2351" s="33" t="s">
        <v>162</v>
      </c>
      <c r="F2351" s="34" t="s">
        <v>2830</v>
      </c>
    </row>
    <row r="2352" spans="3:6" x14ac:dyDescent="0.2">
      <c r="C2352" s="32" t="s">
        <v>728</v>
      </c>
      <c r="D2352" s="33" t="s">
        <v>193</v>
      </c>
      <c r="E2352" s="33" t="s">
        <v>163</v>
      </c>
      <c r="F2352" s="34" t="s">
        <v>2831</v>
      </c>
    </row>
    <row r="2353" spans="3:6" x14ac:dyDescent="0.2">
      <c r="C2353" s="32" t="s">
        <v>728</v>
      </c>
      <c r="D2353" s="33" t="s">
        <v>193</v>
      </c>
      <c r="E2353" s="33" t="s">
        <v>164</v>
      </c>
      <c r="F2353" s="34" t="s">
        <v>2832</v>
      </c>
    </row>
    <row r="2354" spans="3:6" x14ac:dyDescent="0.2">
      <c r="C2354" s="32" t="s">
        <v>728</v>
      </c>
      <c r="D2354" s="33" t="s">
        <v>193</v>
      </c>
      <c r="E2354" s="33" t="s">
        <v>165</v>
      </c>
      <c r="F2354" s="34" t="s">
        <v>2833</v>
      </c>
    </row>
    <row r="2355" spans="3:6" x14ac:dyDescent="0.2">
      <c r="C2355" s="32" t="s">
        <v>728</v>
      </c>
      <c r="D2355" s="33" t="s">
        <v>193</v>
      </c>
      <c r="E2355" s="33" t="s">
        <v>166</v>
      </c>
      <c r="F2355" s="34" t="s">
        <v>2007</v>
      </c>
    </row>
    <row r="2356" spans="3:6" x14ac:dyDescent="0.2">
      <c r="C2356" s="32" t="s">
        <v>728</v>
      </c>
      <c r="D2356" s="33" t="s">
        <v>193</v>
      </c>
      <c r="E2356" s="33" t="s">
        <v>167</v>
      </c>
      <c r="F2356" s="34" t="s">
        <v>2008</v>
      </c>
    </row>
    <row r="2357" spans="3:6" x14ac:dyDescent="0.2">
      <c r="C2357" s="32" t="s">
        <v>728</v>
      </c>
      <c r="D2357" s="33" t="s">
        <v>193</v>
      </c>
      <c r="E2357" s="33" t="s">
        <v>168</v>
      </c>
      <c r="F2357" s="34" t="s">
        <v>2834</v>
      </c>
    </row>
    <row r="2358" spans="3:6" x14ac:dyDescent="0.2">
      <c r="C2358" s="32" t="s">
        <v>728</v>
      </c>
      <c r="D2358" s="33" t="s">
        <v>193</v>
      </c>
      <c r="E2358" s="33" t="s">
        <v>169</v>
      </c>
      <c r="F2358" s="34" t="s">
        <v>2835</v>
      </c>
    </row>
    <row r="2359" spans="3:6" x14ac:dyDescent="0.2">
      <c r="C2359" s="32" t="s">
        <v>728</v>
      </c>
      <c r="D2359" s="33" t="s">
        <v>193</v>
      </c>
      <c r="E2359" s="33" t="s">
        <v>170</v>
      </c>
      <c r="F2359" s="34" t="s">
        <v>2836</v>
      </c>
    </row>
    <row r="2360" spans="3:6" x14ac:dyDescent="0.2">
      <c r="C2360" s="32" t="s">
        <v>728</v>
      </c>
      <c r="D2360" s="33" t="s">
        <v>193</v>
      </c>
      <c r="E2360" s="33" t="s">
        <v>171</v>
      </c>
      <c r="F2360" s="34" t="s">
        <v>2837</v>
      </c>
    </row>
    <row r="2361" spans="3:6" x14ac:dyDescent="0.2">
      <c r="C2361" s="32" t="s">
        <v>728</v>
      </c>
      <c r="D2361" s="33" t="s">
        <v>193</v>
      </c>
      <c r="E2361" s="33" t="s">
        <v>172</v>
      </c>
      <c r="F2361" s="34" t="s">
        <v>2838</v>
      </c>
    </row>
    <row r="2362" spans="3:6" x14ac:dyDescent="0.2">
      <c r="C2362" s="32" t="s">
        <v>728</v>
      </c>
      <c r="D2362" s="33" t="s">
        <v>193</v>
      </c>
      <c r="E2362" s="33" t="s">
        <v>173</v>
      </c>
      <c r="F2362" s="34" t="s">
        <v>2839</v>
      </c>
    </row>
    <row r="2363" spans="3:6" x14ac:dyDescent="0.2">
      <c r="C2363" s="32" t="s">
        <v>728</v>
      </c>
      <c r="D2363" s="33" t="s">
        <v>193</v>
      </c>
      <c r="E2363" s="33" t="s">
        <v>174</v>
      </c>
      <c r="F2363" s="34" t="s">
        <v>2840</v>
      </c>
    </row>
    <row r="2364" spans="3:6" x14ac:dyDescent="0.2">
      <c r="C2364" s="32" t="s">
        <v>728</v>
      </c>
      <c r="D2364" s="33" t="s">
        <v>193</v>
      </c>
      <c r="E2364" s="33" t="s">
        <v>175</v>
      </c>
      <c r="F2364" s="34" t="s">
        <v>2841</v>
      </c>
    </row>
    <row r="2365" spans="3:6" x14ac:dyDescent="0.2">
      <c r="C2365" s="32" t="s">
        <v>728</v>
      </c>
      <c r="D2365" s="33" t="s">
        <v>193</v>
      </c>
      <c r="E2365" s="33" t="s">
        <v>176</v>
      </c>
      <c r="F2365" s="34" t="s">
        <v>2842</v>
      </c>
    </row>
    <row r="2366" spans="3:6" x14ac:dyDescent="0.2">
      <c r="C2366" s="32" t="s">
        <v>728</v>
      </c>
      <c r="D2366" s="33" t="s">
        <v>193</v>
      </c>
      <c r="E2366" s="33" t="s">
        <v>177</v>
      </c>
      <c r="F2366" s="34" t="s">
        <v>2843</v>
      </c>
    </row>
    <row r="2367" spans="3:6" x14ac:dyDescent="0.2">
      <c r="C2367" s="32" t="s">
        <v>728</v>
      </c>
      <c r="D2367" s="33" t="s">
        <v>193</v>
      </c>
      <c r="E2367" s="33" t="s">
        <v>178</v>
      </c>
      <c r="F2367" s="34" t="s">
        <v>320</v>
      </c>
    </row>
    <row r="2368" spans="3:6" x14ac:dyDescent="0.2">
      <c r="C2368" s="32" t="s">
        <v>728</v>
      </c>
      <c r="D2368" s="33" t="s">
        <v>193</v>
      </c>
      <c r="E2368" s="33" t="s">
        <v>179</v>
      </c>
      <c r="F2368" s="34" t="s">
        <v>2844</v>
      </c>
    </row>
    <row r="2369" spans="3:6" x14ac:dyDescent="0.2">
      <c r="C2369" s="32" t="s">
        <v>728</v>
      </c>
      <c r="D2369" s="33" t="s">
        <v>193</v>
      </c>
      <c r="E2369" s="33" t="s">
        <v>180</v>
      </c>
      <c r="F2369" s="34" t="s">
        <v>2505</v>
      </c>
    </row>
    <row r="2370" spans="3:6" x14ac:dyDescent="0.2">
      <c r="C2370" s="32" t="s">
        <v>728</v>
      </c>
      <c r="D2370" s="33" t="s">
        <v>193</v>
      </c>
      <c r="E2370" s="33" t="s">
        <v>181</v>
      </c>
      <c r="F2370" s="34" t="s">
        <v>2845</v>
      </c>
    </row>
    <row r="2371" spans="3:6" x14ac:dyDescent="0.2">
      <c r="C2371" s="32" t="s">
        <v>728</v>
      </c>
      <c r="D2371" s="33" t="s">
        <v>193</v>
      </c>
      <c r="E2371" s="33" t="s">
        <v>182</v>
      </c>
      <c r="F2371" s="34" t="s">
        <v>2813</v>
      </c>
    </row>
    <row r="2372" spans="3:6" x14ac:dyDescent="0.2">
      <c r="C2372" s="32" t="s">
        <v>728</v>
      </c>
      <c r="D2372" s="33" t="s">
        <v>193</v>
      </c>
      <c r="E2372" s="33" t="s">
        <v>183</v>
      </c>
      <c r="F2372" s="34" t="s">
        <v>2846</v>
      </c>
    </row>
    <row r="2373" spans="3:6" x14ac:dyDescent="0.2">
      <c r="C2373" s="32" t="s">
        <v>728</v>
      </c>
      <c r="D2373" s="33" t="s">
        <v>193</v>
      </c>
      <c r="E2373" s="33" t="s">
        <v>184</v>
      </c>
      <c r="F2373" s="34" t="s">
        <v>2813</v>
      </c>
    </row>
    <row r="2374" spans="3:6" x14ac:dyDescent="0.2">
      <c r="C2374" s="32" t="s">
        <v>728</v>
      </c>
      <c r="D2374" s="33" t="s">
        <v>193</v>
      </c>
      <c r="E2374" s="33" t="s">
        <v>185</v>
      </c>
      <c r="F2374" s="34" t="s">
        <v>2847</v>
      </c>
    </row>
    <row r="2375" spans="3:6" x14ac:dyDescent="0.2">
      <c r="C2375" s="32" t="s">
        <v>728</v>
      </c>
      <c r="D2375" s="33" t="s">
        <v>193</v>
      </c>
      <c r="E2375" s="33" t="s">
        <v>186</v>
      </c>
      <c r="F2375" s="34" t="s">
        <v>326</v>
      </c>
    </row>
    <row r="2376" spans="3:6" x14ac:dyDescent="0.2">
      <c r="C2376" s="32" t="s">
        <v>728</v>
      </c>
      <c r="D2376" s="33" t="s">
        <v>193</v>
      </c>
      <c r="E2376" s="33" t="s">
        <v>187</v>
      </c>
      <c r="F2376" s="34" t="s">
        <v>2848</v>
      </c>
    </row>
    <row r="2377" spans="3:6" x14ac:dyDescent="0.2">
      <c r="C2377" s="32" t="s">
        <v>728</v>
      </c>
      <c r="D2377" s="33" t="s">
        <v>193</v>
      </c>
      <c r="E2377" s="33" t="s">
        <v>188</v>
      </c>
      <c r="F2377" s="34" t="s">
        <v>2771</v>
      </c>
    </row>
    <row r="2378" spans="3:6" x14ac:dyDescent="0.2">
      <c r="C2378" s="32" t="s">
        <v>728</v>
      </c>
      <c r="D2378" s="33" t="s">
        <v>193</v>
      </c>
      <c r="E2378" s="33" t="s">
        <v>189</v>
      </c>
      <c r="F2378" s="34" t="s">
        <v>2849</v>
      </c>
    </row>
    <row r="2379" spans="3:6" x14ac:dyDescent="0.2">
      <c r="C2379" s="32" t="s">
        <v>728</v>
      </c>
      <c r="D2379" s="33" t="s">
        <v>193</v>
      </c>
      <c r="E2379" s="33" t="s">
        <v>190</v>
      </c>
      <c r="F2379" s="34" t="s">
        <v>2850</v>
      </c>
    </row>
    <row r="2380" spans="3:6" x14ac:dyDescent="0.2">
      <c r="C2380" s="32" t="s">
        <v>728</v>
      </c>
      <c r="D2380" s="33" t="s">
        <v>193</v>
      </c>
      <c r="E2380" s="33" t="s">
        <v>191</v>
      </c>
      <c r="F2380" s="34" t="s">
        <v>2851</v>
      </c>
    </row>
    <row r="2381" spans="3:6" x14ac:dyDescent="0.2">
      <c r="C2381" s="32" t="s">
        <v>728</v>
      </c>
      <c r="D2381" s="33" t="s">
        <v>404</v>
      </c>
      <c r="E2381" s="33" t="s">
        <v>194</v>
      </c>
      <c r="F2381" s="34" t="s">
        <v>5960</v>
      </c>
    </row>
    <row r="2382" spans="3:6" x14ac:dyDescent="0.2">
      <c r="C2382" s="32" t="s">
        <v>728</v>
      </c>
      <c r="D2382" s="33" t="s">
        <v>404</v>
      </c>
      <c r="E2382" s="33" t="s">
        <v>218</v>
      </c>
      <c r="F2382" s="34" t="s">
        <v>5961</v>
      </c>
    </row>
    <row r="2383" spans="3:6" x14ac:dyDescent="0.2">
      <c r="C2383" s="32" t="s">
        <v>728</v>
      </c>
      <c r="D2383" s="33" t="s">
        <v>404</v>
      </c>
      <c r="E2383" s="33" t="s">
        <v>201</v>
      </c>
      <c r="F2383" s="34" t="s">
        <v>333</v>
      </c>
    </row>
    <row r="2384" spans="3:6" x14ac:dyDescent="0.2">
      <c r="C2384" s="32" t="s">
        <v>728</v>
      </c>
      <c r="D2384" s="33" t="s">
        <v>404</v>
      </c>
      <c r="E2384" s="33" t="s">
        <v>206</v>
      </c>
      <c r="F2384" s="34" t="s">
        <v>5962</v>
      </c>
    </row>
    <row r="2385" spans="3:6" x14ac:dyDescent="0.2">
      <c r="C2385" s="32" t="s">
        <v>728</v>
      </c>
      <c r="D2385" s="33" t="s">
        <v>404</v>
      </c>
      <c r="E2385" s="33" t="s">
        <v>216</v>
      </c>
      <c r="F2385" s="34" t="s">
        <v>5963</v>
      </c>
    </row>
    <row r="2386" spans="3:6" x14ac:dyDescent="0.2">
      <c r="C2386" s="32" t="s">
        <v>728</v>
      </c>
      <c r="D2386" s="33" t="s">
        <v>404</v>
      </c>
      <c r="E2386" s="33" t="s">
        <v>222</v>
      </c>
      <c r="F2386" s="34" t="s">
        <v>5964</v>
      </c>
    </row>
    <row r="2387" spans="3:6" x14ac:dyDescent="0.2">
      <c r="C2387" s="32" t="s">
        <v>728</v>
      </c>
      <c r="D2387" s="33" t="s">
        <v>404</v>
      </c>
      <c r="E2387" s="33" t="s">
        <v>202</v>
      </c>
      <c r="F2387" s="34" t="s">
        <v>5965</v>
      </c>
    </row>
    <row r="2388" spans="3:6" x14ac:dyDescent="0.2">
      <c r="C2388" s="32" t="s">
        <v>728</v>
      </c>
      <c r="D2388" s="33" t="s">
        <v>404</v>
      </c>
      <c r="E2388" s="33" t="s">
        <v>197</v>
      </c>
      <c r="F2388" s="34" t="s">
        <v>5966</v>
      </c>
    </row>
    <row r="2389" spans="3:6" x14ac:dyDescent="0.2">
      <c r="C2389" s="32" t="s">
        <v>728</v>
      </c>
      <c r="D2389" s="33" t="s">
        <v>404</v>
      </c>
      <c r="E2389" s="33" t="s">
        <v>195</v>
      </c>
      <c r="F2389" s="34" t="s">
        <v>5967</v>
      </c>
    </row>
    <row r="2390" spans="3:6" x14ac:dyDescent="0.2">
      <c r="C2390" s="32" t="s">
        <v>728</v>
      </c>
      <c r="D2390" s="33" t="s">
        <v>404</v>
      </c>
      <c r="E2390" s="33" t="s">
        <v>200</v>
      </c>
      <c r="F2390" s="34" t="s">
        <v>5968</v>
      </c>
    </row>
    <row r="2391" spans="3:6" x14ac:dyDescent="0.2">
      <c r="C2391" s="32" t="s">
        <v>728</v>
      </c>
      <c r="D2391" s="33" t="s">
        <v>404</v>
      </c>
      <c r="E2391" s="33" t="s">
        <v>207</v>
      </c>
      <c r="F2391" s="34" t="s">
        <v>5969</v>
      </c>
    </row>
    <row r="2392" spans="3:6" x14ac:dyDescent="0.2">
      <c r="C2392" s="32" t="s">
        <v>728</v>
      </c>
      <c r="D2392" s="33" t="s">
        <v>404</v>
      </c>
      <c r="E2392" s="33" t="s">
        <v>211</v>
      </c>
      <c r="F2392" s="34" t="s">
        <v>5970</v>
      </c>
    </row>
    <row r="2393" spans="3:6" x14ac:dyDescent="0.2">
      <c r="C2393" s="32" t="s">
        <v>728</v>
      </c>
      <c r="D2393" s="33" t="s">
        <v>404</v>
      </c>
      <c r="E2393" s="33" t="s">
        <v>203</v>
      </c>
      <c r="F2393" s="34" t="s">
        <v>5971</v>
      </c>
    </row>
    <row r="2394" spans="3:6" x14ac:dyDescent="0.2">
      <c r="C2394" s="32" t="s">
        <v>728</v>
      </c>
      <c r="D2394" s="33" t="s">
        <v>404</v>
      </c>
      <c r="E2394" s="33" t="s">
        <v>220</v>
      </c>
      <c r="F2394" s="34" t="s">
        <v>5972</v>
      </c>
    </row>
    <row r="2395" spans="3:6" x14ac:dyDescent="0.2">
      <c r="C2395" s="32" t="s">
        <v>728</v>
      </c>
      <c r="D2395" s="33" t="s">
        <v>404</v>
      </c>
      <c r="E2395" s="33" t="s">
        <v>214</v>
      </c>
      <c r="F2395" s="34" t="s">
        <v>5973</v>
      </c>
    </row>
    <row r="2396" spans="3:6" x14ac:dyDescent="0.2">
      <c r="C2396" s="32" t="s">
        <v>728</v>
      </c>
      <c r="D2396" s="33" t="s">
        <v>404</v>
      </c>
      <c r="E2396" s="33" t="s">
        <v>215</v>
      </c>
      <c r="F2396" s="34" t="s">
        <v>5974</v>
      </c>
    </row>
    <row r="2397" spans="3:6" x14ac:dyDescent="0.2">
      <c r="C2397" s="32" t="s">
        <v>728</v>
      </c>
      <c r="D2397" s="33" t="s">
        <v>404</v>
      </c>
      <c r="E2397" s="33" t="s">
        <v>217</v>
      </c>
      <c r="F2397" s="34" t="s">
        <v>5975</v>
      </c>
    </row>
    <row r="2398" spans="3:6" x14ac:dyDescent="0.2">
      <c r="C2398" s="32" t="s">
        <v>728</v>
      </c>
      <c r="D2398" s="33" t="s">
        <v>404</v>
      </c>
      <c r="E2398" s="33" t="s">
        <v>196</v>
      </c>
      <c r="F2398" s="34" t="s">
        <v>5976</v>
      </c>
    </row>
    <row r="2399" spans="3:6" x14ac:dyDescent="0.2">
      <c r="C2399" s="32" t="s">
        <v>728</v>
      </c>
      <c r="D2399" s="33" t="s">
        <v>404</v>
      </c>
      <c r="E2399" s="33" t="s">
        <v>219</v>
      </c>
      <c r="F2399" s="34" t="s">
        <v>348</v>
      </c>
    </row>
    <row r="2400" spans="3:6" x14ac:dyDescent="0.2">
      <c r="C2400" s="32" t="s">
        <v>728</v>
      </c>
      <c r="D2400" s="33" t="s">
        <v>404</v>
      </c>
      <c r="E2400" s="33" t="s">
        <v>221</v>
      </c>
      <c r="F2400" s="34" t="s">
        <v>5976</v>
      </c>
    </row>
    <row r="2401" spans="3:6" x14ac:dyDescent="0.2">
      <c r="C2401" s="32" t="s">
        <v>728</v>
      </c>
      <c r="D2401" s="33" t="s">
        <v>404</v>
      </c>
      <c r="E2401" s="33" t="s">
        <v>213</v>
      </c>
      <c r="F2401" s="34" t="s">
        <v>5977</v>
      </c>
    </row>
    <row r="2402" spans="3:6" x14ac:dyDescent="0.2">
      <c r="C2402" s="32" t="s">
        <v>728</v>
      </c>
      <c r="D2402" s="33" t="s">
        <v>404</v>
      </c>
      <c r="E2402" s="33" t="s">
        <v>208</v>
      </c>
      <c r="F2402" s="34" t="s">
        <v>5978</v>
      </c>
    </row>
    <row r="2403" spans="3:6" x14ac:dyDescent="0.2">
      <c r="C2403" s="32" t="s">
        <v>728</v>
      </c>
      <c r="D2403" s="33" t="s">
        <v>404</v>
      </c>
      <c r="E2403" s="33" t="s">
        <v>210</v>
      </c>
      <c r="F2403" s="34" t="s">
        <v>5979</v>
      </c>
    </row>
    <row r="2404" spans="3:6" x14ac:dyDescent="0.2">
      <c r="C2404" s="32" t="s">
        <v>728</v>
      </c>
      <c r="D2404" s="33" t="s">
        <v>404</v>
      </c>
      <c r="E2404" s="33" t="s">
        <v>209</v>
      </c>
      <c r="F2404" s="34" t="s">
        <v>5980</v>
      </c>
    </row>
    <row r="2405" spans="3:6" x14ac:dyDescent="0.2">
      <c r="C2405" s="32" t="s">
        <v>728</v>
      </c>
      <c r="D2405" s="33" t="s">
        <v>404</v>
      </c>
      <c r="E2405" s="33" t="s">
        <v>212</v>
      </c>
      <c r="F2405" s="34" t="s">
        <v>5981</v>
      </c>
    </row>
    <row r="2406" spans="3:6" x14ac:dyDescent="0.2">
      <c r="C2406" s="32" t="s">
        <v>728</v>
      </c>
      <c r="D2406" s="33" t="s">
        <v>404</v>
      </c>
      <c r="E2406" s="33" t="s">
        <v>205</v>
      </c>
      <c r="F2406" s="34" t="s">
        <v>5982</v>
      </c>
    </row>
    <row r="2407" spans="3:6" x14ac:dyDescent="0.2">
      <c r="C2407" s="32" t="s">
        <v>728</v>
      </c>
      <c r="D2407" s="33" t="s">
        <v>404</v>
      </c>
      <c r="E2407" s="33" t="s">
        <v>199</v>
      </c>
      <c r="F2407" s="34" t="s">
        <v>356</v>
      </c>
    </row>
    <row r="2408" spans="3:6" x14ac:dyDescent="0.2">
      <c r="C2408" s="32" t="s">
        <v>728</v>
      </c>
      <c r="D2408" s="33" t="s">
        <v>404</v>
      </c>
      <c r="E2408" s="33" t="s">
        <v>204</v>
      </c>
      <c r="F2408" s="34" t="s">
        <v>5983</v>
      </c>
    </row>
    <row r="2409" spans="3:6" x14ac:dyDescent="0.2">
      <c r="C2409" s="32" t="s">
        <v>728</v>
      </c>
      <c r="D2409" s="33" t="s">
        <v>404</v>
      </c>
      <c r="E2409" s="33" t="s">
        <v>198</v>
      </c>
      <c r="F2409" s="34" t="s">
        <v>5984</v>
      </c>
    </row>
    <row r="2410" spans="3:6" x14ac:dyDescent="0.2">
      <c r="C2410" s="32" t="s">
        <v>760</v>
      </c>
      <c r="D2410" s="33" t="s">
        <v>132</v>
      </c>
      <c r="E2410" s="33" t="s">
        <v>0</v>
      </c>
      <c r="F2410" s="34" t="s">
        <v>761</v>
      </c>
    </row>
    <row r="2411" spans="3:6" x14ac:dyDescent="0.2">
      <c r="C2411" s="32" t="s">
        <v>760</v>
      </c>
      <c r="D2411" s="33" t="s">
        <v>132</v>
      </c>
      <c r="E2411" s="33" t="s">
        <v>2</v>
      </c>
      <c r="F2411" s="34" t="s">
        <v>762</v>
      </c>
    </row>
    <row r="2412" spans="3:6" x14ac:dyDescent="0.2">
      <c r="C2412" s="32" t="s">
        <v>760</v>
      </c>
      <c r="D2412" s="33" t="s">
        <v>132</v>
      </c>
      <c r="E2412" s="33" t="s">
        <v>4</v>
      </c>
      <c r="F2412" s="34" t="s">
        <v>763</v>
      </c>
    </row>
    <row r="2413" spans="3:6" x14ac:dyDescent="0.2">
      <c r="C2413" s="32" t="s">
        <v>760</v>
      </c>
      <c r="D2413" s="33" t="s">
        <v>132</v>
      </c>
      <c r="E2413" s="33" t="s">
        <v>6</v>
      </c>
      <c r="F2413" s="34" t="s">
        <v>764</v>
      </c>
    </row>
    <row r="2414" spans="3:6" x14ac:dyDescent="0.2">
      <c r="C2414" s="32" t="s">
        <v>760</v>
      </c>
      <c r="D2414" s="33" t="s">
        <v>132</v>
      </c>
      <c r="E2414" s="33" t="s">
        <v>8</v>
      </c>
      <c r="F2414" s="34" t="s">
        <v>765</v>
      </c>
    </row>
    <row r="2415" spans="3:6" x14ac:dyDescent="0.2">
      <c r="C2415" s="32" t="s">
        <v>760</v>
      </c>
      <c r="D2415" s="33" t="s">
        <v>132</v>
      </c>
      <c r="E2415" s="33" t="s">
        <v>10</v>
      </c>
      <c r="F2415" s="34" t="s">
        <v>766</v>
      </c>
    </row>
    <row r="2416" spans="3:6" x14ac:dyDescent="0.2">
      <c r="C2416" s="32" t="s">
        <v>760</v>
      </c>
      <c r="D2416" s="33" t="s">
        <v>132</v>
      </c>
      <c r="E2416" s="33" t="s">
        <v>12</v>
      </c>
      <c r="F2416" s="34" t="s">
        <v>767</v>
      </c>
    </row>
    <row r="2417" spans="3:6" x14ac:dyDescent="0.2">
      <c r="C2417" s="32" t="s">
        <v>760</v>
      </c>
      <c r="D2417" s="33" t="s">
        <v>132</v>
      </c>
      <c r="E2417" s="33" t="s">
        <v>14</v>
      </c>
      <c r="F2417" s="34" t="s">
        <v>768</v>
      </c>
    </row>
    <row r="2418" spans="3:6" x14ac:dyDescent="0.2">
      <c r="C2418" s="32" t="s">
        <v>760</v>
      </c>
      <c r="D2418" s="33" t="s">
        <v>132</v>
      </c>
      <c r="E2418" s="33" t="s">
        <v>16</v>
      </c>
      <c r="F2418" s="34" t="s">
        <v>769</v>
      </c>
    </row>
    <row r="2419" spans="3:6" x14ac:dyDescent="0.2">
      <c r="C2419" s="32" t="s">
        <v>760</v>
      </c>
      <c r="D2419" s="33" t="s">
        <v>132</v>
      </c>
      <c r="E2419" s="33" t="s">
        <v>18</v>
      </c>
      <c r="F2419" s="34" t="s">
        <v>770</v>
      </c>
    </row>
    <row r="2420" spans="3:6" x14ac:dyDescent="0.2">
      <c r="C2420" s="32" t="s">
        <v>760</v>
      </c>
      <c r="D2420" s="33" t="s">
        <v>132</v>
      </c>
      <c r="E2420" s="33" t="s">
        <v>20</v>
      </c>
      <c r="F2420" s="34" t="s">
        <v>771</v>
      </c>
    </row>
    <row r="2421" spans="3:6" x14ac:dyDescent="0.2">
      <c r="C2421" s="32" t="s">
        <v>760</v>
      </c>
      <c r="D2421" s="33" t="s">
        <v>132</v>
      </c>
      <c r="E2421" s="33" t="s">
        <v>22</v>
      </c>
      <c r="F2421" s="34" t="s">
        <v>772</v>
      </c>
    </row>
    <row r="2422" spans="3:6" x14ac:dyDescent="0.2">
      <c r="C2422" s="32" t="s">
        <v>760</v>
      </c>
      <c r="D2422" s="33" t="s">
        <v>132</v>
      </c>
      <c r="E2422" s="33" t="s">
        <v>24</v>
      </c>
      <c r="F2422" s="34" t="s">
        <v>773</v>
      </c>
    </row>
    <row r="2423" spans="3:6" x14ac:dyDescent="0.2">
      <c r="C2423" s="32" t="s">
        <v>760</v>
      </c>
      <c r="D2423" s="33" t="s">
        <v>132</v>
      </c>
      <c r="E2423" s="33" t="s">
        <v>26</v>
      </c>
      <c r="F2423" s="34" t="s">
        <v>774</v>
      </c>
    </row>
    <row r="2424" spans="3:6" x14ac:dyDescent="0.2">
      <c r="C2424" s="32" t="s">
        <v>760</v>
      </c>
      <c r="D2424" s="33" t="s">
        <v>132</v>
      </c>
      <c r="E2424" s="33" t="s">
        <v>28</v>
      </c>
      <c r="F2424" s="34" t="s">
        <v>775</v>
      </c>
    </row>
    <row r="2425" spans="3:6" x14ac:dyDescent="0.2">
      <c r="C2425" s="32" t="s">
        <v>760</v>
      </c>
      <c r="D2425" s="33" t="s">
        <v>132</v>
      </c>
      <c r="E2425" s="33" t="s">
        <v>30</v>
      </c>
      <c r="F2425" s="34" t="s">
        <v>776</v>
      </c>
    </row>
    <row r="2426" spans="3:6" x14ac:dyDescent="0.2">
      <c r="C2426" s="32" t="s">
        <v>760</v>
      </c>
      <c r="D2426" s="33" t="s">
        <v>132</v>
      </c>
      <c r="E2426" s="33" t="s">
        <v>32</v>
      </c>
      <c r="F2426" s="34" t="s">
        <v>777</v>
      </c>
    </row>
    <row r="2427" spans="3:6" x14ac:dyDescent="0.2">
      <c r="C2427" s="32" t="s">
        <v>760</v>
      </c>
      <c r="D2427" s="33" t="s">
        <v>132</v>
      </c>
      <c r="E2427" s="33" t="s">
        <v>34</v>
      </c>
      <c r="F2427" s="34" t="s">
        <v>778</v>
      </c>
    </row>
    <row r="2428" spans="3:6" x14ac:dyDescent="0.2">
      <c r="C2428" s="32" t="s">
        <v>760</v>
      </c>
      <c r="D2428" s="33" t="s">
        <v>132</v>
      </c>
      <c r="E2428" s="33" t="s">
        <v>36</v>
      </c>
      <c r="F2428" s="34" t="s">
        <v>779</v>
      </c>
    </row>
    <row r="2429" spans="3:6" x14ac:dyDescent="0.2">
      <c r="C2429" s="32" t="s">
        <v>760</v>
      </c>
      <c r="D2429" s="33" t="s">
        <v>132</v>
      </c>
      <c r="E2429" s="33" t="s">
        <v>38</v>
      </c>
      <c r="F2429" s="34" t="s">
        <v>780</v>
      </c>
    </row>
    <row r="2430" spans="3:6" x14ac:dyDescent="0.2">
      <c r="C2430" s="32" t="s">
        <v>760</v>
      </c>
      <c r="D2430" s="33" t="s">
        <v>132</v>
      </c>
      <c r="E2430" s="33" t="s">
        <v>40</v>
      </c>
      <c r="F2430" s="34" t="s">
        <v>781</v>
      </c>
    </row>
    <row r="2431" spans="3:6" x14ac:dyDescent="0.2">
      <c r="C2431" s="32" t="s">
        <v>760</v>
      </c>
      <c r="D2431" s="33" t="s">
        <v>132</v>
      </c>
      <c r="E2431" s="33" t="s">
        <v>42</v>
      </c>
      <c r="F2431" s="34" t="s">
        <v>782</v>
      </c>
    </row>
    <row r="2432" spans="3:6" x14ac:dyDescent="0.2">
      <c r="C2432" s="32" t="s">
        <v>760</v>
      </c>
      <c r="D2432" s="33" t="s">
        <v>132</v>
      </c>
      <c r="E2432" s="33" t="s">
        <v>44</v>
      </c>
      <c r="F2432" s="34" t="s">
        <v>783</v>
      </c>
    </row>
    <row r="2433" spans="3:6" x14ac:dyDescent="0.2">
      <c r="C2433" s="32" t="s">
        <v>760</v>
      </c>
      <c r="D2433" s="33" t="s">
        <v>132</v>
      </c>
      <c r="E2433" s="33" t="s">
        <v>46</v>
      </c>
      <c r="F2433" s="34" t="s">
        <v>784</v>
      </c>
    </row>
    <row r="2434" spans="3:6" x14ac:dyDescent="0.2">
      <c r="C2434" s="32" t="s">
        <v>760</v>
      </c>
      <c r="D2434" s="33" t="s">
        <v>132</v>
      </c>
      <c r="E2434" s="33" t="s">
        <v>48</v>
      </c>
      <c r="F2434" s="34" t="s">
        <v>785</v>
      </c>
    </row>
    <row r="2435" spans="3:6" x14ac:dyDescent="0.2">
      <c r="C2435" s="32" t="s">
        <v>760</v>
      </c>
      <c r="D2435" s="33" t="s">
        <v>132</v>
      </c>
      <c r="E2435" s="33" t="s">
        <v>50</v>
      </c>
      <c r="F2435" s="34" t="s">
        <v>579</v>
      </c>
    </row>
    <row r="2436" spans="3:6" x14ac:dyDescent="0.2">
      <c r="C2436" s="32" t="s">
        <v>760</v>
      </c>
      <c r="D2436" s="33" t="s">
        <v>132</v>
      </c>
      <c r="E2436" s="33" t="s">
        <v>52</v>
      </c>
      <c r="F2436" s="34" t="s">
        <v>786</v>
      </c>
    </row>
    <row r="2437" spans="3:6" x14ac:dyDescent="0.2">
      <c r="C2437" s="32" t="s">
        <v>760</v>
      </c>
      <c r="D2437" s="33" t="s">
        <v>132</v>
      </c>
      <c r="E2437" s="33" t="s">
        <v>54</v>
      </c>
      <c r="F2437" s="34" t="s">
        <v>787</v>
      </c>
    </row>
    <row r="2438" spans="3:6" x14ac:dyDescent="0.2">
      <c r="C2438" s="32" t="s">
        <v>760</v>
      </c>
      <c r="D2438" s="33" t="s">
        <v>132</v>
      </c>
      <c r="E2438" s="33" t="s">
        <v>56</v>
      </c>
      <c r="F2438" s="34" t="s">
        <v>788</v>
      </c>
    </row>
    <row r="2439" spans="3:6" x14ac:dyDescent="0.2">
      <c r="C2439" s="32" t="s">
        <v>760</v>
      </c>
      <c r="D2439" s="33" t="s">
        <v>132</v>
      </c>
      <c r="E2439" s="33" t="s">
        <v>58</v>
      </c>
      <c r="F2439" s="34" t="s">
        <v>789</v>
      </c>
    </row>
    <row r="2440" spans="3:6" x14ac:dyDescent="0.2">
      <c r="C2440" s="32" t="s">
        <v>760</v>
      </c>
      <c r="D2440" s="33" t="s">
        <v>132</v>
      </c>
      <c r="E2440" s="33" t="s">
        <v>60</v>
      </c>
      <c r="F2440" s="34" t="s">
        <v>790</v>
      </c>
    </row>
    <row r="2441" spans="3:6" x14ac:dyDescent="0.2">
      <c r="C2441" s="32" t="s">
        <v>760</v>
      </c>
      <c r="D2441" s="33" t="s">
        <v>132</v>
      </c>
      <c r="E2441" s="33" t="s">
        <v>62</v>
      </c>
      <c r="F2441" s="34" t="s">
        <v>791</v>
      </c>
    </row>
    <row r="2442" spans="3:6" x14ac:dyDescent="0.2">
      <c r="C2442" s="32" t="s">
        <v>760</v>
      </c>
      <c r="D2442" s="33" t="s">
        <v>132</v>
      </c>
      <c r="E2442" s="33" t="s">
        <v>64</v>
      </c>
      <c r="F2442" s="34" t="s">
        <v>792</v>
      </c>
    </row>
    <row r="2443" spans="3:6" x14ac:dyDescent="0.2">
      <c r="C2443" s="32" t="s">
        <v>760</v>
      </c>
      <c r="D2443" s="33" t="s">
        <v>132</v>
      </c>
      <c r="E2443" s="33" t="s">
        <v>66</v>
      </c>
      <c r="F2443" s="34" t="s">
        <v>793</v>
      </c>
    </row>
    <row r="2444" spans="3:6" x14ac:dyDescent="0.2">
      <c r="C2444" s="32" t="s">
        <v>760</v>
      </c>
      <c r="D2444" s="33" t="s">
        <v>132</v>
      </c>
      <c r="E2444" s="33" t="s">
        <v>68</v>
      </c>
      <c r="F2444" s="34" t="s">
        <v>794</v>
      </c>
    </row>
    <row r="2445" spans="3:6" x14ac:dyDescent="0.2">
      <c r="C2445" s="32" t="s">
        <v>760</v>
      </c>
      <c r="D2445" s="33" t="s">
        <v>132</v>
      </c>
      <c r="E2445" s="33" t="s">
        <v>70</v>
      </c>
      <c r="F2445" s="34" t="s">
        <v>795</v>
      </c>
    </row>
    <row r="2446" spans="3:6" x14ac:dyDescent="0.2">
      <c r="C2446" s="32" t="s">
        <v>760</v>
      </c>
      <c r="D2446" s="33" t="s">
        <v>132</v>
      </c>
      <c r="E2446" s="33" t="s">
        <v>72</v>
      </c>
      <c r="F2446" s="34" t="s">
        <v>796</v>
      </c>
    </row>
    <row r="2447" spans="3:6" x14ac:dyDescent="0.2">
      <c r="C2447" s="32" t="s">
        <v>760</v>
      </c>
      <c r="D2447" s="33" t="s">
        <v>132</v>
      </c>
      <c r="E2447" s="33" t="s">
        <v>74</v>
      </c>
      <c r="F2447" s="34" t="s">
        <v>797</v>
      </c>
    </row>
    <row r="2448" spans="3:6" x14ac:dyDescent="0.2">
      <c r="C2448" s="32" t="s">
        <v>760</v>
      </c>
      <c r="D2448" s="33" t="s">
        <v>132</v>
      </c>
      <c r="E2448" s="33" t="s">
        <v>76</v>
      </c>
      <c r="F2448" s="34" t="s">
        <v>798</v>
      </c>
    </row>
    <row r="2449" spans="3:6" x14ac:dyDescent="0.2">
      <c r="C2449" s="32" t="s">
        <v>760</v>
      </c>
      <c r="D2449" s="33" t="s">
        <v>132</v>
      </c>
      <c r="E2449" s="33" t="s">
        <v>78</v>
      </c>
      <c r="F2449" s="34" t="s">
        <v>799</v>
      </c>
    </row>
    <row r="2450" spans="3:6" x14ac:dyDescent="0.2">
      <c r="C2450" s="32" t="s">
        <v>760</v>
      </c>
      <c r="D2450" s="33" t="s">
        <v>193</v>
      </c>
      <c r="E2450" s="33" t="s">
        <v>80</v>
      </c>
      <c r="F2450" s="34" t="s">
        <v>2852</v>
      </c>
    </row>
    <row r="2451" spans="3:6" x14ac:dyDescent="0.2">
      <c r="C2451" s="32" t="s">
        <v>760</v>
      </c>
      <c r="D2451" s="33" t="s">
        <v>193</v>
      </c>
      <c r="E2451" s="33" t="s">
        <v>81</v>
      </c>
      <c r="F2451" s="34" t="s">
        <v>2853</v>
      </c>
    </row>
    <row r="2452" spans="3:6" x14ac:dyDescent="0.2">
      <c r="C2452" s="32" t="s">
        <v>760</v>
      </c>
      <c r="D2452" s="33" t="s">
        <v>193</v>
      </c>
      <c r="E2452" s="33" t="s">
        <v>82</v>
      </c>
      <c r="F2452" s="34" t="s">
        <v>2854</v>
      </c>
    </row>
    <row r="2453" spans="3:6" x14ac:dyDescent="0.2">
      <c r="C2453" s="32" t="s">
        <v>760</v>
      </c>
      <c r="D2453" s="33" t="s">
        <v>193</v>
      </c>
      <c r="E2453" s="33" t="s">
        <v>83</v>
      </c>
      <c r="F2453" s="34" t="s">
        <v>2855</v>
      </c>
    </row>
    <row r="2454" spans="3:6" x14ac:dyDescent="0.2">
      <c r="C2454" s="32" t="s">
        <v>760</v>
      </c>
      <c r="D2454" s="33" t="s">
        <v>193</v>
      </c>
      <c r="E2454" s="33" t="s">
        <v>84</v>
      </c>
      <c r="F2454" s="34" t="s">
        <v>2856</v>
      </c>
    </row>
    <row r="2455" spans="3:6" x14ac:dyDescent="0.2">
      <c r="C2455" s="32" t="s">
        <v>760</v>
      </c>
      <c r="D2455" s="33" t="s">
        <v>193</v>
      </c>
      <c r="E2455" s="33" t="s">
        <v>85</v>
      </c>
      <c r="F2455" s="34" t="s">
        <v>2857</v>
      </c>
    </row>
    <row r="2456" spans="3:6" x14ac:dyDescent="0.2">
      <c r="C2456" s="32" t="s">
        <v>760</v>
      </c>
      <c r="D2456" s="33" t="s">
        <v>193</v>
      </c>
      <c r="E2456" s="33" t="s">
        <v>86</v>
      </c>
      <c r="F2456" s="34" t="s">
        <v>2858</v>
      </c>
    </row>
    <row r="2457" spans="3:6" x14ac:dyDescent="0.2">
      <c r="C2457" s="32" t="s">
        <v>760</v>
      </c>
      <c r="D2457" s="33" t="s">
        <v>193</v>
      </c>
      <c r="E2457" s="33" t="s">
        <v>87</v>
      </c>
      <c r="F2457" s="34" t="s">
        <v>2859</v>
      </c>
    </row>
    <row r="2458" spans="3:6" x14ac:dyDescent="0.2">
      <c r="C2458" s="32" t="s">
        <v>760</v>
      </c>
      <c r="D2458" s="33" t="s">
        <v>193</v>
      </c>
      <c r="E2458" s="33" t="s">
        <v>88</v>
      </c>
      <c r="F2458" s="34" t="s">
        <v>2860</v>
      </c>
    </row>
    <row r="2459" spans="3:6" x14ac:dyDescent="0.2">
      <c r="C2459" s="32" t="s">
        <v>760</v>
      </c>
      <c r="D2459" s="33" t="s">
        <v>193</v>
      </c>
      <c r="E2459" s="33" t="s">
        <v>89</v>
      </c>
      <c r="F2459" s="34" t="s">
        <v>2861</v>
      </c>
    </row>
    <row r="2460" spans="3:6" x14ac:dyDescent="0.2">
      <c r="C2460" s="32" t="s">
        <v>760</v>
      </c>
      <c r="D2460" s="33" t="s">
        <v>193</v>
      </c>
      <c r="E2460" s="33" t="s">
        <v>90</v>
      </c>
      <c r="F2460" s="34" t="s">
        <v>2862</v>
      </c>
    </row>
    <row r="2461" spans="3:6" x14ac:dyDescent="0.2">
      <c r="C2461" s="32" t="s">
        <v>760</v>
      </c>
      <c r="D2461" s="33" t="s">
        <v>193</v>
      </c>
      <c r="E2461" s="33" t="s">
        <v>235</v>
      </c>
      <c r="F2461" s="34" t="s">
        <v>2863</v>
      </c>
    </row>
    <row r="2462" spans="3:6" x14ac:dyDescent="0.2">
      <c r="C2462" s="32" t="s">
        <v>760</v>
      </c>
      <c r="D2462" s="33" t="s">
        <v>193</v>
      </c>
      <c r="E2462" s="33" t="s">
        <v>91</v>
      </c>
      <c r="F2462" s="34" t="s">
        <v>2864</v>
      </c>
    </row>
    <row r="2463" spans="3:6" x14ac:dyDescent="0.2">
      <c r="C2463" s="32" t="s">
        <v>760</v>
      </c>
      <c r="D2463" s="33" t="s">
        <v>193</v>
      </c>
      <c r="E2463" s="33" t="s">
        <v>92</v>
      </c>
      <c r="F2463" s="34" t="s">
        <v>2865</v>
      </c>
    </row>
    <row r="2464" spans="3:6" x14ac:dyDescent="0.2">
      <c r="C2464" s="32" t="s">
        <v>760</v>
      </c>
      <c r="D2464" s="33" t="s">
        <v>193</v>
      </c>
      <c r="E2464" s="33" t="s">
        <v>93</v>
      </c>
      <c r="F2464" s="34" t="s">
        <v>2866</v>
      </c>
    </row>
    <row r="2465" spans="3:6" x14ac:dyDescent="0.2">
      <c r="C2465" s="32" t="s">
        <v>760</v>
      </c>
      <c r="D2465" s="33" t="s">
        <v>193</v>
      </c>
      <c r="E2465" s="33" t="s">
        <v>94</v>
      </c>
      <c r="F2465" s="34" t="s">
        <v>2867</v>
      </c>
    </row>
    <row r="2466" spans="3:6" x14ac:dyDescent="0.2">
      <c r="C2466" s="32" t="s">
        <v>760</v>
      </c>
      <c r="D2466" s="33" t="s">
        <v>193</v>
      </c>
      <c r="E2466" s="33" t="s">
        <v>95</v>
      </c>
      <c r="F2466" s="34" t="s">
        <v>2868</v>
      </c>
    </row>
    <row r="2467" spans="3:6" x14ac:dyDescent="0.2">
      <c r="C2467" s="32" t="s">
        <v>760</v>
      </c>
      <c r="D2467" s="33" t="s">
        <v>193</v>
      </c>
      <c r="E2467" s="33" t="s">
        <v>96</v>
      </c>
      <c r="F2467" s="34" t="s">
        <v>2869</v>
      </c>
    </row>
    <row r="2468" spans="3:6" x14ac:dyDescent="0.2">
      <c r="C2468" s="32" t="s">
        <v>760</v>
      </c>
      <c r="D2468" s="33" t="s">
        <v>193</v>
      </c>
      <c r="E2468" s="33" t="s">
        <v>97</v>
      </c>
      <c r="F2468" s="34" t="s">
        <v>2870</v>
      </c>
    </row>
    <row r="2469" spans="3:6" x14ac:dyDescent="0.2">
      <c r="C2469" s="32" t="s">
        <v>760</v>
      </c>
      <c r="D2469" s="33" t="s">
        <v>193</v>
      </c>
      <c r="E2469" s="33" t="s">
        <v>98</v>
      </c>
      <c r="F2469" s="34" t="s">
        <v>2871</v>
      </c>
    </row>
    <row r="2470" spans="3:6" x14ac:dyDescent="0.2">
      <c r="C2470" s="32" t="s">
        <v>760</v>
      </c>
      <c r="D2470" s="33" t="s">
        <v>193</v>
      </c>
      <c r="E2470" s="33" t="s">
        <v>99</v>
      </c>
      <c r="F2470" s="34" t="s">
        <v>2872</v>
      </c>
    </row>
    <row r="2471" spans="3:6" x14ac:dyDescent="0.2">
      <c r="C2471" s="32" t="s">
        <v>760</v>
      </c>
      <c r="D2471" s="33" t="s">
        <v>193</v>
      </c>
      <c r="E2471" s="33" t="s">
        <v>100</v>
      </c>
      <c r="F2471" s="34" t="s">
        <v>2873</v>
      </c>
    </row>
    <row r="2472" spans="3:6" x14ac:dyDescent="0.2">
      <c r="C2472" s="32" t="s">
        <v>760</v>
      </c>
      <c r="D2472" s="33" t="s">
        <v>193</v>
      </c>
      <c r="E2472" s="33" t="s">
        <v>101</v>
      </c>
      <c r="F2472" s="34" t="s">
        <v>2874</v>
      </c>
    </row>
    <row r="2473" spans="3:6" x14ac:dyDescent="0.2">
      <c r="C2473" s="32" t="s">
        <v>760</v>
      </c>
      <c r="D2473" s="33" t="s">
        <v>193</v>
      </c>
      <c r="E2473" s="33" t="s">
        <v>102</v>
      </c>
      <c r="F2473" s="34" t="s">
        <v>2875</v>
      </c>
    </row>
    <row r="2474" spans="3:6" x14ac:dyDescent="0.2">
      <c r="C2474" s="32" t="s">
        <v>760</v>
      </c>
      <c r="D2474" s="33" t="s">
        <v>193</v>
      </c>
      <c r="E2474" s="33" t="s">
        <v>103</v>
      </c>
      <c r="F2474" s="34" t="s">
        <v>2876</v>
      </c>
    </row>
    <row r="2475" spans="3:6" x14ac:dyDescent="0.2">
      <c r="C2475" s="32" t="s">
        <v>760</v>
      </c>
      <c r="D2475" s="33" t="s">
        <v>193</v>
      </c>
      <c r="E2475" s="33" t="s">
        <v>104</v>
      </c>
      <c r="F2475" s="34" t="s">
        <v>2877</v>
      </c>
    </row>
    <row r="2476" spans="3:6" x14ac:dyDescent="0.2">
      <c r="C2476" s="32" t="s">
        <v>760</v>
      </c>
      <c r="D2476" s="33" t="s">
        <v>193</v>
      </c>
      <c r="E2476" s="33" t="s">
        <v>105</v>
      </c>
      <c r="F2476" s="34" t="s">
        <v>2878</v>
      </c>
    </row>
    <row r="2477" spans="3:6" x14ac:dyDescent="0.2">
      <c r="C2477" s="32" t="s">
        <v>760</v>
      </c>
      <c r="D2477" s="33" t="s">
        <v>193</v>
      </c>
      <c r="E2477" s="33" t="s">
        <v>106</v>
      </c>
      <c r="F2477" s="34" t="s">
        <v>2343</v>
      </c>
    </row>
    <row r="2478" spans="3:6" x14ac:dyDescent="0.2">
      <c r="C2478" s="32" t="s">
        <v>760</v>
      </c>
      <c r="D2478" s="33" t="s">
        <v>193</v>
      </c>
      <c r="E2478" s="33" t="s">
        <v>253</v>
      </c>
      <c r="F2478" s="34" t="s">
        <v>2879</v>
      </c>
    </row>
    <row r="2479" spans="3:6" x14ac:dyDescent="0.2">
      <c r="C2479" s="32" t="s">
        <v>760</v>
      </c>
      <c r="D2479" s="33" t="s">
        <v>193</v>
      </c>
      <c r="E2479" s="33" t="s">
        <v>107</v>
      </c>
      <c r="F2479" s="34" t="s">
        <v>2880</v>
      </c>
    </row>
    <row r="2480" spans="3:6" x14ac:dyDescent="0.2">
      <c r="C2480" s="32" t="s">
        <v>760</v>
      </c>
      <c r="D2480" s="33" t="s">
        <v>193</v>
      </c>
      <c r="E2480" s="33" t="s">
        <v>108</v>
      </c>
      <c r="F2480" s="34" t="s">
        <v>2881</v>
      </c>
    </row>
    <row r="2481" spans="3:6" x14ac:dyDescent="0.2">
      <c r="C2481" s="32" t="s">
        <v>760</v>
      </c>
      <c r="D2481" s="33" t="s">
        <v>193</v>
      </c>
      <c r="E2481" s="33" t="s">
        <v>257</v>
      </c>
      <c r="F2481" s="34" t="s">
        <v>2882</v>
      </c>
    </row>
    <row r="2482" spans="3:6" x14ac:dyDescent="0.2">
      <c r="C2482" s="32" t="s">
        <v>760</v>
      </c>
      <c r="D2482" s="33" t="s">
        <v>193</v>
      </c>
      <c r="E2482" s="33" t="s">
        <v>109</v>
      </c>
      <c r="F2482" s="34" t="s">
        <v>2883</v>
      </c>
    </row>
    <row r="2483" spans="3:6" x14ac:dyDescent="0.2">
      <c r="C2483" s="32" t="s">
        <v>760</v>
      </c>
      <c r="D2483" s="33" t="s">
        <v>193</v>
      </c>
      <c r="E2483" s="33" t="s">
        <v>110</v>
      </c>
      <c r="F2483" s="34" t="s">
        <v>2884</v>
      </c>
    </row>
    <row r="2484" spans="3:6" x14ac:dyDescent="0.2">
      <c r="C2484" s="32" t="s">
        <v>760</v>
      </c>
      <c r="D2484" s="33" t="s">
        <v>193</v>
      </c>
      <c r="E2484" s="33" t="s">
        <v>111</v>
      </c>
      <c r="F2484" s="34" t="s">
        <v>2885</v>
      </c>
    </row>
    <row r="2485" spans="3:6" x14ac:dyDescent="0.2">
      <c r="C2485" s="32" t="s">
        <v>760</v>
      </c>
      <c r="D2485" s="33" t="s">
        <v>193</v>
      </c>
      <c r="E2485" s="33" t="s">
        <v>112</v>
      </c>
      <c r="F2485" s="34" t="s">
        <v>2886</v>
      </c>
    </row>
    <row r="2486" spans="3:6" x14ac:dyDescent="0.2">
      <c r="C2486" s="32" t="s">
        <v>760</v>
      </c>
      <c r="D2486" s="33" t="s">
        <v>193</v>
      </c>
      <c r="E2486" s="33" t="s">
        <v>113</v>
      </c>
      <c r="F2486" s="34" t="s">
        <v>113</v>
      </c>
    </row>
    <row r="2487" spans="3:6" x14ac:dyDescent="0.2">
      <c r="C2487" s="32" t="s">
        <v>760</v>
      </c>
      <c r="D2487" s="33" t="s">
        <v>193</v>
      </c>
      <c r="E2487" s="33" t="s">
        <v>114</v>
      </c>
      <c r="F2487" s="34" t="s">
        <v>2887</v>
      </c>
    </row>
    <row r="2488" spans="3:6" x14ac:dyDescent="0.2">
      <c r="C2488" s="32" t="s">
        <v>760</v>
      </c>
      <c r="D2488" s="33" t="s">
        <v>193</v>
      </c>
      <c r="E2488" s="33" t="s">
        <v>115</v>
      </c>
      <c r="F2488" s="34" t="s">
        <v>2888</v>
      </c>
    </row>
    <row r="2489" spans="3:6" x14ac:dyDescent="0.2">
      <c r="C2489" s="32" t="s">
        <v>760</v>
      </c>
      <c r="D2489" s="33" t="s">
        <v>193</v>
      </c>
      <c r="E2489" s="33" t="s">
        <v>116</v>
      </c>
      <c r="F2489" s="34" t="s">
        <v>2889</v>
      </c>
    </row>
    <row r="2490" spans="3:6" x14ac:dyDescent="0.2">
      <c r="C2490" s="32" t="s">
        <v>760</v>
      </c>
      <c r="D2490" s="33" t="s">
        <v>193</v>
      </c>
      <c r="E2490" s="33" t="s">
        <v>117</v>
      </c>
      <c r="F2490" s="34" t="s">
        <v>2890</v>
      </c>
    </row>
    <row r="2491" spans="3:6" x14ac:dyDescent="0.2">
      <c r="C2491" s="32" t="s">
        <v>760</v>
      </c>
      <c r="D2491" s="33" t="s">
        <v>193</v>
      </c>
      <c r="E2491" s="33" t="s">
        <v>118</v>
      </c>
      <c r="F2491" s="34" t="s">
        <v>2891</v>
      </c>
    </row>
    <row r="2492" spans="3:6" x14ac:dyDescent="0.2">
      <c r="C2492" s="32" t="s">
        <v>760</v>
      </c>
      <c r="D2492" s="33" t="s">
        <v>193</v>
      </c>
      <c r="E2492" s="33" t="s">
        <v>119</v>
      </c>
      <c r="F2492" s="34" t="s">
        <v>2892</v>
      </c>
    </row>
    <row r="2493" spans="3:6" x14ac:dyDescent="0.2">
      <c r="C2493" s="32" t="s">
        <v>760</v>
      </c>
      <c r="D2493" s="33" t="s">
        <v>193</v>
      </c>
      <c r="E2493" s="33" t="s">
        <v>120</v>
      </c>
      <c r="F2493" s="34" t="s">
        <v>2862</v>
      </c>
    </row>
    <row r="2494" spans="3:6" x14ac:dyDescent="0.2">
      <c r="C2494" s="32" t="s">
        <v>760</v>
      </c>
      <c r="D2494" s="33" t="s">
        <v>193</v>
      </c>
      <c r="E2494" s="33" t="s">
        <v>121</v>
      </c>
      <c r="F2494" s="34" t="s">
        <v>2893</v>
      </c>
    </row>
    <row r="2495" spans="3:6" x14ac:dyDescent="0.2">
      <c r="C2495" s="32" t="s">
        <v>760</v>
      </c>
      <c r="D2495" s="33" t="s">
        <v>193</v>
      </c>
      <c r="E2495" s="33" t="s">
        <v>122</v>
      </c>
      <c r="F2495" s="34" t="s">
        <v>2894</v>
      </c>
    </row>
    <row r="2496" spans="3:6" x14ac:dyDescent="0.2">
      <c r="C2496" s="32" t="s">
        <v>760</v>
      </c>
      <c r="D2496" s="33" t="s">
        <v>193</v>
      </c>
      <c r="E2496" s="33" t="s">
        <v>123</v>
      </c>
      <c r="F2496" s="34" t="s">
        <v>2712</v>
      </c>
    </row>
    <row r="2497" spans="3:6" x14ac:dyDescent="0.2">
      <c r="C2497" s="32" t="s">
        <v>760</v>
      </c>
      <c r="D2497" s="33" t="s">
        <v>193</v>
      </c>
      <c r="E2497" s="33" t="s">
        <v>124</v>
      </c>
      <c r="F2497" s="34" t="s">
        <v>2895</v>
      </c>
    </row>
    <row r="2498" spans="3:6" x14ac:dyDescent="0.2">
      <c r="C2498" s="32" t="s">
        <v>760</v>
      </c>
      <c r="D2498" s="33" t="s">
        <v>193</v>
      </c>
      <c r="E2498" s="33" t="s">
        <v>125</v>
      </c>
      <c r="F2498" s="34" t="s">
        <v>2896</v>
      </c>
    </row>
    <row r="2499" spans="3:6" x14ac:dyDescent="0.2">
      <c r="C2499" s="32" t="s">
        <v>760</v>
      </c>
      <c r="D2499" s="33" t="s">
        <v>193</v>
      </c>
      <c r="E2499" s="33" t="s">
        <v>126</v>
      </c>
      <c r="F2499" s="34" t="s">
        <v>2897</v>
      </c>
    </row>
    <row r="2500" spans="3:6" x14ac:dyDescent="0.2">
      <c r="C2500" s="32" t="s">
        <v>760</v>
      </c>
      <c r="D2500" s="33" t="s">
        <v>193</v>
      </c>
      <c r="E2500" s="33" t="s">
        <v>127</v>
      </c>
      <c r="F2500" s="34" t="s">
        <v>127</v>
      </c>
    </row>
    <row r="2501" spans="3:6" x14ac:dyDescent="0.2">
      <c r="C2501" s="32" t="s">
        <v>760</v>
      </c>
      <c r="D2501" s="33" t="s">
        <v>193</v>
      </c>
      <c r="E2501" s="33" t="s">
        <v>128</v>
      </c>
      <c r="F2501" s="34" t="s">
        <v>128</v>
      </c>
    </row>
    <row r="2502" spans="3:6" x14ac:dyDescent="0.2">
      <c r="C2502" s="32" t="s">
        <v>760</v>
      </c>
      <c r="D2502" s="33" t="s">
        <v>193</v>
      </c>
      <c r="E2502" s="33" t="s">
        <v>129</v>
      </c>
      <c r="F2502" s="34" t="s">
        <v>2898</v>
      </c>
    </row>
    <row r="2503" spans="3:6" x14ac:dyDescent="0.2">
      <c r="C2503" s="32" t="s">
        <v>760</v>
      </c>
      <c r="D2503" s="33" t="s">
        <v>193</v>
      </c>
      <c r="E2503" s="33" t="s">
        <v>130</v>
      </c>
      <c r="F2503" s="34" t="s">
        <v>2899</v>
      </c>
    </row>
    <row r="2504" spans="3:6" x14ac:dyDescent="0.2">
      <c r="C2504" s="32" t="s">
        <v>760</v>
      </c>
      <c r="D2504" s="33" t="s">
        <v>193</v>
      </c>
      <c r="E2504" s="33" t="s">
        <v>131</v>
      </c>
      <c r="F2504" s="34" t="s">
        <v>2900</v>
      </c>
    </row>
    <row r="2505" spans="3:6" x14ac:dyDescent="0.2">
      <c r="C2505" s="32" t="s">
        <v>760</v>
      </c>
      <c r="D2505" s="33" t="s">
        <v>193</v>
      </c>
      <c r="E2505" s="33" t="s">
        <v>132</v>
      </c>
      <c r="F2505" s="34" t="s">
        <v>2901</v>
      </c>
    </row>
    <row r="2506" spans="3:6" x14ac:dyDescent="0.2">
      <c r="C2506" s="32" t="s">
        <v>760</v>
      </c>
      <c r="D2506" s="33" t="s">
        <v>193</v>
      </c>
      <c r="E2506" s="33" t="s">
        <v>133</v>
      </c>
      <c r="F2506" s="34" t="s">
        <v>2902</v>
      </c>
    </row>
    <row r="2507" spans="3:6" x14ac:dyDescent="0.2">
      <c r="C2507" s="32" t="s">
        <v>760</v>
      </c>
      <c r="D2507" s="33" t="s">
        <v>193</v>
      </c>
      <c r="E2507" s="33" t="s">
        <v>134</v>
      </c>
      <c r="F2507" s="34" t="s">
        <v>2903</v>
      </c>
    </row>
    <row r="2508" spans="3:6" x14ac:dyDescent="0.2">
      <c r="C2508" s="32" t="s">
        <v>760</v>
      </c>
      <c r="D2508" s="33" t="s">
        <v>193</v>
      </c>
      <c r="E2508" s="33" t="s">
        <v>135</v>
      </c>
      <c r="F2508" s="34" t="s">
        <v>2904</v>
      </c>
    </row>
    <row r="2509" spans="3:6" x14ac:dyDescent="0.2">
      <c r="C2509" s="32" t="s">
        <v>760</v>
      </c>
      <c r="D2509" s="33" t="s">
        <v>193</v>
      </c>
      <c r="E2509" s="33" t="s">
        <v>136</v>
      </c>
      <c r="F2509" s="34" t="s">
        <v>2905</v>
      </c>
    </row>
    <row r="2510" spans="3:6" x14ac:dyDescent="0.2">
      <c r="C2510" s="32" t="s">
        <v>760</v>
      </c>
      <c r="D2510" s="33" t="s">
        <v>193</v>
      </c>
      <c r="E2510" s="33" t="s">
        <v>137</v>
      </c>
      <c r="F2510" s="34" t="s">
        <v>2906</v>
      </c>
    </row>
    <row r="2511" spans="3:6" x14ac:dyDescent="0.2">
      <c r="C2511" s="32" t="s">
        <v>760</v>
      </c>
      <c r="D2511" s="33" t="s">
        <v>193</v>
      </c>
      <c r="E2511" s="33" t="s">
        <v>138</v>
      </c>
      <c r="F2511" s="34" t="s">
        <v>2907</v>
      </c>
    </row>
    <row r="2512" spans="3:6" x14ac:dyDescent="0.2">
      <c r="C2512" s="32" t="s">
        <v>760</v>
      </c>
      <c r="D2512" s="33" t="s">
        <v>193</v>
      </c>
      <c r="E2512" s="33" t="s">
        <v>139</v>
      </c>
      <c r="F2512" s="34" t="s">
        <v>2908</v>
      </c>
    </row>
    <row r="2513" spans="3:6" x14ac:dyDescent="0.2">
      <c r="C2513" s="32" t="s">
        <v>760</v>
      </c>
      <c r="D2513" s="33" t="s">
        <v>193</v>
      </c>
      <c r="E2513" s="33" t="s">
        <v>140</v>
      </c>
      <c r="F2513" s="34" t="s">
        <v>2907</v>
      </c>
    </row>
    <row r="2514" spans="3:6" x14ac:dyDescent="0.2">
      <c r="C2514" s="32" t="s">
        <v>760</v>
      </c>
      <c r="D2514" s="33" t="s">
        <v>193</v>
      </c>
      <c r="E2514" s="33" t="s">
        <v>141</v>
      </c>
      <c r="F2514" s="34" t="s">
        <v>2907</v>
      </c>
    </row>
    <row r="2515" spans="3:6" x14ac:dyDescent="0.2">
      <c r="C2515" s="32" t="s">
        <v>760</v>
      </c>
      <c r="D2515" s="33" t="s">
        <v>193</v>
      </c>
      <c r="E2515" s="33" t="s">
        <v>284</v>
      </c>
      <c r="F2515" s="34" t="s">
        <v>2897</v>
      </c>
    </row>
    <row r="2516" spans="3:6" x14ac:dyDescent="0.2">
      <c r="C2516" s="32" t="s">
        <v>760</v>
      </c>
      <c r="D2516" s="33" t="s">
        <v>193</v>
      </c>
      <c r="E2516" s="33" t="s">
        <v>142</v>
      </c>
      <c r="F2516" s="34" t="s">
        <v>2909</v>
      </c>
    </row>
    <row r="2517" spans="3:6" x14ac:dyDescent="0.2">
      <c r="C2517" s="32" t="s">
        <v>760</v>
      </c>
      <c r="D2517" s="33" t="s">
        <v>193</v>
      </c>
      <c r="E2517" s="33" t="s">
        <v>143</v>
      </c>
      <c r="F2517" s="34" t="s">
        <v>2910</v>
      </c>
    </row>
    <row r="2518" spans="3:6" x14ac:dyDescent="0.2">
      <c r="C2518" s="32" t="s">
        <v>760</v>
      </c>
      <c r="D2518" s="33" t="s">
        <v>193</v>
      </c>
      <c r="E2518" s="33" t="s">
        <v>144</v>
      </c>
      <c r="F2518" s="34" t="s">
        <v>2911</v>
      </c>
    </row>
    <row r="2519" spans="3:6" x14ac:dyDescent="0.2">
      <c r="C2519" s="32" t="s">
        <v>760</v>
      </c>
      <c r="D2519" s="33" t="s">
        <v>193</v>
      </c>
      <c r="E2519" s="33" t="s">
        <v>145</v>
      </c>
      <c r="F2519" s="34" t="s">
        <v>2898</v>
      </c>
    </row>
    <row r="2520" spans="3:6" x14ac:dyDescent="0.2">
      <c r="C2520" s="32" t="s">
        <v>760</v>
      </c>
      <c r="D2520" s="33" t="s">
        <v>193</v>
      </c>
      <c r="E2520" s="33" t="s">
        <v>146</v>
      </c>
      <c r="F2520" s="34" t="s">
        <v>2912</v>
      </c>
    </row>
    <row r="2521" spans="3:6" x14ac:dyDescent="0.2">
      <c r="C2521" s="32" t="s">
        <v>760</v>
      </c>
      <c r="D2521" s="33" t="s">
        <v>193</v>
      </c>
      <c r="E2521" s="33" t="s">
        <v>147</v>
      </c>
      <c r="F2521" s="34" t="s">
        <v>2913</v>
      </c>
    </row>
    <row r="2522" spans="3:6" x14ac:dyDescent="0.2">
      <c r="C2522" s="32" t="s">
        <v>760</v>
      </c>
      <c r="D2522" s="33" t="s">
        <v>193</v>
      </c>
      <c r="E2522" s="33" t="s">
        <v>148</v>
      </c>
      <c r="F2522" s="34" t="s">
        <v>2914</v>
      </c>
    </row>
    <row r="2523" spans="3:6" x14ac:dyDescent="0.2">
      <c r="C2523" s="32" t="s">
        <v>760</v>
      </c>
      <c r="D2523" s="33" t="s">
        <v>193</v>
      </c>
      <c r="E2523" s="33" t="s">
        <v>149</v>
      </c>
      <c r="F2523" s="34" t="s">
        <v>2915</v>
      </c>
    </row>
    <row r="2524" spans="3:6" x14ac:dyDescent="0.2">
      <c r="C2524" s="32" t="s">
        <v>760</v>
      </c>
      <c r="D2524" s="33" t="s">
        <v>193</v>
      </c>
      <c r="E2524" s="33" t="s">
        <v>150</v>
      </c>
      <c r="F2524" s="34" t="s">
        <v>2916</v>
      </c>
    </row>
    <row r="2525" spans="3:6" x14ac:dyDescent="0.2">
      <c r="C2525" s="32" t="s">
        <v>760</v>
      </c>
      <c r="D2525" s="33" t="s">
        <v>193</v>
      </c>
      <c r="E2525" s="33" t="s">
        <v>151</v>
      </c>
      <c r="F2525" s="34" t="s">
        <v>2917</v>
      </c>
    </row>
    <row r="2526" spans="3:6" x14ac:dyDescent="0.2">
      <c r="C2526" s="32" t="s">
        <v>760</v>
      </c>
      <c r="D2526" s="33" t="s">
        <v>193</v>
      </c>
      <c r="E2526" s="33" t="s">
        <v>152</v>
      </c>
      <c r="F2526" s="34" t="s">
        <v>2918</v>
      </c>
    </row>
    <row r="2527" spans="3:6" x14ac:dyDescent="0.2">
      <c r="C2527" s="32" t="s">
        <v>760</v>
      </c>
      <c r="D2527" s="33" t="s">
        <v>193</v>
      </c>
      <c r="E2527" s="33" t="s">
        <v>153</v>
      </c>
      <c r="F2527" s="34" t="s">
        <v>2907</v>
      </c>
    </row>
    <row r="2528" spans="3:6" x14ac:dyDescent="0.2">
      <c r="C2528" s="32" t="s">
        <v>760</v>
      </c>
      <c r="D2528" s="33" t="s">
        <v>193</v>
      </c>
      <c r="E2528" s="33" t="s">
        <v>154</v>
      </c>
      <c r="F2528" s="34" t="s">
        <v>2919</v>
      </c>
    </row>
    <row r="2529" spans="3:6" x14ac:dyDescent="0.2">
      <c r="C2529" s="32" t="s">
        <v>760</v>
      </c>
      <c r="D2529" s="33" t="s">
        <v>193</v>
      </c>
      <c r="E2529" s="33" t="s">
        <v>155</v>
      </c>
      <c r="F2529" s="34" t="s">
        <v>2920</v>
      </c>
    </row>
    <row r="2530" spans="3:6" x14ac:dyDescent="0.2">
      <c r="C2530" s="32" t="s">
        <v>760</v>
      </c>
      <c r="D2530" s="33" t="s">
        <v>193</v>
      </c>
      <c r="E2530" s="33" t="s">
        <v>156</v>
      </c>
      <c r="F2530" s="34" t="s">
        <v>2921</v>
      </c>
    </row>
    <row r="2531" spans="3:6" x14ac:dyDescent="0.2">
      <c r="C2531" s="32" t="s">
        <v>760</v>
      </c>
      <c r="D2531" s="33" t="s">
        <v>193</v>
      </c>
      <c r="E2531" s="33" t="s">
        <v>157</v>
      </c>
      <c r="F2531" s="34" t="s">
        <v>2922</v>
      </c>
    </row>
    <row r="2532" spans="3:6" x14ac:dyDescent="0.2">
      <c r="C2532" s="32" t="s">
        <v>760</v>
      </c>
      <c r="D2532" s="33" t="s">
        <v>193</v>
      </c>
      <c r="E2532" s="33" t="s">
        <v>158</v>
      </c>
      <c r="F2532" s="34" t="s">
        <v>2923</v>
      </c>
    </row>
    <row r="2533" spans="3:6" x14ac:dyDescent="0.2">
      <c r="C2533" s="32" t="s">
        <v>760</v>
      </c>
      <c r="D2533" s="33" t="s">
        <v>193</v>
      </c>
      <c r="E2533" s="33" t="s">
        <v>159</v>
      </c>
      <c r="F2533" s="34" t="s">
        <v>2924</v>
      </c>
    </row>
    <row r="2534" spans="3:6" x14ac:dyDescent="0.2">
      <c r="C2534" s="32" t="s">
        <v>760</v>
      </c>
      <c r="D2534" s="33" t="s">
        <v>193</v>
      </c>
      <c r="E2534" s="33" t="s">
        <v>160</v>
      </c>
      <c r="F2534" s="34" t="s">
        <v>2925</v>
      </c>
    </row>
    <row r="2535" spans="3:6" x14ac:dyDescent="0.2">
      <c r="C2535" s="32" t="s">
        <v>760</v>
      </c>
      <c r="D2535" s="33" t="s">
        <v>193</v>
      </c>
      <c r="E2535" s="33" t="s">
        <v>161</v>
      </c>
      <c r="F2535" s="34" t="s">
        <v>2926</v>
      </c>
    </row>
    <row r="2536" spans="3:6" x14ac:dyDescent="0.2">
      <c r="C2536" s="32" t="s">
        <v>760</v>
      </c>
      <c r="D2536" s="33" t="s">
        <v>193</v>
      </c>
      <c r="E2536" s="33" t="s">
        <v>162</v>
      </c>
      <c r="F2536" s="34" t="s">
        <v>2927</v>
      </c>
    </row>
    <row r="2537" spans="3:6" x14ac:dyDescent="0.2">
      <c r="C2537" s="32" t="s">
        <v>760</v>
      </c>
      <c r="D2537" s="33" t="s">
        <v>193</v>
      </c>
      <c r="E2537" s="33" t="s">
        <v>163</v>
      </c>
      <c r="F2537" s="34" t="s">
        <v>2928</v>
      </c>
    </row>
    <row r="2538" spans="3:6" x14ac:dyDescent="0.2">
      <c r="C2538" s="32" t="s">
        <v>760</v>
      </c>
      <c r="D2538" s="33" t="s">
        <v>193</v>
      </c>
      <c r="E2538" s="33" t="s">
        <v>164</v>
      </c>
      <c r="F2538" s="34" t="s">
        <v>2929</v>
      </c>
    </row>
    <row r="2539" spans="3:6" x14ac:dyDescent="0.2">
      <c r="C2539" s="32" t="s">
        <v>760</v>
      </c>
      <c r="D2539" s="33" t="s">
        <v>193</v>
      </c>
      <c r="E2539" s="33" t="s">
        <v>165</v>
      </c>
      <c r="F2539" s="34" t="s">
        <v>2930</v>
      </c>
    </row>
    <row r="2540" spans="3:6" x14ac:dyDescent="0.2">
      <c r="C2540" s="32" t="s">
        <v>760</v>
      </c>
      <c r="D2540" s="33" t="s">
        <v>193</v>
      </c>
      <c r="E2540" s="33" t="s">
        <v>166</v>
      </c>
      <c r="F2540" s="34" t="s">
        <v>2931</v>
      </c>
    </row>
    <row r="2541" spans="3:6" x14ac:dyDescent="0.2">
      <c r="C2541" s="32" t="s">
        <v>760</v>
      </c>
      <c r="D2541" s="33" t="s">
        <v>193</v>
      </c>
      <c r="E2541" s="33" t="s">
        <v>167</v>
      </c>
      <c r="F2541" s="34" t="s">
        <v>2932</v>
      </c>
    </row>
    <row r="2542" spans="3:6" x14ac:dyDescent="0.2">
      <c r="C2542" s="32" t="s">
        <v>760</v>
      </c>
      <c r="D2542" s="33" t="s">
        <v>193</v>
      </c>
      <c r="E2542" s="33" t="s">
        <v>168</v>
      </c>
      <c r="F2542" s="34" t="s">
        <v>2933</v>
      </c>
    </row>
    <row r="2543" spans="3:6" x14ac:dyDescent="0.2">
      <c r="C2543" s="32" t="s">
        <v>760</v>
      </c>
      <c r="D2543" s="33" t="s">
        <v>193</v>
      </c>
      <c r="E2543" s="33" t="s">
        <v>169</v>
      </c>
      <c r="F2543" s="34" t="s">
        <v>2934</v>
      </c>
    </row>
    <row r="2544" spans="3:6" x14ac:dyDescent="0.2">
      <c r="C2544" s="32" t="s">
        <v>760</v>
      </c>
      <c r="D2544" s="33" t="s">
        <v>193</v>
      </c>
      <c r="E2544" s="33" t="s">
        <v>170</v>
      </c>
      <c r="F2544" s="34" t="s">
        <v>2935</v>
      </c>
    </row>
    <row r="2545" spans="3:6" x14ac:dyDescent="0.2">
      <c r="C2545" s="32" t="s">
        <v>760</v>
      </c>
      <c r="D2545" s="33" t="s">
        <v>193</v>
      </c>
      <c r="E2545" s="33" t="s">
        <v>171</v>
      </c>
      <c r="F2545" s="34" t="s">
        <v>2936</v>
      </c>
    </row>
    <row r="2546" spans="3:6" x14ac:dyDescent="0.2">
      <c r="C2546" s="32" t="s">
        <v>760</v>
      </c>
      <c r="D2546" s="33" t="s">
        <v>193</v>
      </c>
      <c r="E2546" s="33" t="s">
        <v>172</v>
      </c>
      <c r="F2546" s="34" t="s">
        <v>2579</v>
      </c>
    </row>
    <row r="2547" spans="3:6" x14ac:dyDescent="0.2">
      <c r="C2547" s="32" t="s">
        <v>760</v>
      </c>
      <c r="D2547" s="33" t="s">
        <v>193</v>
      </c>
      <c r="E2547" s="33" t="s">
        <v>173</v>
      </c>
      <c r="F2547" s="34" t="s">
        <v>2937</v>
      </c>
    </row>
    <row r="2548" spans="3:6" x14ac:dyDescent="0.2">
      <c r="C2548" s="32" t="s">
        <v>760</v>
      </c>
      <c r="D2548" s="33" t="s">
        <v>193</v>
      </c>
      <c r="E2548" s="33" t="s">
        <v>174</v>
      </c>
      <c r="F2548" s="34" t="s">
        <v>2938</v>
      </c>
    </row>
    <row r="2549" spans="3:6" x14ac:dyDescent="0.2">
      <c r="C2549" s="32" t="s">
        <v>760</v>
      </c>
      <c r="D2549" s="33" t="s">
        <v>193</v>
      </c>
      <c r="E2549" s="33" t="s">
        <v>175</v>
      </c>
      <c r="F2549" s="34" t="s">
        <v>2939</v>
      </c>
    </row>
    <row r="2550" spans="3:6" x14ac:dyDescent="0.2">
      <c r="C2550" s="32" t="s">
        <v>760</v>
      </c>
      <c r="D2550" s="33" t="s">
        <v>193</v>
      </c>
      <c r="E2550" s="33" t="s">
        <v>176</v>
      </c>
      <c r="F2550" s="34" t="s">
        <v>2940</v>
      </c>
    </row>
    <row r="2551" spans="3:6" x14ac:dyDescent="0.2">
      <c r="C2551" s="32" t="s">
        <v>760</v>
      </c>
      <c r="D2551" s="33" t="s">
        <v>193</v>
      </c>
      <c r="E2551" s="33" t="s">
        <v>177</v>
      </c>
      <c r="F2551" s="34" t="s">
        <v>2941</v>
      </c>
    </row>
    <row r="2552" spans="3:6" x14ac:dyDescent="0.2">
      <c r="C2552" s="32" t="s">
        <v>760</v>
      </c>
      <c r="D2552" s="33" t="s">
        <v>193</v>
      </c>
      <c r="E2552" s="33" t="s">
        <v>178</v>
      </c>
      <c r="F2552" s="34" t="s">
        <v>2942</v>
      </c>
    </row>
    <row r="2553" spans="3:6" x14ac:dyDescent="0.2">
      <c r="C2553" s="32" t="s">
        <v>760</v>
      </c>
      <c r="D2553" s="33" t="s">
        <v>193</v>
      </c>
      <c r="E2553" s="33" t="s">
        <v>179</v>
      </c>
      <c r="F2553" s="34" t="s">
        <v>2943</v>
      </c>
    </row>
    <row r="2554" spans="3:6" x14ac:dyDescent="0.2">
      <c r="C2554" s="32" t="s">
        <v>760</v>
      </c>
      <c r="D2554" s="33" t="s">
        <v>193</v>
      </c>
      <c r="E2554" s="33" t="s">
        <v>180</v>
      </c>
      <c r="F2554" s="34" t="s">
        <v>2944</v>
      </c>
    </row>
    <row r="2555" spans="3:6" x14ac:dyDescent="0.2">
      <c r="C2555" s="32" t="s">
        <v>760</v>
      </c>
      <c r="D2555" s="33" t="s">
        <v>193</v>
      </c>
      <c r="E2555" s="33" t="s">
        <v>181</v>
      </c>
      <c r="F2555" s="34" t="s">
        <v>2411</v>
      </c>
    </row>
    <row r="2556" spans="3:6" x14ac:dyDescent="0.2">
      <c r="C2556" s="32" t="s">
        <v>760</v>
      </c>
      <c r="D2556" s="33" t="s">
        <v>193</v>
      </c>
      <c r="E2556" s="33" t="s">
        <v>182</v>
      </c>
      <c r="F2556" s="34" t="s">
        <v>2907</v>
      </c>
    </row>
    <row r="2557" spans="3:6" x14ac:dyDescent="0.2">
      <c r="C2557" s="32" t="s">
        <v>760</v>
      </c>
      <c r="D2557" s="33" t="s">
        <v>193</v>
      </c>
      <c r="E2557" s="33" t="s">
        <v>183</v>
      </c>
      <c r="F2557" s="34" t="s">
        <v>2945</v>
      </c>
    </row>
    <row r="2558" spans="3:6" x14ac:dyDescent="0.2">
      <c r="C2558" s="32" t="s">
        <v>760</v>
      </c>
      <c r="D2558" s="33" t="s">
        <v>193</v>
      </c>
      <c r="E2558" s="33" t="s">
        <v>184</v>
      </c>
      <c r="F2558" s="34" t="s">
        <v>2907</v>
      </c>
    </row>
    <row r="2559" spans="3:6" x14ac:dyDescent="0.2">
      <c r="C2559" s="32" t="s">
        <v>760</v>
      </c>
      <c r="D2559" s="33" t="s">
        <v>193</v>
      </c>
      <c r="E2559" s="33" t="s">
        <v>185</v>
      </c>
      <c r="F2559" s="34" t="s">
        <v>2946</v>
      </c>
    </row>
    <row r="2560" spans="3:6" x14ac:dyDescent="0.2">
      <c r="C2560" s="32" t="s">
        <v>760</v>
      </c>
      <c r="D2560" s="33" t="s">
        <v>193</v>
      </c>
      <c r="E2560" s="33" t="s">
        <v>186</v>
      </c>
      <c r="F2560" s="34" t="s">
        <v>2947</v>
      </c>
    </row>
    <row r="2561" spans="3:6" x14ac:dyDescent="0.2">
      <c r="C2561" s="32" t="s">
        <v>760</v>
      </c>
      <c r="D2561" s="33" t="s">
        <v>193</v>
      </c>
      <c r="E2561" s="33" t="s">
        <v>187</v>
      </c>
      <c r="F2561" s="34" t="s">
        <v>2948</v>
      </c>
    </row>
    <row r="2562" spans="3:6" x14ac:dyDescent="0.2">
      <c r="C2562" s="32" t="s">
        <v>760</v>
      </c>
      <c r="D2562" s="33" t="s">
        <v>193</v>
      </c>
      <c r="E2562" s="33" t="s">
        <v>188</v>
      </c>
      <c r="F2562" s="34" t="s">
        <v>2862</v>
      </c>
    </row>
    <row r="2563" spans="3:6" x14ac:dyDescent="0.2">
      <c r="C2563" s="32" t="s">
        <v>760</v>
      </c>
      <c r="D2563" s="33" t="s">
        <v>193</v>
      </c>
      <c r="E2563" s="33" t="s">
        <v>189</v>
      </c>
      <c r="F2563" s="34" t="s">
        <v>2949</v>
      </c>
    </row>
    <row r="2564" spans="3:6" x14ac:dyDescent="0.2">
      <c r="C2564" s="32" t="s">
        <v>760</v>
      </c>
      <c r="D2564" s="33" t="s">
        <v>193</v>
      </c>
      <c r="E2564" s="33" t="s">
        <v>190</v>
      </c>
      <c r="F2564" s="34" t="s">
        <v>2950</v>
      </c>
    </row>
    <row r="2565" spans="3:6" x14ac:dyDescent="0.2">
      <c r="C2565" s="32" t="s">
        <v>760</v>
      </c>
      <c r="D2565" s="33" t="s">
        <v>193</v>
      </c>
      <c r="E2565" s="33" t="s">
        <v>191</v>
      </c>
      <c r="F2565" s="34" t="s">
        <v>2951</v>
      </c>
    </row>
    <row r="2566" spans="3:6" x14ac:dyDescent="0.2">
      <c r="C2566" s="32" t="s">
        <v>760</v>
      </c>
      <c r="D2566" s="33" t="s">
        <v>404</v>
      </c>
      <c r="E2566" s="33" t="s">
        <v>194</v>
      </c>
      <c r="F2566" s="34" t="s">
        <v>5855</v>
      </c>
    </row>
    <row r="2567" spans="3:6" x14ac:dyDescent="0.2">
      <c r="C2567" s="32" t="s">
        <v>760</v>
      </c>
      <c r="D2567" s="33" t="s">
        <v>404</v>
      </c>
      <c r="E2567" s="33" t="s">
        <v>218</v>
      </c>
      <c r="F2567" s="34" t="s">
        <v>5985</v>
      </c>
    </row>
    <row r="2568" spans="3:6" x14ac:dyDescent="0.2">
      <c r="C2568" s="32" t="s">
        <v>760</v>
      </c>
      <c r="D2568" s="33" t="s">
        <v>404</v>
      </c>
      <c r="E2568" s="33" t="s">
        <v>201</v>
      </c>
      <c r="F2568" s="34" t="s">
        <v>5986</v>
      </c>
    </row>
    <row r="2569" spans="3:6" x14ac:dyDescent="0.2">
      <c r="C2569" s="32" t="s">
        <v>760</v>
      </c>
      <c r="D2569" s="33" t="s">
        <v>404</v>
      </c>
      <c r="E2569" s="33" t="s">
        <v>206</v>
      </c>
      <c r="F2569" s="34" t="s">
        <v>5987</v>
      </c>
    </row>
    <row r="2570" spans="3:6" x14ac:dyDescent="0.2">
      <c r="C2570" s="32" t="s">
        <v>760</v>
      </c>
      <c r="D2570" s="33" t="s">
        <v>404</v>
      </c>
      <c r="E2570" s="33" t="s">
        <v>216</v>
      </c>
      <c r="F2570" s="34" t="s">
        <v>5988</v>
      </c>
    </row>
    <row r="2571" spans="3:6" x14ac:dyDescent="0.2">
      <c r="C2571" s="32" t="s">
        <v>760</v>
      </c>
      <c r="D2571" s="33" t="s">
        <v>404</v>
      </c>
      <c r="E2571" s="33" t="s">
        <v>222</v>
      </c>
      <c r="F2571" s="34" t="s">
        <v>5989</v>
      </c>
    </row>
    <row r="2572" spans="3:6" x14ac:dyDescent="0.2">
      <c r="C2572" s="32" t="s">
        <v>760</v>
      </c>
      <c r="D2572" s="33" t="s">
        <v>404</v>
      </c>
      <c r="E2572" s="33" t="s">
        <v>202</v>
      </c>
      <c r="F2572" s="34" t="s">
        <v>5990</v>
      </c>
    </row>
    <row r="2573" spans="3:6" x14ac:dyDescent="0.2">
      <c r="C2573" s="32" t="s">
        <v>760</v>
      </c>
      <c r="D2573" s="33" t="s">
        <v>404</v>
      </c>
      <c r="E2573" s="33" t="s">
        <v>197</v>
      </c>
      <c r="F2573" s="34" t="s">
        <v>5991</v>
      </c>
    </row>
    <row r="2574" spans="3:6" x14ac:dyDescent="0.2">
      <c r="C2574" s="32" t="s">
        <v>760</v>
      </c>
      <c r="D2574" s="33" t="s">
        <v>404</v>
      </c>
      <c r="E2574" s="33" t="s">
        <v>195</v>
      </c>
      <c r="F2574" s="34" t="s">
        <v>5992</v>
      </c>
    </row>
    <row r="2575" spans="3:6" x14ac:dyDescent="0.2">
      <c r="C2575" s="32" t="s">
        <v>760</v>
      </c>
      <c r="D2575" s="33" t="s">
        <v>404</v>
      </c>
      <c r="E2575" s="33" t="s">
        <v>200</v>
      </c>
      <c r="F2575" s="34" t="s">
        <v>5993</v>
      </c>
    </row>
    <row r="2576" spans="3:6" x14ac:dyDescent="0.2">
      <c r="C2576" s="32" t="s">
        <v>760</v>
      </c>
      <c r="D2576" s="33" t="s">
        <v>404</v>
      </c>
      <c r="E2576" s="33" t="s">
        <v>207</v>
      </c>
      <c r="F2576" s="34" t="s">
        <v>5994</v>
      </c>
    </row>
    <row r="2577" spans="3:6" x14ac:dyDescent="0.2">
      <c r="C2577" s="32" t="s">
        <v>760</v>
      </c>
      <c r="D2577" s="33" t="s">
        <v>404</v>
      </c>
      <c r="E2577" s="33" t="s">
        <v>211</v>
      </c>
      <c r="F2577" s="34" t="s">
        <v>5995</v>
      </c>
    </row>
    <row r="2578" spans="3:6" x14ac:dyDescent="0.2">
      <c r="C2578" s="32" t="s">
        <v>760</v>
      </c>
      <c r="D2578" s="33" t="s">
        <v>404</v>
      </c>
      <c r="E2578" s="33" t="s">
        <v>203</v>
      </c>
      <c r="F2578" s="34" t="s">
        <v>3721</v>
      </c>
    </row>
    <row r="2579" spans="3:6" x14ac:dyDescent="0.2">
      <c r="C2579" s="32" t="s">
        <v>760</v>
      </c>
      <c r="D2579" s="33" t="s">
        <v>404</v>
      </c>
      <c r="E2579" s="33" t="s">
        <v>220</v>
      </c>
      <c r="F2579" s="34" t="s">
        <v>5996</v>
      </c>
    </row>
    <row r="2580" spans="3:6" x14ac:dyDescent="0.2">
      <c r="C2580" s="32" t="s">
        <v>760</v>
      </c>
      <c r="D2580" s="33" t="s">
        <v>404</v>
      </c>
      <c r="E2580" s="33" t="s">
        <v>214</v>
      </c>
      <c r="F2580" s="34" t="s">
        <v>5997</v>
      </c>
    </row>
    <row r="2581" spans="3:6" x14ac:dyDescent="0.2">
      <c r="C2581" s="32" t="s">
        <v>760</v>
      </c>
      <c r="D2581" s="33" t="s">
        <v>404</v>
      </c>
      <c r="E2581" s="33" t="s">
        <v>215</v>
      </c>
      <c r="F2581" s="34" t="s">
        <v>5998</v>
      </c>
    </row>
    <row r="2582" spans="3:6" x14ac:dyDescent="0.2">
      <c r="C2582" s="32" t="s">
        <v>760</v>
      </c>
      <c r="D2582" s="33" t="s">
        <v>404</v>
      </c>
      <c r="E2582" s="33" t="s">
        <v>217</v>
      </c>
      <c r="F2582" s="34" t="s">
        <v>5999</v>
      </c>
    </row>
    <row r="2583" spans="3:6" x14ac:dyDescent="0.2">
      <c r="C2583" s="32" t="s">
        <v>760</v>
      </c>
      <c r="D2583" s="33" t="s">
        <v>404</v>
      </c>
      <c r="E2583" s="33" t="s">
        <v>196</v>
      </c>
      <c r="F2583" s="34" t="s">
        <v>6000</v>
      </c>
    </row>
    <row r="2584" spans="3:6" x14ac:dyDescent="0.2">
      <c r="C2584" s="32" t="s">
        <v>760</v>
      </c>
      <c r="D2584" s="33" t="s">
        <v>404</v>
      </c>
      <c r="E2584" s="33" t="s">
        <v>219</v>
      </c>
      <c r="F2584" s="34" t="s">
        <v>6001</v>
      </c>
    </row>
    <row r="2585" spans="3:6" x14ac:dyDescent="0.2">
      <c r="C2585" s="32" t="s">
        <v>760</v>
      </c>
      <c r="D2585" s="33" t="s">
        <v>404</v>
      </c>
      <c r="E2585" s="33" t="s">
        <v>221</v>
      </c>
      <c r="F2585" s="34" t="s">
        <v>6002</v>
      </c>
    </row>
    <row r="2586" spans="3:6" x14ac:dyDescent="0.2">
      <c r="C2586" s="32" t="s">
        <v>760</v>
      </c>
      <c r="D2586" s="33" t="s">
        <v>404</v>
      </c>
      <c r="E2586" s="33" t="s">
        <v>213</v>
      </c>
      <c r="F2586" s="34" t="s">
        <v>6003</v>
      </c>
    </row>
    <row r="2587" spans="3:6" x14ac:dyDescent="0.2">
      <c r="C2587" s="32" t="s">
        <v>760</v>
      </c>
      <c r="D2587" s="33" t="s">
        <v>404</v>
      </c>
      <c r="E2587" s="33" t="s">
        <v>208</v>
      </c>
      <c r="F2587" s="34" t="s">
        <v>6004</v>
      </c>
    </row>
    <row r="2588" spans="3:6" x14ac:dyDescent="0.2">
      <c r="C2588" s="32" t="s">
        <v>760</v>
      </c>
      <c r="D2588" s="33" t="s">
        <v>404</v>
      </c>
      <c r="E2588" s="33" t="s">
        <v>210</v>
      </c>
      <c r="F2588" s="34" t="s">
        <v>6005</v>
      </c>
    </row>
    <row r="2589" spans="3:6" x14ac:dyDescent="0.2">
      <c r="C2589" s="32" t="s">
        <v>760</v>
      </c>
      <c r="D2589" s="33" t="s">
        <v>404</v>
      </c>
      <c r="E2589" s="33" t="s">
        <v>209</v>
      </c>
      <c r="F2589" s="34" t="s">
        <v>6006</v>
      </c>
    </row>
    <row r="2590" spans="3:6" x14ac:dyDescent="0.2">
      <c r="C2590" s="32" t="s">
        <v>760</v>
      </c>
      <c r="D2590" s="33" t="s">
        <v>404</v>
      </c>
      <c r="E2590" s="33" t="s">
        <v>212</v>
      </c>
      <c r="F2590" s="34" t="s">
        <v>6007</v>
      </c>
    </row>
    <row r="2591" spans="3:6" x14ac:dyDescent="0.2">
      <c r="C2591" s="32" t="s">
        <v>760</v>
      </c>
      <c r="D2591" s="33" t="s">
        <v>404</v>
      </c>
      <c r="E2591" s="33" t="s">
        <v>205</v>
      </c>
      <c r="F2591" s="34" t="s">
        <v>6008</v>
      </c>
    </row>
    <row r="2592" spans="3:6" x14ac:dyDescent="0.2">
      <c r="C2592" s="32" t="s">
        <v>760</v>
      </c>
      <c r="D2592" s="33" t="s">
        <v>404</v>
      </c>
      <c r="E2592" s="33" t="s">
        <v>199</v>
      </c>
      <c r="F2592" s="34" t="s">
        <v>6009</v>
      </c>
    </row>
    <row r="2593" spans="3:6" x14ac:dyDescent="0.2">
      <c r="C2593" s="32" t="s">
        <v>760</v>
      </c>
      <c r="D2593" s="33" t="s">
        <v>404</v>
      </c>
      <c r="E2593" s="33" t="s">
        <v>204</v>
      </c>
      <c r="F2593" s="34" t="s">
        <v>6010</v>
      </c>
    </row>
    <row r="2594" spans="3:6" x14ac:dyDescent="0.2">
      <c r="C2594" s="32" t="s">
        <v>760</v>
      </c>
      <c r="D2594" s="33" t="s">
        <v>404</v>
      </c>
      <c r="E2594" s="33" t="s">
        <v>198</v>
      </c>
      <c r="F2594" s="34" t="s">
        <v>6011</v>
      </c>
    </row>
    <row r="2595" spans="3:6" x14ac:dyDescent="0.2">
      <c r="C2595" s="32" t="s">
        <v>800</v>
      </c>
      <c r="D2595" s="33" t="s">
        <v>132</v>
      </c>
      <c r="E2595" s="33" t="s">
        <v>0</v>
      </c>
      <c r="F2595" s="34" t="s">
        <v>801</v>
      </c>
    </row>
    <row r="2596" spans="3:6" x14ac:dyDescent="0.2">
      <c r="C2596" s="32" t="s">
        <v>800</v>
      </c>
      <c r="D2596" s="33" t="s">
        <v>132</v>
      </c>
      <c r="E2596" s="33" t="s">
        <v>2</v>
      </c>
      <c r="F2596" s="34" t="s">
        <v>802</v>
      </c>
    </row>
    <row r="2597" spans="3:6" x14ac:dyDescent="0.2">
      <c r="C2597" s="32" t="s">
        <v>800</v>
      </c>
      <c r="D2597" s="33" t="s">
        <v>132</v>
      </c>
      <c r="E2597" s="33" t="s">
        <v>4</v>
      </c>
      <c r="F2597" s="34" t="s">
        <v>803</v>
      </c>
    </row>
    <row r="2598" spans="3:6" x14ac:dyDescent="0.2">
      <c r="C2598" s="32" t="s">
        <v>800</v>
      </c>
      <c r="D2598" s="33" t="s">
        <v>132</v>
      </c>
      <c r="E2598" s="33" t="s">
        <v>6</v>
      </c>
      <c r="F2598" s="34" t="s">
        <v>804</v>
      </c>
    </row>
    <row r="2599" spans="3:6" x14ac:dyDescent="0.2">
      <c r="C2599" s="32" t="s">
        <v>800</v>
      </c>
      <c r="D2599" s="33" t="s">
        <v>132</v>
      </c>
      <c r="E2599" s="33" t="s">
        <v>8</v>
      </c>
      <c r="F2599" s="34" t="s">
        <v>474</v>
      </c>
    </row>
    <row r="2600" spans="3:6" x14ac:dyDescent="0.2">
      <c r="C2600" s="32" t="s">
        <v>800</v>
      </c>
      <c r="D2600" s="33" t="s">
        <v>132</v>
      </c>
      <c r="E2600" s="33" t="s">
        <v>10</v>
      </c>
      <c r="F2600" s="34" t="s">
        <v>805</v>
      </c>
    </row>
    <row r="2601" spans="3:6" x14ac:dyDescent="0.2">
      <c r="C2601" s="32" t="s">
        <v>800</v>
      </c>
      <c r="D2601" s="33" t="s">
        <v>132</v>
      </c>
      <c r="E2601" s="33" t="s">
        <v>12</v>
      </c>
      <c r="F2601" s="34" t="s">
        <v>806</v>
      </c>
    </row>
    <row r="2602" spans="3:6" x14ac:dyDescent="0.2">
      <c r="C2602" s="32" t="s">
        <v>800</v>
      </c>
      <c r="D2602" s="33" t="s">
        <v>132</v>
      </c>
      <c r="E2602" s="33" t="s">
        <v>14</v>
      </c>
      <c r="F2602" s="34" t="s">
        <v>807</v>
      </c>
    </row>
    <row r="2603" spans="3:6" x14ac:dyDescent="0.2">
      <c r="C2603" s="32" t="s">
        <v>800</v>
      </c>
      <c r="D2603" s="33" t="s">
        <v>132</v>
      </c>
      <c r="E2603" s="33" t="s">
        <v>16</v>
      </c>
      <c r="F2603" s="34" t="s">
        <v>808</v>
      </c>
    </row>
    <row r="2604" spans="3:6" x14ac:dyDescent="0.2">
      <c r="C2604" s="32" t="s">
        <v>800</v>
      </c>
      <c r="D2604" s="33" t="s">
        <v>132</v>
      </c>
      <c r="E2604" s="33" t="s">
        <v>18</v>
      </c>
      <c r="F2604" s="34" t="s">
        <v>19</v>
      </c>
    </row>
    <row r="2605" spans="3:6" x14ac:dyDescent="0.2">
      <c r="C2605" s="32" t="s">
        <v>800</v>
      </c>
      <c r="D2605" s="33" t="s">
        <v>132</v>
      </c>
      <c r="E2605" s="33" t="s">
        <v>20</v>
      </c>
      <c r="F2605" s="34" t="s">
        <v>809</v>
      </c>
    </row>
    <row r="2606" spans="3:6" x14ac:dyDescent="0.2">
      <c r="C2606" s="32" t="s">
        <v>800</v>
      </c>
      <c r="D2606" s="33" t="s">
        <v>132</v>
      </c>
      <c r="E2606" s="33" t="s">
        <v>22</v>
      </c>
      <c r="F2606" s="34" t="s">
        <v>417</v>
      </c>
    </row>
    <row r="2607" spans="3:6" x14ac:dyDescent="0.2">
      <c r="C2607" s="32" t="s">
        <v>800</v>
      </c>
      <c r="D2607" s="33" t="s">
        <v>132</v>
      </c>
      <c r="E2607" s="33" t="s">
        <v>24</v>
      </c>
      <c r="F2607" s="34" t="s">
        <v>810</v>
      </c>
    </row>
    <row r="2608" spans="3:6" x14ac:dyDescent="0.2">
      <c r="C2608" s="32" t="s">
        <v>800</v>
      </c>
      <c r="D2608" s="33" t="s">
        <v>132</v>
      </c>
      <c r="E2608" s="33" t="s">
        <v>26</v>
      </c>
      <c r="F2608" s="34" t="s">
        <v>811</v>
      </c>
    </row>
    <row r="2609" spans="3:6" x14ac:dyDescent="0.2">
      <c r="C2609" s="32" t="s">
        <v>800</v>
      </c>
      <c r="D2609" s="33" t="s">
        <v>132</v>
      </c>
      <c r="E2609" s="33" t="s">
        <v>28</v>
      </c>
      <c r="F2609" s="34" t="s">
        <v>812</v>
      </c>
    </row>
    <row r="2610" spans="3:6" x14ac:dyDescent="0.2">
      <c r="C2610" s="32" t="s">
        <v>800</v>
      </c>
      <c r="D2610" s="33" t="s">
        <v>132</v>
      </c>
      <c r="E2610" s="33" t="s">
        <v>30</v>
      </c>
      <c r="F2610" s="34" t="s">
        <v>813</v>
      </c>
    </row>
    <row r="2611" spans="3:6" x14ac:dyDescent="0.2">
      <c r="C2611" s="32" t="s">
        <v>800</v>
      </c>
      <c r="D2611" s="33" t="s">
        <v>132</v>
      </c>
      <c r="E2611" s="33" t="s">
        <v>32</v>
      </c>
      <c r="F2611" s="34" t="s">
        <v>814</v>
      </c>
    </row>
    <row r="2612" spans="3:6" x14ac:dyDescent="0.2">
      <c r="C2612" s="32" t="s">
        <v>800</v>
      </c>
      <c r="D2612" s="33" t="s">
        <v>132</v>
      </c>
      <c r="E2612" s="33" t="s">
        <v>34</v>
      </c>
      <c r="F2612" s="34" t="s">
        <v>815</v>
      </c>
    </row>
    <row r="2613" spans="3:6" x14ac:dyDescent="0.2">
      <c r="C2613" s="32" t="s">
        <v>800</v>
      </c>
      <c r="D2613" s="33" t="s">
        <v>132</v>
      </c>
      <c r="E2613" s="33" t="s">
        <v>36</v>
      </c>
      <c r="F2613" s="34" t="s">
        <v>816</v>
      </c>
    </row>
    <row r="2614" spans="3:6" x14ac:dyDescent="0.2">
      <c r="C2614" s="32" t="s">
        <v>800</v>
      </c>
      <c r="D2614" s="33" t="s">
        <v>132</v>
      </c>
      <c r="E2614" s="33" t="s">
        <v>38</v>
      </c>
      <c r="F2614" s="34" t="s">
        <v>817</v>
      </c>
    </row>
    <row r="2615" spans="3:6" x14ac:dyDescent="0.2">
      <c r="C2615" s="32" t="s">
        <v>800</v>
      </c>
      <c r="D2615" s="33" t="s">
        <v>132</v>
      </c>
      <c r="E2615" s="33" t="s">
        <v>40</v>
      </c>
      <c r="F2615" s="34" t="s">
        <v>818</v>
      </c>
    </row>
    <row r="2616" spans="3:6" x14ac:dyDescent="0.2">
      <c r="C2616" s="32" t="s">
        <v>800</v>
      </c>
      <c r="D2616" s="33" t="s">
        <v>132</v>
      </c>
      <c r="E2616" s="33" t="s">
        <v>42</v>
      </c>
      <c r="F2616" s="34" t="s">
        <v>819</v>
      </c>
    </row>
    <row r="2617" spans="3:6" x14ac:dyDescent="0.2">
      <c r="C2617" s="32" t="s">
        <v>800</v>
      </c>
      <c r="D2617" s="33" t="s">
        <v>132</v>
      </c>
      <c r="E2617" s="33" t="s">
        <v>44</v>
      </c>
      <c r="F2617" s="34" t="s">
        <v>820</v>
      </c>
    </row>
    <row r="2618" spans="3:6" x14ac:dyDescent="0.2">
      <c r="C2618" s="32" t="s">
        <v>800</v>
      </c>
      <c r="D2618" s="33" t="s">
        <v>132</v>
      </c>
      <c r="E2618" s="33" t="s">
        <v>46</v>
      </c>
      <c r="F2618" s="34" t="s">
        <v>821</v>
      </c>
    </row>
    <row r="2619" spans="3:6" x14ac:dyDescent="0.2">
      <c r="C2619" s="32" t="s">
        <v>800</v>
      </c>
      <c r="D2619" s="33" t="s">
        <v>132</v>
      </c>
      <c r="E2619" s="33" t="s">
        <v>48</v>
      </c>
      <c r="F2619" s="34" t="s">
        <v>822</v>
      </c>
    </row>
    <row r="2620" spans="3:6" x14ac:dyDescent="0.2">
      <c r="C2620" s="32" t="s">
        <v>800</v>
      </c>
      <c r="D2620" s="33" t="s">
        <v>132</v>
      </c>
      <c r="E2620" s="33" t="s">
        <v>50</v>
      </c>
      <c r="F2620" s="34" t="s">
        <v>823</v>
      </c>
    </row>
    <row r="2621" spans="3:6" x14ac:dyDescent="0.2">
      <c r="C2621" s="32" t="s">
        <v>800</v>
      </c>
      <c r="D2621" s="33" t="s">
        <v>132</v>
      </c>
      <c r="E2621" s="33" t="s">
        <v>52</v>
      </c>
      <c r="F2621" s="34" t="s">
        <v>824</v>
      </c>
    </row>
    <row r="2622" spans="3:6" x14ac:dyDescent="0.2">
      <c r="C2622" s="32" t="s">
        <v>800</v>
      </c>
      <c r="D2622" s="33" t="s">
        <v>132</v>
      </c>
      <c r="E2622" s="33" t="s">
        <v>54</v>
      </c>
      <c r="F2622" s="34" t="s">
        <v>825</v>
      </c>
    </row>
    <row r="2623" spans="3:6" x14ac:dyDescent="0.2">
      <c r="C2623" s="32" t="s">
        <v>800</v>
      </c>
      <c r="D2623" s="33" t="s">
        <v>132</v>
      </c>
      <c r="E2623" s="33" t="s">
        <v>56</v>
      </c>
      <c r="F2623" s="34" t="s">
        <v>826</v>
      </c>
    </row>
    <row r="2624" spans="3:6" x14ac:dyDescent="0.2">
      <c r="C2624" s="32" t="s">
        <v>800</v>
      </c>
      <c r="D2624" s="33" t="s">
        <v>132</v>
      </c>
      <c r="E2624" s="33" t="s">
        <v>58</v>
      </c>
      <c r="F2624" s="34" t="s">
        <v>827</v>
      </c>
    </row>
    <row r="2625" spans="3:6" x14ac:dyDescent="0.2">
      <c r="C2625" s="32" t="s">
        <v>800</v>
      </c>
      <c r="D2625" s="33" t="s">
        <v>132</v>
      </c>
      <c r="E2625" s="33" t="s">
        <v>60</v>
      </c>
      <c r="F2625" s="34" t="s">
        <v>61</v>
      </c>
    </row>
    <row r="2626" spans="3:6" x14ac:dyDescent="0.2">
      <c r="C2626" s="32" t="s">
        <v>800</v>
      </c>
      <c r="D2626" s="33" t="s">
        <v>132</v>
      </c>
      <c r="E2626" s="33" t="s">
        <v>62</v>
      </c>
      <c r="F2626" s="34" t="s">
        <v>828</v>
      </c>
    </row>
    <row r="2627" spans="3:6" x14ac:dyDescent="0.2">
      <c r="C2627" s="32" t="s">
        <v>800</v>
      </c>
      <c r="D2627" s="33" t="s">
        <v>132</v>
      </c>
      <c r="E2627" s="33" t="s">
        <v>64</v>
      </c>
      <c r="F2627" s="34" t="s">
        <v>829</v>
      </c>
    </row>
    <row r="2628" spans="3:6" x14ac:dyDescent="0.2">
      <c r="C2628" s="32" t="s">
        <v>800</v>
      </c>
      <c r="D2628" s="33" t="s">
        <v>132</v>
      </c>
      <c r="E2628" s="33" t="s">
        <v>66</v>
      </c>
      <c r="F2628" s="34" t="s">
        <v>830</v>
      </c>
    </row>
    <row r="2629" spans="3:6" x14ac:dyDescent="0.2">
      <c r="C2629" s="32" t="s">
        <v>800</v>
      </c>
      <c r="D2629" s="33" t="s">
        <v>132</v>
      </c>
      <c r="E2629" s="33" t="s">
        <v>68</v>
      </c>
      <c r="F2629" s="34" t="s">
        <v>831</v>
      </c>
    </row>
    <row r="2630" spans="3:6" x14ac:dyDescent="0.2">
      <c r="C2630" s="32" t="s">
        <v>800</v>
      </c>
      <c r="D2630" s="33" t="s">
        <v>132</v>
      </c>
      <c r="E2630" s="33" t="s">
        <v>70</v>
      </c>
      <c r="F2630" s="34" t="s">
        <v>832</v>
      </c>
    </row>
    <row r="2631" spans="3:6" x14ac:dyDescent="0.2">
      <c r="C2631" s="32" t="s">
        <v>800</v>
      </c>
      <c r="D2631" s="33" t="s">
        <v>132</v>
      </c>
      <c r="E2631" s="33" t="s">
        <v>72</v>
      </c>
      <c r="F2631" s="34" t="s">
        <v>833</v>
      </c>
    </row>
    <row r="2632" spans="3:6" x14ac:dyDescent="0.2">
      <c r="C2632" s="32" t="s">
        <v>800</v>
      </c>
      <c r="D2632" s="33" t="s">
        <v>132</v>
      </c>
      <c r="E2632" s="33" t="s">
        <v>74</v>
      </c>
      <c r="F2632" s="34" t="s">
        <v>834</v>
      </c>
    </row>
    <row r="2633" spans="3:6" x14ac:dyDescent="0.2">
      <c r="C2633" s="32" t="s">
        <v>800</v>
      </c>
      <c r="D2633" s="33" t="s">
        <v>132</v>
      </c>
      <c r="E2633" s="33" t="s">
        <v>76</v>
      </c>
      <c r="F2633" s="34" t="s">
        <v>835</v>
      </c>
    </row>
    <row r="2634" spans="3:6" x14ac:dyDescent="0.2">
      <c r="C2634" s="32" t="s">
        <v>800</v>
      </c>
      <c r="D2634" s="33" t="s">
        <v>132</v>
      </c>
      <c r="E2634" s="33" t="s">
        <v>78</v>
      </c>
      <c r="F2634" s="34" t="s">
        <v>836</v>
      </c>
    </row>
    <row r="2635" spans="3:6" x14ac:dyDescent="0.2">
      <c r="C2635" s="32" t="s">
        <v>800</v>
      </c>
      <c r="D2635" s="33" t="s">
        <v>193</v>
      </c>
      <c r="E2635" s="33" t="s">
        <v>80</v>
      </c>
      <c r="F2635" s="34" t="s">
        <v>2952</v>
      </c>
    </row>
    <row r="2636" spans="3:6" x14ac:dyDescent="0.2">
      <c r="C2636" s="32" t="s">
        <v>800</v>
      </c>
      <c r="D2636" s="33" t="s">
        <v>193</v>
      </c>
      <c r="E2636" s="33" t="s">
        <v>81</v>
      </c>
      <c r="F2636" s="34" t="s">
        <v>2953</v>
      </c>
    </row>
    <row r="2637" spans="3:6" x14ac:dyDescent="0.2">
      <c r="C2637" s="32" t="s">
        <v>800</v>
      </c>
      <c r="D2637" s="33" t="s">
        <v>193</v>
      </c>
      <c r="E2637" s="33" t="s">
        <v>82</v>
      </c>
      <c r="F2637" s="34" t="s">
        <v>2954</v>
      </c>
    </row>
    <row r="2638" spans="3:6" x14ac:dyDescent="0.2">
      <c r="C2638" s="32" t="s">
        <v>800</v>
      </c>
      <c r="D2638" s="33" t="s">
        <v>193</v>
      </c>
      <c r="E2638" s="33" t="s">
        <v>83</v>
      </c>
      <c r="F2638" s="34" t="s">
        <v>2955</v>
      </c>
    </row>
    <row r="2639" spans="3:6" x14ac:dyDescent="0.2">
      <c r="C2639" s="32" t="s">
        <v>800</v>
      </c>
      <c r="D2639" s="33" t="s">
        <v>193</v>
      </c>
      <c r="E2639" s="33" t="s">
        <v>84</v>
      </c>
      <c r="F2639" s="34" t="s">
        <v>1939</v>
      </c>
    </row>
    <row r="2640" spans="3:6" x14ac:dyDescent="0.2">
      <c r="C2640" s="32" t="s">
        <v>800</v>
      </c>
      <c r="D2640" s="33" t="s">
        <v>193</v>
      </c>
      <c r="E2640" s="33" t="s">
        <v>85</v>
      </c>
      <c r="F2640" s="34" t="s">
        <v>2956</v>
      </c>
    </row>
    <row r="2641" spans="3:6" x14ac:dyDescent="0.2">
      <c r="C2641" s="32" t="s">
        <v>800</v>
      </c>
      <c r="D2641" s="33" t="s">
        <v>193</v>
      </c>
      <c r="E2641" s="33" t="s">
        <v>86</v>
      </c>
      <c r="F2641" s="34" t="s">
        <v>2957</v>
      </c>
    </row>
    <row r="2642" spans="3:6" x14ac:dyDescent="0.2">
      <c r="C2642" s="32" t="s">
        <v>800</v>
      </c>
      <c r="D2642" s="33" t="s">
        <v>193</v>
      </c>
      <c r="E2642" s="33" t="s">
        <v>87</v>
      </c>
      <c r="F2642" s="34" t="s">
        <v>2958</v>
      </c>
    </row>
    <row r="2643" spans="3:6" x14ac:dyDescent="0.2">
      <c r="C2643" s="32" t="s">
        <v>800</v>
      </c>
      <c r="D2643" s="33" t="s">
        <v>193</v>
      </c>
      <c r="E2643" s="33" t="s">
        <v>88</v>
      </c>
      <c r="F2643" s="34" t="s">
        <v>2959</v>
      </c>
    </row>
    <row r="2644" spans="3:6" x14ac:dyDescent="0.2">
      <c r="C2644" s="32" t="s">
        <v>800</v>
      </c>
      <c r="D2644" s="33" t="s">
        <v>193</v>
      </c>
      <c r="E2644" s="33" t="s">
        <v>89</v>
      </c>
      <c r="F2644" s="34" t="s">
        <v>2960</v>
      </c>
    </row>
    <row r="2645" spans="3:6" x14ac:dyDescent="0.2">
      <c r="C2645" s="32" t="s">
        <v>800</v>
      </c>
      <c r="D2645" s="33" t="s">
        <v>193</v>
      </c>
      <c r="E2645" s="33" t="s">
        <v>90</v>
      </c>
      <c r="F2645" s="34" t="s">
        <v>2961</v>
      </c>
    </row>
    <row r="2646" spans="3:6" x14ac:dyDescent="0.2">
      <c r="C2646" s="32" t="s">
        <v>800</v>
      </c>
      <c r="D2646" s="33" t="s">
        <v>193</v>
      </c>
      <c r="E2646" s="33" t="s">
        <v>235</v>
      </c>
      <c r="F2646" s="34" t="s">
        <v>1944</v>
      </c>
    </row>
    <row r="2647" spans="3:6" x14ac:dyDescent="0.2">
      <c r="C2647" s="32" t="s">
        <v>800</v>
      </c>
      <c r="D2647" s="33" t="s">
        <v>193</v>
      </c>
      <c r="E2647" s="33" t="s">
        <v>91</v>
      </c>
      <c r="F2647" s="34" t="s">
        <v>1945</v>
      </c>
    </row>
    <row r="2648" spans="3:6" x14ac:dyDescent="0.2">
      <c r="C2648" s="32" t="s">
        <v>800</v>
      </c>
      <c r="D2648" s="33" t="s">
        <v>193</v>
      </c>
      <c r="E2648" s="33" t="s">
        <v>92</v>
      </c>
      <c r="F2648" s="34" t="s">
        <v>2962</v>
      </c>
    </row>
    <row r="2649" spans="3:6" x14ac:dyDescent="0.2">
      <c r="C2649" s="32" t="s">
        <v>800</v>
      </c>
      <c r="D2649" s="33" t="s">
        <v>193</v>
      </c>
      <c r="E2649" s="33" t="s">
        <v>93</v>
      </c>
      <c r="F2649" s="34" t="s">
        <v>2963</v>
      </c>
    </row>
    <row r="2650" spans="3:6" x14ac:dyDescent="0.2">
      <c r="C2650" s="32" t="s">
        <v>800</v>
      </c>
      <c r="D2650" s="33" t="s">
        <v>193</v>
      </c>
      <c r="E2650" s="33" t="s">
        <v>94</v>
      </c>
      <c r="F2650" s="34" t="s">
        <v>2964</v>
      </c>
    </row>
    <row r="2651" spans="3:6" x14ac:dyDescent="0.2">
      <c r="C2651" s="32" t="s">
        <v>800</v>
      </c>
      <c r="D2651" s="33" t="s">
        <v>193</v>
      </c>
      <c r="E2651" s="33" t="s">
        <v>95</v>
      </c>
      <c r="F2651" s="34" t="s">
        <v>2965</v>
      </c>
    </row>
    <row r="2652" spans="3:6" x14ac:dyDescent="0.2">
      <c r="C2652" s="32" t="s">
        <v>800</v>
      </c>
      <c r="D2652" s="33" t="s">
        <v>193</v>
      </c>
      <c r="E2652" s="33" t="s">
        <v>96</v>
      </c>
      <c r="F2652" s="34" t="s">
        <v>1950</v>
      </c>
    </row>
    <row r="2653" spans="3:6" x14ac:dyDescent="0.2">
      <c r="C2653" s="32" t="s">
        <v>800</v>
      </c>
      <c r="D2653" s="33" t="s">
        <v>193</v>
      </c>
      <c r="E2653" s="33" t="s">
        <v>97</v>
      </c>
      <c r="F2653" s="34" t="s">
        <v>2966</v>
      </c>
    </row>
    <row r="2654" spans="3:6" x14ac:dyDescent="0.2">
      <c r="C2654" s="32" t="s">
        <v>800</v>
      </c>
      <c r="D2654" s="33" t="s">
        <v>193</v>
      </c>
      <c r="E2654" s="33" t="s">
        <v>98</v>
      </c>
      <c r="F2654" s="34" t="s">
        <v>2967</v>
      </c>
    </row>
    <row r="2655" spans="3:6" x14ac:dyDescent="0.2">
      <c r="C2655" s="32" t="s">
        <v>800</v>
      </c>
      <c r="D2655" s="33" t="s">
        <v>193</v>
      </c>
      <c r="E2655" s="33" t="s">
        <v>99</v>
      </c>
      <c r="F2655" s="34" t="s">
        <v>1952</v>
      </c>
    </row>
    <row r="2656" spans="3:6" x14ac:dyDescent="0.2">
      <c r="C2656" s="32" t="s">
        <v>800</v>
      </c>
      <c r="D2656" s="33" t="s">
        <v>193</v>
      </c>
      <c r="E2656" s="33" t="s">
        <v>100</v>
      </c>
      <c r="F2656" s="34" t="s">
        <v>1953</v>
      </c>
    </row>
    <row r="2657" spans="3:6" x14ac:dyDescent="0.2">
      <c r="C2657" s="32" t="s">
        <v>800</v>
      </c>
      <c r="D2657" s="33" t="s">
        <v>193</v>
      </c>
      <c r="E2657" s="33" t="s">
        <v>101</v>
      </c>
      <c r="F2657" s="34" t="s">
        <v>2968</v>
      </c>
    </row>
    <row r="2658" spans="3:6" x14ac:dyDescent="0.2">
      <c r="C2658" s="32" t="s">
        <v>800</v>
      </c>
      <c r="D2658" s="33" t="s">
        <v>193</v>
      </c>
      <c r="E2658" s="33" t="s">
        <v>102</v>
      </c>
      <c r="F2658" s="34" t="s">
        <v>2969</v>
      </c>
    </row>
    <row r="2659" spans="3:6" x14ac:dyDescent="0.2">
      <c r="C2659" s="32" t="s">
        <v>800</v>
      </c>
      <c r="D2659" s="33" t="s">
        <v>193</v>
      </c>
      <c r="E2659" s="33" t="s">
        <v>103</v>
      </c>
      <c r="F2659" s="34" t="s">
        <v>2970</v>
      </c>
    </row>
    <row r="2660" spans="3:6" x14ac:dyDescent="0.2">
      <c r="C2660" s="32" t="s">
        <v>800</v>
      </c>
      <c r="D2660" s="33" t="s">
        <v>193</v>
      </c>
      <c r="E2660" s="33" t="s">
        <v>104</v>
      </c>
      <c r="F2660" s="34" t="s">
        <v>2971</v>
      </c>
    </row>
    <row r="2661" spans="3:6" x14ac:dyDescent="0.2">
      <c r="C2661" s="32" t="s">
        <v>800</v>
      </c>
      <c r="D2661" s="33" t="s">
        <v>193</v>
      </c>
      <c r="E2661" s="33" t="s">
        <v>105</v>
      </c>
      <c r="F2661" s="34" t="s">
        <v>2972</v>
      </c>
    </row>
    <row r="2662" spans="3:6" x14ac:dyDescent="0.2">
      <c r="C2662" s="32" t="s">
        <v>800</v>
      </c>
      <c r="D2662" s="33" t="s">
        <v>193</v>
      </c>
      <c r="E2662" s="33" t="s">
        <v>106</v>
      </c>
      <c r="F2662" s="34" t="s">
        <v>2973</v>
      </c>
    </row>
    <row r="2663" spans="3:6" x14ac:dyDescent="0.2">
      <c r="C2663" s="32" t="s">
        <v>800</v>
      </c>
      <c r="D2663" s="33" t="s">
        <v>193</v>
      </c>
      <c r="E2663" s="33" t="s">
        <v>253</v>
      </c>
      <c r="F2663" s="34" t="s">
        <v>2974</v>
      </c>
    </row>
    <row r="2664" spans="3:6" x14ac:dyDescent="0.2">
      <c r="C2664" s="32" t="s">
        <v>800</v>
      </c>
      <c r="D2664" s="33" t="s">
        <v>193</v>
      </c>
      <c r="E2664" s="33" t="s">
        <v>107</v>
      </c>
      <c r="F2664" s="34" t="s">
        <v>1960</v>
      </c>
    </row>
    <row r="2665" spans="3:6" x14ac:dyDescent="0.2">
      <c r="C2665" s="32" t="s">
        <v>800</v>
      </c>
      <c r="D2665" s="33" t="s">
        <v>193</v>
      </c>
      <c r="E2665" s="33" t="s">
        <v>108</v>
      </c>
      <c r="F2665" s="34" t="s">
        <v>2975</v>
      </c>
    </row>
    <row r="2666" spans="3:6" x14ac:dyDescent="0.2">
      <c r="C2666" s="32" t="s">
        <v>800</v>
      </c>
      <c r="D2666" s="33" t="s">
        <v>193</v>
      </c>
      <c r="E2666" s="33" t="s">
        <v>257</v>
      </c>
      <c r="F2666" s="34" t="s">
        <v>2976</v>
      </c>
    </row>
    <row r="2667" spans="3:6" x14ac:dyDescent="0.2">
      <c r="C2667" s="32" t="s">
        <v>800</v>
      </c>
      <c r="D2667" s="33" t="s">
        <v>193</v>
      </c>
      <c r="E2667" s="33" t="s">
        <v>109</v>
      </c>
      <c r="F2667" s="34" t="s">
        <v>2977</v>
      </c>
    </row>
    <row r="2668" spans="3:6" x14ac:dyDescent="0.2">
      <c r="C2668" s="32" t="s">
        <v>800</v>
      </c>
      <c r="D2668" s="33" t="s">
        <v>193</v>
      </c>
      <c r="E2668" s="33" t="s">
        <v>110</v>
      </c>
      <c r="F2668" s="34" t="s">
        <v>2978</v>
      </c>
    </row>
    <row r="2669" spans="3:6" x14ac:dyDescent="0.2">
      <c r="C2669" s="32" t="s">
        <v>800</v>
      </c>
      <c r="D2669" s="33" t="s">
        <v>193</v>
      </c>
      <c r="E2669" s="33" t="s">
        <v>111</v>
      </c>
      <c r="F2669" s="34" t="s">
        <v>2979</v>
      </c>
    </row>
    <row r="2670" spans="3:6" x14ac:dyDescent="0.2">
      <c r="C2670" s="32" t="s">
        <v>800</v>
      </c>
      <c r="D2670" s="33" t="s">
        <v>193</v>
      </c>
      <c r="E2670" s="33" t="s">
        <v>112</v>
      </c>
      <c r="F2670" s="34" t="s">
        <v>2980</v>
      </c>
    </row>
    <row r="2671" spans="3:6" x14ac:dyDescent="0.2">
      <c r="C2671" s="32" t="s">
        <v>800</v>
      </c>
      <c r="D2671" s="33" t="s">
        <v>193</v>
      </c>
      <c r="E2671" s="33" t="s">
        <v>113</v>
      </c>
      <c r="F2671" s="34" t="s">
        <v>2981</v>
      </c>
    </row>
    <row r="2672" spans="3:6" x14ac:dyDescent="0.2">
      <c r="C2672" s="32" t="s">
        <v>800</v>
      </c>
      <c r="D2672" s="33" t="s">
        <v>193</v>
      </c>
      <c r="E2672" s="33" t="s">
        <v>114</v>
      </c>
      <c r="F2672" s="34" t="s">
        <v>2982</v>
      </c>
    </row>
    <row r="2673" spans="3:6" x14ac:dyDescent="0.2">
      <c r="C2673" s="32" t="s">
        <v>800</v>
      </c>
      <c r="D2673" s="33" t="s">
        <v>193</v>
      </c>
      <c r="E2673" s="33" t="s">
        <v>115</v>
      </c>
      <c r="F2673" s="34" t="s">
        <v>2983</v>
      </c>
    </row>
    <row r="2674" spans="3:6" x14ac:dyDescent="0.2">
      <c r="C2674" s="32" t="s">
        <v>800</v>
      </c>
      <c r="D2674" s="33" t="s">
        <v>193</v>
      </c>
      <c r="E2674" s="33" t="s">
        <v>116</v>
      </c>
      <c r="F2674" s="34" t="s">
        <v>2984</v>
      </c>
    </row>
    <row r="2675" spans="3:6" x14ac:dyDescent="0.2">
      <c r="C2675" s="32" t="s">
        <v>800</v>
      </c>
      <c r="D2675" s="33" t="s">
        <v>193</v>
      </c>
      <c r="E2675" s="33" t="s">
        <v>117</v>
      </c>
      <c r="F2675" s="34" t="s">
        <v>2985</v>
      </c>
    </row>
    <row r="2676" spans="3:6" x14ac:dyDescent="0.2">
      <c r="C2676" s="32" t="s">
        <v>800</v>
      </c>
      <c r="D2676" s="33" t="s">
        <v>193</v>
      </c>
      <c r="E2676" s="33" t="s">
        <v>118</v>
      </c>
      <c r="F2676" s="34" t="s">
        <v>2986</v>
      </c>
    </row>
    <row r="2677" spans="3:6" x14ac:dyDescent="0.2">
      <c r="C2677" s="32" t="s">
        <v>800</v>
      </c>
      <c r="D2677" s="33" t="s">
        <v>193</v>
      </c>
      <c r="E2677" s="33" t="s">
        <v>119</v>
      </c>
      <c r="F2677" s="34" t="s">
        <v>2987</v>
      </c>
    </row>
    <row r="2678" spans="3:6" x14ac:dyDescent="0.2">
      <c r="C2678" s="32" t="s">
        <v>800</v>
      </c>
      <c r="D2678" s="33" t="s">
        <v>193</v>
      </c>
      <c r="E2678" s="33" t="s">
        <v>120</v>
      </c>
      <c r="F2678" s="34" t="s">
        <v>2988</v>
      </c>
    </row>
    <row r="2679" spans="3:6" x14ac:dyDescent="0.2">
      <c r="C2679" s="32" t="s">
        <v>800</v>
      </c>
      <c r="D2679" s="33" t="s">
        <v>193</v>
      </c>
      <c r="E2679" s="33" t="s">
        <v>121</v>
      </c>
      <c r="F2679" s="34" t="s">
        <v>2989</v>
      </c>
    </row>
    <row r="2680" spans="3:6" x14ac:dyDescent="0.2">
      <c r="C2680" s="32" t="s">
        <v>800</v>
      </c>
      <c r="D2680" s="33" t="s">
        <v>193</v>
      </c>
      <c r="E2680" s="33" t="s">
        <v>122</v>
      </c>
      <c r="F2680" s="34" t="s">
        <v>2990</v>
      </c>
    </row>
    <row r="2681" spans="3:6" x14ac:dyDescent="0.2">
      <c r="C2681" s="32" t="s">
        <v>800</v>
      </c>
      <c r="D2681" s="33" t="s">
        <v>193</v>
      </c>
      <c r="E2681" s="33" t="s">
        <v>123</v>
      </c>
      <c r="F2681" s="34" t="s">
        <v>2991</v>
      </c>
    </row>
    <row r="2682" spans="3:6" x14ac:dyDescent="0.2">
      <c r="C2682" s="32" t="s">
        <v>800</v>
      </c>
      <c r="D2682" s="33" t="s">
        <v>193</v>
      </c>
      <c r="E2682" s="33" t="s">
        <v>124</v>
      </c>
      <c r="F2682" s="34" t="s">
        <v>272</v>
      </c>
    </row>
    <row r="2683" spans="3:6" x14ac:dyDescent="0.2">
      <c r="C2683" s="32" t="s">
        <v>800</v>
      </c>
      <c r="D2683" s="33" t="s">
        <v>193</v>
      </c>
      <c r="E2683" s="33" t="s">
        <v>125</v>
      </c>
      <c r="F2683" s="34" t="s">
        <v>2992</v>
      </c>
    </row>
    <row r="2684" spans="3:6" x14ac:dyDescent="0.2">
      <c r="C2684" s="32" t="s">
        <v>800</v>
      </c>
      <c r="D2684" s="33" t="s">
        <v>193</v>
      </c>
      <c r="E2684" s="33" t="s">
        <v>126</v>
      </c>
      <c r="F2684" s="34" t="s">
        <v>2957</v>
      </c>
    </row>
    <row r="2685" spans="3:6" x14ac:dyDescent="0.2">
      <c r="C2685" s="32" t="s">
        <v>800</v>
      </c>
      <c r="D2685" s="33" t="s">
        <v>193</v>
      </c>
      <c r="E2685" s="33" t="s">
        <v>127</v>
      </c>
      <c r="F2685" s="34" t="s">
        <v>2993</v>
      </c>
    </row>
    <row r="2686" spans="3:6" x14ac:dyDescent="0.2">
      <c r="C2686" s="32" t="s">
        <v>800</v>
      </c>
      <c r="D2686" s="33" t="s">
        <v>193</v>
      </c>
      <c r="E2686" s="33" t="s">
        <v>128</v>
      </c>
      <c r="F2686" s="34" t="s">
        <v>2994</v>
      </c>
    </row>
    <row r="2687" spans="3:6" x14ac:dyDescent="0.2">
      <c r="C2687" s="32" t="s">
        <v>800</v>
      </c>
      <c r="D2687" s="33" t="s">
        <v>193</v>
      </c>
      <c r="E2687" s="33" t="s">
        <v>129</v>
      </c>
      <c r="F2687" s="34" t="s">
        <v>2995</v>
      </c>
    </row>
    <row r="2688" spans="3:6" x14ac:dyDescent="0.2">
      <c r="C2688" s="32" t="s">
        <v>800</v>
      </c>
      <c r="D2688" s="33" t="s">
        <v>193</v>
      </c>
      <c r="E2688" s="33" t="s">
        <v>130</v>
      </c>
      <c r="F2688" s="34" t="s">
        <v>2996</v>
      </c>
    </row>
    <row r="2689" spans="3:6" x14ac:dyDescent="0.2">
      <c r="C2689" s="32" t="s">
        <v>800</v>
      </c>
      <c r="D2689" s="33" t="s">
        <v>193</v>
      </c>
      <c r="E2689" s="33" t="s">
        <v>131</v>
      </c>
      <c r="F2689" s="34" t="s">
        <v>2997</v>
      </c>
    </row>
    <row r="2690" spans="3:6" x14ac:dyDescent="0.2">
      <c r="C2690" s="32" t="s">
        <v>800</v>
      </c>
      <c r="D2690" s="33" t="s">
        <v>193</v>
      </c>
      <c r="E2690" s="33" t="s">
        <v>132</v>
      </c>
      <c r="F2690" s="34" t="s">
        <v>2998</v>
      </c>
    </row>
    <row r="2691" spans="3:6" x14ac:dyDescent="0.2">
      <c r="C2691" s="32" t="s">
        <v>800</v>
      </c>
      <c r="D2691" s="33" t="s">
        <v>193</v>
      </c>
      <c r="E2691" s="33" t="s">
        <v>133</v>
      </c>
      <c r="F2691" s="34" t="s">
        <v>2999</v>
      </c>
    </row>
    <row r="2692" spans="3:6" x14ac:dyDescent="0.2">
      <c r="C2692" s="32" t="s">
        <v>800</v>
      </c>
      <c r="D2692" s="33" t="s">
        <v>193</v>
      </c>
      <c r="E2692" s="33" t="s">
        <v>134</v>
      </c>
      <c r="F2692" s="34" t="s">
        <v>3000</v>
      </c>
    </row>
    <row r="2693" spans="3:6" x14ac:dyDescent="0.2">
      <c r="C2693" s="32" t="s">
        <v>800</v>
      </c>
      <c r="D2693" s="33" t="s">
        <v>193</v>
      </c>
      <c r="E2693" s="33" t="s">
        <v>135</v>
      </c>
      <c r="F2693" s="34" t="s">
        <v>3001</v>
      </c>
    </row>
    <row r="2694" spans="3:6" x14ac:dyDescent="0.2">
      <c r="C2694" s="32" t="s">
        <v>800</v>
      </c>
      <c r="D2694" s="33" t="s">
        <v>193</v>
      </c>
      <c r="E2694" s="33" t="s">
        <v>136</v>
      </c>
      <c r="F2694" s="34" t="s">
        <v>3002</v>
      </c>
    </row>
    <row r="2695" spans="3:6" x14ac:dyDescent="0.2">
      <c r="C2695" s="32" t="s">
        <v>800</v>
      </c>
      <c r="D2695" s="33" t="s">
        <v>193</v>
      </c>
      <c r="E2695" s="33" t="s">
        <v>137</v>
      </c>
      <c r="F2695" s="34" t="s">
        <v>3003</v>
      </c>
    </row>
    <row r="2696" spans="3:6" x14ac:dyDescent="0.2">
      <c r="C2696" s="32" t="s">
        <v>800</v>
      </c>
      <c r="D2696" s="33" t="s">
        <v>193</v>
      </c>
      <c r="E2696" s="33" t="s">
        <v>138</v>
      </c>
      <c r="F2696" s="34" t="s">
        <v>3004</v>
      </c>
    </row>
    <row r="2697" spans="3:6" x14ac:dyDescent="0.2">
      <c r="C2697" s="32" t="s">
        <v>800</v>
      </c>
      <c r="D2697" s="33" t="s">
        <v>193</v>
      </c>
      <c r="E2697" s="33" t="s">
        <v>139</v>
      </c>
      <c r="F2697" s="34" t="s">
        <v>3005</v>
      </c>
    </row>
    <row r="2698" spans="3:6" x14ac:dyDescent="0.2">
      <c r="C2698" s="32" t="s">
        <v>800</v>
      </c>
      <c r="D2698" s="33" t="s">
        <v>193</v>
      </c>
      <c r="E2698" s="33" t="s">
        <v>140</v>
      </c>
      <c r="F2698" s="34" t="s">
        <v>3004</v>
      </c>
    </row>
    <row r="2699" spans="3:6" x14ac:dyDescent="0.2">
      <c r="C2699" s="32" t="s">
        <v>800</v>
      </c>
      <c r="D2699" s="33" t="s">
        <v>193</v>
      </c>
      <c r="E2699" s="33" t="s">
        <v>141</v>
      </c>
      <c r="F2699" s="34" t="s">
        <v>3004</v>
      </c>
    </row>
    <row r="2700" spans="3:6" x14ac:dyDescent="0.2">
      <c r="C2700" s="32" t="s">
        <v>800</v>
      </c>
      <c r="D2700" s="33" t="s">
        <v>193</v>
      </c>
      <c r="E2700" s="33" t="s">
        <v>284</v>
      </c>
      <c r="F2700" s="34" t="s">
        <v>2957</v>
      </c>
    </row>
    <row r="2701" spans="3:6" x14ac:dyDescent="0.2">
      <c r="C2701" s="32" t="s">
        <v>800</v>
      </c>
      <c r="D2701" s="33" t="s">
        <v>193</v>
      </c>
      <c r="E2701" s="33" t="s">
        <v>142</v>
      </c>
      <c r="F2701" s="34" t="s">
        <v>3006</v>
      </c>
    </row>
    <row r="2702" spans="3:6" x14ac:dyDescent="0.2">
      <c r="C2702" s="32" t="s">
        <v>800</v>
      </c>
      <c r="D2702" s="33" t="s">
        <v>193</v>
      </c>
      <c r="E2702" s="33" t="s">
        <v>143</v>
      </c>
      <c r="F2702" s="34" t="s">
        <v>3007</v>
      </c>
    </row>
    <row r="2703" spans="3:6" x14ac:dyDescent="0.2">
      <c r="C2703" s="32" t="s">
        <v>800</v>
      </c>
      <c r="D2703" s="33" t="s">
        <v>193</v>
      </c>
      <c r="E2703" s="33" t="s">
        <v>144</v>
      </c>
      <c r="F2703" s="34" t="s">
        <v>3008</v>
      </c>
    </row>
    <row r="2704" spans="3:6" x14ac:dyDescent="0.2">
      <c r="C2704" s="32" t="s">
        <v>800</v>
      </c>
      <c r="D2704" s="33" t="s">
        <v>193</v>
      </c>
      <c r="E2704" s="33" t="s">
        <v>145</v>
      </c>
      <c r="F2704" s="34" t="s">
        <v>3009</v>
      </c>
    </row>
    <row r="2705" spans="3:6" x14ac:dyDescent="0.2">
      <c r="C2705" s="32" t="s">
        <v>800</v>
      </c>
      <c r="D2705" s="33" t="s">
        <v>193</v>
      </c>
      <c r="E2705" s="33" t="s">
        <v>146</v>
      </c>
      <c r="F2705" s="34" t="s">
        <v>3010</v>
      </c>
    </row>
    <row r="2706" spans="3:6" x14ac:dyDescent="0.2">
      <c r="C2706" s="32" t="s">
        <v>800</v>
      </c>
      <c r="D2706" s="33" t="s">
        <v>193</v>
      </c>
      <c r="E2706" s="33" t="s">
        <v>147</v>
      </c>
      <c r="F2706" s="34" t="s">
        <v>3011</v>
      </c>
    </row>
    <row r="2707" spans="3:6" x14ac:dyDescent="0.2">
      <c r="C2707" s="32" t="s">
        <v>800</v>
      </c>
      <c r="D2707" s="33" t="s">
        <v>193</v>
      </c>
      <c r="E2707" s="33" t="s">
        <v>148</v>
      </c>
      <c r="F2707" s="34" t="s">
        <v>1990</v>
      </c>
    </row>
    <row r="2708" spans="3:6" x14ac:dyDescent="0.2">
      <c r="C2708" s="32" t="s">
        <v>800</v>
      </c>
      <c r="D2708" s="33" t="s">
        <v>193</v>
      </c>
      <c r="E2708" s="33" t="s">
        <v>149</v>
      </c>
      <c r="F2708" s="34" t="s">
        <v>3012</v>
      </c>
    </row>
    <row r="2709" spans="3:6" x14ac:dyDescent="0.2">
      <c r="C2709" s="32" t="s">
        <v>800</v>
      </c>
      <c r="D2709" s="33" t="s">
        <v>193</v>
      </c>
      <c r="E2709" s="33" t="s">
        <v>150</v>
      </c>
      <c r="F2709" s="34" t="s">
        <v>3013</v>
      </c>
    </row>
    <row r="2710" spans="3:6" x14ac:dyDescent="0.2">
      <c r="C2710" s="32" t="s">
        <v>800</v>
      </c>
      <c r="D2710" s="33" t="s">
        <v>193</v>
      </c>
      <c r="E2710" s="33" t="s">
        <v>151</v>
      </c>
      <c r="F2710" s="34" t="s">
        <v>3014</v>
      </c>
    </row>
    <row r="2711" spans="3:6" x14ac:dyDescent="0.2">
      <c r="C2711" s="32" t="s">
        <v>800</v>
      </c>
      <c r="D2711" s="33" t="s">
        <v>193</v>
      </c>
      <c r="E2711" s="33" t="s">
        <v>152</v>
      </c>
      <c r="F2711" s="34" t="s">
        <v>3015</v>
      </c>
    </row>
    <row r="2712" spans="3:6" x14ac:dyDescent="0.2">
      <c r="C2712" s="32" t="s">
        <v>800</v>
      </c>
      <c r="D2712" s="33" t="s">
        <v>193</v>
      </c>
      <c r="E2712" s="33" t="s">
        <v>153</v>
      </c>
      <c r="F2712" s="34" t="s">
        <v>3004</v>
      </c>
    </row>
    <row r="2713" spans="3:6" x14ac:dyDescent="0.2">
      <c r="C2713" s="32" t="s">
        <v>800</v>
      </c>
      <c r="D2713" s="33" t="s">
        <v>193</v>
      </c>
      <c r="E2713" s="33" t="s">
        <v>154</v>
      </c>
      <c r="F2713" s="34" t="s">
        <v>3016</v>
      </c>
    </row>
    <row r="2714" spans="3:6" x14ac:dyDescent="0.2">
      <c r="C2714" s="32" t="s">
        <v>800</v>
      </c>
      <c r="D2714" s="33" t="s">
        <v>193</v>
      </c>
      <c r="E2714" s="33" t="s">
        <v>155</v>
      </c>
      <c r="F2714" s="34" t="s">
        <v>3017</v>
      </c>
    </row>
    <row r="2715" spans="3:6" x14ac:dyDescent="0.2">
      <c r="C2715" s="32" t="s">
        <v>800</v>
      </c>
      <c r="D2715" s="33" t="s">
        <v>193</v>
      </c>
      <c r="E2715" s="33" t="s">
        <v>156</v>
      </c>
      <c r="F2715" s="34" t="s">
        <v>1997</v>
      </c>
    </row>
    <row r="2716" spans="3:6" x14ac:dyDescent="0.2">
      <c r="C2716" s="32" t="s">
        <v>800</v>
      </c>
      <c r="D2716" s="33" t="s">
        <v>193</v>
      </c>
      <c r="E2716" s="33" t="s">
        <v>157</v>
      </c>
      <c r="F2716" s="34" t="s">
        <v>3018</v>
      </c>
    </row>
    <row r="2717" spans="3:6" x14ac:dyDescent="0.2">
      <c r="C2717" s="32" t="s">
        <v>800</v>
      </c>
      <c r="D2717" s="33" t="s">
        <v>193</v>
      </c>
      <c r="E2717" s="33" t="s">
        <v>158</v>
      </c>
      <c r="F2717" s="34" t="s">
        <v>3019</v>
      </c>
    </row>
    <row r="2718" spans="3:6" x14ac:dyDescent="0.2">
      <c r="C2718" s="32" t="s">
        <v>800</v>
      </c>
      <c r="D2718" s="33" t="s">
        <v>193</v>
      </c>
      <c r="E2718" s="33" t="s">
        <v>159</v>
      </c>
      <c r="F2718" s="34" t="s">
        <v>3020</v>
      </c>
    </row>
    <row r="2719" spans="3:6" x14ac:dyDescent="0.2">
      <c r="C2719" s="32" t="s">
        <v>800</v>
      </c>
      <c r="D2719" s="33" t="s">
        <v>193</v>
      </c>
      <c r="E2719" s="33" t="s">
        <v>160</v>
      </c>
      <c r="F2719" s="34" t="s">
        <v>3021</v>
      </c>
    </row>
    <row r="2720" spans="3:6" x14ac:dyDescent="0.2">
      <c r="C2720" s="32" t="s">
        <v>800</v>
      </c>
      <c r="D2720" s="33" t="s">
        <v>193</v>
      </c>
      <c r="E2720" s="33" t="s">
        <v>161</v>
      </c>
      <c r="F2720" s="34" t="s">
        <v>2103</v>
      </c>
    </row>
    <row r="2721" spans="3:6" x14ac:dyDescent="0.2">
      <c r="C2721" s="32" t="s">
        <v>800</v>
      </c>
      <c r="D2721" s="33" t="s">
        <v>193</v>
      </c>
      <c r="E2721" s="33" t="s">
        <v>162</v>
      </c>
      <c r="F2721" s="34" t="s">
        <v>3022</v>
      </c>
    </row>
    <row r="2722" spans="3:6" x14ac:dyDescent="0.2">
      <c r="C2722" s="32" t="s">
        <v>800</v>
      </c>
      <c r="D2722" s="33" t="s">
        <v>193</v>
      </c>
      <c r="E2722" s="33" t="s">
        <v>163</v>
      </c>
      <c r="F2722" s="34" t="s">
        <v>2004</v>
      </c>
    </row>
    <row r="2723" spans="3:6" x14ac:dyDescent="0.2">
      <c r="C2723" s="32" t="s">
        <v>800</v>
      </c>
      <c r="D2723" s="33" t="s">
        <v>193</v>
      </c>
      <c r="E2723" s="33" t="s">
        <v>164</v>
      </c>
      <c r="F2723" s="34" t="s">
        <v>3023</v>
      </c>
    </row>
    <row r="2724" spans="3:6" x14ac:dyDescent="0.2">
      <c r="C2724" s="32" t="s">
        <v>800</v>
      </c>
      <c r="D2724" s="33" t="s">
        <v>193</v>
      </c>
      <c r="E2724" s="33" t="s">
        <v>165</v>
      </c>
      <c r="F2724" s="34" t="s">
        <v>3024</v>
      </c>
    </row>
    <row r="2725" spans="3:6" x14ac:dyDescent="0.2">
      <c r="C2725" s="32" t="s">
        <v>800</v>
      </c>
      <c r="D2725" s="33" t="s">
        <v>193</v>
      </c>
      <c r="E2725" s="33" t="s">
        <v>166</v>
      </c>
      <c r="F2725" s="34" t="s">
        <v>2007</v>
      </c>
    </row>
    <row r="2726" spans="3:6" x14ac:dyDescent="0.2">
      <c r="C2726" s="32" t="s">
        <v>800</v>
      </c>
      <c r="D2726" s="33" t="s">
        <v>193</v>
      </c>
      <c r="E2726" s="33" t="s">
        <v>167</v>
      </c>
      <c r="F2726" s="34" t="s">
        <v>2008</v>
      </c>
    </row>
    <row r="2727" spans="3:6" x14ac:dyDescent="0.2">
      <c r="C2727" s="32" t="s">
        <v>800</v>
      </c>
      <c r="D2727" s="33" t="s">
        <v>193</v>
      </c>
      <c r="E2727" s="33" t="s">
        <v>168</v>
      </c>
      <c r="F2727" s="34" t="s">
        <v>3025</v>
      </c>
    </row>
    <row r="2728" spans="3:6" x14ac:dyDescent="0.2">
      <c r="C2728" s="32" t="s">
        <v>800</v>
      </c>
      <c r="D2728" s="33" t="s">
        <v>193</v>
      </c>
      <c r="E2728" s="33" t="s">
        <v>169</v>
      </c>
      <c r="F2728" s="34" t="s">
        <v>3026</v>
      </c>
    </row>
    <row r="2729" spans="3:6" x14ac:dyDescent="0.2">
      <c r="C2729" s="32" t="s">
        <v>800</v>
      </c>
      <c r="D2729" s="33" t="s">
        <v>193</v>
      </c>
      <c r="E2729" s="33" t="s">
        <v>170</v>
      </c>
      <c r="F2729" s="34" t="s">
        <v>3027</v>
      </c>
    </row>
    <row r="2730" spans="3:6" x14ac:dyDescent="0.2">
      <c r="C2730" s="32" t="s">
        <v>800</v>
      </c>
      <c r="D2730" s="33" t="s">
        <v>193</v>
      </c>
      <c r="E2730" s="33" t="s">
        <v>171</v>
      </c>
      <c r="F2730" s="34" t="s">
        <v>3028</v>
      </c>
    </row>
    <row r="2731" spans="3:6" x14ac:dyDescent="0.2">
      <c r="C2731" s="32" t="s">
        <v>800</v>
      </c>
      <c r="D2731" s="33" t="s">
        <v>193</v>
      </c>
      <c r="E2731" s="33" t="s">
        <v>172</v>
      </c>
      <c r="F2731" s="34" t="s">
        <v>3029</v>
      </c>
    </row>
    <row r="2732" spans="3:6" x14ac:dyDescent="0.2">
      <c r="C2732" s="32" t="s">
        <v>800</v>
      </c>
      <c r="D2732" s="33" t="s">
        <v>193</v>
      </c>
      <c r="E2732" s="33" t="s">
        <v>173</v>
      </c>
      <c r="F2732" s="34" t="s">
        <v>3030</v>
      </c>
    </row>
    <row r="2733" spans="3:6" x14ac:dyDescent="0.2">
      <c r="C2733" s="32" t="s">
        <v>800</v>
      </c>
      <c r="D2733" s="33" t="s">
        <v>193</v>
      </c>
      <c r="E2733" s="33" t="s">
        <v>174</v>
      </c>
      <c r="F2733" s="34" t="s">
        <v>3031</v>
      </c>
    </row>
    <row r="2734" spans="3:6" x14ac:dyDescent="0.2">
      <c r="C2734" s="32" t="s">
        <v>800</v>
      </c>
      <c r="D2734" s="33" t="s">
        <v>193</v>
      </c>
      <c r="E2734" s="33" t="s">
        <v>175</v>
      </c>
      <c r="F2734" s="34" t="s">
        <v>3032</v>
      </c>
    </row>
    <row r="2735" spans="3:6" x14ac:dyDescent="0.2">
      <c r="C2735" s="32" t="s">
        <v>800</v>
      </c>
      <c r="D2735" s="33" t="s">
        <v>193</v>
      </c>
      <c r="E2735" s="33" t="s">
        <v>176</v>
      </c>
      <c r="F2735" s="34" t="s">
        <v>3033</v>
      </c>
    </row>
    <row r="2736" spans="3:6" x14ac:dyDescent="0.2">
      <c r="C2736" s="32" t="s">
        <v>800</v>
      </c>
      <c r="D2736" s="33" t="s">
        <v>193</v>
      </c>
      <c r="E2736" s="33" t="s">
        <v>177</v>
      </c>
      <c r="F2736" s="34" t="s">
        <v>3034</v>
      </c>
    </row>
    <row r="2737" spans="3:6" x14ac:dyDescent="0.2">
      <c r="C2737" s="32" t="s">
        <v>800</v>
      </c>
      <c r="D2737" s="33" t="s">
        <v>193</v>
      </c>
      <c r="E2737" s="33" t="s">
        <v>178</v>
      </c>
      <c r="F2737" s="34" t="s">
        <v>320</v>
      </c>
    </row>
    <row r="2738" spans="3:6" x14ac:dyDescent="0.2">
      <c r="C2738" s="32" t="s">
        <v>800</v>
      </c>
      <c r="D2738" s="33" t="s">
        <v>193</v>
      </c>
      <c r="E2738" s="33" t="s">
        <v>179</v>
      </c>
      <c r="F2738" s="34" t="s">
        <v>3035</v>
      </c>
    </row>
    <row r="2739" spans="3:6" x14ac:dyDescent="0.2">
      <c r="C2739" s="32" t="s">
        <v>800</v>
      </c>
      <c r="D2739" s="33" t="s">
        <v>193</v>
      </c>
      <c r="E2739" s="33" t="s">
        <v>180</v>
      </c>
      <c r="F2739" s="34" t="s">
        <v>3036</v>
      </c>
    </row>
    <row r="2740" spans="3:6" x14ac:dyDescent="0.2">
      <c r="C2740" s="32" t="s">
        <v>800</v>
      </c>
      <c r="D2740" s="33" t="s">
        <v>193</v>
      </c>
      <c r="E2740" s="33" t="s">
        <v>181</v>
      </c>
      <c r="F2740" s="34" t="s">
        <v>3037</v>
      </c>
    </row>
    <row r="2741" spans="3:6" x14ac:dyDescent="0.2">
      <c r="C2741" s="32" t="s">
        <v>800</v>
      </c>
      <c r="D2741" s="33" t="s">
        <v>193</v>
      </c>
      <c r="E2741" s="33" t="s">
        <v>182</v>
      </c>
      <c r="F2741" s="34" t="s">
        <v>3004</v>
      </c>
    </row>
    <row r="2742" spans="3:6" x14ac:dyDescent="0.2">
      <c r="C2742" s="32" t="s">
        <v>800</v>
      </c>
      <c r="D2742" s="33" t="s">
        <v>193</v>
      </c>
      <c r="E2742" s="33" t="s">
        <v>183</v>
      </c>
      <c r="F2742" s="34" t="s">
        <v>3038</v>
      </c>
    </row>
    <row r="2743" spans="3:6" x14ac:dyDescent="0.2">
      <c r="C2743" s="32" t="s">
        <v>800</v>
      </c>
      <c r="D2743" s="33" t="s">
        <v>193</v>
      </c>
      <c r="E2743" s="33" t="s">
        <v>184</v>
      </c>
      <c r="F2743" s="34" t="s">
        <v>3004</v>
      </c>
    </row>
    <row r="2744" spans="3:6" x14ac:dyDescent="0.2">
      <c r="C2744" s="32" t="s">
        <v>800</v>
      </c>
      <c r="D2744" s="33" t="s">
        <v>193</v>
      </c>
      <c r="E2744" s="33" t="s">
        <v>185</v>
      </c>
      <c r="F2744" s="34" t="s">
        <v>3039</v>
      </c>
    </row>
    <row r="2745" spans="3:6" x14ac:dyDescent="0.2">
      <c r="C2745" s="32" t="s">
        <v>800</v>
      </c>
      <c r="D2745" s="33" t="s">
        <v>193</v>
      </c>
      <c r="E2745" s="33" t="s">
        <v>186</v>
      </c>
      <c r="F2745" s="34" t="s">
        <v>3040</v>
      </c>
    </row>
    <row r="2746" spans="3:6" x14ac:dyDescent="0.2">
      <c r="C2746" s="32" t="s">
        <v>800</v>
      </c>
      <c r="D2746" s="33" t="s">
        <v>193</v>
      </c>
      <c r="E2746" s="33" t="s">
        <v>187</v>
      </c>
      <c r="F2746" s="34" t="s">
        <v>3041</v>
      </c>
    </row>
    <row r="2747" spans="3:6" x14ac:dyDescent="0.2">
      <c r="C2747" s="32" t="s">
        <v>800</v>
      </c>
      <c r="D2747" s="33" t="s">
        <v>193</v>
      </c>
      <c r="E2747" s="33" t="s">
        <v>188</v>
      </c>
      <c r="F2747" s="34" t="s">
        <v>2961</v>
      </c>
    </row>
    <row r="2748" spans="3:6" x14ac:dyDescent="0.2">
      <c r="C2748" s="32" t="s">
        <v>800</v>
      </c>
      <c r="D2748" s="33" t="s">
        <v>193</v>
      </c>
      <c r="E2748" s="33" t="s">
        <v>189</v>
      </c>
      <c r="F2748" s="34" t="s">
        <v>3042</v>
      </c>
    </row>
    <row r="2749" spans="3:6" x14ac:dyDescent="0.2">
      <c r="C2749" s="32" t="s">
        <v>800</v>
      </c>
      <c r="D2749" s="33" t="s">
        <v>193</v>
      </c>
      <c r="E2749" s="33" t="s">
        <v>190</v>
      </c>
      <c r="F2749" s="34" t="s">
        <v>3043</v>
      </c>
    </row>
    <row r="2750" spans="3:6" x14ac:dyDescent="0.2">
      <c r="C2750" s="32" t="s">
        <v>800</v>
      </c>
      <c r="D2750" s="33" t="s">
        <v>193</v>
      </c>
      <c r="E2750" s="33" t="s">
        <v>191</v>
      </c>
      <c r="F2750" s="34" t="s">
        <v>3044</v>
      </c>
    </row>
    <row r="2751" spans="3:6" x14ac:dyDescent="0.2">
      <c r="C2751" s="32" t="s">
        <v>800</v>
      </c>
      <c r="D2751" s="33" t="s">
        <v>404</v>
      </c>
      <c r="E2751" s="33" t="s">
        <v>194</v>
      </c>
      <c r="F2751" s="34" t="s">
        <v>6012</v>
      </c>
    </row>
    <row r="2752" spans="3:6" x14ac:dyDescent="0.2">
      <c r="C2752" s="32" t="s">
        <v>800</v>
      </c>
      <c r="D2752" s="33" t="s">
        <v>404</v>
      </c>
      <c r="E2752" s="33" t="s">
        <v>218</v>
      </c>
      <c r="F2752" s="34" t="s">
        <v>6013</v>
      </c>
    </row>
    <row r="2753" spans="3:6" x14ac:dyDescent="0.2">
      <c r="C2753" s="32" t="s">
        <v>800</v>
      </c>
      <c r="D2753" s="33" t="s">
        <v>404</v>
      </c>
      <c r="E2753" s="33" t="s">
        <v>201</v>
      </c>
      <c r="F2753" s="34" t="s">
        <v>6014</v>
      </c>
    </row>
    <row r="2754" spans="3:6" x14ac:dyDescent="0.2">
      <c r="C2754" s="32" t="s">
        <v>800</v>
      </c>
      <c r="D2754" s="33" t="s">
        <v>404</v>
      </c>
      <c r="E2754" s="33" t="s">
        <v>206</v>
      </c>
      <c r="F2754" s="34" t="s">
        <v>6015</v>
      </c>
    </row>
    <row r="2755" spans="3:6" x14ac:dyDescent="0.2">
      <c r="C2755" s="32" t="s">
        <v>800</v>
      </c>
      <c r="D2755" s="33" t="s">
        <v>404</v>
      </c>
      <c r="E2755" s="33" t="s">
        <v>216</v>
      </c>
      <c r="F2755" s="34" t="s">
        <v>6016</v>
      </c>
    </row>
    <row r="2756" spans="3:6" x14ac:dyDescent="0.2">
      <c r="C2756" s="32" t="s">
        <v>800</v>
      </c>
      <c r="D2756" s="33" t="s">
        <v>404</v>
      </c>
      <c r="E2756" s="33" t="s">
        <v>222</v>
      </c>
      <c r="F2756" s="34" t="s">
        <v>6017</v>
      </c>
    </row>
    <row r="2757" spans="3:6" x14ac:dyDescent="0.2">
      <c r="C2757" s="32" t="s">
        <v>800</v>
      </c>
      <c r="D2757" s="33" t="s">
        <v>404</v>
      </c>
      <c r="E2757" s="33" t="s">
        <v>202</v>
      </c>
      <c r="F2757" s="34" t="s">
        <v>6018</v>
      </c>
    </row>
    <row r="2758" spans="3:6" x14ac:dyDescent="0.2">
      <c r="C2758" s="32" t="s">
        <v>800</v>
      </c>
      <c r="D2758" s="33" t="s">
        <v>404</v>
      </c>
      <c r="E2758" s="33" t="s">
        <v>197</v>
      </c>
      <c r="F2758" s="34" t="s">
        <v>6019</v>
      </c>
    </row>
    <row r="2759" spans="3:6" x14ac:dyDescent="0.2">
      <c r="C2759" s="32" t="s">
        <v>800</v>
      </c>
      <c r="D2759" s="33" t="s">
        <v>404</v>
      </c>
      <c r="E2759" s="33" t="s">
        <v>195</v>
      </c>
      <c r="F2759" s="34" t="s">
        <v>6020</v>
      </c>
    </row>
    <row r="2760" spans="3:6" x14ac:dyDescent="0.2">
      <c r="C2760" s="32" t="s">
        <v>800</v>
      </c>
      <c r="D2760" s="33" t="s">
        <v>404</v>
      </c>
      <c r="E2760" s="33" t="s">
        <v>200</v>
      </c>
      <c r="F2760" s="34" t="s">
        <v>6021</v>
      </c>
    </row>
    <row r="2761" spans="3:6" x14ac:dyDescent="0.2">
      <c r="C2761" s="32" t="s">
        <v>800</v>
      </c>
      <c r="D2761" s="33" t="s">
        <v>404</v>
      </c>
      <c r="E2761" s="33" t="s">
        <v>207</v>
      </c>
      <c r="F2761" s="34" t="s">
        <v>6022</v>
      </c>
    </row>
    <row r="2762" spans="3:6" x14ac:dyDescent="0.2">
      <c r="C2762" s="32" t="s">
        <v>800</v>
      </c>
      <c r="D2762" s="33" t="s">
        <v>404</v>
      </c>
      <c r="E2762" s="33" t="s">
        <v>211</v>
      </c>
      <c r="F2762" s="34" t="s">
        <v>6023</v>
      </c>
    </row>
    <row r="2763" spans="3:6" x14ac:dyDescent="0.2">
      <c r="C2763" s="32" t="s">
        <v>800</v>
      </c>
      <c r="D2763" s="33" t="s">
        <v>404</v>
      </c>
      <c r="E2763" s="33" t="s">
        <v>203</v>
      </c>
      <c r="F2763" s="34" t="s">
        <v>6024</v>
      </c>
    </row>
    <row r="2764" spans="3:6" x14ac:dyDescent="0.2">
      <c r="C2764" s="32" t="s">
        <v>800</v>
      </c>
      <c r="D2764" s="33" t="s">
        <v>404</v>
      </c>
      <c r="E2764" s="33" t="s">
        <v>220</v>
      </c>
      <c r="F2764" s="34" t="s">
        <v>6025</v>
      </c>
    </row>
    <row r="2765" spans="3:6" x14ac:dyDescent="0.2">
      <c r="C2765" s="32" t="s">
        <v>800</v>
      </c>
      <c r="D2765" s="33" t="s">
        <v>404</v>
      </c>
      <c r="E2765" s="33" t="s">
        <v>214</v>
      </c>
      <c r="F2765" s="34" t="s">
        <v>6026</v>
      </c>
    </row>
    <row r="2766" spans="3:6" x14ac:dyDescent="0.2">
      <c r="C2766" s="32" t="s">
        <v>800</v>
      </c>
      <c r="D2766" s="33" t="s">
        <v>404</v>
      </c>
      <c r="E2766" s="33" t="s">
        <v>215</v>
      </c>
      <c r="F2766" s="34" t="s">
        <v>6027</v>
      </c>
    </row>
    <row r="2767" spans="3:6" x14ac:dyDescent="0.2">
      <c r="C2767" s="32" t="s">
        <v>800</v>
      </c>
      <c r="D2767" s="33" t="s">
        <v>404</v>
      </c>
      <c r="E2767" s="33" t="s">
        <v>217</v>
      </c>
      <c r="F2767" s="34" t="s">
        <v>6028</v>
      </c>
    </row>
    <row r="2768" spans="3:6" x14ac:dyDescent="0.2">
      <c r="C2768" s="32" t="s">
        <v>800</v>
      </c>
      <c r="D2768" s="33" t="s">
        <v>404</v>
      </c>
      <c r="E2768" s="33" t="s">
        <v>196</v>
      </c>
      <c r="F2768" s="34" t="s">
        <v>6029</v>
      </c>
    </row>
    <row r="2769" spans="3:6" x14ac:dyDescent="0.2">
      <c r="C2769" s="32" t="s">
        <v>800</v>
      </c>
      <c r="D2769" s="33" t="s">
        <v>404</v>
      </c>
      <c r="E2769" s="33" t="s">
        <v>219</v>
      </c>
      <c r="F2769" s="34" t="s">
        <v>348</v>
      </c>
    </row>
    <row r="2770" spans="3:6" x14ac:dyDescent="0.2">
      <c r="C2770" s="32" t="s">
        <v>800</v>
      </c>
      <c r="D2770" s="33" t="s">
        <v>404</v>
      </c>
      <c r="E2770" s="33" t="s">
        <v>221</v>
      </c>
      <c r="F2770" s="34" t="s">
        <v>6030</v>
      </c>
    </row>
    <row r="2771" spans="3:6" x14ac:dyDescent="0.2">
      <c r="C2771" s="32" t="s">
        <v>800</v>
      </c>
      <c r="D2771" s="33" t="s">
        <v>404</v>
      </c>
      <c r="E2771" s="33" t="s">
        <v>213</v>
      </c>
      <c r="F2771" s="34" t="s">
        <v>6031</v>
      </c>
    </row>
    <row r="2772" spans="3:6" x14ac:dyDescent="0.2">
      <c r="C2772" s="32" t="s">
        <v>800</v>
      </c>
      <c r="D2772" s="33" t="s">
        <v>404</v>
      </c>
      <c r="E2772" s="33" t="s">
        <v>208</v>
      </c>
      <c r="F2772" s="34" t="s">
        <v>6032</v>
      </c>
    </row>
    <row r="2773" spans="3:6" x14ac:dyDescent="0.2">
      <c r="C2773" s="32" t="s">
        <v>800</v>
      </c>
      <c r="D2773" s="33" t="s">
        <v>404</v>
      </c>
      <c r="E2773" s="33" t="s">
        <v>210</v>
      </c>
      <c r="F2773" s="34" t="s">
        <v>6033</v>
      </c>
    </row>
    <row r="2774" spans="3:6" x14ac:dyDescent="0.2">
      <c r="C2774" s="32" t="s">
        <v>800</v>
      </c>
      <c r="D2774" s="33" t="s">
        <v>404</v>
      </c>
      <c r="E2774" s="33" t="s">
        <v>209</v>
      </c>
      <c r="F2774" s="34" t="s">
        <v>5768</v>
      </c>
    </row>
    <row r="2775" spans="3:6" x14ac:dyDescent="0.2">
      <c r="C2775" s="32" t="s">
        <v>800</v>
      </c>
      <c r="D2775" s="33" t="s">
        <v>404</v>
      </c>
      <c r="E2775" s="33" t="s">
        <v>212</v>
      </c>
      <c r="F2775" s="34" t="s">
        <v>6034</v>
      </c>
    </row>
    <row r="2776" spans="3:6" x14ac:dyDescent="0.2">
      <c r="C2776" s="32" t="s">
        <v>800</v>
      </c>
      <c r="D2776" s="33" t="s">
        <v>404</v>
      </c>
      <c r="E2776" s="33" t="s">
        <v>205</v>
      </c>
      <c r="F2776" s="34" t="s">
        <v>6035</v>
      </c>
    </row>
    <row r="2777" spans="3:6" x14ac:dyDescent="0.2">
      <c r="C2777" s="32" t="s">
        <v>800</v>
      </c>
      <c r="D2777" s="33" t="s">
        <v>404</v>
      </c>
      <c r="E2777" s="33" t="s">
        <v>199</v>
      </c>
      <c r="F2777" s="34" t="s">
        <v>6036</v>
      </c>
    </row>
    <row r="2778" spans="3:6" x14ac:dyDescent="0.2">
      <c r="C2778" s="32" t="s">
        <v>800</v>
      </c>
      <c r="D2778" s="33" t="s">
        <v>404</v>
      </c>
      <c r="E2778" s="33" t="s">
        <v>204</v>
      </c>
      <c r="F2778" s="34" t="s">
        <v>6037</v>
      </c>
    </row>
    <row r="2779" spans="3:6" x14ac:dyDescent="0.2">
      <c r="C2779" s="32" t="s">
        <v>800</v>
      </c>
      <c r="D2779" s="33" t="s">
        <v>404</v>
      </c>
      <c r="E2779" s="33" t="s">
        <v>198</v>
      </c>
      <c r="F2779" s="34" t="s">
        <v>6038</v>
      </c>
    </row>
    <row r="2780" spans="3:6" x14ac:dyDescent="0.2">
      <c r="C2780" s="32" t="s">
        <v>837</v>
      </c>
      <c r="D2780" s="33" t="s">
        <v>132</v>
      </c>
      <c r="E2780" s="33" t="s">
        <v>0</v>
      </c>
      <c r="F2780" s="34" t="s">
        <v>838</v>
      </c>
    </row>
    <row r="2781" spans="3:6" x14ac:dyDescent="0.2">
      <c r="C2781" s="32" t="s">
        <v>837</v>
      </c>
      <c r="D2781" s="33" t="s">
        <v>132</v>
      </c>
      <c r="E2781" s="33" t="s">
        <v>2</v>
      </c>
      <c r="F2781" s="34" t="s">
        <v>839</v>
      </c>
    </row>
    <row r="2782" spans="3:6" x14ac:dyDescent="0.2">
      <c r="C2782" s="32" t="s">
        <v>837</v>
      </c>
      <c r="D2782" s="33" t="s">
        <v>132</v>
      </c>
      <c r="E2782" s="33" t="s">
        <v>4</v>
      </c>
      <c r="F2782" s="34" t="s">
        <v>840</v>
      </c>
    </row>
    <row r="2783" spans="3:6" x14ac:dyDescent="0.2">
      <c r="C2783" s="32" t="s">
        <v>837</v>
      </c>
      <c r="D2783" s="33" t="s">
        <v>132</v>
      </c>
      <c r="E2783" s="33" t="s">
        <v>6</v>
      </c>
      <c r="F2783" s="34" t="s">
        <v>841</v>
      </c>
    </row>
    <row r="2784" spans="3:6" x14ac:dyDescent="0.2">
      <c r="C2784" s="32" t="s">
        <v>837</v>
      </c>
      <c r="D2784" s="33" t="s">
        <v>132</v>
      </c>
      <c r="E2784" s="33" t="s">
        <v>8</v>
      </c>
      <c r="F2784" s="34" t="s">
        <v>842</v>
      </c>
    </row>
    <row r="2785" spans="3:6" x14ac:dyDescent="0.2">
      <c r="C2785" s="32" t="s">
        <v>837</v>
      </c>
      <c r="D2785" s="33" t="s">
        <v>132</v>
      </c>
      <c r="E2785" s="33" t="s">
        <v>10</v>
      </c>
      <c r="F2785" s="34" t="s">
        <v>843</v>
      </c>
    </row>
    <row r="2786" spans="3:6" x14ac:dyDescent="0.2">
      <c r="C2786" s="32" t="s">
        <v>837</v>
      </c>
      <c r="D2786" s="33" t="s">
        <v>132</v>
      </c>
      <c r="E2786" s="33" t="s">
        <v>12</v>
      </c>
      <c r="F2786" s="34" t="s">
        <v>844</v>
      </c>
    </row>
    <row r="2787" spans="3:6" x14ac:dyDescent="0.2">
      <c r="C2787" s="32" t="s">
        <v>837</v>
      </c>
      <c r="D2787" s="33" t="s">
        <v>132</v>
      </c>
      <c r="E2787" s="33" t="s">
        <v>14</v>
      </c>
      <c r="F2787" s="34" t="s">
        <v>845</v>
      </c>
    </row>
    <row r="2788" spans="3:6" x14ac:dyDescent="0.2">
      <c r="C2788" s="32" t="s">
        <v>837</v>
      </c>
      <c r="D2788" s="33" t="s">
        <v>132</v>
      </c>
      <c r="E2788" s="33" t="s">
        <v>16</v>
      </c>
      <c r="F2788" s="34" t="s">
        <v>846</v>
      </c>
    </row>
    <row r="2789" spans="3:6" x14ac:dyDescent="0.2">
      <c r="C2789" s="32" t="s">
        <v>837</v>
      </c>
      <c r="D2789" s="33" t="s">
        <v>132</v>
      </c>
      <c r="E2789" s="33" t="s">
        <v>18</v>
      </c>
      <c r="F2789" s="34" t="s">
        <v>847</v>
      </c>
    </row>
    <row r="2790" spans="3:6" x14ac:dyDescent="0.2">
      <c r="C2790" s="32" t="s">
        <v>837</v>
      </c>
      <c r="D2790" s="33" t="s">
        <v>132</v>
      </c>
      <c r="E2790" s="33" t="s">
        <v>20</v>
      </c>
      <c r="F2790" s="34" t="s">
        <v>848</v>
      </c>
    </row>
    <row r="2791" spans="3:6" x14ac:dyDescent="0.2">
      <c r="C2791" s="32" t="s">
        <v>837</v>
      </c>
      <c r="D2791" s="33" t="s">
        <v>132</v>
      </c>
      <c r="E2791" s="33" t="s">
        <v>22</v>
      </c>
      <c r="F2791" s="34" t="s">
        <v>849</v>
      </c>
    </row>
    <row r="2792" spans="3:6" x14ac:dyDescent="0.2">
      <c r="C2792" s="32" t="s">
        <v>837</v>
      </c>
      <c r="D2792" s="33" t="s">
        <v>132</v>
      </c>
      <c r="E2792" s="33" t="s">
        <v>24</v>
      </c>
      <c r="F2792" s="34" t="s">
        <v>850</v>
      </c>
    </row>
    <row r="2793" spans="3:6" x14ac:dyDescent="0.2">
      <c r="C2793" s="32" t="s">
        <v>837</v>
      </c>
      <c r="D2793" s="33" t="s">
        <v>132</v>
      </c>
      <c r="E2793" s="33" t="s">
        <v>26</v>
      </c>
      <c r="F2793" s="34" t="s">
        <v>851</v>
      </c>
    </row>
    <row r="2794" spans="3:6" x14ac:dyDescent="0.2">
      <c r="C2794" s="32" t="s">
        <v>837</v>
      </c>
      <c r="D2794" s="33" t="s">
        <v>132</v>
      </c>
      <c r="E2794" s="33" t="s">
        <v>28</v>
      </c>
      <c r="F2794" s="34" t="s">
        <v>852</v>
      </c>
    </row>
    <row r="2795" spans="3:6" x14ac:dyDescent="0.2">
      <c r="C2795" s="32" t="s">
        <v>837</v>
      </c>
      <c r="D2795" s="33" t="s">
        <v>132</v>
      </c>
      <c r="E2795" s="33" t="s">
        <v>30</v>
      </c>
      <c r="F2795" s="34" t="s">
        <v>853</v>
      </c>
    </row>
    <row r="2796" spans="3:6" x14ac:dyDescent="0.2">
      <c r="C2796" s="32" t="s">
        <v>837</v>
      </c>
      <c r="D2796" s="33" t="s">
        <v>132</v>
      </c>
      <c r="E2796" s="33" t="s">
        <v>32</v>
      </c>
      <c r="F2796" s="34" t="s">
        <v>854</v>
      </c>
    </row>
    <row r="2797" spans="3:6" x14ac:dyDescent="0.2">
      <c r="C2797" s="32" t="s">
        <v>837</v>
      </c>
      <c r="D2797" s="33" t="s">
        <v>132</v>
      </c>
      <c r="E2797" s="33" t="s">
        <v>34</v>
      </c>
      <c r="F2797" s="34" t="s">
        <v>855</v>
      </c>
    </row>
    <row r="2798" spans="3:6" x14ac:dyDescent="0.2">
      <c r="C2798" s="32" t="s">
        <v>837</v>
      </c>
      <c r="D2798" s="33" t="s">
        <v>132</v>
      </c>
      <c r="E2798" s="33" t="s">
        <v>36</v>
      </c>
      <c r="F2798" s="34" t="s">
        <v>856</v>
      </c>
    </row>
    <row r="2799" spans="3:6" x14ac:dyDescent="0.2">
      <c r="C2799" s="32" t="s">
        <v>837</v>
      </c>
      <c r="D2799" s="33" t="s">
        <v>132</v>
      </c>
      <c r="E2799" s="33" t="s">
        <v>38</v>
      </c>
      <c r="F2799" s="34" t="s">
        <v>857</v>
      </c>
    </row>
    <row r="2800" spans="3:6" x14ac:dyDescent="0.2">
      <c r="C2800" s="32" t="s">
        <v>837</v>
      </c>
      <c r="D2800" s="33" t="s">
        <v>132</v>
      </c>
      <c r="E2800" s="33" t="s">
        <v>40</v>
      </c>
      <c r="F2800" s="34" t="s">
        <v>858</v>
      </c>
    </row>
    <row r="2801" spans="3:6" x14ac:dyDescent="0.2">
      <c r="C2801" s="32" t="s">
        <v>837</v>
      </c>
      <c r="D2801" s="33" t="s">
        <v>132</v>
      </c>
      <c r="E2801" s="33" t="s">
        <v>42</v>
      </c>
      <c r="F2801" s="34" t="s">
        <v>859</v>
      </c>
    </row>
    <row r="2802" spans="3:6" x14ac:dyDescent="0.2">
      <c r="C2802" s="32" t="s">
        <v>837</v>
      </c>
      <c r="D2802" s="33" t="s">
        <v>132</v>
      </c>
      <c r="E2802" s="33" t="s">
        <v>44</v>
      </c>
      <c r="F2802" s="34" t="s">
        <v>860</v>
      </c>
    </row>
    <row r="2803" spans="3:6" x14ac:dyDescent="0.2">
      <c r="C2803" s="32" t="s">
        <v>837</v>
      </c>
      <c r="D2803" s="33" t="s">
        <v>132</v>
      </c>
      <c r="E2803" s="33" t="s">
        <v>46</v>
      </c>
      <c r="F2803" s="34" t="s">
        <v>861</v>
      </c>
    </row>
    <row r="2804" spans="3:6" x14ac:dyDescent="0.2">
      <c r="C2804" s="32" t="s">
        <v>837</v>
      </c>
      <c r="D2804" s="33" t="s">
        <v>132</v>
      </c>
      <c r="E2804" s="33" t="s">
        <v>48</v>
      </c>
      <c r="F2804" s="34" t="s">
        <v>862</v>
      </c>
    </row>
    <row r="2805" spans="3:6" x14ac:dyDescent="0.2">
      <c r="C2805" s="32" t="s">
        <v>837</v>
      </c>
      <c r="D2805" s="33" t="s">
        <v>132</v>
      </c>
      <c r="E2805" s="33" t="s">
        <v>50</v>
      </c>
      <c r="F2805" s="34" t="s">
        <v>863</v>
      </c>
    </row>
    <row r="2806" spans="3:6" x14ac:dyDescent="0.2">
      <c r="C2806" s="32" t="s">
        <v>837</v>
      </c>
      <c r="D2806" s="33" t="s">
        <v>132</v>
      </c>
      <c r="E2806" s="33" t="s">
        <v>52</v>
      </c>
      <c r="F2806" s="34" t="s">
        <v>864</v>
      </c>
    </row>
    <row r="2807" spans="3:6" x14ac:dyDescent="0.2">
      <c r="C2807" s="32" t="s">
        <v>837</v>
      </c>
      <c r="D2807" s="33" t="s">
        <v>132</v>
      </c>
      <c r="E2807" s="33" t="s">
        <v>54</v>
      </c>
      <c r="F2807" s="34" t="s">
        <v>865</v>
      </c>
    </row>
    <row r="2808" spans="3:6" x14ac:dyDescent="0.2">
      <c r="C2808" s="32" t="s">
        <v>837</v>
      </c>
      <c r="D2808" s="33" t="s">
        <v>132</v>
      </c>
      <c r="E2808" s="33" t="s">
        <v>56</v>
      </c>
      <c r="F2808" s="34" t="s">
        <v>866</v>
      </c>
    </row>
    <row r="2809" spans="3:6" x14ac:dyDescent="0.2">
      <c r="C2809" s="32" t="s">
        <v>837</v>
      </c>
      <c r="D2809" s="33" t="s">
        <v>132</v>
      </c>
      <c r="E2809" s="33" t="s">
        <v>58</v>
      </c>
      <c r="F2809" s="34" t="s">
        <v>59</v>
      </c>
    </row>
    <row r="2810" spans="3:6" x14ac:dyDescent="0.2">
      <c r="C2810" s="32" t="s">
        <v>837</v>
      </c>
      <c r="D2810" s="33" t="s">
        <v>132</v>
      </c>
      <c r="E2810" s="33" t="s">
        <v>60</v>
      </c>
      <c r="F2810" s="34" t="s">
        <v>867</v>
      </c>
    </row>
    <row r="2811" spans="3:6" x14ac:dyDescent="0.2">
      <c r="C2811" s="32" t="s">
        <v>837</v>
      </c>
      <c r="D2811" s="33" t="s">
        <v>132</v>
      </c>
      <c r="E2811" s="33" t="s">
        <v>62</v>
      </c>
      <c r="F2811" s="34" t="s">
        <v>868</v>
      </c>
    </row>
    <row r="2812" spans="3:6" x14ac:dyDescent="0.2">
      <c r="C2812" s="32" t="s">
        <v>837</v>
      </c>
      <c r="D2812" s="33" t="s">
        <v>132</v>
      </c>
      <c r="E2812" s="33" t="s">
        <v>64</v>
      </c>
      <c r="F2812" s="34" t="s">
        <v>869</v>
      </c>
    </row>
    <row r="2813" spans="3:6" x14ac:dyDescent="0.2">
      <c r="C2813" s="32" t="s">
        <v>837</v>
      </c>
      <c r="D2813" s="33" t="s">
        <v>132</v>
      </c>
      <c r="E2813" s="33" t="s">
        <v>66</v>
      </c>
      <c r="F2813" s="34" t="s">
        <v>870</v>
      </c>
    </row>
    <row r="2814" spans="3:6" x14ac:dyDescent="0.2">
      <c r="C2814" s="32" t="s">
        <v>837</v>
      </c>
      <c r="D2814" s="33" t="s">
        <v>132</v>
      </c>
      <c r="E2814" s="33" t="s">
        <v>68</v>
      </c>
      <c r="F2814" s="34" t="s">
        <v>871</v>
      </c>
    </row>
    <row r="2815" spans="3:6" x14ac:dyDescent="0.2">
      <c r="C2815" s="32" t="s">
        <v>837</v>
      </c>
      <c r="D2815" s="33" t="s">
        <v>132</v>
      </c>
      <c r="E2815" s="33" t="s">
        <v>70</v>
      </c>
      <c r="F2815" s="34" t="s">
        <v>872</v>
      </c>
    </row>
    <row r="2816" spans="3:6" x14ac:dyDescent="0.2">
      <c r="C2816" s="32" t="s">
        <v>837</v>
      </c>
      <c r="D2816" s="33" t="s">
        <v>132</v>
      </c>
      <c r="E2816" s="33" t="s">
        <v>72</v>
      </c>
      <c r="F2816" s="34" t="s">
        <v>873</v>
      </c>
    </row>
    <row r="2817" spans="3:6" x14ac:dyDescent="0.2">
      <c r="C2817" s="32" t="s">
        <v>837</v>
      </c>
      <c r="D2817" s="33" t="s">
        <v>132</v>
      </c>
      <c r="E2817" s="33" t="s">
        <v>74</v>
      </c>
      <c r="F2817" s="34" t="s">
        <v>874</v>
      </c>
    </row>
    <row r="2818" spans="3:6" x14ac:dyDescent="0.2">
      <c r="C2818" s="32" t="s">
        <v>837</v>
      </c>
      <c r="D2818" s="33" t="s">
        <v>132</v>
      </c>
      <c r="E2818" s="33" t="s">
        <v>76</v>
      </c>
      <c r="F2818" s="34" t="s">
        <v>875</v>
      </c>
    </row>
    <row r="2819" spans="3:6" x14ac:dyDescent="0.2">
      <c r="C2819" s="32" t="s">
        <v>837</v>
      </c>
      <c r="D2819" s="33" t="s">
        <v>132</v>
      </c>
      <c r="E2819" s="33" t="s">
        <v>78</v>
      </c>
      <c r="F2819" s="34" t="s">
        <v>876</v>
      </c>
    </row>
    <row r="2820" spans="3:6" x14ac:dyDescent="0.2">
      <c r="C2820" s="32" t="s">
        <v>837</v>
      </c>
      <c r="D2820" s="33" t="s">
        <v>193</v>
      </c>
      <c r="E2820" s="33" t="s">
        <v>80</v>
      </c>
      <c r="F2820" s="34" t="s">
        <v>3045</v>
      </c>
    </row>
    <row r="2821" spans="3:6" x14ac:dyDescent="0.2">
      <c r="C2821" s="32" t="s">
        <v>837</v>
      </c>
      <c r="D2821" s="33" t="s">
        <v>193</v>
      </c>
      <c r="E2821" s="33" t="s">
        <v>81</v>
      </c>
      <c r="F2821" s="34" t="s">
        <v>3046</v>
      </c>
    </row>
    <row r="2822" spans="3:6" x14ac:dyDescent="0.2">
      <c r="C2822" s="32" t="s">
        <v>837</v>
      </c>
      <c r="D2822" s="33" t="s">
        <v>193</v>
      </c>
      <c r="E2822" s="33" t="s">
        <v>82</v>
      </c>
      <c r="F2822" s="34" t="s">
        <v>3047</v>
      </c>
    </row>
    <row r="2823" spans="3:6" x14ac:dyDescent="0.2">
      <c r="C2823" s="32" t="s">
        <v>837</v>
      </c>
      <c r="D2823" s="33" t="s">
        <v>193</v>
      </c>
      <c r="E2823" s="33" t="s">
        <v>83</v>
      </c>
      <c r="F2823" s="34" t="s">
        <v>3048</v>
      </c>
    </row>
    <row r="2824" spans="3:6" x14ac:dyDescent="0.2">
      <c r="C2824" s="32" t="s">
        <v>837</v>
      </c>
      <c r="D2824" s="33" t="s">
        <v>193</v>
      </c>
      <c r="E2824" s="33" t="s">
        <v>84</v>
      </c>
      <c r="F2824" s="34" t="s">
        <v>3049</v>
      </c>
    </row>
    <row r="2825" spans="3:6" x14ac:dyDescent="0.2">
      <c r="C2825" s="32" t="s">
        <v>837</v>
      </c>
      <c r="D2825" s="33" t="s">
        <v>193</v>
      </c>
      <c r="E2825" s="33" t="s">
        <v>85</v>
      </c>
      <c r="F2825" s="34" t="s">
        <v>3050</v>
      </c>
    </row>
    <row r="2826" spans="3:6" x14ac:dyDescent="0.2">
      <c r="C2826" s="32" t="s">
        <v>837</v>
      </c>
      <c r="D2826" s="33" t="s">
        <v>193</v>
      </c>
      <c r="E2826" s="33" t="s">
        <v>86</v>
      </c>
      <c r="F2826" s="34" t="s">
        <v>3051</v>
      </c>
    </row>
    <row r="2827" spans="3:6" x14ac:dyDescent="0.2">
      <c r="C2827" s="32" t="s">
        <v>837</v>
      </c>
      <c r="D2827" s="33" t="s">
        <v>193</v>
      </c>
      <c r="E2827" s="33" t="s">
        <v>87</v>
      </c>
      <c r="F2827" s="34" t="s">
        <v>3052</v>
      </c>
    </row>
    <row r="2828" spans="3:6" x14ac:dyDescent="0.2">
      <c r="C2828" s="32" t="s">
        <v>837</v>
      </c>
      <c r="D2828" s="33" t="s">
        <v>193</v>
      </c>
      <c r="E2828" s="33" t="s">
        <v>88</v>
      </c>
      <c r="F2828" s="34" t="s">
        <v>3053</v>
      </c>
    </row>
    <row r="2829" spans="3:6" x14ac:dyDescent="0.2">
      <c r="C2829" s="32" t="s">
        <v>837</v>
      </c>
      <c r="D2829" s="33" t="s">
        <v>193</v>
      </c>
      <c r="E2829" s="33" t="s">
        <v>89</v>
      </c>
      <c r="F2829" s="34" t="s">
        <v>3054</v>
      </c>
    </row>
    <row r="2830" spans="3:6" x14ac:dyDescent="0.2">
      <c r="C2830" s="32" t="s">
        <v>837</v>
      </c>
      <c r="D2830" s="33" t="s">
        <v>193</v>
      </c>
      <c r="E2830" s="33" t="s">
        <v>90</v>
      </c>
      <c r="F2830" s="34" t="s">
        <v>3055</v>
      </c>
    </row>
    <row r="2831" spans="3:6" x14ac:dyDescent="0.2">
      <c r="C2831" s="32" t="s">
        <v>837</v>
      </c>
      <c r="D2831" s="33" t="s">
        <v>193</v>
      </c>
      <c r="E2831" s="33" t="s">
        <v>235</v>
      </c>
      <c r="F2831" s="34" t="s">
        <v>3056</v>
      </c>
    </row>
    <row r="2832" spans="3:6" x14ac:dyDescent="0.2">
      <c r="C2832" s="32" t="s">
        <v>837</v>
      </c>
      <c r="D2832" s="33" t="s">
        <v>193</v>
      </c>
      <c r="E2832" s="33" t="s">
        <v>91</v>
      </c>
      <c r="F2832" s="34" t="s">
        <v>3057</v>
      </c>
    </row>
    <row r="2833" spans="3:6" x14ac:dyDescent="0.2">
      <c r="C2833" s="32" t="s">
        <v>837</v>
      </c>
      <c r="D2833" s="33" t="s">
        <v>193</v>
      </c>
      <c r="E2833" s="33" t="s">
        <v>92</v>
      </c>
      <c r="F2833" s="34" t="s">
        <v>3058</v>
      </c>
    </row>
    <row r="2834" spans="3:6" x14ac:dyDescent="0.2">
      <c r="C2834" s="32" t="s">
        <v>837</v>
      </c>
      <c r="D2834" s="33" t="s">
        <v>193</v>
      </c>
      <c r="E2834" s="33" t="s">
        <v>93</v>
      </c>
      <c r="F2834" s="34" t="s">
        <v>3059</v>
      </c>
    </row>
    <row r="2835" spans="3:6" x14ac:dyDescent="0.2">
      <c r="C2835" s="32" t="s">
        <v>837</v>
      </c>
      <c r="D2835" s="33" t="s">
        <v>193</v>
      </c>
      <c r="E2835" s="33" t="s">
        <v>94</v>
      </c>
      <c r="F2835" s="34" t="s">
        <v>3060</v>
      </c>
    </row>
    <row r="2836" spans="3:6" x14ac:dyDescent="0.2">
      <c r="C2836" s="32" t="s">
        <v>837</v>
      </c>
      <c r="D2836" s="33" t="s">
        <v>193</v>
      </c>
      <c r="E2836" s="33" t="s">
        <v>95</v>
      </c>
      <c r="F2836" s="34" t="s">
        <v>3061</v>
      </c>
    </row>
    <row r="2837" spans="3:6" x14ac:dyDescent="0.2">
      <c r="C2837" s="32" t="s">
        <v>837</v>
      </c>
      <c r="D2837" s="33" t="s">
        <v>193</v>
      </c>
      <c r="E2837" s="33" t="s">
        <v>96</v>
      </c>
      <c r="F2837" s="34" t="s">
        <v>3062</v>
      </c>
    </row>
    <row r="2838" spans="3:6" x14ac:dyDescent="0.2">
      <c r="C2838" s="32" t="s">
        <v>837</v>
      </c>
      <c r="D2838" s="33" t="s">
        <v>193</v>
      </c>
      <c r="E2838" s="33" t="s">
        <v>97</v>
      </c>
      <c r="F2838" s="34" t="s">
        <v>3063</v>
      </c>
    </row>
    <row r="2839" spans="3:6" x14ac:dyDescent="0.2">
      <c r="C2839" s="32" t="s">
        <v>837</v>
      </c>
      <c r="D2839" s="33" t="s">
        <v>193</v>
      </c>
      <c r="E2839" s="33" t="s">
        <v>98</v>
      </c>
      <c r="F2839" s="34" t="s">
        <v>3064</v>
      </c>
    </row>
    <row r="2840" spans="3:6" x14ac:dyDescent="0.2">
      <c r="C2840" s="32" t="s">
        <v>837</v>
      </c>
      <c r="D2840" s="33" t="s">
        <v>193</v>
      </c>
      <c r="E2840" s="33" t="s">
        <v>99</v>
      </c>
      <c r="F2840" s="34" t="s">
        <v>3065</v>
      </c>
    </row>
    <row r="2841" spans="3:6" x14ac:dyDescent="0.2">
      <c r="C2841" s="32" t="s">
        <v>837</v>
      </c>
      <c r="D2841" s="33" t="s">
        <v>193</v>
      </c>
      <c r="E2841" s="33" t="s">
        <v>100</v>
      </c>
      <c r="F2841" s="34" t="s">
        <v>3066</v>
      </c>
    </row>
    <row r="2842" spans="3:6" x14ac:dyDescent="0.2">
      <c r="C2842" s="32" t="s">
        <v>837</v>
      </c>
      <c r="D2842" s="33" t="s">
        <v>193</v>
      </c>
      <c r="E2842" s="33" t="s">
        <v>101</v>
      </c>
      <c r="F2842" s="34" t="s">
        <v>3067</v>
      </c>
    </row>
    <row r="2843" spans="3:6" x14ac:dyDescent="0.2">
      <c r="C2843" s="32" t="s">
        <v>837</v>
      </c>
      <c r="D2843" s="33" t="s">
        <v>193</v>
      </c>
      <c r="E2843" s="33" t="s">
        <v>102</v>
      </c>
      <c r="F2843" s="34" t="s">
        <v>3068</v>
      </c>
    </row>
    <row r="2844" spans="3:6" x14ac:dyDescent="0.2">
      <c r="C2844" s="32" t="s">
        <v>837</v>
      </c>
      <c r="D2844" s="33" t="s">
        <v>193</v>
      </c>
      <c r="E2844" s="33" t="s">
        <v>103</v>
      </c>
      <c r="F2844" s="34" t="s">
        <v>3069</v>
      </c>
    </row>
    <row r="2845" spans="3:6" x14ac:dyDescent="0.2">
      <c r="C2845" s="32" t="s">
        <v>837</v>
      </c>
      <c r="D2845" s="33" t="s">
        <v>193</v>
      </c>
      <c r="E2845" s="33" t="s">
        <v>104</v>
      </c>
      <c r="F2845" s="34" t="s">
        <v>2783</v>
      </c>
    </row>
    <row r="2846" spans="3:6" x14ac:dyDescent="0.2">
      <c r="C2846" s="32" t="s">
        <v>837</v>
      </c>
      <c r="D2846" s="33" t="s">
        <v>193</v>
      </c>
      <c r="E2846" s="33" t="s">
        <v>105</v>
      </c>
      <c r="F2846" s="34" t="s">
        <v>3070</v>
      </c>
    </row>
    <row r="2847" spans="3:6" x14ac:dyDescent="0.2">
      <c r="C2847" s="32" t="s">
        <v>837</v>
      </c>
      <c r="D2847" s="33" t="s">
        <v>193</v>
      </c>
      <c r="E2847" s="33" t="s">
        <v>106</v>
      </c>
      <c r="F2847" s="34" t="s">
        <v>3071</v>
      </c>
    </row>
    <row r="2848" spans="3:6" x14ac:dyDescent="0.2">
      <c r="C2848" s="32" t="s">
        <v>837</v>
      </c>
      <c r="D2848" s="33" t="s">
        <v>193</v>
      </c>
      <c r="E2848" s="33" t="s">
        <v>253</v>
      </c>
      <c r="F2848" s="34" t="s">
        <v>3072</v>
      </c>
    </row>
    <row r="2849" spans="3:6" x14ac:dyDescent="0.2">
      <c r="C2849" s="32" t="s">
        <v>837</v>
      </c>
      <c r="D2849" s="33" t="s">
        <v>193</v>
      </c>
      <c r="E2849" s="33" t="s">
        <v>107</v>
      </c>
      <c r="F2849" s="34" t="s">
        <v>3073</v>
      </c>
    </row>
    <row r="2850" spans="3:6" x14ac:dyDescent="0.2">
      <c r="C2850" s="32" t="s">
        <v>837</v>
      </c>
      <c r="D2850" s="33" t="s">
        <v>193</v>
      </c>
      <c r="E2850" s="33" t="s">
        <v>108</v>
      </c>
      <c r="F2850" s="34" t="s">
        <v>3074</v>
      </c>
    </row>
    <row r="2851" spans="3:6" x14ac:dyDescent="0.2">
      <c r="C2851" s="32" t="s">
        <v>837</v>
      </c>
      <c r="D2851" s="33" t="s">
        <v>193</v>
      </c>
      <c r="E2851" s="33" t="s">
        <v>257</v>
      </c>
      <c r="F2851" s="34" t="s">
        <v>3075</v>
      </c>
    </row>
    <row r="2852" spans="3:6" x14ac:dyDescent="0.2">
      <c r="C2852" s="32" t="s">
        <v>837</v>
      </c>
      <c r="D2852" s="33" t="s">
        <v>193</v>
      </c>
      <c r="E2852" s="33" t="s">
        <v>109</v>
      </c>
      <c r="F2852" s="34" t="s">
        <v>3076</v>
      </c>
    </row>
    <row r="2853" spans="3:6" x14ac:dyDescent="0.2">
      <c r="C2853" s="32" t="s">
        <v>837</v>
      </c>
      <c r="D2853" s="33" t="s">
        <v>193</v>
      </c>
      <c r="E2853" s="33" t="s">
        <v>110</v>
      </c>
      <c r="F2853" s="34" t="s">
        <v>3077</v>
      </c>
    </row>
    <row r="2854" spans="3:6" x14ac:dyDescent="0.2">
      <c r="C2854" s="32" t="s">
        <v>837</v>
      </c>
      <c r="D2854" s="33" t="s">
        <v>193</v>
      </c>
      <c r="E2854" s="33" t="s">
        <v>111</v>
      </c>
      <c r="F2854" s="34" t="s">
        <v>3078</v>
      </c>
    </row>
    <row r="2855" spans="3:6" x14ac:dyDescent="0.2">
      <c r="C2855" s="32" t="s">
        <v>837</v>
      </c>
      <c r="D2855" s="33" t="s">
        <v>193</v>
      </c>
      <c r="E2855" s="33" t="s">
        <v>112</v>
      </c>
      <c r="F2855" s="34" t="s">
        <v>3079</v>
      </c>
    </row>
    <row r="2856" spans="3:6" x14ac:dyDescent="0.2">
      <c r="C2856" s="32" t="s">
        <v>837</v>
      </c>
      <c r="D2856" s="33" t="s">
        <v>193</v>
      </c>
      <c r="E2856" s="33" t="s">
        <v>113</v>
      </c>
      <c r="F2856" s="34" t="s">
        <v>113</v>
      </c>
    </row>
    <row r="2857" spans="3:6" x14ac:dyDescent="0.2">
      <c r="C2857" s="32" t="s">
        <v>837</v>
      </c>
      <c r="D2857" s="33" t="s">
        <v>193</v>
      </c>
      <c r="E2857" s="33" t="s">
        <v>114</v>
      </c>
      <c r="F2857" s="34" t="s">
        <v>3080</v>
      </c>
    </row>
    <row r="2858" spans="3:6" x14ac:dyDescent="0.2">
      <c r="C2858" s="32" t="s">
        <v>837</v>
      </c>
      <c r="D2858" s="33" t="s">
        <v>193</v>
      </c>
      <c r="E2858" s="33" t="s">
        <v>115</v>
      </c>
      <c r="F2858" s="34" t="s">
        <v>3081</v>
      </c>
    </row>
    <row r="2859" spans="3:6" x14ac:dyDescent="0.2">
      <c r="C2859" s="32" t="s">
        <v>837</v>
      </c>
      <c r="D2859" s="33" t="s">
        <v>193</v>
      </c>
      <c r="E2859" s="33" t="s">
        <v>116</v>
      </c>
      <c r="F2859" s="34" t="s">
        <v>3082</v>
      </c>
    </row>
    <row r="2860" spans="3:6" x14ac:dyDescent="0.2">
      <c r="C2860" s="32" t="s">
        <v>837</v>
      </c>
      <c r="D2860" s="33" t="s">
        <v>193</v>
      </c>
      <c r="E2860" s="33" t="s">
        <v>117</v>
      </c>
      <c r="F2860" s="34" t="s">
        <v>3083</v>
      </c>
    </row>
    <row r="2861" spans="3:6" x14ac:dyDescent="0.2">
      <c r="C2861" s="32" t="s">
        <v>837</v>
      </c>
      <c r="D2861" s="33" t="s">
        <v>193</v>
      </c>
      <c r="E2861" s="33" t="s">
        <v>118</v>
      </c>
      <c r="F2861" s="34" t="s">
        <v>3084</v>
      </c>
    </row>
    <row r="2862" spans="3:6" x14ac:dyDescent="0.2">
      <c r="C2862" s="32" t="s">
        <v>837</v>
      </c>
      <c r="D2862" s="33" t="s">
        <v>193</v>
      </c>
      <c r="E2862" s="33" t="s">
        <v>119</v>
      </c>
      <c r="F2862" s="34" t="s">
        <v>3085</v>
      </c>
    </row>
    <row r="2863" spans="3:6" x14ac:dyDescent="0.2">
      <c r="C2863" s="32" t="s">
        <v>837</v>
      </c>
      <c r="D2863" s="33" t="s">
        <v>193</v>
      </c>
      <c r="E2863" s="33" t="s">
        <v>120</v>
      </c>
      <c r="F2863" s="34" t="s">
        <v>3055</v>
      </c>
    </row>
    <row r="2864" spans="3:6" x14ac:dyDescent="0.2">
      <c r="C2864" s="32" t="s">
        <v>837</v>
      </c>
      <c r="D2864" s="33" t="s">
        <v>193</v>
      </c>
      <c r="E2864" s="33" t="s">
        <v>121</v>
      </c>
      <c r="F2864" s="34" t="s">
        <v>3086</v>
      </c>
    </row>
    <row r="2865" spans="3:6" x14ac:dyDescent="0.2">
      <c r="C2865" s="32" t="s">
        <v>837</v>
      </c>
      <c r="D2865" s="33" t="s">
        <v>193</v>
      </c>
      <c r="E2865" s="33" t="s">
        <v>122</v>
      </c>
      <c r="F2865" s="34" t="s">
        <v>270</v>
      </c>
    </row>
    <row r="2866" spans="3:6" x14ac:dyDescent="0.2">
      <c r="C2866" s="32" t="s">
        <v>837</v>
      </c>
      <c r="D2866" s="33" t="s">
        <v>193</v>
      </c>
      <c r="E2866" s="33" t="s">
        <v>123</v>
      </c>
      <c r="F2866" s="34" t="s">
        <v>2712</v>
      </c>
    </row>
    <row r="2867" spans="3:6" x14ac:dyDescent="0.2">
      <c r="C2867" s="32" t="s">
        <v>837</v>
      </c>
      <c r="D2867" s="33" t="s">
        <v>193</v>
      </c>
      <c r="E2867" s="33" t="s">
        <v>124</v>
      </c>
      <c r="F2867" s="34" t="s">
        <v>3087</v>
      </c>
    </row>
    <row r="2868" spans="3:6" x14ac:dyDescent="0.2">
      <c r="C2868" s="32" t="s">
        <v>837</v>
      </c>
      <c r="D2868" s="33" t="s">
        <v>193</v>
      </c>
      <c r="E2868" s="33" t="s">
        <v>125</v>
      </c>
      <c r="F2868" s="34" t="s">
        <v>3088</v>
      </c>
    </row>
    <row r="2869" spans="3:6" x14ac:dyDescent="0.2">
      <c r="C2869" s="32" t="s">
        <v>837</v>
      </c>
      <c r="D2869" s="33" t="s">
        <v>193</v>
      </c>
      <c r="E2869" s="33" t="s">
        <v>126</v>
      </c>
      <c r="F2869" s="34" t="s">
        <v>3089</v>
      </c>
    </row>
    <row r="2870" spans="3:6" x14ac:dyDescent="0.2">
      <c r="C2870" s="32" t="s">
        <v>837</v>
      </c>
      <c r="D2870" s="33" t="s">
        <v>193</v>
      </c>
      <c r="E2870" s="33" t="s">
        <v>127</v>
      </c>
      <c r="F2870" s="34" t="s">
        <v>127</v>
      </c>
    </row>
    <row r="2871" spans="3:6" x14ac:dyDescent="0.2">
      <c r="C2871" s="32" t="s">
        <v>837</v>
      </c>
      <c r="D2871" s="33" t="s">
        <v>193</v>
      </c>
      <c r="E2871" s="33" t="s">
        <v>128</v>
      </c>
      <c r="F2871" s="34" t="s">
        <v>128</v>
      </c>
    </row>
    <row r="2872" spans="3:6" x14ac:dyDescent="0.2">
      <c r="C2872" s="32" t="s">
        <v>837</v>
      </c>
      <c r="D2872" s="33" t="s">
        <v>193</v>
      </c>
      <c r="E2872" s="33" t="s">
        <v>129</v>
      </c>
      <c r="F2872" s="34" t="s">
        <v>3090</v>
      </c>
    </row>
    <row r="2873" spans="3:6" x14ac:dyDescent="0.2">
      <c r="C2873" s="32" t="s">
        <v>837</v>
      </c>
      <c r="D2873" s="33" t="s">
        <v>193</v>
      </c>
      <c r="E2873" s="33" t="s">
        <v>130</v>
      </c>
      <c r="F2873" s="34" t="s">
        <v>3091</v>
      </c>
    </row>
    <row r="2874" spans="3:6" x14ac:dyDescent="0.2">
      <c r="C2874" s="32" t="s">
        <v>837</v>
      </c>
      <c r="D2874" s="33" t="s">
        <v>193</v>
      </c>
      <c r="E2874" s="33" t="s">
        <v>131</v>
      </c>
      <c r="F2874" s="34" t="s">
        <v>3092</v>
      </c>
    </row>
    <row r="2875" spans="3:6" x14ac:dyDescent="0.2">
      <c r="C2875" s="32" t="s">
        <v>837</v>
      </c>
      <c r="D2875" s="33" t="s">
        <v>193</v>
      </c>
      <c r="E2875" s="33" t="s">
        <v>132</v>
      </c>
      <c r="F2875" s="34" t="s">
        <v>3093</v>
      </c>
    </row>
    <row r="2876" spans="3:6" x14ac:dyDescent="0.2">
      <c r="C2876" s="32" t="s">
        <v>837</v>
      </c>
      <c r="D2876" s="33" t="s">
        <v>193</v>
      </c>
      <c r="E2876" s="33" t="s">
        <v>133</v>
      </c>
      <c r="F2876" s="34" t="s">
        <v>3094</v>
      </c>
    </row>
    <row r="2877" spans="3:6" x14ac:dyDescent="0.2">
      <c r="C2877" s="32" t="s">
        <v>837</v>
      </c>
      <c r="D2877" s="33" t="s">
        <v>193</v>
      </c>
      <c r="E2877" s="33" t="s">
        <v>134</v>
      </c>
      <c r="F2877" s="34" t="s">
        <v>3095</v>
      </c>
    </row>
    <row r="2878" spans="3:6" x14ac:dyDescent="0.2">
      <c r="C2878" s="32" t="s">
        <v>837</v>
      </c>
      <c r="D2878" s="33" t="s">
        <v>193</v>
      </c>
      <c r="E2878" s="33" t="s">
        <v>135</v>
      </c>
      <c r="F2878" s="34" t="s">
        <v>3096</v>
      </c>
    </row>
    <row r="2879" spans="3:6" x14ac:dyDescent="0.2">
      <c r="C2879" s="32" t="s">
        <v>837</v>
      </c>
      <c r="D2879" s="33" t="s">
        <v>193</v>
      </c>
      <c r="E2879" s="33" t="s">
        <v>136</v>
      </c>
      <c r="F2879" s="34" t="s">
        <v>3097</v>
      </c>
    </row>
    <row r="2880" spans="3:6" x14ac:dyDescent="0.2">
      <c r="C2880" s="32" t="s">
        <v>837</v>
      </c>
      <c r="D2880" s="33" t="s">
        <v>193</v>
      </c>
      <c r="E2880" s="33" t="s">
        <v>137</v>
      </c>
      <c r="F2880" s="34" t="s">
        <v>3098</v>
      </c>
    </row>
    <row r="2881" spans="3:6" x14ac:dyDescent="0.2">
      <c r="C2881" s="32" t="s">
        <v>837</v>
      </c>
      <c r="D2881" s="33" t="s">
        <v>193</v>
      </c>
      <c r="E2881" s="33" t="s">
        <v>138</v>
      </c>
      <c r="F2881" s="34" t="s">
        <v>3099</v>
      </c>
    </row>
    <row r="2882" spans="3:6" x14ac:dyDescent="0.2">
      <c r="C2882" s="32" t="s">
        <v>837</v>
      </c>
      <c r="D2882" s="33" t="s">
        <v>193</v>
      </c>
      <c r="E2882" s="33" t="s">
        <v>139</v>
      </c>
      <c r="F2882" s="34" t="s">
        <v>3100</v>
      </c>
    </row>
    <row r="2883" spans="3:6" x14ac:dyDescent="0.2">
      <c r="C2883" s="32" t="s">
        <v>837</v>
      </c>
      <c r="D2883" s="33" t="s">
        <v>193</v>
      </c>
      <c r="E2883" s="33" t="s">
        <v>140</v>
      </c>
      <c r="F2883" s="34" t="s">
        <v>3101</v>
      </c>
    </row>
    <row r="2884" spans="3:6" x14ac:dyDescent="0.2">
      <c r="C2884" s="32" t="s">
        <v>837</v>
      </c>
      <c r="D2884" s="33" t="s">
        <v>193</v>
      </c>
      <c r="E2884" s="33" t="s">
        <v>141</v>
      </c>
      <c r="F2884" s="34" t="s">
        <v>3099</v>
      </c>
    </row>
    <row r="2885" spans="3:6" x14ac:dyDescent="0.2">
      <c r="C2885" s="32" t="s">
        <v>837</v>
      </c>
      <c r="D2885" s="33" t="s">
        <v>193</v>
      </c>
      <c r="E2885" s="33" t="s">
        <v>284</v>
      </c>
      <c r="F2885" s="34" t="s">
        <v>3102</v>
      </c>
    </row>
    <row r="2886" spans="3:6" x14ac:dyDescent="0.2">
      <c r="C2886" s="32" t="s">
        <v>837</v>
      </c>
      <c r="D2886" s="33" t="s">
        <v>193</v>
      </c>
      <c r="E2886" s="33" t="s">
        <v>142</v>
      </c>
      <c r="F2886" s="34" t="s">
        <v>3103</v>
      </c>
    </row>
    <row r="2887" spans="3:6" x14ac:dyDescent="0.2">
      <c r="C2887" s="32" t="s">
        <v>837</v>
      </c>
      <c r="D2887" s="33" t="s">
        <v>193</v>
      </c>
      <c r="E2887" s="33" t="s">
        <v>143</v>
      </c>
      <c r="F2887" s="34" t="s">
        <v>3104</v>
      </c>
    </row>
    <row r="2888" spans="3:6" x14ac:dyDescent="0.2">
      <c r="C2888" s="32" t="s">
        <v>837</v>
      </c>
      <c r="D2888" s="33" t="s">
        <v>193</v>
      </c>
      <c r="E2888" s="33" t="s">
        <v>144</v>
      </c>
      <c r="F2888" s="34" t="s">
        <v>3105</v>
      </c>
    </row>
    <row r="2889" spans="3:6" x14ac:dyDescent="0.2">
      <c r="C2889" s="32" t="s">
        <v>837</v>
      </c>
      <c r="D2889" s="33" t="s">
        <v>193</v>
      </c>
      <c r="E2889" s="33" t="s">
        <v>145</v>
      </c>
      <c r="F2889" s="34" t="s">
        <v>3106</v>
      </c>
    </row>
    <row r="2890" spans="3:6" x14ac:dyDescent="0.2">
      <c r="C2890" s="32" t="s">
        <v>837</v>
      </c>
      <c r="D2890" s="33" t="s">
        <v>193</v>
      </c>
      <c r="E2890" s="33" t="s">
        <v>146</v>
      </c>
      <c r="F2890" s="34" t="s">
        <v>3107</v>
      </c>
    </row>
    <row r="2891" spans="3:6" x14ac:dyDescent="0.2">
      <c r="C2891" s="32" t="s">
        <v>837</v>
      </c>
      <c r="D2891" s="33" t="s">
        <v>193</v>
      </c>
      <c r="E2891" s="33" t="s">
        <v>147</v>
      </c>
      <c r="F2891" s="34" t="s">
        <v>3108</v>
      </c>
    </row>
    <row r="2892" spans="3:6" x14ac:dyDescent="0.2">
      <c r="C2892" s="32" t="s">
        <v>837</v>
      </c>
      <c r="D2892" s="33" t="s">
        <v>193</v>
      </c>
      <c r="E2892" s="33" t="s">
        <v>148</v>
      </c>
      <c r="F2892" s="34" t="s">
        <v>3056</v>
      </c>
    </row>
    <row r="2893" spans="3:6" x14ac:dyDescent="0.2">
      <c r="C2893" s="32" t="s">
        <v>837</v>
      </c>
      <c r="D2893" s="33" t="s">
        <v>193</v>
      </c>
      <c r="E2893" s="33" t="s">
        <v>149</v>
      </c>
      <c r="F2893" s="34" t="s">
        <v>3109</v>
      </c>
    </row>
    <row r="2894" spans="3:6" x14ac:dyDescent="0.2">
      <c r="C2894" s="32" t="s">
        <v>837</v>
      </c>
      <c r="D2894" s="33" t="s">
        <v>193</v>
      </c>
      <c r="E2894" s="33" t="s">
        <v>150</v>
      </c>
      <c r="F2894" s="34" t="s">
        <v>3110</v>
      </c>
    </row>
    <row r="2895" spans="3:6" x14ac:dyDescent="0.2">
      <c r="C2895" s="32" t="s">
        <v>837</v>
      </c>
      <c r="D2895" s="33" t="s">
        <v>193</v>
      </c>
      <c r="E2895" s="33" t="s">
        <v>151</v>
      </c>
      <c r="F2895" s="34" t="s">
        <v>3111</v>
      </c>
    </row>
    <row r="2896" spans="3:6" x14ac:dyDescent="0.2">
      <c r="C2896" s="32" t="s">
        <v>837</v>
      </c>
      <c r="D2896" s="33" t="s">
        <v>193</v>
      </c>
      <c r="E2896" s="33" t="s">
        <v>152</v>
      </c>
      <c r="F2896" s="34" t="s">
        <v>3099</v>
      </c>
    </row>
    <row r="2897" spans="3:6" x14ac:dyDescent="0.2">
      <c r="C2897" s="32" t="s">
        <v>837</v>
      </c>
      <c r="D2897" s="33" t="s">
        <v>193</v>
      </c>
      <c r="E2897" s="33" t="s">
        <v>153</v>
      </c>
      <c r="F2897" s="34" t="s">
        <v>3099</v>
      </c>
    </row>
    <row r="2898" spans="3:6" x14ac:dyDescent="0.2">
      <c r="C2898" s="32" t="s">
        <v>837</v>
      </c>
      <c r="D2898" s="33" t="s">
        <v>193</v>
      </c>
      <c r="E2898" s="33" t="s">
        <v>154</v>
      </c>
      <c r="F2898" s="34" t="s">
        <v>3112</v>
      </c>
    </row>
    <row r="2899" spans="3:6" x14ac:dyDescent="0.2">
      <c r="C2899" s="32" t="s">
        <v>837</v>
      </c>
      <c r="D2899" s="33" t="s">
        <v>193</v>
      </c>
      <c r="E2899" s="33" t="s">
        <v>155</v>
      </c>
      <c r="F2899" s="34" t="s">
        <v>3113</v>
      </c>
    </row>
    <row r="2900" spans="3:6" x14ac:dyDescent="0.2">
      <c r="C2900" s="32" t="s">
        <v>837</v>
      </c>
      <c r="D2900" s="33" t="s">
        <v>193</v>
      </c>
      <c r="E2900" s="33" t="s">
        <v>156</v>
      </c>
      <c r="F2900" s="34" t="s">
        <v>3114</v>
      </c>
    </row>
    <row r="2901" spans="3:6" x14ac:dyDescent="0.2">
      <c r="C2901" s="32" t="s">
        <v>837</v>
      </c>
      <c r="D2901" s="33" t="s">
        <v>193</v>
      </c>
      <c r="E2901" s="33" t="s">
        <v>157</v>
      </c>
      <c r="F2901" s="34" t="s">
        <v>3115</v>
      </c>
    </row>
    <row r="2902" spans="3:6" x14ac:dyDescent="0.2">
      <c r="C2902" s="32" t="s">
        <v>837</v>
      </c>
      <c r="D2902" s="33" t="s">
        <v>193</v>
      </c>
      <c r="E2902" s="33" t="s">
        <v>158</v>
      </c>
      <c r="F2902" s="34" t="s">
        <v>3116</v>
      </c>
    </row>
    <row r="2903" spans="3:6" x14ac:dyDescent="0.2">
      <c r="C2903" s="32" t="s">
        <v>837</v>
      </c>
      <c r="D2903" s="33" t="s">
        <v>193</v>
      </c>
      <c r="E2903" s="33" t="s">
        <v>159</v>
      </c>
      <c r="F2903" s="34" t="s">
        <v>3117</v>
      </c>
    </row>
    <row r="2904" spans="3:6" x14ac:dyDescent="0.2">
      <c r="C2904" s="32" t="s">
        <v>837</v>
      </c>
      <c r="D2904" s="33" t="s">
        <v>193</v>
      </c>
      <c r="E2904" s="33" t="s">
        <v>160</v>
      </c>
      <c r="F2904" s="34" t="s">
        <v>3118</v>
      </c>
    </row>
    <row r="2905" spans="3:6" x14ac:dyDescent="0.2">
      <c r="C2905" s="32" t="s">
        <v>837</v>
      </c>
      <c r="D2905" s="33" t="s">
        <v>193</v>
      </c>
      <c r="E2905" s="33" t="s">
        <v>161</v>
      </c>
      <c r="F2905" s="34" t="s">
        <v>3119</v>
      </c>
    </row>
    <row r="2906" spans="3:6" x14ac:dyDescent="0.2">
      <c r="C2906" s="32" t="s">
        <v>837</v>
      </c>
      <c r="D2906" s="33" t="s">
        <v>193</v>
      </c>
      <c r="E2906" s="33" t="s">
        <v>162</v>
      </c>
      <c r="F2906" s="34" t="s">
        <v>3120</v>
      </c>
    </row>
    <row r="2907" spans="3:6" x14ac:dyDescent="0.2">
      <c r="C2907" s="32" t="s">
        <v>837</v>
      </c>
      <c r="D2907" s="33" t="s">
        <v>193</v>
      </c>
      <c r="E2907" s="33" t="s">
        <v>163</v>
      </c>
      <c r="F2907" s="34" t="s">
        <v>3121</v>
      </c>
    </row>
    <row r="2908" spans="3:6" x14ac:dyDescent="0.2">
      <c r="C2908" s="32" t="s">
        <v>837</v>
      </c>
      <c r="D2908" s="33" t="s">
        <v>193</v>
      </c>
      <c r="E2908" s="33" t="s">
        <v>164</v>
      </c>
      <c r="F2908" s="34" t="s">
        <v>3122</v>
      </c>
    </row>
    <row r="2909" spans="3:6" x14ac:dyDescent="0.2">
      <c r="C2909" s="32" t="s">
        <v>837</v>
      </c>
      <c r="D2909" s="33" t="s">
        <v>193</v>
      </c>
      <c r="E2909" s="33" t="s">
        <v>165</v>
      </c>
      <c r="F2909" s="34" t="s">
        <v>3123</v>
      </c>
    </row>
    <row r="2910" spans="3:6" x14ac:dyDescent="0.2">
      <c r="C2910" s="32" t="s">
        <v>837</v>
      </c>
      <c r="D2910" s="33" t="s">
        <v>193</v>
      </c>
      <c r="E2910" s="33" t="s">
        <v>166</v>
      </c>
      <c r="F2910" s="34" t="s">
        <v>3124</v>
      </c>
    </row>
    <row r="2911" spans="3:6" x14ac:dyDescent="0.2">
      <c r="C2911" s="32" t="s">
        <v>837</v>
      </c>
      <c r="D2911" s="33" t="s">
        <v>193</v>
      </c>
      <c r="E2911" s="33" t="s">
        <v>167</v>
      </c>
      <c r="F2911" s="34" t="s">
        <v>3125</v>
      </c>
    </row>
    <row r="2912" spans="3:6" x14ac:dyDescent="0.2">
      <c r="C2912" s="32" t="s">
        <v>837</v>
      </c>
      <c r="D2912" s="33" t="s">
        <v>193</v>
      </c>
      <c r="E2912" s="33" t="s">
        <v>168</v>
      </c>
      <c r="F2912" s="34" t="s">
        <v>3126</v>
      </c>
    </row>
    <row r="2913" spans="3:6" x14ac:dyDescent="0.2">
      <c r="C2913" s="32" t="s">
        <v>837</v>
      </c>
      <c r="D2913" s="33" t="s">
        <v>193</v>
      </c>
      <c r="E2913" s="33" t="s">
        <v>169</v>
      </c>
      <c r="F2913" s="34" t="s">
        <v>3127</v>
      </c>
    </row>
    <row r="2914" spans="3:6" x14ac:dyDescent="0.2">
      <c r="C2914" s="32" t="s">
        <v>837</v>
      </c>
      <c r="D2914" s="33" t="s">
        <v>193</v>
      </c>
      <c r="E2914" s="33" t="s">
        <v>170</v>
      </c>
      <c r="F2914" s="34" t="s">
        <v>3128</v>
      </c>
    </row>
    <row r="2915" spans="3:6" x14ac:dyDescent="0.2">
      <c r="C2915" s="32" t="s">
        <v>837</v>
      </c>
      <c r="D2915" s="33" t="s">
        <v>193</v>
      </c>
      <c r="E2915" s="33" t="s">
        <v>171</v>
      </c>
      <c r="F2915" s="34" t="s">
        <v>3129</v>
      </c>
    </row>
    <row r="2916" spans="3:6" x14ac:dyDescent="0.2">
      <c r="C2916" s="32" t="s">
        <v>837</v>
      </c>
      <c r="D2916" s="33" t="s">
        <v>193</v>
      </c>
      <c r="E2916" s="33" t="s">
        <v>172</v>
      </c>
      <c r="F2916" s="34" t="s">
        <v>3130</v>
      </c>
    </row>
    <row r="2917" spans="3:6" x14ac:dyDescent="0.2">
      <c r="C2917" s="32" t="s">
        <v>837</v>
      </c>
      <c r="D2917" s="33" t="s">
        <v>193</v>
      </c>
      <c r="E2917" s="33" t="s">
        <v>173</v>
      </c>
      <c r="F2917" s="34" t="s">
        <v>3131</v>
      </c>
    </row>
    <row r="2918" spans="3:6" x14ac:dyDescent="0.2">
      <c r="C2918" s="32" t="s">
        <v>837</v>
      </c>
      <c r="D2918" s="33" t="s">
        <v>193</v>
      </c>
      <c r="E2918" s="33" t="s">
        <v>174</v>
      </c>
      <c r="F2918" s="34" t="s">
        <v>3132</v>
      </c>
    </row>
    <row r="2919" spans="3:6" x14ac:dyDescent="0.2">
      <c r="C2919" s="32" t="s">
        <v>837</v>
      </c>
      <c r="D2919" s="33" t="s">
        <v>193</v>
      </c>
      <c r="E2919" s="33" t="s">
        <v>175</v>
      </c>
      <c r="F2919" s="34" t="s">
        <v>3133</v>
      </c>
    </row>
    <row r="2920" spans="3:6" x14ac:dyDescent="0.2">
      <c r="C2920" s="32" t="s">
        <v>837</v>
      </c>
      <c r="D2920" s="33" t="s">
        <v>193</v>
      </c>
      <c r="E2920" s="33" t="s">
        <v>176</v>
      </c>
      <c r="F2920" s="34" t="s">
        <v>3134</v>
      </c>
    </row>
    <row r="2921" spans="3:6" x14ac:dyDescent="0.2">
      <c r="C2921" s="32" t="s">
        <v>837</v>
      </c>
      <c r="D2921" s="33" t="s">
        <v>193</v>
      </c>
      <c r="E2921" s="33" t="s">
        <v>177</v>
      </c>
      <c r="F2921" s="34" t="s">
        <v>3135</v>
      </c>
    </row>
    <row r="2922" spans="3:6" x14ac:dyDescent="0.2">
      <c r="C2922" s="32" t="s">
        <v>837</v>
      </c>
      <c r="D2922" s="33" t="s">
        <v>193</v>
      </c>
      <c r="E2922" s="33" t="s">
        <v>178</v>
      </c>
      <c r="F2922" s="34" t="s">
        <v>3136</v>
      </c>
    </row>
    <row r="2923" spans="3:6" x14ac:dyDescent="0.2">
      <c r="C2923" s="32" t="s">
        <v>837</v>
      </c>
      <c r="D2923" s="33" t="s">
        <v>193</v>
      </c>
      <c r="E2923" s="33" t="s">
        <v>179</v>
      </c>
      <c r="F2923" s="34" t="s">
        <v>321</v>
      </c>
    </row>
    <row r="2924" spans="3:6" x14ac:dyDescent="0.2">
      <c r="C2924" s="32" t="s">
        <v>837</v>
      </c>
      <c r="D2924" s="33" t="s">
        <v>193</v>
      </c>
      <c r="E2924" s="33" t="s">
        <v>180</v>
      </c>
      <c r="F2924" s="34" t="s">
        <v>3137</v>
      </c>
    </row>
    <row r="2925" spans="3:6" x14ac:dyDescent="0.2">
      <c r="C2925" s="32" t="s">
        <v>837</v>
      </c>
      <c r="D2925" s="33" t="s">
        <v>193</v>
      </c>
      <c r="E2925" s="33" t="s">
        <v>181</v>
      </c>
      <c r="F2925" s="34" t="s">
        <v>3138</v>
      </c>
    </row>
    <row r="2926" spans="3:6" x14ac:dyDescent="0.2">
      <c r="C2926" s="32" t="s">
        <v>837</v>
      </c>
      <c r="D2926" s="33" t="s">
        <v>193</v>
      </c>
      <c r="E2926" s="33" t="s">
        <v>182</v>
      </c>
      <c r="F2926" s="34" t="s">
        <v>3099</v>
      </c>
    </row>
    <row r="2927" spans="3:6" x14ac:dyDescent="0.2">
      <c r="C2927" s="32" t="s">
        <v>837</v>
      </c>
      <c r="D2927" s="33" t="s">
        <v>193</v>
      </c>
      <c r="E2927" s="33" t="s">
        <v>183</v>
      </c>
      <c r="F2927" s="34" t="s">
        <v>3095</v>
      </c>
    </row>
    <row r="2928" spans="3:6" x14ac:dyDescent="0.2">
      <c r="C2928" s="32" t="s">
        <v>837</v>
      </c>
      <c r="D2928" s="33" t="s">
        <v>193</v>
      </c>
      <c r="E2928" s="33" t="s">
        <v>184</v>
      </c>
      <c r="F2928" s="34" t="s">
        <v>3099</v>
      </c>
    </row>
    <row r="2929" spans="3:6" x14ac:dyDescent="0.2">
      <c r="C2929" s="32" t="s">
        <v>837</v>
      </c>
      <c r="D2929" s="33" t="s">
        <v>193</v>
      </c>
      <c r="E2929" s="33" t="s">
        <v>185</v>
      </c>
      <c r="F2929" s="34" t="s">
        <v>3139</v>
      </c>
    </row>
    <row r="2930" spans="3:6" x14ac:dyDescent="0.2">
      <c r="C2930" s="32" t="s">
        <v>837</v>
      </c>
      <c r="D2930" s="33" t="s">
        <v>193</v>
      </c>
      <c r="E2930" s="33" t="s">
        <v>186</v>
      </c>
      <c r="F2930" s="34" t="s">
        <v>326</v>
      </c>
    </row>
    <row r="2931" spans="3:6" x14ac:dyDescent="0.2">
      <c r="C2931" s="32" t="s">
        <v>837</v>
      </c>
      <c r="D2931" s="33" t="s">
        <v>193</v>
      </c>
      <c r="E2931" s="33" t="s">
        <v>187</v>
      </c>
      <c r="F2931" s="34" t="s">
        <v>3140</v>
      </c>
    </row>
    <row r="2932" spans="3:6" x14ac:dyDescent="0.2">
      <c r="C2932" s="32" t="s">
        <v>837</v>
      </c>
      <c r="D2932" s="33" t="s">
        <v>193</v>
      </c>
      <c r="E2932" s="33" t="s">
        <v>188</v>
      </c>
      <c r="F2932" s="34" t="s">
        <v>3055</v>
      </c>
    </row>
    <row r="2933" spans="3:6" x14ac:dyDescent="0.2">
      <c r="C2933" s="32" t="s">
        <v>837</v>
      </c>
      <c r="D2933" s="33" t="s">
        <v>193</v>
      </c>
      <c r="E2933" s="33" t="s">
        <v>189</v>
      </c>
      <c r="F2933" s="34" t="s">
        <v>3141</v>
      </c>
    </row>
    <row r="2934" spans="3:6" x14ac:dyDescent="0.2">
      <c r="C2934" s="32" t="s">
        <v>837</v>
      </c>
      <c r="D2934" s="33" t="s">
        <v>193</v>
      </c>
      <c r="E2934" s="33" t="s">
        <v>190</v>
      </c>
      <c r="F2934" s="34" t="s">
        <v>3142</v>
      </c>
    </row>
    <row r="2935" spans="3:6" x14ac:dyDescent="0.2">
      <c r="C2935" s="32" t="s">
        <v>837</v>
      </c>
      <c r="D2935" s="33" t="s">
        <v>193</v>
      </c>
      <c r="E2935" s="33" t="s">
        <v>191</v>
      </c>
      <c r="F2935" s="34" t="s">
        <v>3143</v>
      </c>
    </row>
    <row r="2936" spans="3:6" x14ac:dyDescent="0.2">
      <c r="C2936" s="32" t="s">
        <v>837</v>
      </c>
      <c r="D2936" s="33" t="s">
        <v>404</v>
      </c>
      <c r="E2936" s="33" t="s">
        <v>194</v>
      </c>
      <c r="F2936" s="34" t="s">
        <v>6039</v>
      </c>
    </row>
    <row r="2937" spans="3:6" x14ac:dyDescent="0.2">
      <c r="C2937" s="32" t="s">
        <v>837</v>
      </c>
      <c r="D2937" s="33" t="s">
        <v>404</v>
      </c>
      <c r="E2937" s="33" t="s">
        <v>218</v>
      </c>
      <c r="F2937" s="34" t="s">
        <v>6040</v>
      </c>
    </row>
    <row r="2938" spans="3:6" x14ac:dyDescent="0.2">
      <c r="C2938" s="32" t="s">
        <v>837</v>
      </c>
      <c r="D2938" s="33" t="s">
        <v>404</v>
      </c>
      <c r="E2938" s="33" t="s">
        <v>201</v>
      </c>
      <c r="F2938" s="34" t="s">
        <v>6041</v>
      </c>
    </row>
    <row r="2939" spans="3:6" x14ac:dyDescent="0.2">
      <c r="C2939" s="32" t="s">
        <v>837</v>
      </c>
      <c r="D2939" s="33" t="s">
        <v>404</v>
      </c>
      <c r="E2939" s="33" t="s">
        <v>206</v>
      </c>
      <c r="F2939" s="34" t="s">
        <v>6042</v>
      </c>
    </row>
    <row r="2940" spans="3:6" x14ac:dyDescent="0.2">
      <c r="C2940" s="32" t="s">
        <v>837</v>
      </c>
      <c r="D2940" s="33" t="s">
        <v>404</v>
      </c>
      <c r="E2940" s="33" t="s">
        <v>216</v>
      </c>
      <c r="F2940" s="34" t="s">
        <v>6043</v>
      </c>
    </row>
    <row r="2941" spans="3:6" x14ac:dyDescent="0.2">
      <c r="C2941" s="32" t="s">
        <v>837</v>
      </c>
      <c r="D2941" s="33" t="s">
        <v>404</v>
      </c>
      <c r="E2941" s="33" t="s">
        <v>222</v>
      </c>
      <c r="F2941" s="34" t="s">
        <v>6044</v>
      </c>
    </row>
    <row r="2942" spans="3:6" x14ac:dyDescent="0.2">
      <c r="C2942" s="32" t="s">
        <v>837</v>
      </c>
      <c r="D2942" s="33" t="s">
        <v>404</v>
      </c>
      <c r="E2942" s="33" t="s">
        <v>202</v>
      </c>
      <c r="F2942" s="34" t="s">
        <v>6045</v>
      </c>
    </row>
    <row r="2943" spans="3:6" x14ac:dyDescent="0.2">
      <c r="C2943" s="32" t="s">
        <v>837</v>
      </c>
      <c r="D2943" s="33" t="s">
        <v>404</v>
      </c>
      <c r="E2943" s="33" t="s">
        <v>197</v>
      </c>
      <c r="F2943" s="34" t="s">
        <v>6046</v>
      </c>
    </row>
    <row r="2944" spans="3:6" x14ac:dyDescent="0.2">
      <c r="C2944" s="32" t="s">
        <v>837</v>
      </c>
      <c r="D2944" s="33" t="s">
        <v>404</v>
      </c>
      <c r="E2944" s="33" t="s">
        <v>195</v>
      </c>
      <c r="F2944" s="34" t="s">
        <v>6047</v>
      </c>
    </row>
    <row r="2945" spans="3:6" x14ac:dyDescent="0.2">
      <c r="C2945" s="32" t="s">
        <v>837</v>
      </c>
      <c r="D2945" s="33" t="s">
        <v>404</v>
      </c>
      <c r="E2945" s="33" t="s">
        <v>200</v>
      </c>
      <c r="F2945" s="34" t="s">
        <v>6048</v>
      </c>
    </row>
    <row r="2946" spans="3:6" x14ac:dyDescent="0.2">
      <c r="C2946" s="32" t="s">
        <v>837</v>
      </c>
      <c r="D2946" s="33" t="s">
        <v>404</v>
      </c>
      <c r="E2946" s="33" t="s">
        <v>207</v>
      </c>
      <c r="F2946" s="34" t="s">
        <v>6049</v>
      </c>
    </row>
    <row r="2947" spans="3:6" x14ac:dyDescent="0.2">
      <c r="C2947" s="32" t="s">
        <v>837</v>
      </c>
      <c r="D2947" s="33" t="s">
        <v>404</v>
      </c>
      <c r="E2947" s="33" t="s">
        <v>211</v>
      </c>
      <c r="F2947" s="34" t="s">
        <v>6050</v>
      </c>
    </row>
    <row r="2948" spans="3:6" x14ac:dyDescent="0.2">
      <c r="C2948" s="32" t="s">
        <v>837</v>
      </c>
      <c r="D2948" s="33" t="s">
        <v>404</v>
      </c>
      <c r="E2948" s="33" t="s">
        <v>203</v>
      </c>
      <c r="F2948" s="34" t="s">
        <v>3120</v>
      </c>
    </row>
    <row r="2949" spans="3:6" x14ac:dyDescent="0.2">
      <c r="C2949" s="32" t="s">
        <v>837</v>
      </c>
      <c r="D2949" s="33" t="s">
        <v>404</v>
      </c>
      <c r="E2949" s="33" t="s">
        <v>220</v>
      </c>
      <c r="F2949" s="34" t="s">
        <v>6051</v>
      </c>
    </row>
    <row r="2950" spans="3:6" x14ac:dyDescent="0.2">
      <c r="C2950" s="32" t="s">
        <v>837</v>
      </c>
      <c r="D2950" s="33" t="s">
        <v>404</v>
      </c>
      <c r="E2950" s="33" t="s">
        <v>214</v>
      </c>
      <c r="F2950" s="34" t="s">
        <v>6052</v>
      </c>
    </row>
    <row r="2951" spans="3:6" x14ac:dyDescent="0.2">
      <c r="C2951" s="32" t="s">
        <v>837</v>
      </c>
      <c r="D2951" s="33" t="s">
        <v>404</v>
      </c>
      <c r="E2951" s="33" t="s">
        <v>215</v>
      </c>
      <c r="F2951" s="34" t="s">
        <v>6053</v>
      </c>
    </row>
    <row r="2952" spans="3:6" x14ac:dyDescent="0.2">
      <c r="C2952" s="32" t="s">
        <v>837</v>
      </c>
      <c r="D2952" s="33" t="s">
        <v>404</v>
      </c>
      <c r="E2952" s="33" t="s">
        <v>217</v>
      </c>
      <c r="F2952" s="34" t="s">
        <v>6054</v>
      </c>
    </row>
    <row r="2953" spans="3:6" x14ac:dyDescent="0.2">
      <c r="C2953" s="32" t="s">
        <v>837</v>
      </c>
      <c r="D2953" s="33" t="s">
        <v>404</v>
      </c>
      <c r="E2953" s="33" t="s">
        <v>196</v>
      </c>
      <c r="F2953" s="34" t="s">
        <v>6055</v>
      </c>
    </row>
    <row r="2954" spans="3:6" x14ac:dyDescent="0.2">
      <c r="C2954" s="32" t="s">
        <v>837</v>
      </c>
      <c r="D2954" s="33" t="s">
        <v>404</v>
      </c>
      <c r="E2954" s="33" t="s">
        <v>219</v>
      </c>
      <c r="F2954" s="34" t="s">
        <v>6056</v>
      </c>
    </row>
    <row r="2955" spans="3:6" x14ac:dyDescent="0.2">
      <c r="C2955" s="32" t="s">
        <v>837</v>
      </c>
      <c r="D2955" s="33" t="s">
        <v>404</v>
      </c>
      <c r="E2955" s="33" t="s">
        <v>221</v>
      </c>
      <c r="F2955" s="34" t="s">
        <v>6057</v>
      </c>
    </row>
    <row r="2956" spans="3:6" x14ac:dyDescent="0.2">
      <c r="C2956" s="32" t="s">
        <v>837</v>
      </c>
      <c r="D2956" s="33" t="s">
        <v>404</v>
      </c>
      <c r="E2956" s="33" t="s">
        <v>213</v>
      </c>
      <c r="F2956" s="34" t="s">
        <v>6058</v>
      </c>
    </row>
    <row r="2957" spans="3:6" x14ac:dyDescent="0.2">
      <c r="C2957" s="32" t="s">
        <v>837</v>
      </c>
      <c r="D2957" s="33" t="s">
        <v>404</v>
      </c>
      <c r="E2957" s="33" t="s">
        <v>208</v>
      </c>
      <c r="F2957" s="34" t="s">
        <v>6059</v>
      </c>
    </row>
    <row r="2958" spans="3:6" x14ac:dyDescent="0.2">
      <c r="C2958" s="32" t="s">
        <v>837</v>
      </c>
      <c r="D2958" s="33" t="s">
        <v>404</v>
      </c>
      <c r="E2958" s="33" t="s">
        <v>210</v>
      </c>
      <c r="F2958" s="34" t="s">
        <v>6060</v>
      </c>
    </row>
    <row r="2959" spans="3:6" x14ac:dyDescent="0.2">
      <c r="C2959" s="32" t="s">
        <v>837</v>
      </c>
      <c r="D2959" s="33" t="s">
        <v>404</v>
      </c>
      <c r="E2959" s="33" t="s">
        <v>209</v>
      </c>
      <c r="F2959" s="34" t="s">
        <v>6061</v>
      </c>
    </row>
    <row r="2960" spans="3:6" x14ac:dyDescent="0.2">
      <c r="C2960" s="32" t="s">
        <v>837</v>
      </c>
      <c r="D2960" s="33" t="s">
        <v>404</v>
      </c>
      <c r="E2960" s="33" t="s">
        <v>212</v>
      </c>
      <c r="F2960" s="34" t="s">
        <v>6062</v>
      </c>
    </row>
    <row r="2961" spans="3:6" x14ac:dyDescent="0.2">
      <c r="C2961" s="32" t="s">
        <v>837</v>
      </c>
      <c r="D2961" s="33" t="s">
        <v>404</v>
      </c>
      <c r="E2961" s="33" t="s">
        <v>205</v>
      </c>
      <c r="F2961" s="34" t="s">
        <v>6063</v>
      </c>
    </row>
    <row r="2962" spans="3:6" x14ac:dyDescent="0.2">
      <c r="C2962" s="32" t="s">
        <v>837</v>
      </c>
      <c r="D2962" s="33" t="s">
        <v>404</v>
      </c>
      <c r="E2962" s="33" t="s">
        <v>199</v>
      </c>
      <c r="F2962" s="34" t="s">
        <v>6064</v>
      </c>
    </row>
    <row r="2963" spans="3:6" x14ac:dyDescent="0.2">
      <c r="C2963" s="32" t="s">
        <v>837</v>
      </c>
      <c r="D2963" s="33" t="s">
        <v>404</v>
      </c>
      <c r="E2963" s="33" t="s">
        <v>204</v>
      </c>
      <c r="F2963" s="34" t="s">
        <v>6065</v>
      </c>
    </row>
    <row r="2964" spans="3:6" x14ac:dyDescent="0.2">
      <c r="C2964" s="32" t="s">
        <v>837</v>
      </c>
      <c r="D2964" s="33" t="s">
        <v>404</v>
      </c>
      <c r="E2964" s="33" t="s">
        <v>198</v>
      </c>
      <c r="F2964" s="34" t="s">
        <v>6066</v>
      </c>
    </row>
    <row r="2965" spans="3:6" x14ac:dyDescent="0.2">
      <c r="C2965" s="32" t="s">
        <v>877</v>
      </c>
      <c r="D2965" s="33" t="s">
        <v>132</v>
      </c>
      <c r="E2965" s="33" t="s">
        <v>0</v>
      </c>
      <c r="F2965" s="34" t="s">
        <v>407</v>
      </c>
    </row>
    <row r="2966" spans="3:6" x14ac:dyDescent="0.2">
      <c r="C2966" s="32" t="s">
        <v>877</v>
      </c>
      <c r="D2966" s="33" t="s">
        <v>132</v>
      </c>
      <c r="E2966" s="33" t="s">
        <v>2</v>
      </c>
      <c r="F2966" s="34" t="s">
        <v>878</v>
      </c>
    </row>
    <row r="2967" spans="3:6" x14ac:dyDescent="0.2">
      <c r="C2967" s="32" t="s">
        <v>877</v>
      </c>
      <c r="D2967" s="33" t="s">
        <v>132</v>
      </c>
      <c r="E2967" s="33" t="s">
        <v>4</v>
      </c>
      <c r="F2967" s="34" t="s">
        <v>879</v>
      </c>
    </row>
    <row r="2968" spans="3:6" x14ac:dyDescent="0.2">
      <c r="C2968" s="32" t="s">
        <v>877</v>
      </c>
      <c r="D2968" s="33" t="s">
        <v>132</v>
      </c>
      <c r="E2968" s="33" t="s">
        <v>6</v>
      </c>
      <c r="F2968" s="34" t="s">
        <v>880</v>
      </c>
    </row>
    <row r="2969" spans="3:6" x14ac:dyDescent="0.2">
      <c r="C2969" s="32" t="s">
        <v>877</v>
      </c>
      <c r="D2969" s="33" t="s">
        <v>132</v>
      </c>
      <c r="E2969" s="33" t="s">
        <v>8</v>
      </c>
      <c r="F2969" s="34" t="s">
        <v>881</v>
      </c>
    </row>
    <row r="2970" spans="3:6" x14ac:dyDescent="0.2">
      <c r="C2970" s="32" t="s">
        <v>877</v>
      </c>
      <c r="D2970" s="33" t="s">
        <v>132</v>
      </c>
      <c r="E2970" s="33" t="s">
        <v>10</v>
      </c>
      <c r="F2970" s="34" t="s">
        <v>882</v>
      </c>
    </row>
    <row r="2971" spans="3:6" x14ac:dyDescent="0.2">
      <c r="C2971" s="32" t="s">
        <v>877</v>
      </c>
      <c r="D2971" s="33" t="s">
        <v>132</v>
      </c>
      <c r="E2971" s="33" t="s">
        <v>12</v>
      </c>
      <c r="F2971" s="34" t="s">
        <v>883</v>
      </c>
    </row>
    <row r="2972" spans="3:6" x14ac:dyDescent="0.2">
      <c r="C2972" s="32" t="s">
        <v>877</v>
      </c>
      <c r="D2972" s="33" t="s">
        <v>132</v>
      </c>
      <c r="E2972" s="33" t="s">
        <v>14</v>
      </c>
      <c r="F2972" s="34" t="s">
        <v>884</v>
      </c>
    </row>
    <row r="2973" spans="3:6" x14ac:dyDescent="0.2">
      <c r="C2973" s="32" t="s">
        <v>877</v>
      </c>
      <c r="D2973" s="33" t="s">
        <v>132</v>
      </c>
      <c r="E2973" s="33" t="s">
        <v>16</v>
      </c>
      <c r="F2973" s="34" t="s">
        <v>885</v>
      </c>
    </row>
    <row r="2974" spans="3:6" x14ac:dyDescent="0.2">
      <c r="C2974" s="32" t="s">
        <v>877</v>
      </c>
      <c r="D2974" s="33" t="s">
        <v>132</v>
      </c>
      <c r="E2974" s="33" t="s">
        <v>18</v>
      </c>
      <c r="F2974" s="34" t="s">
        <v>886</v>
      </c>
    </row>
    <row r="2975" spans="3:6" x14ac:dyDescent="0.2">
      <c r="C2975" s="32" t="s">
        <v>877</v>
      </c>
      <c r="D2975" s="33" t="s">
        <v>132</v>
      </c>
      <c r="E2975" s="33" t="s">
        <v>20</v>
      </c>
      <c r="F2975" s="34" t="s">
        <v>887</v>
      </c>
    </row>
    <row r="2976" spans="3:6" x14ac:dyDescent="0.2">
      <c r="C2976" s="32" t="s">
        <v>877</v>
      </c>
      <c r="D2976" s="33" t="s">
        <v>132</v>
      </c>
      <c r="E2976" s="33" t="s">
        <v>22</v>
      </c>
      <c r="F2976" s="34" t="s">
        <v>888</v>
      </c>
    </row>
    <row r="2977" spans="3:6" x14ac:dyDescent="0.2">
      <c r="C2977" s="32" t="s">
        <v>877</v>
      </c>
      <c r="D2977" s="33" t="s">
        <v>132</v>
      </c>
      <c r="E2977" s="33" t="s">
        <v>24</v>
      </c>
      <c r="F2977" s="34" t="s">
        <v>889</v>
      </c>
    </row>
    <row r="2978" spans="3:6" x14ac:dyDescent="0.2">
      <c r="C2978" s="32" t="s">
        <v>877</v>
      </c>
      <c r="D2978" s="33" t="s">
        <v>132</v>
      </c>
      <c r="E2978" s="33" t="s">
        <v>26</v>
      </c>
      <c r="F2978" s="34" t="s">
        <v>419</v>
      </c>
    </row>
    <row r="2979" spans="3:6" x14ac:dyDescent="0.2">
      <c r="C2979" s="32" t="s">
        <v>877</v>
      </c>
      <c r="D2979" s="33" t="s">
        <v>132</v>
      </c>
      <c r="E2979" s="33" t="s">
        <v>28</v>
      </c>
      <c r="F2979" s="34" t="s">
        <v>890</v>
      </c>
    </row>
    <row r="2980" spans="3:6" x14ac:dyDescent="0.2">
      <c r="C2980" s="32" t="s">
        <v>877</v>
      </c>
      <c r="D2980" s="33" t="s">
        <v>132</v>
      </c>
      <c r="E2980" s="33" t="s">
        <v>30</v>
      </c>
      <c r="F2980" s="34" t="s">
        <v>891</v>
      </c>
    </row>
    <row r="2981" spans="3:6" x14ac:dyDescent="0.2">
      <c r="C2981" s="32" t="s">
        <v>877</v>
      </c>
      <c r="D2981" s="33" t="s">
        <v>132</v>
      </c>
      <c r="E2981" s="33" t="s">
        <v>32</v>
      </c>
      <c r="F2981" s="34" t="s">
        <v>33</v>
      </c>
    </row>
    <row r="2982" spans="3:6" x14ac:dyDescent="0.2">
      <c r="C2982" s="32" t="s">
        <v>877</v>
      </c>
      <c r="D2982" s="33" t="s">
        <v>132</v>
      </c>
      <c r="E2982" s="33" t="s">
        <v>34</v>
      </c>
      <c r="F2982" s="34" t="s">
        <v>892</v>
      </c>
    </row>
    <row r="2983" spans="3:6" x14ac:dyDescent="0.2">
      <c r="C2983" s="32" t="s">
        <v>877</v>
      </c>
      <c r="D2983" s="33" t="s">
        <v>132</v>
      </c>
      <c r="E2983" s="33" t="s">
        <v>36</v>
      </c>
      <c r="F2983" s="34" t="s">
        <v>893</v>
      </c>
    </row>
    <row r="2984" spans="3:6" x14ac:dyDescent="0.2">
      <c r="C2984" s="32" t="s">
        <v>877</v>
      </c>
      <c r="D2984" s="33" t="s">
        <v>132</v>
      </c>
      <c r="E2984" s="33" t="s">
        <v>38</v>
      </c>
      <c r="F2984" s="34" t="s">
        <v>894</v>
      </c>
    </row>
    <row r="2985" spans="3:6" x14ac:dyDescent="0.2">
      <c r="C2985" s="32" t="s">
        <v>877</v>
      </c>
      <c r="D2985" s="33" t="s">
        <v>132</v>
      </c>
      <c r="E2985" s="33" t="s">
        <v>40</v>
      </c>
      <c r="F2985" s="34" t="s">
        <v>41</v>
      </c>
    </row>
    <row r="2986" spans="3:6" x14ac:dyDescent="0.2">
      <c r="C2986" s="32" t="s">
        <v>877</v>
      </c>
      <c r="D2986" s="33" t="s">
        <v>132</v>
      </c>
      <c r="E2986" s="33" t="s">
        <v>42</v>
      </c>
      <c r="F2986" s="34" t="s">
        <v>895</v>
      </c>
    </row>
    <row r="2987" spans="3:6" x14ac:dyDescent="0.2">
      <c r="C2987" s="32" t="s">
        <v>877</v>
      </c>
      <c r="D2987" s="33" t="s">
        <v>132</v>
      </c>
      <c r="E2987" s="33" t="s">
        <v>44</v>
      </c>
      <c r="F2987" s="34" t="s">
        <v>896</v>
      </c>
    </row>
    <row r="2988" spans="3:6" x14ac:dyDescent="0.2">
      <c r="C2988" s="32" t="s">
        <v>877</v>
      </c>
      <c r="D2988" s="33" t="s">
        <v>132</v>
      </c>
      <c r="E2988" s="33" t="s">
        <v>46</v>
      </c>
      <c r="F2988" s="34" t="s">
        <v>897</v>
      </c>
    </row>
    <row r="2989" spans="3:6" x14ac:dyDescent="0.2">
      <c r="C2989" s="32" t="s">
        <v>877</v>
      </c>
      <c r="D2989" s="33" t="s">
        <v>132</v>
      </c>
      <c r="E2989" s="33" t="s">
        <v>48</v>
      </c>
      <c r="F2989" s="34" t="s">
        <v>578</v>
      </c>
    </row>
    <row r="2990" spans="3:6" x14ac:dyDescent="0.2">
      <c r="C2990" s="32" t="s">
        <v>877</v>
      </c>
      <c r="D2990" s="33" t="s">
        <v>132</v>
      </c>
      <c r="E2990" s="33" t="s">
        <v>50</v>
      </c>
      <c r="F2990" s="34" t="s">
        <v>898</v>
      </c>
    </row>
    <row r="2991" spans="3:6" x14ac:dyDescent="0.2">
      <c r="C2991" s="32" t="s">
        <v>877</v>
      </c>
      <c r="D2991" s="33" t="s">
        <v>132</v>
      </c>
      <c r="E2991" s="33" t="s">
        <v>52</v>
      </c>
      <c r="F2991" s="34" t="s">
        <v>899</v>
      </c>
    </row>
    <row r="2992" spans="3:6" x14ac:dyDescent="0.2">
      <c r="C2992" s="32" t="s">
        <v>877</v>
      </c>
      <c r="D2992" s="33" t="s">
        <v>132</v>
      </c>
      <c r="E2992" s="33" t="s">
        <v>54</v>
      </c>
      <c r="F2992" s="34" t="s">
        <v>431</v>
      </c>
    </row>
    <row r="2993" spans="3:6" x14ac:dyDescent="0.2">
      <c r="C2993" s="32" t="s">
        <v>877</v>
      </c>
      <c r="D2993" s="33" t="s">
        <v>132</v>
      </c>
      <c r="E2993" s="33" t="s">
        <v>56</v>
      </c>
      <c r="F2993" s="34" t="s">
        <v>900</v>
      </c>
    </row>
    <row r="2994" spans="3:6" x14ac:dyDescent="0.2">
      <c r="C2994" s="32" t="s">
        <v>877</v>
      </c>
      <c r="D2994" s="33" t="s">
        <v>132</v>
      </c>
      <c r="E2994" s="33" t="s">
        <v>58</v>
      </c>
      <c r="F2994" s="34" t="s">
        <v>901</v>
      </c>
    </row>
    <row r="2995" spans="3:6" x14ac:dyDescent="0.2">
      <c r="C2995" s="32" t="s">
        <v>877</v>
      </c>
      <c r="D2995" s="33" t="s">
        <v>132</v>
      </c>
      <c r="E2995" s="33" t="s">
        <v>60</v>
      </c>
      <c r="F2995" s="34" t="s">
        <v>902</v>
      </c>
    </row>
    <row r="2996" spans="3:6" x14ac:dyDescent="0.2">
      <c r="C2996" s="32" t="s">
        <v>877</v>
      </c>
      <c r="D2996" s="33" t="s">
        <v>132</v>
      </c>
      <c r="E2996" s="33" t="s">
        <v>62</v>
      </c>
      <c r="F2996" s="34" t="s">
        <v>903</v>
      </c>
    </row>
    <row r="2997" spans="3:6" x14ac:dyDescent="0.2">
      <c r="C2997" s="32" t="s">
        <v>877</v>
      </c>
      <c r="D2997" s="33" t="s">
        <v>132</v>
      </c>
      <c r="E2997" s="33" t="s">
        <v>64</v>
      </c>
      <c r="F2997" s="34" t="s">
        <v>904</v>
      </c>
    </row>
    <row r="2998" spans="3:6" x14ac:dyDescent="0.2">
      <c r="C2998" s="32" t="s">
        <v>877</v>
      </c>
      <c r="D2998" s="33" t="s">
        <v>132</v>
      </c>
      <c r="E2998" s="33" t="s">
        <v>66</v>
      </c>
      <c r="F2998" s="34" t="s">
        <v>647</v>
      </c>
    </row>
    <row r="2999" spans="3:6" x14ac:dyDescent="0.2">
      <c r="C2999" s="32" t="s">
        <v>877</v>
      </c>
      <c r="D2999" s="33" t="s">
        <v>132</v>
      </c>
      <c r="E2999" s="33" t="s">
        <v>68</v>
      </c>
      <c r="F2999" s="34" t="s">
        <v>905</v>
      </c>
    </row>
    <row r="3000" spans="3:6" x14ac:dyDescent="0.2">
      <c r="C3000" s="32" t="s">
        <v>877</v>
      </c>
      <c r="D3000" s="33" t="s">
        <v>132</v>
      </c>
      <c r="E3000" s="33" t="s">
        <v>70</v>
      </c>
      <c r="F3000" s="34" t="s">
        <v>906</v>
      </c>
    </row>
    <row r="3001" spans="3:6" x14ac:dyDescent="0.2">
      <c r="C3001" s="32" t="s">
        <v>877</v>
      </c>
      <c r="D3001" s="33" t="s">
        <v>132</v>
      </c>
      <c r="E3001" s="33" t="s">
        <v>72</v>
      </c>
      <c r="F3001" s="34" t="s">
        <v>907</v>
      </c>
    </row>
    <row r="3002" spans="3:6" x14ac:dyDescent="0.2">
      <c r="C3002" s="32" t="s">
        <v>877</v>
      </c>
      <c r="D3002" s="33" t="s">
        <v>132</v>
      </c>
      <c r="E3002" s="33" t="s">
        <v>74</v>
      </c>
      <c r="F3002" s="34" t="s">
        <v>908</v>
      </c>
    </row>
    <row r="3003" spans="3:6" x14ac:dyDescent="0.2">
      <c r="C3003" s="32" t="s">
        <v>877</v>
      </c>
      <c r="D3003" s="33" t="s">
        <v>132</v>
      </c>
      <c r="E3003" s="33" t="s">
        <v>76</v>
      </c>
      <c r="F3003" s="34" t="s">
        <v>909</v>
      </c>
    </row>
    <row r="3004" spans="3:6" x14ac:dyDescent="0.2">
      <c r="C3004" s="32" t="s">
        <v>877</v>
      </c>
      <c r="D3004" s="33" t="s">
        <v>132</v>
      </c>
      <c r="E3004" s="33" t="s">
        <v>78</v>
      </c>
      <c r="F3004" s="34" t="s">
        <v>910</v>
      </c>
    </row>
    <row r="3005" spans="3:6" x14ac:dyDescent="0.2">
      <c r="C3005" s="32" t="s">
        <v>877</v>
      </c>
      <c r="D3005" s="33" t="s">
        <v>193</v>
      </c>
      <c r="E3005" s="33" t="s">
        <v>80</v>
      </c>
      <c r="F3005" s="34" t="s">
        <v>3144</v>
      </c>
    </row>
    <row r="3006" spans="3:6" x14ac:dyDescent="0.2">
      <c r="C3006" s="32" t="s">
        <v>877</v>
      </c>
      <c r="D3006" s="33" t="s">
        <v>193</v>
      </c>
      <c r="E3006" s="33" t="s">
        <v>81</v>
      </c>
      <c r="F3006" s="34" t="s">
        <v>3145</v>
      </c>
    </row>
    <row r="3007" spans="3:6" x14ac:dyDescent="0.2">
      <c r="C3007" s="32" t="s">
        <v>877</v>
      </c>
      <c r="D3007" s="33" t="s">
        <v>193</v>
      </c>
      <c r="E3007" s="33" t="s">
        <v>82</v>
      </c>
      <c r="F3007" s="34" t="s">
        <v>3146</v>
      </c>
    </row>
    <row r="3008" spans="3:6" x14ac:dyDescent="0.2">
      <c r="C3008" s="32" t="s">
        <v>877</v>
      </c>
      <c r="D3008" s="33" t="s">
        <v>193</v>
      </c>
      <c r="E3008" s="33" t="s">
        <v>83</v>
      </c>
      <c r="F3008" s="34" t="s">
        <v>1938</v>
      </c>
    </row>
    <row r="3009" spans="3:6" x14ac:dyDescent="0.2">
      <c r="C3009" s="32" t="s">
        <v>877</v>
      </c>
      <c r="D3009" s="33" t="s">
        <v>193</v>
      </c>
      <c r="E3009" s="33" t="s">
        <v>84</v>
      </c>
      <c r="F3009" s="34" t="s">
        <v>3147</v>
      </c>
    </row>
    <row r="3010" spans="3:6" x14ac:dyDescent="0.2">
      <c r="C3010" s="32" t="s">
        <v>877</v>
      </c>
      <c r="D3010" s="33" t="s">
        <v>193</v>
      </c>
      <c r="E3010" s="33" t="s">
        <v>85</v>
      </c>
      <c r="F3010" s="34" t="s">
        <v>3148</v>
      </c>
    </row>
    <row r="3011" spans="3:6" x14ac:dyDescent="0.2">
      <c r="C3011" s="32" t="s">
        <v>877</v>
      </c>
      <c r="D3011" s="33" t="s">
        <v>193</v>
      </c>
      <c r="E3011" s="33" t="s">
        <v>86</v>
      </c>
      <c r="F3011" s="34" t="s">
        <v>3149</v>
      </c>
    </row>
    <row r="3012" spans="3:6" x14ac:dyDescent="0.2">
      <c r="C3012" s="32" t="s">
        <v>877</v>
      </c>
      <c r="D3012" s="33" t="s">
        <v>193</v>
      </c>
      <c r="E3012" s="33" t="s">
        <v>87</v>
      </c>
      <c r="F3012" s="34" t="s">
        <v>3150</v>
      </c>
    </row>
    <row r="3013" spans="3:6" x14ac:dyDescent="0.2">
      <c r="C3013" s="32" t="s">
        <v>877</v>
      </c>
      <c r="D3013" s="33" t="s">
        <v>193</v>
      </c>
      <c r="E3013" s="33" t="s">
        <v>88</v>
      </c>
      <c r="F3013" s="34" t="s">
        <v>3151</v>
      </c>
    </row>
    <row r="3014" spans="3:6" x14ac:dyDescent="0.2">
      <c r="C3014" s="32" t="s">
        <v>877</v>
      </c>
      <c r="D3014" s="33" t="s">
        <v>193</v>
      </c>
      <c r="E3014" s="33" t="s">
        <v>89</v>
      </c>
      <c r="F3014" s="34" t="s">
        <v>3152</v>
      </c>
    </row>
    <row r="3015" spans="3:6" x14ac:dyDescent="0.2">
      <c r="C3015" s="32" t="s">
        <v>877</v>
      </c>
      <c r="D3015" s="33" t="s">
        <v>193</v>
      </c>
      <c r="E3015" s="33" t="s">
        <v>90</v>
      </c>
      <c r="F3015" s="34" t="s">
        <v>234</v>
      </c>
    </row>
    <row r="3016" spans="3:6" x14ac:dyDescent="0.2">
      <c r="C3016" s="32" t="s">
        <v>877</v>
      </c>
      <c r="D3016" s="33" t="s">
        <v>193</v>
      </c>
      <c r="E3016" s="33" t="s">
        <v>235</v>
      </c>
      <c r="F3016" s="34" t="s">
        <v>3153</v>
      </c>
    </row>
    <row r="3017" spans="3:6" x14ac:dyDescent="0.2">
      <c r="C3017" s="32" t="s">
        <v>877</v>
      </c>
      <c r="D3017" s="33" t="s">
        <v>193</v>
      </c>
      <c r="E3017" s="33" t="s">
        <v>91</v>
      </c>
      <c r="F3017" s="34" t="s">
        <v>3154</v>
      </c>
    </row>
    <row r="3018" spans="3:6" x14ac:dyDescent="0.2">
      <c r="C3018" s="32" t="s">
        <v>877</v>
      </c>
      <c r="D3018" s="33" t="s">
        <v>193</v>
      </c>
      <c r="E3018" s="33" t="s">
        <v>92</v>
      </c>
      <c r="F3018" s="34" t="s">
        <v>3155</v>
      </c>
    </row>
    <row r="3019" spans="3:6" x14ac:dyDescent="0.2">
      <c r="C3019" s="32" t="s">
        <v>877</v>
      </c>
      <c r="D3019" s="33" t="s">
        <v>193</v>
      </c>
      <c r="E3019" s="33" t="s">
        <v>93</v>
      </c>
      <c r="F3019" s="34" t="s">
        <v>3156</v>
      </c>
    </row>
    <row r="3020" spans="3:6" x14ac:dyDescent="0.2">
      <c r="C3020" s="32" t="s">
        <v>877</v>
      </c>
      <c r="D3020" s="33" t="s">
        <v>193</v>
      </c>
      <c r="E3020" s="33" t="s">
        <v>94</v>
      </c>
      <c r="F3020" s="34" t="s">
        <v>3157</v>
      </c>
    </row>
    <row r="3021" spans="3:6" x14ac:dyDescent="0.2">
      <c r="C3021" s="32" t="s">
        <v>877</v>
      </c>
      <c r="D3021" s="33" t="s">
        <v>193</v>
      </c>
      <c r="E3021" s="33" t="s">
        <v>95</v>
      </c>
      <c r="F3021" s="34" t="s">
        <v>3158</v>
      </c>
    </row>
    <row r="3022" spans="3:6" x14ac:dyDescent="0.2">
      <c r="C3022" s="32" t="s">
        <v>877</v>
      </c>
      <c r="D3022" s="33" t="s">
        <v>193</v>
      </c>
      <c r="E3022" s="33" t="s">
        <v>96</v>
      </c>
      <c r="F3022" s="34" t="s">
        <v>3159</v>
      </c>
    </row>
    <row r="3023" spans="3:6" x14ac:dyDescent="0.2">
      <c r="C3023" s="32" t="s">
        <v>877</v>
      </c>
      <c r="D3023" s="33" t="s">
        <v>193</v>
      </c>
      <c r="E3023" s="33" t="s">
        <v>97</v>
      </c>
      <c r="F3023" s="34" t="s">
        <v>243</v>
      </c>
    </row>
    <row r="3024" spans="3:6" x14ac:dyDescent="0.2">
      <c r="C3024" s="32" t="s">
        <v>877</v>
      </c>
      <c r="D3024" s="33" t="s">
        <v>193</v>
      </c>
      <c r="E3024" s="33" t="s">
        <v>98</v>
      </c>
      <c r="F3024" s="34" t="s">
        <v>3160</v>
      </c>
    </row>
    <row r="3025" spans="3:6" x14ac:dyDescent="0.2">
      <c r="C3025" s="32" t="s">
        <v>877</v>
      </c>
      <c r="D3025" s="33" t="s">
        <v>193</v>
      </c>
      <c r="E3025" s="33" t="s">
        <v>99</v>
      </c>
      <c r="F3025" s="34" t="s">
        <v>3161</v>
      </c>
    </row>
    <row r="3026" spans="3:6" x14ac:dyDescent="0.2">
      <c r="C3026" s="32" t="s">
        <v>877</v>
      </c>
      <c r="D3026" s="33" t="s">
        <v>193</v>
      </c>
      <c r="E3026" s="33" t="s">
        <v>100</v>
      </c>
      <c r="F3026" s="34" t="s">
        <v>3162</v>
      </c>
    </row>
    <row r="3027" spans="3:6" x14ac:dyDescent="0.2">
      <c r="C3027" s="32" t="s">
        <v>877</v>
      </c>
      <c r="D3027" s="33" t="s">
        <v>193</v>
      </c>
      <c r="E3027" s="33" t="s">
        <v>101</v>
      </c>
      <c r="F3027" s="34" t="s">
        <v>3163</v>
      </c>
    </row>
    <row r="3028" spans="3:6" x14ac:dyDescent="0.2">
      <c r="C3028" s="32" t="s">
        <v>877</v>
      </c>
      <c r="D3028" s="33" t="s">
        <v>193</v>
      </c>
      <c r="E3028" s="33" t="s">
        <v>102</v>
      </c>
      <c r="F3028" s="34" t="s">
        <v>3164</v>
      </c>
    </row>
    <row r="3029" spans="3:6" x14ac:dyDescent="0.2">
      <c r="C3029" s="32" t="s">
        <v>877</v>
      </c>
      <c r="D3029" s="33" t="s">
        <v>193</v>
      </c>
      <c r="E3029" s="33" t="s">
        <v>103</v>
      </c>
      <c r="F3029" s="34" t="s">
        <v>3165</v>
      </c>
    </row>
    <row r="3030" spans="3:6" x14ac:dyDescent="0.2">
      <c r="C3030" s="32" t="s">
        <v>877</v>
      </c>
      <c r="D3030" s="33" t="s">
        <v>193</v>
      </c>
      <c r="E3030" s="33" t="s">
        <v>104</v>
      </c>
      <c r="F3030" s="34" t="s">
        <v>3166</v>
      </c>
    </row>
    <row r="3031" spans="3:6" x14ac:dyDescent="0.2">
      <c r="C3031" s="32" t="s">
        <v>877</v>
      </c>
      <c r="D3031" s="33" t="s">
        <v>193</v>
      </c>
      <c r="E3031" s="33" t="s">
        <v>105</v>
      </c>
      <c r="F3031" s="34" t="s">
        <v>2342</v>
      </c>
    </row>
    <row r="3032" spans="3:6" x14ac:dyDescent="0.2">
      <c r="C3032" s="32" t="s">
        <v>877</v>
      </c>
      <c r="D3032" s="33" t="s">
        <v>193</v>
      </c>
      <c r="E3032" s="33" t="s">
        <v>106</v>
      </c>
      <c r="F3032" s="34" t="s">
        <v>2663</v>
      </c>
    </row>
    <row r="3033" spans="3:6" x14ac:dyDescent="0.2">
      <c r="C3033" s="32" t="s">
        <v>877</v>
      </c>
      <c r="D3033" s="33" t="s">
        <v>193</v>
      </c>
      <c r="E3033" s="33" t="s">
        <v>253</v>
      </c>
      <c r="F3033" s="34" t="s">
        <v>3167</v>
      </c>
    </row>
    <row r="3034" spans="3:6" x14ac:dyDescent="0.2">
      <c r="C3034" s="32" t="s">
        <v>877</v>
      </c>
      <c r="D3034" s="33" t="s">
        <v>193</v>
      </c>
      <c r="E3034" s="33" t="s">
        <v>107</v>
      </c>
      <c r="F3034" s="34" t="s">
        <v>3168</v>
      </c>
    </row>
    <row r="3035" spans="3:6" x14ac:dyDescent="0.2">
      <c r="C3035" s="32" t="s">
        <v>877</v>
      </c>
      <c r="D3035" s="33" t="s">
        <v>193</v>
      </c>
      <c r="E3035" s="33" t="s">
        <v>108</v>
      </c>
      <c r="F3035" s="34" t="s">
        <v>3169</v>
      </c>
    </row>
    <row r="3036" spans="3:6" x14ac:dyDescent="0.2">
      <c r="C3036" s="32" t="s">
        <v>877</v>
      </c>
      <c r="D3036" s="33" t="s">
        <v>193</v>
      </c>
      <c r="E3036" s="33" t="s">
        <v>257</v>
      </c>
      <c r="F3036" s="34" t="s">
        <v>3170</v>
      </c>
    </row>
    <row r="3037" spans="3:6" x14ac:dyDescent="0.2">
      <c r="C3037" s="32" t="s">
        <v>877</v>
      </c>
      <c r="D3037" s="33" t="s">
        <v>193</v>
      </c>
      <c r="E3037" s="33" t="s">
        <v>109</v>
      </c>
      <c r="F3037" s="34" t="s">
        <v>3171</v>
      </c>
    </row>
    <row r="3038" spans="3:6" x14ac:dyDescent="0.2">
      <c r="C3038" s="32" t="s">
        <v>877</v>
      </c>
      <c r="D3038" s="33" t="s">
        <v>193</v>
      </c>
      <c r="E3038" s="33" t="s">
        <v>110</v>
      </c>
      <c r="F3038" s="34" t="s">
        <v>3172</v>
      </c>
    </row>
    <row r="3039" spans="3:6" x14ac:dyDescent="0.2">
      <c r="C3039" s="32" t="s">
        <v>877</v>
      </c>
      <c r="D3039" s="33" t="s">
        <v>193</v>
      </c>
      <c r="E3039" s="33" t="s">
        <v>111</v>
      </c>
      <c r="F3039" s="34" t="s">
        <v>3173</v>
      </c>
    </row>
    <row r="3040" spans="3:6" x14ac:dyDescent="0.2">
      <c r="C3040" s="32" t="s">
        <v>877</v>
      </c>
      <c r="D3040" s="33" t="s">
        <v>193</v>
      </c>
      <c r="E3040" s="33" t="s">
        <v>112</v>
      </c>
      <c r="F3040" s="34" t="s">
        <v>3174</v>
      </c>
    </row>
    <row r="3041" spans="3:6" x14ac:dyDescent="0.2">
      <c r="C3041" s="32" t="s">
        <v>877</v>
      </c>
      <c r="D3041" s="33" t="s">
        <v>193</v>
      </c>
      <c r="E3041" s="33" t="s">
        <v>113</v>
      </c>
      <c r="F3041" s="34" t="s">
        <v>113</v>
      </c>
    </row>
    <row r="3042" spans="3:6" x14ac:dyDescent="0.2">
      <c r="C3042" s="32" t="s">
        <v>877</v>
      </c>
      <c r="D3042" s="33" t="s">
        <v>193</v>
      </c>
      <c r="E3042" s="33" t="s">
        <v>114</v>
      </c>
      <c r="F3042" s="34" t="s">
        <v>3175</v>
      </c>
    </row>
    <row r="3043" spans="3:6" x14ac:dyDescent="0.2">
      <c r="C3043" s="32" t="s">
        <v>877</v>
      </c>
      <c r="D3043" s="33" t="s">
        <v>193</v>
      </c>
      <c r="E3043" s="33" t="s">
        <v>115</v>
      </c>
      <c r="F3043" s="34" t="s">
        <v>3176</v>
      </c>
    </row>
    <row r="3044" spans="3:6" x14ac:dyDescent="0.2">
      <c r="C3044" s="32" t="s">
        <v>877</v>
      </c>
      <c r="D3044" s="33" t="s">
        <v>193</v>
      </c>
      <c r="E3044" s="33" t="s">
        <v>116</v>
      </c>
      <c r="F3044" s="34" t="s">
        <v>3177</v>
      </c>
    </row>
    <row r="3045" spans="3:6" x14ac:dyDescent="0.2">
      <c r="C3045" s="32" t="s">
        <v>877</v>
      </c>
      <c r="D3045" s="33" t="s">
        <v>193</v>
      </c>
      <c r="E3045" s="33" t="s">
        <v>117</v>
      </c>
      <c r="F3045" s="34" t="s">
        <v>266</v>
      </c>
    </row>
    <row r="3046" spans="3:6" x14ac:dyDescent="0.2">
      <c r="C3046" s="32" t="s">
        <v>877</v>
      </c>
      <c r="D3046" s="33" t="s">
        <v>193</v>
      </c>
      <c r="E3046" s="33" t="s">
        <v>118</v>
      </c>
      <c r="F3046" s="34" t="s">
        <v>3178</v>
      </c>
    </row>
    <row r="3047" spans="3:6" x14ac:dyDescent="0.2">
      <c r="C3047" s="32" t="s">
        <v>877</v>
      </c>
      <c r="D3047" s="33" t="s">
        <v>193</v>
      </c>
      <c r="E3047" s="33" t="s">
        <v>119</v>
      </c>
      <c r="F3047" s="34" t="s">
        <v>3179</v>
      </c>
    </row>
    <row r="3048" spans="3:6" x14ac:dyDescent="0.2">
      <c r="C3048" s="32" t="s">
        <v>877</v>
      </c>
      <c r="D3048" s="33" t="s">
        <v>193</v>
      </c>
      <c r="E3048" s="33" t="s">
        <v>120</v>
      </c>
      <c r="F3048" s="34" t="s">
        <v>234</v>
      </c>
    </row>
    <row r="3049" spans="3:6" x14ac:dyDescent="0.2">
      <c r="C3049" s="32" t="s">
        <v>877</v>
      </c>
      <c r="D3049" s="33" t="s">
        <v>193</v>
      </c>
      <c r="E3049" s="33" t="s">
        <v>121</v>
      </c>
      <c r="F3049" s="34" t="s">
        <v>3180</v>
      </c>
    </row>
    <row r="3050" spans="3:6" x14ac:dyDescent="0.2">
      <c r="C3050" s="32" t="s">
        <v>877</v>
      </c>
      <c r="D3050" s="33" t="s">
        <v>193</v>
      </c>
      <c r="E3050" s="33" t="s">
        <v>122</v>
      </c>
      <c r="F3050" s="34" t="s">
        <v>270</v>
      </c>
    </row>
    <row r="3051" spans="3:6" x14ac:dyDescent="0.2">
      <c r="C3051" s="32" t="s">
        <v>877</v>
      </c>
      <c r="D3051" s="33" t="s">
        <v>193</v>
      </c>
      <c r="E3051" s="33" t="s">
        <v>123</v>
      </c>
      <c r="F3051" s="34" t="s">
        <v>3181</v>
      </c>
    </row>
    <row r="3052" spans="3:6" x14ac:dyDescent="0.2">
      <c r="C3052" s="32" t="s">
        <v>877</v>
      </c>
      <c r="D3052" s="33" t="s">
        <v>193</v>
      </c>
      <c r="E3052" s="33" t="s">
        <v>124</v>
      </c>
      <c r="F3052" s="34" t="s">
        <v>3182</v>
      </c>
    </row>
    <row r="3053" spans="3:6" x14ac:dyDescent="0.2">
      <c r="C3053" s="32" t="s">
        <v>877</v>
      </c>
      <c r="D3053" s="33" t="s">
        <v>193</v>
      </c>
      <c r="E3053" s="33" t="s">
        <v>125</v>
      </c>
      <c r="F3053" s="34" t="s">
        <v>273</v>
      </c>
    </row>
    <row r="3054" spans="3:6" x14ac:dyDescent="0.2">
      <c r="C3054" s="32" t="s">
        <v>877</v>
      </c>
      <c r="D3054" s="33" t="s">
        <v>193</v>
      </c>
      <c r="E3054" s="33" t="s">
        <v>126</v>
      </c>
      <c r="F3054" s="34" t="s">
        <v>3183</v>
      </c>
    </row>
    <row r="3055" spans="3:6" x14ac:dyDescent="0.2">
      <c r="C3055" s="32" t="s">
        <v>877</v>
      </c>
      <c r="D3055" s="33" t="s">
        <v>193</v>
      </c>
      <c r="E3055" s="33" t="s">
        <v>127</v>
      </c>
      <c r="F3055" s="34" t="s">
        <v>127</v>
      </c>
    </row>
    <row r="3056" spans="3:6" x14ac:dyDescent="0.2">
      <c r="C3056" s="32" t="s">
        <v>877</v>
      </c>
      <c r="D3056" s="33" t="s">
        <v>193</v>
      </c>
      <c r="E3056" s="33" t="s">
        <v>128</v>
      </c>
      <c r="F3056" s="34" t="s">
        <v>128</v>
      </c>
    </row>
    <row r="3057" spans="3:6" x14ac:dyDescent="0.2">
      <c r="C3057" s="32" t="s">
        <v>877</v>
      </c>
      <c r="D3057" s="33" t="s">
        <v>193</v>
      </c>
      <c r="E3057" s="33" t="s">
        <v>129</v>
      </c>
      <c r="F3057" s="34" t="s">
        <v>3184</v>
      </c>
    </row>
    <row r="3058" spans="3:6" x14ac:dyDescent="0.2">
      <c r="C3058" s="32" t="s">
        <v>877</v>
      </c>
      <c r="D3058" s="33" t="s">
        <v>193</v>
      </c>
      <c r="E3058" s="33" t="s">
        <v>130</v>
      </c>
      <c r="F3058" s="34" t="s">
        <v>3185</v>
      </c>
    </row>
    <row r="3059" spans="3:6" x14ac:dyDescent="0.2">
      <c r="C3059" s="32" t="s">
        <v>877</v>
      </c>
      <c r="D3059" s="33" t="s">
        <v>193</v>
      </c>
      <c r="E3059" s="33" t="s">
        <v>131</v>
      </c>
      <c r="F3059" s="34" t="s">
        <v>3186</v>
      </c>
    </row>
    <row r="3060" spans="3:6" x14ac:dyDescent="0.2">
      <c r="C3060" s="32" t="s">
        <v>877</v>
      </c>
      <c r="D3060" s="33" t="s">
        <v>193</v>
      </c>
      <c r="E3060" s="33" t="s">
        <v>132</v>
      </c>
      <c r="F3060" s="34" t="s">
        <v>3187</v>
      </c>
    </row>
    <row r="3061" spans="3:6" x14ac:dyDescent="0.2">
      <c r="C3061" s="32" t="s">
        <v>877</v>
      </c>
      <c r="D3061" s="33" t="s">
        <v>193</v>
      </c>
      <c r="E3061" s="33" t="s">
        <v>133</v>
      </c>
      <c r="F3061" s="34" t="s">
        <v>3188</v>
      </c>
    </row>
    <row r="3062" spans="3:6" x14ac:dyDescent="0.2">
      <c r="C3062" s="32" t="s">
        <v>877</v>
      </c>
      <c r="D3062" s="33" t="s">
        <v>193</v>
      </c>
      <c r="E3062" s="33" t="s">
        <v>134</v>
      </c>
      <c r="F3062" s="34" t="s">
        <v>278</v>
      </c>
    </row>
    <row r="3063" spans="3:6" x14ac:dyDescent="0.2">
      <c r="C3063" s="32" t="s">
        <v>877</v>
      </c>
      <c r="D3063" s="33" t="s">
        <v>193</v>
      </c>
      <c r="E3063" s="33" t="s">
        <v>135</v>
      </c>
      <c r="F3063" s="34" t="s">
        <v>3189</v>
      </c>
    </row>
    <row r="3064" spans="3:6" x14ac:dyDescent="0.2">
      <c r="C3064" s="32" t="s">
        <v>877</v>
      </c>
      <c r="D3064" s="33" t="s">
        <v>193</v>
      </c>
      <c r="E3064" s="33" t="s">
        <v>136</v>
      </c>
      <c r="F3064" s="34" t="s">
        <v>3190</v>
      </c>
    </row>
    <row r="3065" spans="3:6" x14ac:dyDescent="0.2">
      <c r="C3065" s="32" t="s">
        <v>877</v>
      </c>
      <c r="D3065" s="33" t="s">
        <v>193</v>
      </c>
      <c r="E3065" s="33" t="s">
        <v>137</v>
      </c>
      <c r="F3065" s="34" t="s">
        <v>3191</v>
      </c>
    </row>
    <row r="3066" spans="3:6" x14ac:dyDescent="0.2">
      <c r="C3066" s="32" t="s">
        <v>877</v>
      </c>
      <c r="D3066" s="33" t="s">
        <v>193</v>
      </c>
      <c r="E3066" s="33" t="s">
        <v>138</v>
      </c>
      <c r="F3066" s="34" t="s">
        <v>1982</v>
      </c>
    </row>
    <row r="3067" spans="3:6" x14ac:dyDescent="0.2">
      <c r="C3067" s="32" t="s">
        <v>877</v>
      </c>
      <c r="D3067" s="33" t="s">
        <v>193</v>
      </c>
      <c r="E3067" s="33" t="s">
        <v>139</v>
      </c>
      <c r="F3067" s="34" t="s">
        <v>3192</v>
      </c>
    </row>
    <row r="3068" spans="3:6" x14ac:dyDescent="0.2">
      <c r="C3068" s="32" t="s">
        <v>877</v>
      </c>
      <c r="D3068" s="33" t="s">
        <v>193</v>
      </c>
      <c r="E3068" s="33" t="s">
        <v>140</v>
      </c>
      <c r="F3068" s="34" t="s">
        <v>1982</v>
      </c>
    </row>
    <row r="3069" spans="3:6" x14ac:dyDescent="0.2">
      <c r="C3069" s="32" t="s">
        <v>877</v>
      </c>
      <c r="D3069" s="33" t="s">
        <v>193</v>
      </c>
      <c r="E3069" s="33" t="s">
        <v>141</v>
      </c>
      <c r="F3069" s="34" t="s">
        <v>1982</v>
      </c>
    </row>
    <row r="3070" spans="3:6" x14ac:dyDescent="0.2">
      <c r="C3070" s="32" t="s">
        <v>877</v>
      </c>
      <c r="D3070" s="33" t="s">
        <v>193</v>
      </c>
      <c r="E3070" s="33" t="s">
        <v>284</v>
      </c>
      <c r="F3070" s="34" t="s">
        <v>3183</v>
      </c>
    </row>
    <row r="3071" spans="3:6" x14ac:dyDescent="0.2">
      <c r="C3071" s="32" t="s">
        <v>877</v>
      </c>
      <c r="D3071" s="33" t="s">
        <v>193</v>
      </c>
      <c r="E3071" s="33" t="s">
        <v>142</v>
      </c>
      <c r="F3071" s="34" t="s">
        <v>3193</v>
      </c>
    </row>
    <row r="3072" spans="3:6" x14ac:dyDescent="0.2">
      <c r="C3072" s="32" t="s">
        <v>877</v>
      </c>
      <c r="D3072" s="33" t="s">
        <v>193</v>
      </c>
      <c r="E3072" s="33" t="s">
        <v>143</v>
      </c>
      <c r="F3072" s="34" t="s">
        <v>3194</v>
      </c>
    </row>
    <row r="3073" spans="3:6" x14ac:dyDescent="0.2">
      <c r="C3073" s="32" t="s">
        <v>877</v>
      </c>
      <c r="D3073" s="33" t="s">
        <v>193</v>
      </c>
      <c r="E3073" s="33" t="s">
        <v>144</v>
      </c>
      <c r="F3073" s="34" t="s">
        <v>3195</v>
      </c>
    </row>
    <row r="3074" spans="3:6" x14ac:dyDescent="0.2">
      <c r="C3074" s="32" t="s">
        <v>877</v>
      </c>
      <c r="D3074" s="33" t="s">
        <v>193</v>
      </c>
      <c r="E3074" s="33" t="s">
        <v>145</v>
      </c>
      <c r="F3074" s="34" t="s">
        <v>3196</v>
      </c>
    </row>
    <row r="3075" spans="3:6" x14ac:dyDescent="0.2">
      <c r="C3075" s="32" t="s">
        <v>877</v>
      </c>
      <c r="D3075" s="33" t="s">
        <v>193</v>
      </c>
      <c r="E3075" s="33" t="s">
        <v>146</v>
      </c>
      <c r="F3075" s="34" t="s">
        <v>3197</v>
      </c>
    </row>
    <row r="3076" spans="3:6" x14ac:dyDescent="0.2">
      <c r="C3076" s="32" t="s">
        <v>877</v>
      </c>
      <c r="D3076" s="33" t="s">
        <v>193</v>
      </c>
      <c r="E3076" s="33" t="s">
        <v>147</v>
      </c>
      <c r="F3076" s="34" t="s">
        <v>3198</v>
      </c>
    </row>
    <row r="3077" spans="3:6" x14ac:dyDescent="0.2">
      <c r="C3077" s="32" t="s">
        <v>877</v>
      </c>
      <c r="D3077" s="33" t="s">
        <v>193</v>
      </c>
      <c r="E3077" s="33" t="s">
        <v>148</v>
      </c>
      <c r="F3077" s="34" t="s">
        <v>291</v>
      </c>
    </row>
    <row r="3078" spans="3:6" x14ac:dyDescent="0.2">
      <c r="C3078" s="32" t="s">
        <v>877</v>
      </c>
      <c r="D3078" s="33" t="s">
        <v>193</v>
      </c>
      <c r="E3078" s="33" t="s">
        <v>149</v>
      </c>
      <c r="F3078" s="34" t="s">
        <v>1991</v>
      </c>
    </row>
    <row r="3079" spans="3:6" x14ac:dyDescent="0.2">
      <c r="C3079" s="32" t="s">
        <v>877</v>
      </c>
      <c r="D3079" s="33" t="s">
        <v>193</v>
      </c>
      <c r="E3079" s="33" t="s">
        <v>150</v>
      </c>
      <c r="F3079" s="34" t="s">
        <v>3199</v>
      </c>
    </row>
    <row r="3080" spans="3:6" x14ac:dyDescent="0.2">
      <c r="C3080" s="32" t="s">
        <v>877</v>
      </c>
      <c r="D3080" s="33" t="s">
        <v>193</v>
      </c>
      <c r="E3080" s="33" t="s">
        <v>151</v>
      </c>
      <c r="F3080" s="34" t="s">
        <v>3200</v>
      </c>
    </row>
    <row r="3081" spans="3:6" x14ac:dyDescent="0.2">
      <c r="C3081" s="32" t="s">
        <v>877</v>
      </c>
      <c r="D3081" s="33" t="s">
        <v>193</v>
      </c>
      <c r="E3081" s="33" t="s">
        <v>152</v>
      </c>
      <c r="F3081" s="34" t="s">
        <v>3201</v>
      </c>
    </row>
    <row r="3082" spans="3:6" x14ac:dyDescent="0.2">
      <c r="C3082" s="32" t="s">
        <v>877</v>
      </c>
      <c r="D3082" s="33" t="s">
        <v>193</v>
      </c>
      <c r="E3082" s="33" t="s">
        <v>153</v>
      </c>
      <c r="F3082" s="34" t="s">
        <v>1982</v>
      </c>
    </row>
    <row r="3083" spans="3:6" x14ac:dyDescent="0.2">
      <c r="C3083" s="32" t="s">
        <v>877</v>
      </c>
      <c r="D3083" s="33" t="s">
        <v>193</v>
      </c>
      <c r="E3083" s="33" t="s">
        <v>154</v>
      </c>
      <c r="F3083" s="34" t="s">
        <v>3202</v>
      </c>
    </row>
    <row r="3084" spans="3:6" x14ac:dyDescent="0.2">
      <c r="C3084" s="32" t="s">
        <v>877</v>
      </c>
      <c r="D3084" s="33" t="s">
        <v>193</v>
      </c>
      <c r="E3084" s="33" t="s">
        <v>155</v>
      </c>
      <c r="F3084" s="34" t="s">
        <v>3203</v>
      </c>
    </row>
    <row r="3085" spans="3:6" x14ac:dyDescent="0.2">
      <c r="C3085" s="32" t="s">
        <v>877</v>
      </c>
      <c r="D3085" s="33" t="s">
        <v>193</v>
      </c>
      <c r="E3085" s="33" t="s">
        <v>156</v>
      </c>
      <c r="F3085" s="34" t="s">
        <v>3204</v>
      </c>
    </row>
    <row r="3086" spans="3:6" x14ac:dyDescent="0.2">
      <c r="C3086" s="32" t="s">
        <v>877</v>
      </c>
      <c r="D3086" s="33" t="s">
        <v>193</v>
      </c>
      <c r="E3086" s="33" t="s">
        <v>157</v>
      </c>
      <c r="F3086" s="34" t="s">
        <v>3205</v>
      </c>
    </row>
    <row r="3087" spans="3:6" x14ac:dyDescent="0.2">
      <c r="C3087" s="32" t="s">
        <v>877</v>
      </c>
      <c r="D3087" s="33" t="s">
        <v>193</v>
      </c>
      <c r="E3087" s="33" t="s">
        <v>158</v>
      </c>
      <c r="F3087" s="34" t="s">
        <v>2667</v>
      </c>
    </row>
    <row r="3088" spans="3:6" x14ac:dyDescent="0.2">
      <c r="C3088" s="32" t="s">
        <v>877</v>
      </c>
      <c r="D3088" s="33" t="s">
        <v>193</v>
      </c>
      <c r="E3088" s="33" t="s">
        <v>159</v>
      </c>
      <c r="F3088" s="34" t="s">
        <v>3206</v>
      </c>
    </row>
    <row r="3089" spans="3:6" x14ac:dyDescent="0.2">
      <c r="C3089" s="32" t="s">
        <v>877</v>
      </c>
      <c r="D3089" s="33" t="s">
        <v>193</v>
      </c>
      <c r="E3089" s="33" t="s">
        <v>160</v>
      </c>
      <c r="F3089" s="34" t="s">
        <v>3207</v>
      </c>
    </row>
    <row r="3090" spans="3:6" x14ac:dyDescent="0.2">
      <c r="C3090" s="32" t="s">
        <v>877</v>
      </c>
      <c r="D3090" s="33" t="s">
        <v>193</v>
      </c>
      <c r="E3090" s="33" t="s">
        <v>161</v>
      </c>
      <c r="F3090" s="34" t="s">
        <v>3208</v>
      </c>
    </row>
    <row r="3091" spans="3:6" x14ac:dyDescent="0.2">
      <c r="C3091" s="32" t="s">
        <v>877</v>
      </c>
      <c r="D3091" s="33" t="s">
        <v>193</v>
      </c>
      <c r="E3091" s="33" t="s">
        <v>162</v>
      </c>
      <c r="F3091" s="34" t="s">
        <v>3209</v>
      </c>
    </row>
    <row r="3092" spans="3:6" x14ac:dyDescent="0.2">
      <c r="C3092" s="32" t="s">
        <v>877</v>
      </c>
      <c r="D3092" s="33" t="s">
        <v>193</v>
      </c>
      <c r="E3092" s="33" t="s">
        <v>163</v>
      </c>
      <c r="F3092" s="34" t="s">
        <v>3210</v>
      </c>
    </row>
    <row r="3093" spans="3:6" x14ac:dyDescent="0.2">
      <c r="C3093" s="32" t="s">
        <v>877</v>
      </c>
      <c r="D3093" s="33" t="s">
        <v>193</v>
      </c>
      <c r="E3093" s="33" t="s">
        <v>164</v>
      </c>
      <c r="F3093" s="34" t="s">
        <v>3211</v>
      </c>
    </row>
    <row r="3094" spans="3:6" x14ac:dyDescent="0.2">
      <c r="C3094" s="32" t="s">
        <v>877</v>
      </c>
      <c r="D3094" s="33" t="s">
        <v>193</v>
      </c>
      <c r="E3094" s="33" t="s">
        <v>165</v>
      </c>
      <c r="F3094" s="34" t="s">
        <v>3212</v>
      </c>
    </row>
    <row r="3095" spans="3:6" x14ac:dyDescent="0.2">
      <c r="C3095" s="32" t="s">
        <v>877</v>
      </c>
      <c r="D3095" s="33" t="s">
        <v>193</v>
      </c>
      <c r="E3095" s="33" t="s">
        <v>166</v>
      </c>
      <c r="F3095" s="34" t="s">
        <v>3213</v>
      </c>
    </row>
    <row r="3096" spans="3:6" x14ac:dyDescent="0.2">
      <c r="C3096" s="32" t="s">
        <v>877</v>
      </c>
      <c r="D3096" s="33" t="s">
        <v>193</v>
      </c>
      <c r="E3096" s="33" t="s">
        <v>167</v>
      </c>
      <c r="F3096" s="34" t="s">
        <v>3214</v>
      </c>
    </row>
    <row r="3097" spans="3:6" x14ac:dyDescent="0.2">
      <c r="C3097" s="32" t="s">
        <v>877</v>
      </c>
      <c r="D3097" s="33" t="s">
        <v>193</v>
      </c>
      <c r="E3097" s="33" t="s">
        <v>168</v>
      </c>
      <c r="F3097" s="34" t="s">
        <v>3215</v>
      </c>
    </row>
    <row r="3098" spans="3:6" x14ac:dyDescent="0.2">
      <c r="C3098" s="32" t="s">
        <v>877</v>
      </c>
      <c r="D3098" s="33" t="s">
        <v>193</v>
      </c>
      <c r="E3098" s="33" t="s">
        <v>169</v>
      </c>
      <c r="F3098" s="34" t="s">
        <v>3216</v>
      </c>
    </row>
    <row r="3099" spans="3:6" x14ac:dyDescent="0.2">
      <c r="C3099" s="32" t="s">
        <v>877</v>
      </c>
      <c r="D3099" s="33" t="s">
        <v>193</v>
      </c>
      <c r="E3099" s="33" t="s">
        <v>170</v>
      </c>
      <c r="F3099" s="34" t="s">
        <v>3217</v>
      </c>
    </row>
    <row r="3100" spans="3:6" x14ac:dyDescent="0.2">
      <c r="C3100" s="32" t="s">
        <v>877</v>
      </c>
      <c r="D3100" s="33" t="s">
        <v>193</v>
      </c>
      <c r="E3100" s="33" t="s">
        <v>171</v>
      </c>
      <c r="F3100" s="34" t="s">
        <v>2012</v>
      </c>
    </row>
    <row r="3101" spans="3:6" x14ac:dyDescent="0.2">
      <c r="C3101" s="32" t="s">
        <v>877</v>
      </c>
      <c r="D3101" s="33" t="s">
        <v>193</v>
      </c>
      <c r="E3101" s="33" t="s">
        <v>172</v>
      </c>
      <c r="F3101" s="34" t="s">
        <v>3218</v>
      </c>
    </row>
    <row r="3102" spans="3:6" x14ac:dyDescent="0.2">
      <c r="C3102" s="32" t="s">
        <v>877</v>
      </c>
      <c r="D3102" s="33" t="s">
        <v>193</v>
      </c>
      <c r="E3102" s="33" t="s">
        <v>173</v>
      </c>
      <c r="F3102" s="34" t="s">
        <v>3219</v>
      </c>
    </row>
    <row r="3103" spans="3:6" x14ac:dyDescent="0.2">
      <c r="C3103" s="32" t="s">
        <v>877</v>
      </c>
      <c r="D3103" s="33" t="s">
        <v>193</v>
      </c>
      <c r="E3103" s="33" t="s">
        <v>174</v>
      </c>
      <c r="F3103" s="34" t="s">
        <v>3220</v>
      </c>
    </row>
    <row r="3104" spans="3:6" x14ac:dyDescent="0.2">
      <c r="C3104" s="32" t="s">
        <v>877</v>
      </c>
      <c r="D3104" s="33" t="s">
        <v>193</v>
      </c>
      <c r="E3104" s="33" t="s">
        <v>175</v>
      </c>
      <c r="F3104" s="34" t="s">
        <v>3221</v>
      </c>
    </row>
    <row r="3105" spans="3:6" x14ac:dyDescent="0.2">
      <c r="C3105" s="32" t="s">
        <v>877</v>
      </c>
      <c r="D3105" s="33" t="s">
        <v>193</v>
      </c>
      <c r="E3105" s="33" t="s">
        <v>176</v>
      </c>
      <c r="F3105" s="34" t="s">
        <v>2017</v>
      </c>
    </row>
    <row r="3106" spans="3:6" x14ac:dyDescent="0.2">
      <c r="C3106" s="32" t="s">
        <v>877</v>
      </c>
      <c r="D3106" s="33" t="s">
        <v>193</v>
      </c>
      <c r="E3106" s="33" t="s">
        <v>177</v>
      </c>
      <c r="F3106" s="34" t="s">
        <v>3222</v>
      </c>
    </row>
    <row r="3107" spans="3:6" x14ac:dyDescent="0.2">
      <c r="C3107" s="32" t="s">
        <v>877</v>
      </c>
      <c r="D3107" s="33" t="s">
        <v>193</v>
      </c>
      <c r="E3107" s="33" t="s">
        <v>178</v>
      </c>
      <c r="F3107" s="34" t="s">
        <v>1364</v>
      </c>
    </row>
    <row r="3108" spans="3:6" x14ac:dyDescent="0.2">
      <c r="C3108" s="32" t="s">
        <v>877</v>
      </c>
      <c r="D3108" s="33" t="s">
        <v>193</v>
      </c>
      <c r="E3108" s="33" t="s">
        <v>179</v>
      </c>
      <c r="F3108" s="34" t="s">
        <v>321</v>
      </c>
    </row>
    <row r="3109" spans="3:6" x14ac:dyDescent="0.2">
      <c r="C3109" s="32" t="s">
        <v>877</v>
      </c>
      <c r="D3109" s="33" t="s">
        <v>193</v>
      </c>
      <c r="E3109" s="33" t="s">
        <v>180</v>
      </c>
      <c r="F3109" s="34" t="s">
        <v>3223</v>
      </c>
    </row>
    <row r="3110" spans="3:6" x14ac:dyDescent="0.2">
      <c r="C3110" s="32" t="s">
        <v>877</v>
      </c>
      <c r="D3110" s="33" t="s">
        <v>193</v>
      </c>
      <c r="E3110" s="33" t="s">
        <v>181</v>
      </c>
      <c r="F3110" s="34" t="s">
        <v>3224</v>
      </c>
    </row>
    <row r="3111" spans="3:6" x14ac:dyDescent="0.2">
      <c r="C3111" s="32" t="s">
        <v>877</v>
      </c>
      <c r="D3111" s="33" t="s">
        <v>193</v>
      </c>
      <c r="E3111" s="33" t="s">
        <v>182</v>
      </c>
      <c r="F3111" s="34" t="s">
        <v>1982</v>
      </c>
    </row>
    <row r="3112" spans="3:6" x14ac:dyDescent="0.2">
      <c r="C3112" s="32" t="s">
        <v>877</v>
      </c>
      <c r="D3112" s="33" t="s">
        <v>193</v>
      </c>
      <c r="E3112" s="33" t="s">
        <v>183</v>
      </c>
      <c r="F3112" s="34" t="s">
        <v>3225</v>
      </c>
    </row>
    <row r="3113" spans="3:6" x14ac:dyDescent="0.2">
      <c r="C3113" s="32" t="s">
        <v>877</v>
      </c>
      <c r="D3113" s="33" t="s">
        <v>193</v>
      </c>
      <c r="E3113" s="33" t="s">
        <v>184</v>
      </c>
      <c r="F3113" s="34" t="s">
        <v>1982</v>
      </c>
    </row>
    <row r="3114" spans="3:6" x14ac:dyDescent="0.2">
      <c r="C3114" s="32" t="s">
        <v>877</v>
      </c>
      <c r="D3114" s="33" t="s">
        <v>193</v>
      </c>
      <c r="E3114" s="33" t="s">
        <v>185</v>
      </c>
      <c r="F3114" s="34" t="s">
        <v>3226</v>
      </c>
    </row>
    <row r="3115" spans="3:6" x14ac:dyDescent="0.2">
      <c r="C3115" s="32" t="s">
        <v>877</v>
      </c>
      <c r="D3115" s="33" t="s">
        <v>193</v>
      </c>
      <c r="E3115" s="33" t="s">
        <v>186</v>
      </c>
      <c r="F3115" s="34" t="s">
        <v>326</v>
      </c>
    </row>
    <row r="3116" spans="3:6" x14ac:dyDescent="0.2">
      <c r="C3116" s="32" t="s">
        <v>877</v>
      </c>
      <c r="D3116" s="33" t="s">
        <v>193</v>
      </c>
      <c r="E3116" s="33" t="s">
        <v>187</v>
      </c>
      <c r="F3116" s="34" t="s">
        <v>327</v>
      </c>
    </row>
    <row r="3117" spans="3:6" x14ac:dyDescent="0.2">
      <c r="C3117" s="32" t="s">
        <v>877</v>
      </c>
      <c r="D3117" s="33" t="s">
        <v>193</v>
      </c>
      <c r="E3117" s="33" t="s">
        <v>188</v>
      </c>
      <c r="F3117" s="34" t="s">
        <v>234</v>
      </c>
    </row>
    <row r="3118" spans="3:6" x14ac:dyDescent="0.2">
      <c r="C3118" s="32" t="s">
        <v>877</v>
      </c>
      <c r="D3118" s="33" t="s">
        <v>193</v>
      </c>
      <c r="E3118" s="33" t="s">
        <v>189</v>
      </c>
      <c r="F3118" s="34" t="s">
        <v>2022</v>
      </c>
    </row>
    <row r="3119" spans="3:6" x14ac:dyDescent="0.2">
      <c r="C3119" s="32" t="s">
        <v>877</v>
      </c>
      <c r="D3119" s="33" t="s">
        <v>193</v>
      </c>
      <c r="E3119" s="33" t="s">
        <v>190</v>
      </c>
      <c r="F3119" s="34" t="s">
        <v>3227</v>
      </c>
    </row>
    <row r="3120" spans="3:6" x14ac:dyDescent="0.2">
      <c r="C3120" s="32" t="s">
        <v>877</v>
      </c>
      <c r="D3120" s="33" t="s">
        <v>193</v>
      </c>
      <c r="E3120" s="33" t="s">
        <v>191</v>
      </c>
      <c r="F3120" s="34" t="s">
        <v>3228</v>
      </c>
    </row>
    <row r="3121" spans="3:6" x14ac:dyDescent="0.2">
      <c r="C3121" s="32" t="s">
        <v>877</v>
      </c>
      <c r="D3121" s="33" t="s">
        <v>404</v>
      </c>
      <c r="E3121" s="33" t="s">
        <v>194</v>
      </c>
      <c r="F3121" s="34" t="s">
        <v>6067</v>
      </c>
    </row>
    <row r="3122" spans="3:6" x14ac:dyDescent="0.2">
      <c r="C3122" s="32" t="s">
        <v>877</v>
      </c>
      <c r="D3122" s="33" t="s">
        <v>404</v>
      </c>
      <c r="E3122" s="33" t="s">
        <v>218</v>
      </c>
      <c r="F3122" s="34" t="s">
        <v>6068</v>
      </c>
    </row>
    <row r="3123" spans="3:6" x14ac:dyDescent="0.2">
      <c r="C3123" s="32" t="s">
        <v>877</v>
      </c>
      <c r="D3123" s="33" t="s">
        <v>404</v>
      </c>
      <c r="E3123" s="33" t="s">
        <v>201</v>
      </c>
      <c r="F3123" s="34" t="s">
        <v>6069</v>
      </c>
    </row>
    <row r="3124" spans="3:6" x14ac:dyDescent="0.2">
      <c r="C3124" s="32" t="s">
        <v>877</v>
      </c>
      <c r="D3124" s="33" t="s">
        <v>404</v>
      </c>
      <c r="E3124" s="33" t="s">
        <v>206</v>
      </c>
      <c r="F3124" s="34" t="s">
        <v>6070</v>
      </c>
    </row>
    <row r="3125" spans="3:6" x14ac:dyDescent="0.2">
      <c r="C3125" s="32" t="s">
        <v>877</v>
      </c>
      <c r="D3125" s="33" t="s">
        <v>404</v>
      </c>
      <c r="E3125" s="33" t="s">
        <v>216</v>
      </c>
      <c r="F3125" s="34" t="s">
        <v>6071</v>
      </c>
    </row>
    <row r="3126" spans="3:6" x14ac:dyDescent="0.2">
      <c r="C3126" s="32" t="s">
        <v>877</v>
      </c>
      <c r="D3126" s="33" t="s">
        <v>404</v>
      </c>
      <c r="E3126" s="33" t="s">
        <v>222</v>
      </c>
      <c r="F3126" s="34" t="s">
        <v>6072</v>
      </c>
    </row>
    <row r="3127" spans="3:6" x14ac:dyDescent="0.2">
      <c r="C3127" s="32" t="s">
        <v>877</v>
      </c>
      <c r="D3127" s="33" t="s">
        <v>404</v>
      </c>
      <c r="E3127" s="33" t="s">
        <v>202</v>
      </c>
      <c r="F3127" s="34" t="s">
        <v>6073</v>
      </c>
    </row>
    <row r="3128" spans="3:6" x14ac:dyDescent="0.2">
      <c r="C3128" s="32" t="s">
        <v>877</v>
      </c>
      <c r="D3128" s="33" t="s">
        <v>404</v>
      </c>
      <c r="E3128" s="33" t="s">
        <v>197</v>
      </c>
      <c r="F3128" s="34" t="s">
        <v>6074</v>
      </c>
    </row>
    <row r="3129" spans="3:6" x14ac:dyDescent="0.2">
      <c r="C3129" s="32" t="s">
        <v>877</v>
      </c>
      <c r="D3129" s="33" t="s">
        <v>404</v>
      </c>
      <c r="E3129" s="33" t="s">
        <v>195</v>
      </c>
      <c r="F3129" s="34" t="s">
        <v>6075</v>
      </c>
    </row>
    <row r="3130" spans="3:6" x14ac:dyDescent="0.2">
      <c r="C3130" s="32" t="s">
        <v>877</v>
      </c>
      <c r="D3130" s="33" t="s">
        <v>404</v>
      </c>
      <c r="E3130" s="33" t="s">
        <v>200</v>
      </c>
      <c r="F3130" s="34" t="s">
        <v>6076</v>
      </c>
    </row>
    <row r="3131" spans="3:6" x14ac:dyDescent="0.2">
      <c r="C3131" s="32" t="s">
        <v>877</v>
      </c>
      <c r="D3131" s="33" t="s">
        <v>404</v>
      </c>
      <c r="E3131" s="33" t="s">
        <v>207</v>
      </c>
      <c r="F3131" s="34" t="s">
        <v>6077</v>
      </c>
    </row>
    <row r="3132" spans="3:6" x14ac:dyDescent="0.2">
      <c r="C3132" s="32" t="s">
        <v>877</v>
      </c>
      <c r="D3132" s="33" t="s">
        <v>404</v>
      </c>
      <c r="E3132" s="33" t="s">
        <v>211</v>
      </c>
      <c r="F3132" s="34" t="s">
        <v>6078</v>
      </c>
    </row>
    <row r="3133" spans="3:6" x14ac:dyDescent="0.2">
      <c r="C3133" s="32" t="s">
        <v>877</v>
      </c>
      <c r="D3133" s="33" t="s">
        <v>404</v>
      </c>
      <c r="E3133" s="33" t="s">
        <v>203</v>
      </c>
      <c r="F3133" s="34" t="s">
        <v>6079</v>
      </c>
    </row>
    <row r="3134" spans="3:6" x14ac:dyDescent="0.2">
      <c r="C3134" s="32" t="s">
        <v>877</v>
      </c>
      <c r="D3134" s="33" t="s">
        <v>404</v>
      </c>
      <c r="E3134" s="33" t="s">
        <v>220</v>
      </c>
      <c r="F3134" s="34" t="s">
        <v>6080</v>
      </c>
    </row>
    <row r="3135" spans="3:6" x14ac:dyDescent="0.2">
      <c r="C3135" s="32" t="s">
        <v>877</v>
      </c>
      <c r="D3135" s="33" t="s">
        <v>404</v>
      </c>
      <c r="E3135" s="33" t="s">
        <v>214</v>
      </c>
      <c r="F3135" s="34" t="s">
        <v>6081</v>
      </c>
    </row>
    <row r="3136" spans="3:6" x14ac:dyDescent="0.2">
      <c r="C3136" s="32" t="s">
        <v>877</v>
      </c>
      <c r="D3136" s="33" t="s">
        <v>404</v>
      </c>
      <c r="E3136" s="33" t="s">
        <v>215</v>
      </c>
      <c r="F3136" s="34" t="s">
        <v>2003</v>
      </c>
    </row>
    <row r="3137" spans="3:6" x14ac:dyDescent="0.2">
      <c r="C3137" s="32" t="s">
        <v>877</v>
      </c>
      <c r="D3137" s="33" t="s">
        <v>404</v>
      </c>
      <c r="E3137" s="33" t="s">
        <v>217</v>
      </c>
      <c r="F3137" s="34" t="s">
        <v>6082</v>
      </c>
    </row>
    <row r="3138" spans="3:6" x14ac:dyDescent="0.2">
      <c r="C3138" s="32" t="s">
        <v>877</v>
      </c>
      <c r="D3138" s="33" t="s">
        <v>404</v>
      </c>
      <c r="E3138" s="33" t="s">
        <v>196</v>
      </c>
      <c r="F3138" s="34" t="s">
        <v>6083</v>
      </c>
    </row>
    <row r="3139" spans="3:6" x14ac:dyDescent="0.2">
      <c r="C3139" s="32" t="s">
        <v>877</v>
      </c>
      <c r="D3139" s="33" t="s">
        <v>404</v>
      </c>
      <c r="E3139" s="33" t="s">
        <v>219</v>
      </c>
      <c r="F3139" s="34" t="s">
        <v>6084</v>
      </c>
    </row>
    <row r="3140" spans="3:6" x14ac:dyDescent="0.2">
      <c r="C3140" s="32" t="s">
        <v>877</v>
      </c>
      <c r="D3140" s="33" t="s">
        <v>404</v>
      </c>
      <c r="E3140" s="33" t="s">
        <v>221</v>
      </c>
      <c r="F3140" s="34" t="s">
        <v>6085</v>
      </c>
    </row>
    <row r="3141" spans="3:6" x14ac:dyDescent="0.2">
      <c r="C3141" s="32" t="s">
        <v>877</v>
      </c>
      <c r="D3141" s="33" t="s">
        <v>404</v>
      </c>
      <c r="E3141" s="33" t="s">
        <v>213</v>
      </c>
      <c r="F3141" s="34" t="s">
        <v>6086</v>
      </c>
    </row>
    <row r="3142" spans="3:6" x14ac:dyDescent="0.2">
      <c r="C3142" s="32" t="s">
        <v>877</v>
      </c>
      <c r="D3142" s="33" t="s">
        <v>404</v>
      </c>
      <c r="E3142" s="33" t="s">
        <v>208</v>
      </c>
      <c r="F3142" s="34" t="s">
        <v>6087</v>
      </c>
    </row>
    <row r="3143" spans="3:6" x14ac:dyDescent="0.2">
      <c r="C3143" s="32" t="s">
        <v>877</v>
      </c>
      <c r="D3143" s="33" t="s">
        <v>404</v>
      </c>
      <c r="E3143" s="33" t="s">
        <v>210</v>
      </c>
      <c r="F3143" s="34" t="s">
        <v>6088</v>
      </c>
    </row>
    <row r="3144" spans="3:6" x14ac:dyDescent="0.2">
      <c r="C3144" s="32" t="s">
        <v>877</v>
      </c>
      <c r="D3144" s="33" t="s">
        <v>404</v>
      </c>
      <c r="E3144" s="33" t="s">
        <v>209</v>
      </c>
      <c r="F3144" s="34" t="s">
        <v>6089</v>
      </c>
    </row>
    <row r="3145" spans="3:6" x14ac:dyDescent="0.2">
      <c r="C3145" s="32" t="s">
        <v>877</v>
      </c>
      <c r="D3145" s="33" t="s">
        <v>404</v>
      </c>
      <c r="E3145" s="33" t="s">
        <v>212</v>
      </c>
      <c r="F3145" s="34" t="s">
        <v>6090</v>
      </c>
    </row>
    <row r="3146" spans="3:6" x14ac:dyDescent="0.2">
      <c r="C3146" s="32" t="s">
        <v>877</v>
      </c>
      <c r="D3146" s="33" t="s">
        <v>404</v>
      </c>
      <c r="E3146" s="33" t="s">
        <v>205</v>
      </c>
      <c r="F3146" s="34" t="s">
        <v>6091</v>
      </c>
    </row>
    <row r="3147" spans="3:6" x14ac:dyDescent="0.2">
      <c r="C3147" s="32" t="s">
        <v>877</v>
      </c>
      <c r="D3147" s="33" t="s">
        <v>404</v>
      </c>
      <c r="E3147" s="33" t="s">
        <v>199</v>
      </c>
      <c r="F3147" s="34" t="s">
        <v>6069</v>
      </c>
    </row>
    <row r="3148" spans="3:6" x14ac:dyDescent="0.2">
      <c r="C3148" s="32" t="s">
        <v>877</v>
      </c>
      <c r="D3148" s="33" t="s">
        <v>404</v>
      </c>
      <c r="E3148" s="33" t="s">
        <v>204</v>
      </c>
      <c r="F3148" s="34" t="s">
        <v>6092</v>
      </c>
    </row>
    <row r="3149" spans="3:6" x14ac:dyDescent="0.2">
      <c r="C3149" s="32" t="s">
        <v>877</v>
      </c>
      <c r="D3149" s="33" t="s">
        <v>404</v>
      </c>
      <c r="E3149" s="33" t="s">
        <v>198</v>
      </c>
      <c r="F3149" s="34" t="s">
        <v>6093</v>
      </c>
    </row>
    <row r="3150" spans="3:6" x14ac:dyDescent="0.2">
      <c r="C3150" s="32" t="s">
        <v>911</v>
      </c>
      <c r="D3150" s="33" t="s">
        <v>132</v>
      </c>
      <c r="E3150" s="33" t="s">
        <v>0</v>
      </c>
      <c r="F3150" s="34" t="s">
        <v>694</v>
      </c>
    </row>
    <row r="3151" spans="3:6" x14ac:dyDescent="0.2">
      <c r="C3151" s="32" t="s">
        <v>911</v>
      </c>
      <c r="D3151" s="33" t="s">
        <v>132</v>
      </c>
      <c r="E3151" s="33" t="s">
        <v>2</v>
      </c>
      <c r="F3151" s="34" t="s">
        <v>912</v>
      </c>
    </row>
    <row r="3152" spans="3:6" x14ac:dyDescent="0.2">
      <c r="C3152" s="32" t="s">
        <v>911</v>
      </c>
      <c r="D3152" s="33" t="s">
        <v>132</v>
      </c>
      <c r="E3152" s="33" t="s">
        <v>4</v>
      </c>
      <c r="F3152" s="34" t="s">
        <v>913</v>
      </c>
    </row>
    <row r="3153" spans="3:6" x14ac:dyDescent="0.2">
      <c r="C3153" s="32" t="s">
        <v>911</v>
      </c>
      <c r="D3153" s="33" t="s">
        <v>132</v>
      </c>
      <c r="E3153" s="33" t="s">
        <v>6</v>
      </c>
      <c r="F3153" s="34" t="s">
        <v>914</v>
      </c>
    </row>
    <row r="3154" spans="3:6" x14ac:dyDescent="0.2">
      <c r="C3154" s="32" t="s">
        <v>911</v>
      </c>
      <c r="D3154" s="33" t="s">
        <v>132</v>
      </c>
      <c r="E3154" s="33" t="s">
        <v>8</v>
      </c>
      <c r="F3154" s="34" t="s">
        <v>915</v>
      </c>
    </row>
    <row r="3155" spans="3:6" x14ac:dyDescent="0.2">
      <c r="C3155" s="32" t="s">
        <v>911</v>
      </c>
      <c r="D3155" s="33" t="s">
        <v>132</v>
      </c>
      <c r="E3155" s="33" t="s">
        <v>10</v>
      </c>
      <c r="F3155" s="34" t="s">
        <v>916</v>
      </c>
    </row>
    <row r="3156" spans="3:6" x14ac:dyDescent="0.2">
      <c r="C3156" s="32" t="s">
        <v>911</v>
      </c>
      <c r="D3156" s="33" t="s">
        <v>132</v>
      </c>
      <c r="E3156" s="33" t="s">
        <v>12</v>
      </c>
      <c r="F3156" s="34" t="s">
        <v>700</v>
      </c>
    </row>
    <row r="3157" spans="3:6" x14ac:dyDescent="0.2">
      <c r="C3157" s="32" t="s">
        <v>911</v>
      </c>
      <c r="D3157" s="33" t="s">
        <v>132</v>
      </c>
      <c r="E3157" s="33" t="s">
        <v>14</v>
      </c>
      <c r="F3157" s="34" t="s">
        <v>917</v>
      </c>
    </row>
    <row r="3158" spans="3:6" x14ac:dyDescent="0.2">
      <c r="C3158" s="32" t="s">
        <v>911</v>
      </c>
      <c r="D3158" s="33" t="s">
        <v>132</v>
      </c>
      <c r="E3158" s="33" t="s">
        <v>16</v>
      </c>
      <c r="F3158" s="34" t="s">
        <v>702</v>
      </c>
    </row>
    <row r="3159" spans="3:6" x14ac:dyDescent="0.2">
      <c r="C3159" s="32" t="s">
        <v>911</v>
      </c>
      <c r="D3159" s="33" t="s">
        <v>132</v>
      </c>
      <c r="E3159" s="33" t="s">
        <v>18</v>
      </c>
      <c r="F3159" s="34" t="s">
        <v>19</v>
      </c>
    </row>
    <row r="3160" spans="3:6" x14ac:dyDescent="0.2">
      <c r="C3160" s="32" t="s">
        <v>911</v>
      </c>
      <c r="D3160" s="33" t="s">
        <v>132</v>
      </c>
      <c r="E3160" s="33" t="s">
        <v>20</v>
      </c>
      <c r="F3160" s="34" t="s">
        <v>918</v>
      </c>
    </row>
    <row r="3161" spans="3:6" x14ac:dyDescent="0.2">
      <c r="C3161" s="32" t="s">
        <v>911</v>
      </c>
      <c r="D3161" s="33" t="s">
        <v>132</v>
      </c>
      <c r="E3161" s="33" t="s">
        <v>22</v>
      </c>
      <c r="F3161" s="34" t="s">
        <v>919</v>
      </c>
    </row>
    <row r="3162" spans="3:6" x14ac:dyDescent="0.2">
      <c r="C3162" s="32" t="s">
        <v>911</v>
      </c>
      <c r="D3162" s="33" t="s">
        <v>132</v>
      </c>
      <c r="E3162" s="33" t="s">
        <v>24</v>
      </c>
      <c r="F3162" s="34" t="s">
        <v>920</v>
      </c>
    </row>
    <row r="3163" spans="3:6" x14ac:dyDescent="0.2">
      <c r="C3163" s="32" t="s">
        <v>911</v>
      </c>
      <c r="D3163" s="33" t="s">
        <v>132</v>
      </c>
      <c r="E3163" s="33" t="s">
        <v>26</v>
      </c>
      <c r="F3163" s="34" t="s">
        <v>706</v>
      </c>
    </row>
    <row r="3164" spans="3:6" x14ac:dyDescent="0.2">
      <c r="C3164" s="32" t="s">
        <v>911</v>
      </c>
      <c r="D3164" s="33" t="s">
        <v>132</v>
      </c>
      <c r="E3164" s="33" t="s">
        <v>28</v>
      </c>
      <c r="F3164" s="34" t="s">
        <v>707</v>
      </c>
    </row>
    <row r="3165" spans="3:6" x14ac:dyDescent="0.2">
      <c r="C3165" s="32" t="s">
        <v>911</v>
      </c>
      <c r="D3165" s="33" t="s">
        <v>132</v>
      </c>
      <c r="E3165" s="33" t="s">
        <v>30</v>
      </c>
      <c r="F3165" s="34" t="s">
        <v>921</v>
      </c>
    </row>
    <row r="3166" spans="3:6" x14ac:dyDescent="0.2">
      <c r="C3166" s="32" t="s">
        <v>911</v>
      </c>
      <c r="D3166" s="33" t="s">
        <v>132</v>
      </c>
      <c r="E3166" s="33" t="s">
        <v>32</v>
      </c>
      <c r="F3166" s="34" t="s">
        <v>709</v>
      </c>
    </row>
    <row r="3167" spans="3:6" x14ac:dyDescent="0.2">
      <c r="C3167" s="32" t="s">
        <v>911</v>
      </c>
      <c r="D3167" s="33" t="s">
        <v>132</v>
      </c>
      <c r="E3167" s="33" t="s">
        <v>34</v>
      </c>
      <c r="F3167" s="34" t="s">
        <v>922</v>
      </c>
    </row>
    <row r="3168" spans="3:6" x14ac:dyDescent="0.2">
      <c r="C3168" s="32" t="s">
        <v>911</v>
      </c>
      <c r="D3168" s="33" t="s">
        <v>132</v>
      </c>
      <c r="E3168" s="33" t="s">
        <v>36</v>
      </c>
      <c r="F3168" s="34" t="s">
        <v>711</v>
      </c>
    </row>
    <row r="3169" spans="3:6" x14ac:dyDescent="0.2">
      <c r="C3169" s="32" t="s">
        <v>911</v>
      </c>
      <c r="D3169" s="33" t="s">
        <v>132</v>
      </c>
      <c r="E3169" s="33" t="s">
        <v>38</v>
      </c>
      <c r="F3169" s="34" t="s">
        <v>923</v>
      </c>
    </row>
    <row r="3170" spans="3:6" x14ac:dyDescent="0.2">
      <c r="C3170" s="32" t="s">
        <v>911</v>
      </c>
      <c r="D3170" s="33" t="s">
        <v>132</v>
      </c>
      <c r="E3170" s="33" t="s">
        <v>40</v>
      </c>
      <c r="F3170" s="34" t="s">
        <v>574</v>
      </c>
    </row>
    <row r="3171" spans="3:6" x14ac:dyDescent="0.2">
      <c r="C3171" s="32" t="s">
        <v>911</v>
      </c>
      <c r="D3171" s="33" t="s">
        <v>132</v>
      </c>
      <c r="E3171" s="33" t="s">
        <v>42</v>
      </c>
      <c r="F3171" s="34" t="s">
        <v>924</v>
      </c>
    </row>
    <row r="3172" spans="3:6" x14ac:dyDescent="0.2">
      <c r="C3172" s="32" t="s">
        <v>911</v>
      </c>
      <c r="D3172" s="33" t="s">
        <v>132</v>
      </c>
      <c r="E3172" s="33" t="s">
        <v>44</v>
      </c>
      <c r="F3172" s="34" t="s">
        <v>576</v>
      </c>
    </row>
    <row r="3173" spans="3:6" x14ac:dyDescent="0.2">
      <c r="C3173" s="32" t="s">
        <v>911</v>
      </c>
      <c r="D3173" s="33" t="s">
        <v>132</v>
      </c>
      <c r="E3173" s="33" t="s">
        <v>46</v>
      </c>
      <c r="F3173" s="34" t="s">
        <v>925</v>
      </c>
    </row>
    <row r="3174" spans="3:6" x14ac:dyDescent="0.2">
      <c r="C3174" s="32" t="s">
        <v>911</v>
      </c>
      <c r="D3174" s="33" t="s">
        <v>132</v>
      </c>
      <c r="E3174" s="33" t="s">
        <v>48</v>
      </c>
      <c r="F3174" s="34" t="s">
        <v>715</v>
      </c>
    </row>
    <row r="3175" spans="3:6" x14ac:dyDescent="0.2">
      <c r="C3175" s="32" t="s">
        <v>911</v>
      </c>
      <c r="D3175" s="33" t="s">
        <v>132</v>
      </c>
      <c r="E3175" s="33" t="s">
        <v>50</v>
      </c>
      <c r="F3175" s="34" t="s">
        <v>579</v>
      </c>
    </row>
    <row r="3176" spans="3:6" x14ac:dyDescent="0.2">
      <c r="C3176" s="32" t="s">
        <v>911</v>
      </c>
      <c r="D3176" s="33" t="s">
        <v>132</v>
      </c>
      <c r="E3176" s="33" t="s">
        <v>52</v>
      </c>
      <c r="F3176" s="34" t="s">
        <v>926</v>
      </c>
    </row>
    <row r="3177" spans="3:6" x14ac:dyDescent="0.2">
      <c r="C3177" s="32" t="s">
        <v>911</v>
      </c>
      <c r="D3177" s="33" t="s">
        <v>132</v>
      </c>
      <c r="E3177" s="33" t="s">
        <v>54</v>
      </c>
      <c r="F3177" s="34" t="s">
        <v>581</v>
      </c>
    </row>
    <row r="3178" spans="3:6" x14ac:dyDescent="0.2">
      <c r="C3178" s="32" t="s">
        <v>911</v>
      </c>
      <c r="D3178" s="33" t="s">
        <v>132</v>
      </c>
      <c r="E3178" s="33" t="s">
        <v>56</v>
      </c>
      <c r="F3178" s="34" t="s">
        <v>717</v>
      </c>
    </row>
    <row r="3179" spans="3:6" x14ac:dyDescent="0.2">
      <c r="C3179" s="32" t="s">
        <v>911</v>
      </c>
      <c r="D3179" s="33" t="s">
        <v>132</v>
      </c>
      <c r="E3179" s="33" t="s">
        <v>58</v>
      </c>
      <c r="F3179" s="34" t="s">
        <v>59</v>
      </c>
    </row>
    <row r="3180" spans="3:6" x14ac:dyDescent="0.2">
      <c r="C3180" s="32" t="s">
        <v>911</v>
      </c>
      <c r="D3180" s="33" t="s">
        <v>132</v>
      </c>
      <c r="E3180" s="33" t="s">
        <v>60</v>
      </c>
      <c r="F3180" s="34" t="s">
        <v>927</v>
      </c>
    </row>
    <row r="3181" spans="3:6" x14ac:dyDescent="0.2">
      <c r="C3181" s="32" t="s">
        <v>911</v>
      </c>
      <c r="D3181" s="33" t="s">
        <v>132</v>
      </c>
      <c r="E3181" s="33" t="s">
        <v>62</v>
      </c>
      <c r="F3181" s="34" t="s">
        <v>720</v>
      </c>
    </row>
    <row r="3182" spans="3:6" x14ac:dyDescent="0.2">
      <c r="C3182" s="32" t="s">
        <v>911</v>
      </c>
      <c r="D3182" s="33" t="s">
        <v>132</v>
      </c>
      <c r="E3182" s="33" t="s">
        <v>64</v>
      </c>
      <c r="F3182" s="34" t="s">
        <v>928</v>
      </c>
    </row>
    <row r="3183" spans="3:6" x14ac:dyDescent="0.2">
      <c r="C3183" s="32" t="s">
        <v>911</v>
      </c>
      <c r="D3183" s="33" t="s">
        <v>132</v>
      </c>
      <c r="E3183" s="33" t="s">
        <v>66</v>
      </c>
      <c r="F3183" s="34" t="s">
        <v>585</v>
      </c>
    </row>
    <row r="3184" spans="3:6" x14ac:dyDescent="0.2">
      <c r="C3184" s="32" t="s">
        <v>911</v>
      </c>
      <c r="D3184" s="33" t="s">
        <v>132</v>
      </c>
      <c r="E3184" s="33" t="s">
        <v>68</v>
      </c>
      <c r="F3184" s="34" t="s">
        <v>722</v>
      </c>
    </row>
    <row r="3185" spans="3:6" x14ac:dyDescent="0.2">
      <c r="C3185" s="32" t="s">
        <v>911</v>
      </c>
      <c r="D3185" s="33" t="s">
        <v>132</v>
      </c>
      <c r="E3185" s="33" t="s">
        <v>70</v>
      </c>
      <c r="F3185" s="34" t="s">
        <v>723</v>
      </c>
    </row>
    <row r="3186" spans="3:6" x14ac:dyDescent="0.2">
      <c r="C3186" s="32" t="s">
        <v>911</v>
      </c>
      <c r="D3186" s="33" t="s">
        <v>132</v>
      </c>
      <c r="E3186" s="33" t="s">
        <v>72</v>
      </c>
      <c r="F3186" s="34" t="s">
        <v>929</v>
      </c>
    </row>
    <row r="3187" spans="3:6" x14ac:dyDescent="0.2">
      <c r="C3187" s="32" t="s">
        <v>911</v>
      </c>
      <c r="D3187" s="33" t="s">
        <v>132</v>
      </c>
      <c r="E3187" s="33" t="s">
        <v>74</v>
      </c>
      <c r="F3187" s="34" t="s">
        <v>725</v>
      </c>
    </row>
    <row r="3188" spans="3:6" x14ac:dyDescent="0.2">
      <c r="C3188" s="32" t="s">
        <v>911</v>
      </c>
      <c r="D3188" s="33" t="s">
        <v>132</v>
      </c>
      <c r="E3188" s="33" t="s">
        <v>76</v>
      </c>
      <c r="F3188" s="34" t="s">
        <v>930</v>
      </c>
    </row>
    <row r="3189" spans="3:6" x14ac:dyDescent="0.2">
      <c r="C3189" s="32" t="s">
        <v>911</v>
      </c>
      <c r="D3189" s="33" t="s">
        <v>132</v>
      </c>
      <c r="E3189" s="33" t="s">
        <v>78</v>
      </c>
      <c r="F3189" s="34" t="s">
        <v>931</v>
      </c>
    </row>
    <row r="3190" spans="3:6" x14ac:dyDescent="0.2">
      <c r="C3190" s="32" t="s">
        <v>911</v>
      </c>
      <c r="D3190" s="33" t="s">
        <v>193</v>
      </c>
      <c r="E3190" s="33" t="s">
        <v>80</v>
      </c>
      <c r="F3190" s="34" t="s">
        <v>2670</v>
      </c>
    </row>
    <row r="3191" spans="3:6" x14ac:dyDescent="0.2">
      <c r="C3191" s="32" t="s">
        <v>911</v>
      </c>
      <c r="D3191" s="33" t="s">
        <v>193</v>
      </c>
      <c r="E3191" s="33" t="s">
        <v>81</v>
      </c>
      <c r="F3191" s="34" t="s">
        <v>3229</v>
      </c>
    </row>
    <row r="3192" spans="3:6" x14ac:dyDescent="0.2">
      <c r="C3192" s="32" t="s">
        <v>911</v>
      </c>
      <c r="D3192" s="33" t="s">
        <v>193</v>
      </c>
      <c r="E3192" s="33" t="s">
        <v>82</v>
      </c>
      <c r="F3192" s="34" t="s">
        <v>3230</v>
      </c>
    </row>
    <row r="3193" spans="3:6" x14ac:dyDescent="0.2">
      <c r="C3193" s="32" t="s">
        <v>911</v>
      </c>
      <c r="D3193" s="33" t="s">
        <v>193</v>
      </c>
      <c r="E3193" s="33" t="s">
        <v>83</v>
      </c>
      <c r="F3193" s="34" t="s">
        <v>3231</v>
      </c>
    </row>
    <row r="3194" spans="3:6" x14ac:dyDescent="0.2">
      <c r="C3194" s="32" t="s">
        <v>911</v>
      </c>
      <c r="D3194" s="33" t="s">
        <v>193</v>
      </c>
      <c r="E3194" s="33" t="s">
        <v>84</v>
      </c>
      <c r="F3194" s="34" t="s">
        <v>3232</v>
      </c>
    </row>
    <row r="3195" spans="3:6" x14ac:dyDescent="0.2">
      <c r="C3195" s="32" t="s">
        <v>911</v>
      </c>
      <c r="D3195" s="33" t="s">
        <v>193</v>
      </c>
      <c r="E3195" s="33" t="s">
        <v>85</v>
      </c>
      <c r="F3195" s="34" t="s">
        <v>3233</v>
      </c>
    </row>
    <row r="3196" spans="3:6" x14ac:dyDescent="0.2">
      <c r="C3196" s="32" t="s">
        <v>911</v>
      </c>
      <c r="D3196" s="33" t="s">
        <v>193</v>
      </c>
      <c r="E3196" s="33" t="s">
        <v>86</v>
      </c>
      <c r="F3196" s="34" t="s">
        <v>3234</v>
      </c>
    </row>
    <row r="3197" spans="3:6" x14ac:dyDescent="0.2">
      <c r="C3197" s="32" t="s">
        <v>911</v>
      </c>
      <c r="D3197" s="33" t="s">
        <v>193</v>
      </c>
      <c r="E3197" s="33" t="s">
        <v>87</v>
      </c>
      <c r="F3197" s="34" t="s">
        <v>3235</v>
      </c>
    </row>
    <row r="3198" spans="3:6" x14ac:dyDescent="0.2">
      <c r="C3198" s="32" t="s">
        <v>911</v>
      </c>
      <c r="D3198" s="33" t="s">
        <v>193</v>
      </c>
      <c r="E3198" s="33" t="s">
        <v>88</v>
      </c>
      <c r="F3198" s="34" t="s">
        <v>3236</v>
      </c>
    </row>
    <row r="3199" spans="3:6" x14ac:dyDescent="0.2">
      <c r="C3199" s="32" t="s">
        <v>911</v>
      </c>
      <c r="D3199" s="33" t="s">
        <v>193</v>
      </c>
      <c r="E3199" s="33" t="s">
        <v>89</v>
      </c>
      <c r="F3199" s="34" t="s">
        <v>3237</v>
      </c>
    </row>
    <row r="3200" spans="3:6" x14ac:dyDescent="0.2">
      <c r="C3200" s="32" t="s">
        <v>911</v>
      </c>
      <c r="D3200" s="33" t="s">
        <v>193</v>
      </c>
      <c r="E3200" s="33" t="s">
        <v>90</v>
      </c>
      <c r="F3200" s="34" t="s">
        <v>2680</v>
      </c>
    </row>
    <row r="3201" spans="3:6" x14ac:dyDescent="0.2">
      <c r="C3201" s="32" t="s">
        <v>911</v>
      </c>
      <c r="D3201" s="33" t="s">
        <v>193</v>
      </c>
      <c r="E3201" s="33" t="s">
        <v>235</v>
      </c>
      <c r="F3201" s="34" t="s">
        <v>3238</v>
      </c>
    </row>
    <row r="3202" spans="3:6" x14ac:dyDescent="0.2">
      <c r="C3202" s="32" t="s">
        <v>911</v>
      </c>
      <c r="D3202" s="33" t="s">
        <v>193</v>
      </c>
      <c r="E3202" s="33" t="s">
        <v>91</v>
      </c>
      <c r="F3202" s="34" t="s">
        <v>3239</v>
      </c>
    </row>
    <row r="3203" spans="3:6" x14ac:dyDescent="0.2">
      <c r="C3203" s="32" t="s">
        <v>911</v>
      </c>
      <c r="D3203" s="33" t="s">
        <v>193</v>
      </c>
      <c r="E3203" s="33" t="s">
        <v>92</v>
      </c>
      <c r="F3203" s="34" t="s">
        <v>3240</v>
      </c>
    </row>
    <row r="3204" spans="3:6" x14ac:dyDescent="0.2">
      <c r="C3204" s="32" t="s">
        <v>911</v>
      </c>
      <c r="D3204" s="33" t="s">
        <v>193</v>
      </c>
      <c r="E3204" s="33" t="s">
        <v>93</v>
      </c>
      <c r="F3204" s="34" t="s">
        <v>3241</v>
      </c>
    </row>
    <row r="3205" spans="3:6" x14ac:dyDescent="0.2">
      <c r="C3205" s="32" t="s">
        <v>911</v>
      </c>
      <c r="D3205" s="33" t="s">
        <v>193</v>
      </c>
      <c r="E3205" s="33" t="s">
        <v>94</v>
      </c>
      <c r="F3205" s="34" t="s">
        <v>3242</v>
      </c>
    </row>
    <row r="3206" spans="3:6" x14ac:dyDescent="0.2">
      <c r="C3206" s="32" t="s">
        <v>911</v>
      </c>
      <c r="D3206" s="33" t="s">
        <v>193</v>
      </c>
      <c r="E3206" s="33" t="s">
        <v>95</v>
      </c>
      <c r="F3206" s="34" t="s">
        <v>3243</v>
      </c>
    </row>
    <row r="3207" spans="3:6" x14ac:dyDescent="0.2">
      <c r="C3207" s="32" t="s">
        <v>911</v>
      </c>
      <c r="D3207" s="33" t="s">
        <v>193</v>
      </c>
      <c r="E3207" s="33" t="s">
        <v>96</v>
      </c>
      <c r="F3207" s="34" t="s">
        <v>3244</v>
      </c>
    </row>
    <row r="3208" spans="3:6" x14ac:dyDescent="0.2">
      <c r="C3208" s="32" t="s">
        <v>911</v>
      </c>
      <c r="D3208" s="33" t="s">
        <v>193</v>
      </c>
      <c r="E3208" s="33" t="s">
        <v>97</v>
      </c>
      <c r="F3208" s="34" t="s">
        <v>2687</v>
      </c>
    </row>
    <row r="3209" spans="3:6" x14ac:dyDescent="0.2">
      <c r="C3209" s="32" t="s">
        <v>911</v>
      </c>
      <c r="D3209" s="33" t="s">
        <v>193</v>
      </c>
      <c r="E3209" s="33" t="s">
        <v>98</v>
      </c>
      <c r="F3209" s="34" t="s">
        <v>2688</v>
      </c>
    </row>
    <row r="3210" spans="3:6" x14ac:dyDescent="0.2">
      <c r="C3210" s="32" t="s">
        <v>911</v>
      </c>
      <c r="D3210" s="33" t="s">
        <v>193</v>
      </c>
      <c r="E3210" s="33" t="s">
        <v>99</v>
      </c>
      <c r="F3210" s="34" t="s">
        <v>3245</v>
      </c>
    </row>
    <row r="3211" spans="3:6" x14ac:dyDescent="0.2">
      <c r="C3211" s="32" t="s">
        <v>911</v>
      </c>
      <c r="D3211" s="33" t="s">
        <v>193</v>
      </c>
      <c r="E3211" s="33" t="s">
        <v>100</v>
      </c>
      <c r="F3211" s="34" t="s">
        <v>3246</v>
      </c>
    </row>
    <row r="3212" spans="3:6" x14ac:dyDescent="0.2">
      <c r="C3212" s="32" t="s">
        <v>911</v>
      </c>
      <c r="D3212" s="33" t="s">
        <v>193</v>
      </c>
      <c r="E3212" s="33" t="s">
        <v>101</v>
      </c>
      <c r="F3212" s="34" t="s">
        <v>2691</v>
      </c>
    </row>
    <row r="3213" spans="3:6" x14ac:dyDescent="0.2">
      <c r="C3213" s="32" t="s">
        <v>911</v>
      </c>
      <c r="D3213" s="33" t="s">
        <v>193</v>
      </c>
      <c r="E3213" s="33" t="s">
        <v>102</v>
      </c>
      <c r="F3213" s="34" t="s">
        <v>2692</v>
      </c>
    </row>
    <row r="3214" spans="3:6" x14ac:dyDescent="0.2">
      <c r="C3214" s="32" t="s">
        <v>911</v>
      </c>
      <c r="D3214" s="33" t="s">
        <v>193</v>
      </c>
      <c r="E3214" s="33" t="s">
        <v>103</v>
      </c>
      <c r="F3214" s="34" t="s">
        <v>3247</v>
      </c>
    </row>
    <row r="3215" spans="3:6" x14ac:dyDescent="0.2">
      <c r="C3215" s="32" t="s">
        <v>911</v>
      </c>
      <c r="D3215" s="33" t="s">
        <v>193</v>
      </c>
      <c r="E3215" s="33" t="s">
        <v>104</v>
      </c>
      <c r="F3215" s="34" t="s">
        <v>2341</v>
      </c>
    </row>
    <row r="3216" spans="3:6" x14ac:dyDescent="0.2">
      <c r="C3216" s="32" t="s">
        <v>911</v>
      </c>
      <c r="D3216" s="33" t="s">
        <v>193</v>
      </c>
      <c r="E3216" s="33" t="s">
        <v>105</v>
      </c>
      <c r="F3216" s="34" t="s">
        <v>2342</v>
      </c>
    </row>
    <row r="3217" spans="3:6" x14ac:dyDescent="0.2">
      <c r="C3217" s="32" t="s">
        <v>911</v>
      </c>
      <c r="D3217" s="33" t="s">
        <v>193</v>
      </c>
      <c r="E3217" s="33" t="s">
        <v>106</v>
      </c>
      <c r="F3217" s="34" t="s">
        <v>2343</v>
      </c>
    </row>
    <row r="3218" spans="3:6" x14ac:dyDescent="0.2">
      <c r="C3218" s="32" t="s">
        <v>911</v>
      </c>
      <c r="D3218" s="33" t="s">
        <v>193</v>
      </c>
      <c r="E3218" s="33" t="s">
        <v>253</v>
      </c>
      <c r="F3218" s="34" t="s">
        <v>3248</v>
      </c>
    </row>
    <row r="3219" spans="3:6" x14ac:dyDescent="0.2">
      <c r="C3219" s="32" t="s">
        <v>911</v>
      </c>
      <c r="D3219" s="33" t="s">
        <v>193</v>
      </c>
      <c r="E3219" s="33" t="s">
        <v>107</v>
      </c>
      <c r="F3219" s="34" t="s">
        <v>3249</v>
      </c>
    </row>
    <row r="3220" spans="3:6" x14ac:dyDescent="0.2">
      <c r="C3220" s="32" t="s">
        <v>911</v>
      </c>
      <c r="D3220" s="33" t="s">
        <v>193</v>
      </c>
      <c r="E3220" s="33" t="s">
        <v>108</v>
      </c>
      <c r="F3220" s="34" t="s">
        <v>3250</v>
      </c>
    </row>
    <row r="3221" spans="3:6" x14ac:dyDescent="0.2">
      <c r="C3221" s="32" t="s">
        <v>911</v>
      </c>
      <c r="D3221" s="33" t="s">
        <v>193</v>
      </c>
      <c r="E3221" s="33" t="s">
        <v>257</v>
      </c>
      <c r="F3221" s="34" t="s">
        <v>2699</v>
      </c>
    </row>
    <row r="3222" spans="3:6" x14ac:dyDescent="0.2">
      <c r="C3222" s="32" t="s">
        <v>911</v>
      </c>
      <c r="D3222" s="33" t="s">
        <v>193</v>
      </c>
      <c r="E3222" s="33" t="s">
        <v>109</v>
      </c>
      <c r="F3222" s="34" t="s">
        <v>3251</v>
      </c>
    </row>
    <row r="3223" spans="3:6" x14ac:dyDescent="0.2">
      <c r="C3223" s="32" t="s">
        <v>911</v>
      </c>
      <c r="D3223" s="33" t="s">
        <v>193</v>
      </c>
      <c r="E3223" s="33" t="s">
        <v>110</v>
      </c>
      <c r="F3223" s="34" t="s">
        <v>2701</v>
      </c>
    </row>
    <row r="3224" spans="3:6" x14ac:dyDescent="0.2">
      <c r="C3224" s="32" t="s">
        <v>911</v>
      </c>
      <c r="D3224" s="33" t="s">
        <v>193</v>
      </c>
      <c r="E3224" s="33" t="s">
        <v>111</v>
      </c>
      <c r="F3224" s="34" t="s">
        <v>2702</v>
      </c>
    </row>
    <row r="3225" spans="3:6" x14ac:dyDescent="0.2">
      <c r="C3225" s="32" t="s">
        <v>911</v>
      </c>
      <c r="D3225" s="33" t="s">
        <v>193</v>
      </c>
      <c r="E3225" s="33" t="s">
        <v>112</v>
      </c>
      <c r="F3225" s="34" t="s">
        <v>3252</v>
      </c>
    </row>
    <row r="3226" spans="3:6" x14ac:dyDescent="0.2">
      <c r="C3226" s="32" t="s">
        <v>911</v>
      </c>
      <c r="D3226" s="33" t="s">
        <v>193</v>
      </c>
      <c r="E3226" s="33" t="s">
        <v>113</v>
      </c>
      <c r="F3226" s="34" t="s">
        <v>113</v>
      </c>
    </row>
    <row r="3227" spans="3:6" x14ac:dyDescent="0.2">
      <c r="C3227" s="32" t="s">
        <v>911</v>
      </c>
      <c r="D3227" s="33" t="s">
        <v>193</v>
      </c>
      <c r="E3227" s="33" t="s">
        <v>114</v>
      </c>
      <c r="F3227" s="34" t="s">
        <v>2704</v>
      </c>
    </row>
    <row r="3228" spans="3:6" x14ac:dyDescent="0.2">
      <c r="C3228" s="32" t="s">
        <v>911</v>
      </c>
      <c r="D3228" s="33" t="s">
        <v>193</v>
      </c>
      <c r="E3228" s="33" t="s">
        <v>115</v>
      </c>
      <c r="F3228" s="34" t="s">
        <v>3253</v>
      </c>
    </row>
    <row r="3229" spans="3:6" x14ac:dyDescent="0.2">
      <c r="C3229" s="32" t="s">
        <v>911</v>
      </c>
      <c r="D3229" s="33" t="s">
        <v>193</v>
      </c>
      <c r="E3229" s="33" t="s">
        <v>116</v>
      </c>
      <c r="F3229" s="34" t="s">
        <v>2706</v>
      </c>
    </row>
    <row r="3230" spans="3:6" x14ac:dyDescent="0.2">
      <c r="C3230" s="32" t="s">
        <v>911</v>
      </c>
      <c r="D3230" s="33" t="s">
        <v>193</v>
      </c>
      <c r="E3230" s="33" t="s">
        <v>117</v>
      </c>
      <c r="F3230" s="34" t="s">
        <v>266</v>
      </c>
    </row>
    <row r="3231" spans="3:6" x14ac:dyDescent="0.2">
      <c r="C3231" s="32" t="s">
        <v>911</v>
      </c>
      <c r="D3231" s="33" t="s">
        <v>193</v>
      </c>
      <c r="E3231" s="33" t="s">
        <v>118</v>
      </c>
      <c r="F3231" s="34" t="s">
        <v>3254</v>
      </c>
    </row>
    <row r="3232" spans="3:6" x14ac:dyDescent="0.2">
      <c r="C3232" s="32" t="s">
        <v>911</v>
      </c>
      <c r="D3232" s="33" t="s">
        <v>193</v>
      </c>
      <c r="E3232" s="33" t="s">
        <v>119</v>
      </c>
      <c r="F3232" s="34" t="s">
        <v>3255</v>
      </c>
    </row>
    <row r="3233" spans="3:6" x14ac:dyDescent="0.2">
      <c r="C3233" s="32" t="s">
        <v>911</v>
      </c>
      <c r="D3233" s="33" t="s">
        <v>193</v>
      </c>
      <c r="E3233" s="33" t="s">
        <v>120</v>
      </c>
      <c r="F3233" s="34" t="s">
        <v>2680</v>
      </c>
    </row>
    <row r="3234" spans="3:6" x14ac:dyDescent="0.2">
      <c r="C3234" s="32" t="s">
        <v>911</v>
      </c>
      <c r="D3234" s="33" t="s">
        <v>193</v>
      </c>
      <c r="E3234" s="33" t="s">
        <v>121</v>
      </c>
      <c r="F3234" s="34" t="s">
        <v>3256</v>
      </c>
    </row>
    <row r="3235" spans="3:6" x14ac:dyDescent="0.2">
      <c r="C3235" s="32" t="s">
        <v>911</v>
      </c>
      <c r="D3235" s="33" t="s">
        <v>193</v>
      </c>
      <c r="E3235" s="33" t="s">
        <v>122</v>
      </c>
      <c r="F3235" s="34" t="s">
        <v>3257</v>
      </c>
    </row>
    <row r="3236" spans="3:6" x14ac:dyDescent="0.2">
      <c r="C3236" s="32" t="s">
        <v>911</v>
      </c>
      <c r="D3236" s="33" t="s">
        <v>193</v>
      </c>
      <c r="E3236" s="33" t="s">
        <v>123</v>
      </c>
      <c r="F3236" s="34" t="s">
        <v>2712</v>
      </c>
    </row>
    <row r="3237" spans="3:6" x14ac:dyDescent="0.2">
      <c r="C3237" s="32" t="s">
        <v>911</v>
      </c>
      <c r="D3237" s="33" t="s">
        <v>193</v>
      </c>
      <c r="E3237" s="33" t="s">
        <v>124</v>
      </c>
      <c r="F3237" s="34" t="s">
        <v>2360</v>
      </c>
    </row>
    <row r="3238" spans="3:6" x14ac:dyDescent="0.2">
      <c r="C3238" s="32" t="s">
        <v>911</v>
      </c>
      <c r="D3238" s="33" t="s">
        <v>193</v>
      </c>
      <c r="E3238" s="33" t="s">
        <v>125</v>
      </c>
      <c r="F3238" s="34" t="s">
        <v>2713</v>
      </c>
    </row>
    <row r="3239" spans="3:6" x14ac:dyDescent="0.2">
      <c r="C3239" s="32" t="s">
        <v>911</v>
      </c>
      <c r="D3239" s="33" t="s">
        <v>193</v>
      </c>
      <c r="E3239" s="33" t="s">
        <v>126</v>
      </c>
      <c r="F3239" s="34" t="s">
        <v>2676</v>
      </c>
    </row>
    <row r="3240" spans="3:6" x14ac:dyDescent="0.2">
      <c r="C3240" s="32" t="s">
        <v>911</v>
      </c>
      <c r="D3240" s="33" t="s">
        <v>193</v>
      </c>
      <c r="E3240" s="33" t="s">
        <v>127</v>
      </c>
      <c r="F3240" s="34" t="s">
        <v>127</v>
      </c>
    </row>
    <row r="3241" spans="3:6" x14ac:dyDescent="0.2">
      <c r="C3241" s="32" t="s">
        <v>911</v>
      </c>
      <c r="D3241" s="33" t="s">
        <v>193</v>
      </c>
      <c r="E3241" s="33" t="s">
        <v>128</v>
      </c>
      <c r="F3241" s="34" t="s">
        <v>128</v>
      </c>
    </row>
    <row r="3242" spans="3:6" x14ac:dyDescent="0.2">
      <c r="C3242" s="32" t="s">
        <v>911</v>
      </c>
      <c r="D3242" s="33" t="s">
        <v>193</v>
      </c>
      <c r="E3242" s="33" t="s">
        <v>129</v>
      </c>
      <c r="F3242" s="34" t="s">
        <v>2363</v>
      </c>
    </row>
    <row r="3243" spans="3:6" x14ac:dyDescent="0.2">
      <c r="C3243" s="32" t="s">
        <v>911</v>
      </c>
      <c r="D3243" s="33" t="s">
        <v>193</v>
      </c>
      <c r="E3243" s="33" t="s">
        <v>130</v>
      </c>
      <c r="F3243" s="34" t="s">
        <v>3258</v>
      </c>
    </row>
    <row r="3244" spans="3:6" x14ac:dyDescent="0.2">
      <c r="C3244" s="32" t="s">
        <v>911</v>
      </c>
      <c r="D3244" s="33" t="s">
        <v>193</v>
      </c>
      <c r="E3244" s="33" t="s">
        <v>131</v>
      </c>
      <c r="F3244" s="34" t="s">
        <v>3259</v>
      </c>
    </row>
    <row r="3245" spans="3:6" x14ac:dyDescent="0.2">
      <c r="C3245" s="32" t="s">
        <v>911</v>
      </c>
      <c r="D3245" s="33" t="s">
        <v>193</v>
      </c>
      <c r="E3245" s="33" t="s">
        <v>132</v>
      </c>
      <c r="F3245" s="34" t="s">
        <v>2716</v>
      </c>
    </row>
    <row r="3246" spans="3:6" x14ac:dyDescent="0.2">
      <c r="C3246" s="32" t="s">
        <v>911</v>
      </c>
      <c r="D3246" s="33" t="s">
        <v>193</v>
      </c>
      <c r="E3246" s="33" t="s">
        <v>133</v>
      </c>
      <c r="F3246" s="34" t="s">
        <v>3260</v>
      </c>
    </row>
    <row r="3247" spans="3:6" x14ac:dyDescent="0.2">
      <c r="C3247" s="32" t="s">
        <v>911</v>
      </c>
      <c r="D3247" s="33" t="s">
        <v>193</v>
      </c>
      <c r="E3247" s="33" t="s">
        <v>134</v>
      </c>
      <c r="F3247" s="34" t="s">
        <v>3261</v>
      </c>
    </row>
    <row r="3248" spans="3:6" x14ac:dyDescent="0.2">
      <c r="C3248" s="32" t="s">
        <v>911</v>
      </c>
      <c r="D3248" s="33" t="s">
        <v>193</v>
      </c>
      <c r="E3248" s="33" t="s">
        <v>135</v>
      </c>
      <c r="F3248" s="34" t="s">
        <v>3262</v>
      </c>
    </row>
    <row r="3249" spans="3:6" x14ac:dyDescent="0.2">
      <c r="C3249" s="32" t="s">
        <v>911</v>
      </c>
      <c r="D3249" s="33" t="s">
        <v>193</v>
      </c>
      <c r="E3249" s="33" t="s">
        <v>136</v>
      </c>
      <c r="F3249" s="34" t="s">
        <v>3263</v>
      </c>
    </row>
    <row r="3250" spans="3:6" x14ac:dyDescent="0.2">
      <c r="C3250" s="32" t="s">
        <v>911</v>
      </c>
      <c r="D3250" s="33" t="s">
        <v>193</v>
      </c>
      <c r="E3250" s="33" t="s">
        <v>137</v>
      </c>
      <c r="F3250" s="34" t="s">
        <v>3264</v>
      </c>
    </row>
    <row r="3251" spans="3:6" x14ac:dyDescent="0.2">
      <c r="C3251" s="32" t="s">
        <v>911</v>
      </c>
      <c r="D3251" s="33" t="s">
        <v>193</v>
      </c>
      <c r="E3251" s="33" t="s">
        <v>138</v>
      </c>
      <c r="F3251" s="34" t="s">
        <v>2721</v>
      </c>
    </row>
    <row r="3252" spans="3:6" x14ac:dyDescent="0.2">
      <c r="C3252" s="32" t="s">
        <v>911</v>
      </c>
      <c r="D3252" s="33" t="s">
        <v>193</v>
      </c>
      <c r="E3252" s="33" t="s">
        <v>139</v>
      </c>
      <c r="F3252" s="34" t="s">
        <v>3265</v>
      </c>
    </row>
    <row r="3253" spans="3:6" x14ac:dyDescent="0.2">
      <c r="C3253" s="32" t="s">
        <v>911</v>
      </c>
      <c r="D3253" s="33" t="s">
        <v>193</v>
      </c>
      <c r="E3253" s="33" t="s">
        <v>140</v>
      </c>
      <c r="F3253" s="34" t="s">
        <v>2721</v>
      </c>
    </row>
    <row r="3254" spans="3:6" x14ac:dyDescent="0.2">
      <c r="C3254" s="32" t="s">
        <v>911</v>
      </c>
      <c r="D3254" s="33" t="s">
        <v>193</v>
      </c>
      <c r="E3254" s="33" t="s">
        <v>141</v>
      </c>
      <c r="F3254" s="34" t="s">
        <v>2721</v>
      </c>
    </row>
    <row r="3255" spans="3:6" x14ac:dyDescent="0.2">
      <c r="C3255" s="32" t="s">
        <v>911</v>
      </c>
      <c r="D3255" s="33" t="s">
        <v>193</v>
      </c>
      <c r="E3255" s="33" t="s">
        <v>284</v>
      </c>
      <c r="F3255" s="34" t="s">
        <v>2676</v>
      </c>
    </row>
    <row r="3256" spans="3:6" x14ac:dyDescent="0.2">
      <c r="C3256" s="32" t="s">
        <v>911</v>
      </c>
      <c r="D3256" s="33" t="s">
        <v>193</v>
      </c>
      <c r="E3256" s="33" t="s">
        <v>142</v>
      </c>
      <c r="F3256" s="34" t="s">
        <v>3266</v>
      </c>
    </row>
    <row r="3257" spans="3:6" x14ac:dyDescent="0.2">
      <c r="C3257" s="32" t="s">
        <v>911</v>
      </c>
      <c r="D3257" s="33" t="s">
        <v>193</v>
      </c>
      <c r="E3257" s="33" t="s">
        <v>143</v>
      </c>
      <c r="F3257" s="34" t="s">
        <v>3267</v>
      </c>
    </row>
    <row r="3258" spans="3:6" x14ac:dyDescent="0.2">
      <c r="C3258" s="32" t="s">
        <v>911</v>
      </c>
      <c r="D3258" s="33" t="s">
        <v>193</v>
      </c>
      <c r="E3258" s="33" t="s">
        <v>144</v>
      </c>
      <c r="F3258" s="34" t="s">
        <v>3268</v>
      </c>
    </row>
    <row r="3259" spans="3:6" x14ac:dyDescent="0.2">
      <c r="C3259" s="32" t="s">
        <v>911</v>
      </c>
      <c r="D3259" s="33" t="s">
        <v>193</v>
      </c>
      <c r="E3259" s="33" t="s">
        <v>145</v>
      </c>
      <c r="F3259" s="34" t="s">
        <v>2363</v>
      </c>
    </row>
    <row r="3260" spans="3:6" x14ac:dyDescent="0.2">
      <c r="C3260" s="32" t="s">
        <v>911</v>
      </c>
      <c r="D3260" s="33" t="s">
        <v>193</v>
      </c>
      <c r="E3260" s="33" t="s">
        <v>146</v>
      </c>
      <c r="F3260" s="34" t="s">
        <v>3269</v>
      </c>
    </row>
    <row r="3261" spans="3:6" x14ac:dyDescent="0.2">
      <c r="C3261" s="32" t="s">
        <v>911</v>
      </c>
      <c r="D3261" s="33" t="s">
        <v>193</v>
      </c>
      <c r="E3261" s="33" t="s">
        <v>147</v>
      </c>
      <c r="F3261" s="34" t="s">
        <v>3270</v>
      </c>
    </row>
    <row r="3262" spans="3:6" x14ac:dyDescent="0.2">
      <c r="C3262" s="32" t="s">
        <v>911</v>
      </c>
      <c r="D3262" s="33" t="s">
        <v>193</v>
      </c>
      <c r="E3262" s="33" t="s">
        <v>148</v>
      </c>
      <c r="F3262" s="34" t="s">
        <v>2728</v>
      </c>
    </row>
    <row r="3263" spans="3:6" x14ac:dyDescent="0.2">
      <c r="C3263" s="32" t="s">
        <v>911</v>
      </c>
      <c r="D3263" s="33" t="s">
        <v>193</v>
      </c>
      <c r="E3263" s="33" t="s">
        <v>149</v>
      </c>
      <c r="F3263" s="34" t="s">
        <v>3271</v>
      </c>
    </row>
    <row r="3264" spans="3:6" x14ac:dyDescent="0.2">
      <c r="C3264" s="32" t="s">
        <v>911</v>
      </c>
      <c r="D3264" s="33" t="s">
        <v>193</v>
      </c>
      <c r="E3264" s="33" t="s">
        <v>150</v>
      </c>
      <c r="F3264" s="34" t="s">
        <v>3272</v>
      </c>
    </row>
    <row r="3265" spans="3:6" x14ac:dyDescent="0.2">
      <c r="C3265" s="32" t="s">
        <v>911</v>
      </c>
      <c r="D3265" s="33" t="s">
        <v>193</v>
      </c>
      <c r="E3265" s="33" t="s">
        <v>151</v>
      </c>
      <c r="F3265" s="34" t="s">
        <v>2731</v>
      </c>
    </row>
    <row r="3266" spans="3:6" x14ac:dyDescent="0.2">
      <c r="C3266" s="32" t="s">
        <v>911</v>
      </c>
      <c r="D3266" s="33" t="s">
        <v>193</v>
      </c>
      <c r="E3266" s="33" t="s">
        <v>152</v>
      </c>
      <c r="F3266" s="34" t="s">
        <v>3273</v>
      </c>
    </row>
    <row r="3267" spans="3:6" x14ac:dyDescent="0.2">
      <c r="C3267" s="32" t="s">
        <v>911</v>
      </c>
      <c r="D3267" s="33" t="s">
        <v>193</v>
      </c>
      <c r="E3267" s="33" t="s">
        <v>153</v>
      </c>
      <c r="F3267" s="34" t="s">
        <v>2721</v>
      </c>
    </row>
    <row r="3268" spans="3:6" x14ac:dyDescent="0.2">
      <c r="C3268" s="32" t="s">
        <v>911</v>
      </c>
      <c r="D3268" s="33" t="s">
        <v>193</v>
      </c>
      <c r="E3268" s="33" t="s">
        <v>154</v>
      </c>
      <c r="F3268" s="34" t="s">
        <v>3274</v>
      </c>
    </row>
    <row r="3269" spans="3:6" x14ac:dyDescent="0.2">
      <c r="C3269" s="32" t="s">
        <v>911</v>
      </c>
      <c r="D3269" s="33" t="s">
        <v>193</v>
      </c>
      <c r="E3269" s="33" t="s">
        <v>155</v>
      </c>
      <c r="F3269" s="34" t="s">
        <v>3275</v>
      </c>
    </row>
    <row r="3270" spans="3:6" x14ac:dyDescent="0.2">
      <c r="C3270" s="32" t="s">
        <v>911</v>
      </c>
      <c r="D3270" s="33" t="s">
        <v>193</v>
      </c>
      <c r="E3270" s="33" t="s">
        <v>156</v>
      </c>
      <c r="F3270" s="34" t="s">
        <v>3276</v>
      </c>
    </row>
    <row r="3271" spans="3:6" x14ac:dyDescent="0.2">
      <c r="C3271" s="32" t="s">
        <v>911</v>
      </c>
      <c r="D3271" s="33" t="s">
        <v>193</v>
      </c>
      <c r="E3271" s="33" t="s">
        <v>157</v>
      </c>
      <c r="F3271" s="34" t="s">
        <v>3277</v>
      </c>
    </row>
    <row r="3272" spans="3:6" x14ac:dyDescent="0.2">
      <c r="C3272" s="32" t="s">
        <v>911</v>
      </c>
      <c r="D3272" s="33" t="s">
        <v>193</v>
      </c>
      <c r="E3272" s="33" t="s">
        <v>158</v>
      </c>
      <c r="F3272" s="34" t="s">
        <v>2737</v>
      </c>
    </row>
    <row r="3273" spans="3:6" x14ac:dyDescent="0.2">
      <c r="C3273" s="32" t="s">
        <v>911</v>
      </c>
      <c r="D3273" s="33" t="s">
        <v>193</v>
      </c>
      <c r="E3273" s="33" t="s">
        <v>159</v>
      </c>
      <c r="F3273" s="34" t="s">
        <v>3278</v>
      </c>
    </row>
    <row r="3274" spans="3:6" x14ac:dyDescent="0.2">
      <c r="C3274" s="32" t="s">
        <v>911</v>
      </c>
      <c r="D3274" s="33" t="s">
        <v>193</v>
      </c>
      <c r="E3274" s="33" t="s">
        <v>160</v>
      </c>
      <c r="F3274" s="34" t="s">
        <v>2391</v>
      </c>
    </row>
    <row r="3275" spans="3:6" x14ac:dyDescent="0.2">
      <c r="C3275" s="32" t="s">
        <v>911</v>
      </c>
      <c r="D3275" s="33" t="s">
        <v>193</v>
      </c>
      <c r="E3275" s="33" t="s">
        <v>161</v>
      </c>
      <c r="F3275" s="34" t="s">
        <v>2739</v>
      </c>
    </row>
    <row r="3276" spans="3:6" x14ac:dyDescent="0.2">
      <c r="C3276" s="32" t="s">
        <v>911</v>
      </c>
      <c r="D3276" s="33" t="s">
        <v>193</v>
      </c>
      <c r="E3276" s="33" t="s">
        <v>162</v>
      </c>
      <c r="F3276" s="34" t="s">
        <v>3279</v>
      </c>
    </row>
    <row r="3277" spans="3:6" x14ac:dyDescent="0.2">
      <c r="C3277" s="32" t="s">
        <v>911</v>
      </c>
      <c r="D3277" s="33" t="s">
        <v>193</v>
      </c>
      <c r="E3277" s="33" t="s">
        <v>163</v>
      </c>
      <c r="F3277" s="34" t="s">
        <v>3280</v>
      </c>
    </row>
    <row r="3278" spans="3:6" x14ac:dyDescent="0.2">
      <c r="C3278" s="32" t="s">
        <v>911</v>
      </c>
      <c r="D3278" s="33" t="s">
        <v>193</v>
      </c>
      <c r="E3278" s="33" t="s">
        <v>164</v>
      </c>
      <c r="F3278" s="34" t="s">
        <v>3281</v>
      </c>
    </row>
    <row r="3279" spans="3:6" x14ac:dyDescent="0.2">
      <c r="C3279" s="32" t="s">
        <v>911</v>
      </c>
      <c r="D3279" s="33" t="s">
        <v>193</v>
      </c>
      <c r="E3279" s="33" t="s">
        <v>165</v>
      </c>
      <c r="F3279" s="34" t="s">
        <v>2743</v>
      </c>
    </row>
    <row r="3280" spans="3:6" x14ac:dyDescent="0.2">
      <c r="C3280" s="32" t="s">
        <v>911</v>
      </c>
      <c r="D3280" s="33" t="s">
        <v>193</v>
      </c>
      <c r="E3280" s="33" t="s">
        <v>166</v>
      </c>
      <c r="F3280" s="34" t="s">
        <v>2744</v>
      </c>
    </row>
    <row r="3281" spans="3:6" x14ac:dyDescent="0.2">
      <c r="C3281" s="32" t="s">
        <v>911</v>
      </c>
      <c r="D3281" s="33" t="s">
        <v>193</v>
      </c>
      <c r="E3281" s="33" t="s">
        <v>167</v>
      </c>
      <c r="F3281" s="34" t="s">
        <v>3282</v>
      </c>
    </row>
    <row r="3282" spans="3:6" x14ac:dyDescent="0.2">
      <c r="C3282" s="32" t="s">
        <v>911</v>
      </c>
      <c r="D3282" s="33" t="s">
        <v>193</v>
      </c>
      <c r="E3282" s="33" t="s">
        <v>168</v>
      </c>
      <c r="F3282" s="34" t="s">
        <v>3283</v>
      </c>
    </row>
    <row r="3283" spans="3:6" x14ac:dyDescent="0.2">
      <c r="C3283" s="32" t="s">
        <v>911</v>
      </c>
      <c r="D3283" s="33" t="s">
        <v>193</v>
      </c>
      <c r="E3283" s="33" t="s">
        <v>169</v>
      </c>
      <c r="F3283" s="34" t="s">
        <v>2747</v>
      </c>
    </row>
    <row r="3284" spans="3:6" x14ac:dyDescent="0.2">
      <c r="C3284" s="32" t="s">
        <v>911</v>
      </c>
      <c r="D3284" s="33" t="s">
        <v>193</v>
      </c>
      <c r="E3284" s="33" t="s">
        <v>170</v>
      </c>
      <c r="F3284" s="34" t="s">
        <v>2400</v>
      </c>
    </row>
    <row r="3285" spans="3:6" x14ac:dyDescent="0.2">
      <c r="C3285" s="32" t="s">
        <v>911</v>
      </c>
      <c r="D3285" s="33" t="s">
        <v>193</v>
      </c>
      <c r="E3285" s="33" t="s">
        <v>171</v>
      </c>
      <c r="F3285" s="34" t="s">
        <v>2748</v>
      </c>
    </row>
    <row r="3286" spans="3:6" x14ac:dyDescent="0.2">
      <c r="C3286" s="32" t="s">
        <v>911</v>
      </c>
      <c r="D3286" s="33" t="s">
        <v>193</v>
      </c>
      <c r="E3286" s="33" t="s">
        <v>172</v>
      </c>
      <c r="F3286" s="34" t="s">
        <v>2579</v>
      </c>
    </row>
    <row r="3287" spans="3:6" x14ac:dyDescent="0.2">
      <c r="C3287" s="32" t="s">
        <v>911</v>
      </c>
      <c r="D3287" s="33" t="s">
        <v>193</v>
      </c>
      <c r="E3287" s="33" t="s">
        <v>173</v>
      </c>
      <c r="F3287" s="34" t="s">
        <v>3284</v>
      </c>
    </row>
    <row r="3288" spans="3:6" x14ac:dyDescent="0.2">
      <c r="C3288" s="32" t="s">
        <v>911</v>
      </c>
      <c r="D3288" s="33" t="s">
        <v>193</v>
      </c>
      <c r="E3288" s="33" t="s">
        <v>174</v>
      </c>
      <c r="F3288" s="34" t="s">
        <v>3285</v>
      </c>
    </row>
    <row r="3289" spans="3:6" x14ac:dyDescent="0.2">
      <c r="C3289" s="32" t="s">
        <v>911</v>
      </c>
      <c r="D3289" s="33" t="s">
        <v>193</v>
      </c>
      <c r="E3289" s="33" t="s">
        <v>175</v>
      </c>
      <c r="F3289" s="34" t="s">
        <v>3286</v>
      </c>
    </row>
    <row r="3290" spans="3:6" x14ac:dyDescent="0.2">
      <c r="C3290" s="32" t="s">
        <v>911</v>
      </c>
      <c r="D3290" s="33" t="s">
        <v>193</v>
      </c>
      <c r="E3290" s="33" t="s">
        <v>176</v>
      </c>
      <c r="F3290" s="34" t="s">
        <v>2752</v>
      </c>
    </row>
    <row r="3291" spans="3:6" x14ac:dyDescent="0.2">
      <c r="C3291" s="32" t="s">
        <v>911</v>
      </c>
      <c r="D3291" s="33" t="s">
        <v>193</v>
      </c>
      <c r="E3291" s="33" t="s">
        <v>177</v>
      </c>
      <c r="F3291" s="34" t="s">
        <v>3287</v>
      </c>
    </row>
    <row r="3292" spans="3:6" x14ac:dyDescent="0.2">
      <c r="C3292" s="32" t="s">
        <v>911</v>
      </c>
      <c r="D3292" s="33" t="s">
        <v>193</v>
      </c>
      <c r="E3292" s="33" t="s">
        <v>178</v>
      </c>
      <c r="F3292" s="34" t="s">
        <v>2754</v>
      </c>
    </row>
    <row r="3293" spans="3:6" x14ac:dyDescent="0.2">
      <c r="C3293" s="32" t="s">
        <v>911</v>
      </c>
      <c r="D3293" s="33" t="s">
        <v>193</v>
      </c>
      <c r="E3293" s="33" t="s">
        <v>179</v>
      </c>
      <c r="F3293" s="34" t="s">
        <v>2755</v>
      </c>
    </row>
    <row r="3294" spans="3:6" x14ac:dyDescent="0.2">
      <c r="C3294" s="32" t="s">
        <v>911</v>
      </c>
      <c r="D3294" s="33" t="s">
        <v>193</v>
      </c>
      <c r="E3294" s="33" t="s">
        <v>180</v>
      </c>
      <c r="F3294" s="34" t="s">
        <v>2756</v>
      </c>
    </row>
    <row r="3295" spans="3:6" x14ac:dyDescent="0.2">
      <c r="C3295" s="32" t="s">
        <v>911</v>
      </c>
      <c r="D3295" s="33" t="s">
        <v>193</v>
      </c>
      <c r="E3295" s="33" t="s">
        <v>181</v>
      </c>
      <c r="F3295" s="34" t="s">
        <v>2411</v>
      </c>
    </row>
    <row r="3296" spans="3:6" x14ac:dyDescent="0.2">
      <c r="C3296" s="32" t="s">
        <v>911</v>
      </c>
      <c r="D3296" s="33" t="s">
        <v>193</v>
      </c>
      <c r="E3296" s="33" t="s">
        <v>182</v>
      </c>
      <c r="F3296" s="34" t="s">
        <v>2721</v>
      </c>
    </row>
    <row r="3297" spans="3:6" x14ac:dyDescent="0.2">
      <c r="C3297" s="32" t="s">
        <v>911</v>
      </c>
      <c r="D3297" s="33" t="s">
        <v>193</v>
      </c>
      <c r="E3297" s="33" t="s">
        <v>183</v>
      </c>
      <c r="F3297" s="34" t="s">
        <v>2757</v>
      </c>
    </row>
    <row r="3298" spans="3:6" x14ac:dyDescent="0.2">
      <c r="C3298" s="32" t="s">
        <v>911</v>
      </c>
      <c r="D3298" s="33" t="s">
        <v>193</v>
      </c>
      <c r="E3298" s="33" t="s">
        <v>184</v>
      </c>
      <c r="F3298" s="34" t="s">
        <v>2721</v>
      </c>
    </row>
    <row r="3299" spans="3:6" x14ac:dyDescent="0.2">
      <c r="C3299" s="32" t="s">
        <v>911</v>
      </c>
      <c r="D3299" s="33" t="s">
        <v>193</v>
      </c>
      <c r="E3299" s="33" t="s">
        <v>185</v>
      </c>
      <c r="F3299" s="34" t="s">
        <v>3288</v>
      </c>
    </row>
    <row r="3300" spans="3:6" x14ac:dyDescent="0.2">
      <c r="C3300" s="32" t="s">
        <v>911</v>
      </c>
      <c r="D3300" s="33" t="s">
        <v>193</v>
      </c>
      <c r="E3300" s="33" t="s">
        <v>186</v>
      </c>
      <c r="F3300" s="34" t="s">
        <v>326</v>
      </c>
    </row>
    <row r="3301" spans="3:6" x14ac:dyDescent="0.2">
      <c r="C3301" s="32" t="s">
        <v>911</v>
      </c>
      <c r="D3301" s="33" t="s">
        <v>193</v>
      </c>
      <c r="E3301" s="33" t="s">
        <v>187</v>
      </c>
      <c r="F3301" s="34" t="s">
        <v>2759</v>
      </c>
    </row>
    <row r="3302" spans="3:6" x14ac:dyDescent="0.2">
      <c r="C3302" s="32" t="s">
        <v>911</v>
      </c>
      <c r="D3302" s="33" t="s">
        <v>193</v>
      </c>
      <c r="E3302" s="33" t="s">
        <v>188</v>
      </c>
      <c r="F3302" s="34" t="s">
        <v>2680</v>
      </c>
    </row>
    <row r="3303" spans="3:6" x14ac:dyDescent="0.2">
      <c r="C3303" s="32" t="s">
        <v>911</v>
      </c>
      <c r="D3303" s="33" t="s">
        <v>193</v>
      </c>
      <c r="E3303" s="33" t="s">
        <v>189</v>
      </c>
      <c r="F3303" s="34" t="s">
        <v>3289</v>
      </c>
    </row>
    <row r="3304" spans="3:6" x14ac:dyDescent="0.2">
      <c r="C3304" s="32" t="s">
        <v>911</v>
      </c>
      <c r="D3304" s="33" t="s">
        <v>193</v>
      </c>
      <c r="E3304" s="33" t="s">
        <v>190</v>
      </c>
      <c r="F3304" s="34" t="s">
        <v>3290</v>
      </c>
    </row>
    <row r="3305" spans="3:6" x14ac:dyDescent="0.2">
      <c r="C3305" s="32" t="s">
        <v>911</v>
      </c>
      <c r="D3305" s="33" t="s">
        <v>193</v>
      </c>
      <c r="E3305" s="33" t="s">
        <v>191</v>
      </c>
      <c r="F3305" s="34" t="s">
        <v>3291</v>
      </c>
    </row>
    <row r="3306" spans="3:6" x14ac:dyDescent="0.2">
      <c r="C3306" s="32" t="s">
        <v>911</v>
      </c>
      <c r="D3306" s="33" t="s">
        <v>404</v>
      </c>
      <c r="E3306" s="33" t="s">
        <v>194</v>
      </c>
      <c r="F3306" s="34" t="s">
        <v>5855</v>
      </c>
    </row>
    <row r="3307" spans="3:6" x14ac:dyDescent="0.2">
      <c r="C3307" s="32" t="s">
        <v>911</v>
      </c>
      <c r="D3307" s="33" t="s">
        <v>404</v>
      </c>
      <c r="E3307" s="33" t="s">
        <v>218</v>
      </c>
      <c r="F3307" s="34" t="s">
        <v>6094</v>
      </c>
    </row>
    <row r="3308" spans="3:6" x14ac:dyDescent="0.2">
      <c r="C3308" s="32" t="s">
        <v>911</v>
      </c>
      <c r="D3308" s="33" t="s">
        <v>404</v>
      </c>
      <c r="E3308" s="33" t="s">
        <v>201</v>
      </c>
      <c r="F3308" s="34" t="s">
        <v>333</v>
      </c>
    </row>
    <row r="3309" spans="3:6" x14ac:dyDescent="0.2">
      <c r="C3309" s="32" t="s">
        <v>911</v>
      </c>
      <c r="D3309" s="33" t="s">
        <v>404</v>
      </c>
      <c r="E3309" s="33" t="s">
        <v>206</v>
      </c>
      <c r="F3309" s="34" t="s">
        <v>6095</v>
      </c>
    </row>
    <row r="3310" spans="3:6" x14ac:dyDescent="0.2">
      <c r="C3310" s="32" t="s">
        <v>911</v>
      </c>
      <c r="D3310" s="33" t="s">
        <v>404</v>
      </c>
      <c r="E3310" s="33" t="s">
        <v>216</v>
      </c>
      <c r="F3310" s="34" t="s">
        <v>5948</v>
      </c>
    </row>
    <row r="3311" spans="3:6" x14ac:dyDescent="0.2">
      <c r="C3311" s="32" t="s">
        <v>911</v>
      </c>
      <c r="D3311" s="33" t="s">
        <v>404</v>
      </c>
      <c r="E3311" s="33" t="s">
        <v>222</v>
      </c>
      <c r="F3311" s="34" t="s">
        <v>6096</v>
      </c>
    </row>
    <row r="3312" spans="3:6" x14ac:dyDescent="0.2">
      <c r="C3312" s="32" t="s">
        <v>911</v>
      </c>
      <c r="D3312" s="33" t="s">
        <v>404</v>
      </c>
      <c r="E3312" s="33" t="s">
        <v>202</v>
      </c>
      <c r="F3312" s="34" t="s">
        <v>5860</v>
      </c>
    </row>
    <row r="3313" spans="3:6" x14ac:dyDescent="0.2">
      <c r="C3313" s="32" t="s">
        <v>911</v>
      </c>
      <c r="D3313" s="33" t="s">
        <v>404</v>
      </c>
      <c r="E3313" s="33" t="s">
        <v>197</v>
      </c>
      <c r="F3313" s="34" t="s">
        <v>5861</v>
      </c>
    </row>
    <row r="3314" spans="3:6" x14ac:dyDescent="0.2">
      <c r="C3314" s="32" t="s">
        <v>911</v>
      </c>
      <c r="D3314" s="33" t="s">
        <v>404</v>
      </c>
      <c r="E3314" s="33" t="s">
        <v>195</v>
      </c>
      <c r="F3314" s="34" t="s">
        <v>6097</v>
      </c>
    </row>
    <row r="3315" spans="3:6" x14ac:dyDescent="0.2">
      <c r="C3315" s="32" t="s">
        <v>911</v>
      </c>
      <c r="D3315" s="33" t="s">
        <v>404</v>
      </c>
      <c r="E3315" s="33" t="s">
        <v>200</v>
      </c>
      <c r="F3315" s="34" t="s">
        <v>5863</v>
      </c>
    </row>
    <row r="3316" spans="3:6" x14ac:dyDescent="0.2">
      <c r="C3316" s="32" t="s">
        <v>911</v>
      </c>
      <c r="D3316" s="33" t="s">
        <v>404</v>
      </c>
      <c r="E3316" s="33" t="s">
        <v>207</v>
      </c>
      <c r="F3316" s="34" t="s">
        <v>6098</v>
      </c>
    </row>
    <row r="3317" spans="3:6" x14ac:dyDescent="0.2">
      <c r="C3317" s="32" t="s">
        <v>911</v>
      </c>
      <c r="D3317" s="33" t="s">
        <v>404</v>
      </c>
      <c r="E3317" s="33" t="s">
        <v>211</v>
      </c>
      <c r="F3317" s="34" t="s">
        <v>5759</v>
      </c>
    </row>
    <row r="3318" spans="3:6" x14ac:dyDescent="0.2">
      <c r="C3318" s="32" t="s">
        <v>911</v>
      </c>
      <c r="D3318" s="33" t="s">
        <v>404</v>
      </c>
      <c r="E3318" s="33" t="s">
        <v>203</v>
      </c>
      <c r="F3318" s="34" t="s">
        <v>4473</v>
      </c>
    </row>
    <row r="3319" spans="3:6" x14ac:dyDescent="0.2">
      <c r="C3319" s="32" t="s">
        <v>911</v>
      </c>
      <c r="D3319" s="33" t="s">
        <v>404</v>
      </c>
      <c r="E3319" s="33" t="s">
        <v>220</v>
      </c>
      <c r="F3319" s="34" t="s">
        <v>5953</v>
      </c>
    </row>
    <row r="3320" spans="3:6" x14ac:dyDescent="0.2">
      <c r="C3320" s="32" t="s">
        <v>911</v>
      </c>
      <c r="D3320" s="33" t="s">
        <v>404</v>
      </c>
      <c r="E3320" s="33" t="s">
        <v>214</v>
      </c>
      <c r="F3320" s="34" t="s">
        <v>5954</v>
      </c>
    </row>
    <row r="3321" spans="3:6" x14ac:dyDescent="0.2">
      <c r="C3321" s="32" t="s">
        <v>911</v>
      </c>
      <c r="D3321" s="33" t="s">
        <v>404</v>
      </c>
      <c r="E3321" s="33" t="s">
        <v>215</v>
      </c>
      <c r="F3321" s="34" t="s">
        <v>574</v>
      </c>
    </row>
    <row r="3322" spans="3:6" x14ac:dyDescent="0.2">
      <c r="C3322" s="32" t="s">
        <v>911</v>
      </c>
      <c r="D3322" s="33" t="s">
        <v>404</v>
      </c>
      <c r="E3322" s="33" t="s">
        <v>217</v>
      </c>
      <c r="F3322" s="34" t="s">
        <v>5762</v>
      </c>
    </row>
    <row r="3323" spans="3:6" x14ac:dyDescent="0.2">
      <c r="C3323" s="32" t="s">
        <v>911</v>
      </c>
      <c r="D3323" s="33" t="s">
        <v>404</v>
      </c>
      <c r="E3323" s="33" t="s">
        <v>196</v>
      </c>
      <c r="F3323" s="34" t="s">
        <v>5955</v>
      </c>
    </row>
    <row r="3324" spans="3:6" x14ac:dyDescent="0.2">
      <c r="C3324" s="32" t="s">
        <v>911</v>
      </c>
      <c r="D3324" s="33" t="s">
        <v>404</v>
      </c>
      <c r="E3324" s="33" t="s">
        <v>219</v>
      </c>
      <c r="F3324" s="34" t="s">
        <v>6099</v>
      </c>
    </row>
    <row r="3325" spans="3:6" x14ac:dyDescent="0.2">
      <c r="C3325" s="32" t="s">
        <v>911</v>
      </c>
      <c r="D3325" s="33" t="s">
        <v>404</v>
      </c>
      <c r="E3325" s="33" t="s">
        <v>221</v>
      </c>
      <c r="F3325" s="34" t="s">
        <v>5869</v>
      </c>
    </row>
    <row r="3326" spans="3:6" x14ac:dyDescent="0.2">
      <c r="C3326" s="32" t="s">
        <v>911</v>
      </c>
      <c r="D3326" s="33" t="s">
        <v>404</v>
      </c>
      <c r="E3326" s="33" t="s">
        <v>213</v>
      </c>
      <c r="F3326" s="34" t="s">
        <v>6100</v>
      </c>
    </row>
    <row r="3327" spans="3:6" x14ac:dyDescent="0.2">
      <c r="C3327" s="32" t="s">
        <v>911</v>
      </c>
      <c r="D3327" s="33" t="s">
        <v>404</v>
      </c>
      <c r="E3327" s="33" t="s">
        <v>208</v>
      </c>
      <c r="F3327" s="34" t="s">
        <v>5871</v>
      </c>
    </row>
    <row r="3328" spans="3:6" x14ac:dyDescent="0.2">
      <c r="C3328" s="32" t="s">
        <v>911</v>
      </c>
      <c r="D3328" s="33" t="s">
        <v>404</v>
      </c>
      <c r="E3328" s="33" t="s">
        <v>210</v>
      </c>
      <c r="F3328" s="34" t="s">
        <v>5872</v>
      </c>
    </row>
    <row r="3329" spans="3:6" x14ac:dyDescent="0.2">
      <c r="C3329" s="32" t="s">
        <v>911</v>
      </c>
      <c r="D3329" s="33" t="s">
        <v>404</v>
      </c>
      <c r="E3329" s="33" t="s">
        <v>209</v>
      </c>
      <c r="F3329" s="34" t="s">
        <v>6101</v>
      </c>
    </row>
    <row r="3330" spans="3:6" x14ac:dyDescent="0.2">
      <c r="C3330" s="32" t="s">
        <v>911</v>
      </c>
      <c r="D3330" s="33" t="s">
        <v>404</v>
      </c>
      <c r="E3330" s="33" t="s">
        <v>212</v>
      </c>
      <c r="F3330" s="34" t="s">
        <v>5874</v>
      </c>
    </row>
    <row r="3331" spans="3:6" x14ac:dyDescent="0.2">
      <c r="C3331" s="32" t="s">
        <v>911</v>
      </c>
      <c r="D3331" s="33" t="s">
        <v>404</v>
      </c>
      <c r="E3331" s="33" t="s">
        <v>205</v>
      </c>
      <c r="F3331" s="34" t="s">
        <v>6102</v>
      </c>
    </row>
    <row r="3332" spans="3:6" x14ac:dyDescent="0.2">
      <c r="C3332" s="32" t="s">
        <v>911</v>
      </c>
      <c r="D3332" s="33" t="s">
        <v>404</v>
      </c>
      <c r="E3332" s="33" t="s">
        <v>199</v>
      </c>
      <c r="F3332" s="34" t="s">
        <v>5958</v>
      </c>
    </row>
    <row r="3333" spans="3:6" x14ac:dyDescent="0.2">
      <c r="C3333" s="32" t="s">
        <v>911</v>
      </c>
      <c r="D3333" s="33" t="s">
        <v>404</v>
      </c>
      <c r="E3333" s="33" t="s">
        <v>204</v>
      </c>
      <c r="F3333" s="34" t="s">
        <v>6103</v>
      </c>
    </row>
    <row r="3334" spans="3:6" x14ac:dyDescent="0.2">
      <c r="C3334" s="32" t="s">
        <v>911</v>
      </c>
      <c r="D3334" s="33" t="s">
        <v>404</v>
      </c>
      <c r="E3334" s="33" t="s">
        <v>198</v>
      </c>
      <c r="F3334" s="34" t="s">
        <v>6104</v>
      </c>
    </row>
    <row r="3335" spans="3:6" x14ac:dyDescent="0.2">
      <c r="C3335" s="32" t="s">
        <v>932</v>
      </c>
      <c r="D3335" s="33" t="s">
        <v>132</v>
      </c>
      <c r="E3335" s="33" t="s">
        <v>0</v>
      </c>
      <c r="F3335" s="34" t="s">
        <v>933</v>
      </c>
    </row>
    <row r="3336" spans="3:6" x14ac:dyDescent="0.2">
      <c r="C3336" s="32" t="s">
        <v>932</v>
      </c>
      <c r="D3336" s="33" t="s">
        <v>132</v>
      </c>
      <c r="E3336" s="33" t="s">
        <v>2</v>
      </c>
      <c r="F3336" s="34" t="s">
        <v>934</v>
      </c>
    </row>
    <row r="3337" spans="3:6" x14ac:dyDescent="0.2">
      <c r="C3337" s="32" t="s">
        <v>932</v>
      </c>
      <c r="D3337" s="33" t="s">
        <v>132</v>
      </c>
      <c r="E3337" s="33" t="s">
        <v>4</v>
      </c>
      <c r="F3337" s="34" t="s">
        <v>935</v>
      </c>
    </row>
    <row r="3338" spans="3:6" x14ac:dyDescent="0.2">
      <c r="C3338" s="32" t="s">
        <v>932</v>
      </c>
      <c r="D3338" s="33" t="s">
        <v>132</v>
      </c>
      <c r="E3338" s="33" t="s">
        <v>6</v>
      </c>
      <c r="F3338" s="34" t="s">
        <v>936</v>
      </c>
    </row>
    <row r="3339" spans="3:6" x14ac:dyDescent="0.2">
      <c r="C3339" s="32" t="s">
        <v>932</v>
      </c>
      <c r="D3339" s="33" t="s">
        <v>132</v>
      </c>
      <c r="E3339" s="33" t="s">
        <v>8</v>
      </c>
      <c r="F3339" s="34" t="s">
        <v>937</v>
      </c>
    </row>
    <row r="3340" spans="3:6" x14ac:dyDescent="0.2">
      <c r="C3340" s="32" t="s">
        <v>932</v>
      </c>
      <c r="D3340" s="33" t="s">
        <v>132</v>
      </c>
      <c r="E3340" s="33" t="s">
        <v>10</v>
      </c>
      <c r="F3340" s="34" t="s">
        <v>938</v>
      </c>
    </row>
    <row r="3341" spans="3:6" x14ac:dyDescent="0.2">
      <c r="C3341" s="32" t="s">
        <v>932</v>
      </c>
      <c r="D3341" s="33" t="s">
        <v>132</v>
      </c>
      <c r="E3341" s="33" t="s">
        <v>12</v>
      </c>
      <c r="F3341" s="34" t="s">
        <v>939</v>
      </c>
    </row>
    <row r="3342" spans="3:6" x14ac:dyDescent="0.2">
      <c r="C3342" s="32" t="s">
        <v>932</v>
      </c>
      <c r="D3342" s="33" t="s">
        <v>132</v>
      </c>
      <c r="E3342" s="33" t="s">
        <v>14</v>
      </c>
      <c r="F3342" s="34" t="s">
        <v>940</v>
      </c>
    </row>
    <row r="3343" spans="3:6" x14ac:dyDescent="0.2">
      <c r="C3343" s="32" t="s">
        <v>932</v>
      </c>
      <c r="D3343" s="33" t="s">
        <v>132</v>
      </c>
      <c r="E3343" s="33" t="s">
        <v>16</v>
      </c>
      <c r="F3343" s="34" t="s">
        <v>941</v>
      </c>
    </row>
    <row r="3344" spans="3:6" x14ac:dyDescent="0.2">
      <c r="C3344" s="32" t="s">
        <v>932</v>
      </c>
      <c r="D3344" s="33" t="s">
        <v>132</v>
      </c>
      <c r="E3344" s="33" t="s">
        <v>18</v>
      </c>
      <c r="F3344" s="34" t="s">
        <v>942</v>
      </c>
    </row>
    <row r="3345" spans="3:6" x14ac:dyDescent="0.2">
      <c r="C3345" s="32" t="s">
        <v>932</v>
      </c>
      <c r="D3345" s="33" t="s">
        <v>132</v>
      </c>
      <c r="E3345" s="33" t="s">
        <v>20</v>
      </c>
      <c r="F3345" s="34" t="s">
        <v>943</v>
      </c>
    </row>
    <row r="3346" spans="3:6" x14ac:dyDescent="0.2">
      <c r="C3346" s="32" t="s">
        <v>932</v>
      </c>
      <c r="D3346" s="33" t="s">
        <v>132</v>
      </c>
      <c r="E3346" s="33" t="s">
        <v>22</v>
      </c>
      <c r="F3346" s="34" t="s">
        <v>417</v>
      </c>
    </row>
    <row r="3347" spans="3:6" x14ac:dyDescent="0.2">
      <c r="C3347" s="32" t="s">
        <v>932</v>
      </c>
      <c r="D3347" s="33" t="s">
        <v>132</v>
      </c>
      <c r="E3347" s="33" t="s">
        <v>24</v>
      </c>
      <c r="F3347" s="34" t="s">
        <v>944</v>
      </c>
    </row>
    <row r="3348" spans="3:6" x14ac:dyDescent="0.2">
      <c r="C3348" s="32" t="s">
        <v>932</v>
      </c>
      <c r="D3348" s="33" t="s">
        <v>132</v>
      </c>
      <c r="E3348" s="33" t="s">
        <v>26</v>
      </c>
      <c r="F3348" s="34" t="s">
        <v>945</v>
      </c>
    </row>
    <row r="3349" spans="3:6" x14ac:dyDescent="0.2">
      <c r="C3349" s="32" t="s">
        <v>932</v>
      </c>
      <c r="D3349" s="33" t="s">
        <v>132</v>
      </c>
      <c r="E3349" s="33" t="s">
        <v>28</v>
      </c>
      <c r="F3349" s="34" t="s">
        <v>946</v>
      </c>
    </row>
    <row r="3350" spans="3:6" x14ac:dyDescent="0.2">
      <c r="C3350" s="32" t="s">
        <v>932</v>
      </c>
      <c r="D3350" s="33" t="s">
        <v>132</v>
      </c>
      <c r="E3350" s="33" t="s">
        <v>30</v>
      </c>
      <c r="F3350" s="34" t="s">
        <v>947</v>
      </c>
    </row>
    <row r="3351" spans="3:6" x14ac:dyDescent="0.2">
      <c r="C3351" s="32" t="s">
        <v>932</v>
      </c>
      <c r="D3351" s="33" t="s">
        <v>132</v>
      </c>
      <c r="E3351" s="33" t="s">
        <v>32</v>
      </c>
      <c r="F3351" s="34" t="s">
        <v>948</v>
      </c>
    </row>
    <row r="3352" spans="3:6" x14ac:dyDescent="0.2">
      <c r="C3352" s="32" t="s">
        <v>932</v>
      </c>
      <c r="D3352" s="33" t="s">
        <v>132</v>
      </c>
      <c r="E3352" s="33" t="s">
        <v>34</v>
      </c>
      <c r="F3352" s="34" t="s">
        <v>949</v>
      </c>
    </row>
    <row r="3353" spans="3:6" x14ac:dyDescent="0.2">
      <c r="C3353" s="32" t="s">
        <v>932</v>
      </c>
      <c r="D3353" s="33" t="s">
        <v>132</v>
      </c>
      <c r="E3353" s="33" t="s">
        <v>36</v>
      </c>
      <c r="F3353" s="34" t="s">
        <v>950</v>
      </c>
    </row>
    <row r="3354" spans="3:6" x14ac:dyDescent="0.2">
      <c r="C3354" s="32" t="s">
        <v>932</v>
      </c>
      <c r="D3354" s="33" t="s">
        <v>132</v>
      </c>
      <c r="E3354" s="33" t="s">
        <v>38</v>
      </c>
      <c r="F3354" s="34" t="s">
        <v>951</v>
      </c>
    </row>
    <row r="3355" spans="3:6" x14ac:dyDescent="0.2">
      <c r="C3355" s="32" t="s">
        <v>932</v>
      </c>
      <c r="D3355" s="33" t="s">
        <v>132</v>
      </c>
      <c r="E3355" s="33" t="s">
        <v>40</v>
      </c>
      <c r="F3355" s="34" t="s">
        <v>952</v>
      </c>
    </row>
    <row r="3356" spans="3:6" x14ac:dyDescent="0.2">
      <c r="C3356" s="32" t="s">
        <v>932</v>
      </c>
      <c r="D3356" s="33" t="s">
        <v>132</v>
      </c>
      <c r="E3356" s="33" t="s">
        <v>42</v>
      </c>
      <c r="F3356" s="34" t="s">
        <v>953</v>
      </c>
    </row>
    <row r="3357" spans="3:6" x14ac:dyDescent="0.2">
      <c r="C3357" s="32" t="s">
        <v>932</v>
      </c>
      <c r="D3357" s="33" t="s">
        <v>132</v>
      </c>
      <c r="E3357" s="33" t="s">
        <v>44</v>
      </c>
      <c r="F3357" s="34" t="s">
        <v>954</v>
      </c>
    </row>
    <row r="3358" spans="3:6" x14ac:dyDescent="0.2">
      <c r="C3358" s="32" t="s">
        <v>932</v>
      </c>
      <c r="D3358" s="33" t="s">
        <v>132</v>
      </c>
      <c r="E3358" s="33" t="s">
        <v>46</v>
      </c>
      <c r="F3358" s="34" t="s">
        <v>955</v>
      </c>
    </row>
    <row r="3359" spans="3:6" x14ac:dyDescent="0.2">
      <c r="C3359" s="32" t="s">
        <v>932</v>
      </c>
      <c r="D3359" s="33" t="s">
        <v>132</v>
      </c>
      <c r="E3359" s="33" t="s">
        <v>48</v>
      </c>
      <c r="F3359" s="34" t="s">
        <v>956</v>
      </c>
    </row>
    <row r="3360" spans="3:6" x14ac:dyDescent="0.2">
      <c r="C3360" s="32" t="s">
        <v>932</v>
      </c>
      <c r="D3360" s="33" t="s">
        <v>132</v>
      </c>
      <c r="E3360" s="33" t="s">
        <v>50</v>
      </c>
      <c r="F3360" s="34" t="s">
        <v>957</v>
      </c>
    </row>
    <row r="3361" spans="3:6" x14ac:dyDescent="0.2">
      <c r="C3361" s="32" t="s">
        <v>932</v>
      </c>
      <c r="D3361" s="33" t="s">
        <v>132</v>
      </c>
      <c r="E3361" s="33" t="s">
        <v>52</v>
      </c>
      <c r="F3361" s="34" t="s">
        <v>958</v>
      </c>
    </row>
    <row r="3362" spans="3:6" x14ac:dyDescent="0.2">
      <c r="C3362" s="32" t="s">
        <v>932</v>
      </c>
      <c r="D3362" s="33" t="s">
        <v>132</v>
      </c>
      <c r="E3362" s="33" t="s">
        <v>54</v>
      </c>
      <c r="F3362" s="34" t="s">
        <v>959</v>
      </c>
    </row>
    <row r="3363" spans="3:6" x14ac:dyDescent="0.2">
      <c r="C3363" s="32" t="s">
        <v>932</v>
      </c>
      <c r="D3363" s="33" t="s">
        <v>132</v>
      </c>
      <c r="E3363" s="33" t="s">
        <v>56</v>
      </c>
      <c r="F3363" s="34" t="s">
        <v>960</v>
      </c>
    </row>
    <row r="3364" spans="3:6" x14ac:dyDescent="0.2">
      <c r="C3364" s="32" t="s">
        <v>932</v>
      </c>
      <c r="D3364" s="33" t="s">
        <v>132</v>
      </c>
      <c r="E3364" s="33" t="s">
        <v>58</v>
      </c>
      <c r="F3364" s="34" t="s">
        <v>961</v>
      </c>
    </row>
    <row r="3365" spans="3:6" x14ac:dyDescent="0.2">
      <c r="C3365" s="32" t="s">
        <v>932</v>
      </c>
      <c r="D3365" s="33" t="s">
        <v>132</v>
      </c>
      <c r="E3365" s="33" t="s">
        <v>60</v>
      </c>
      <c r="F3365" s="34" t="s">
        <v>61</v>
      </c>
    </row>
    <row r="3366" spans="3:6" x14ac:dyDescent="0.2">
      <c r="C3366" s="32" t="s">
        <v>932</v>
      </c>
      <c r="D3366" s="33" t="s">
        <v>132</v>
      </c>
      <c r="E3366" s="33" t="s">
        <v>62</v>
      </c>
      <c r="F3366" s="34" t="s">
        <v>962</v>
      </c>
    </row>
    <row r="3367" spans="3:6" x14ac:dyDescent="0.2">
      <c r="C3367" s="32" t="s">
        <v>932</v>
      </c>
      <c r="D3367" s="33" t="s">
        <v>132</v>
      </c>
      <c r="E3367" s="33" t="s">
        <v>64</v>
      </c>
      <c r="F3367" s="34" t="s">
        <v>963</v>
      </c>
    </row>
    <row r="3368" spans="3:6" x14ac:dyDescent="0.2">
      <c r="C3368" s="32" t="s">
        <v>932</v>
      </c>
      <c r="D3368" s="33" t="s">
        <v>132</v>
      </c>
      <c r="E3368" s="33" t="s">
        <v>66</v>
      </c>
      <c r="F3368" s="34" t="s">
        <v>964</v>
      </c>
    </row>
    <row r="3369" spans="3:6" x14ac:dyDescent="0.2">
      <c r="C3369" s="32" t="s">
        <v>932</v>
      </c>
      <c r="D3369" s="33" t="s">
        <v>132</v>
      </c>
      <c r="E3369" s="33" t="s">
        <v>68</v>
      </c>
      <c r="F3369" s="34" t="s">
        <v>435</v>
      </c>
    </row>
    <row r="3370" spans="3:6" x14ac:dyDescent="0.2">
      <c r="C3370" s="32" t="s">
        <v>932</v>
      </c>
      <c r="D3370" s="33" t="s">
        <v>132</v>
      </c>
      <c r="E3370" s="33" t="s">
        <v>70</v>
      </c>
      <c r="F3370" s="34" t="s">
        <v>965</v>
      </c>
    </row>
    <row r="3371" spans="3:6" x14ac:dyDescent="0.2">
      <c r="C3371" s="32" t="s">
        <v>932</v>
      </c>
      <c r="D3371" s="33" t="s">
        <v>132</v>
      </c>
      <c r="E3371" s="33" t="s">
        <v>72</v>
      </c>
      <c r="F3371" s="34" t="s">
        <v>966</v>
      </c>
    </row>
    <row r="3372" spans="3:6" x14ac:dyDescent="0.2">
      <c r="C3372" s="32" t="s">
        <v>932</v>
      </c>
      <c r="D3372" s="33" t="s">
        <v>132</v>
      </c>
      <c r="E3372" s="33" t="s">
        <v>74</v>
      </c>
      <c r="F3372" s="34" t="s">
        <v>967</v>
      </c>
    </row>
    <row r="3373" spans="3:6" x14ac:dyDescent="0.2">
      <c r="C3373" s="32" t="s">
        <v>932</v>
      </c>
      <c r="D3373" s="33" t="s">
        <v>132</v>
      </c>
      <c r="E3373" s="33" t="s">
        <v>76</v>
      </c>
      <c r="F3373" s="34" t="s">
        <v>968</v>
      </c>
    </row>
    <row r="3374" spans="3:6" x14ac:dyDescent="0.2">
      <c r="C3374" s="32" t="s">
        <v>932</v>
      </c>
      <c r="D3374" s="33" t="s">
        <v>132</v>
      </c>
      <c r="E3374" s="33" t="s">
        <v>78</v>
      </c>
      <c r="F3374" s="34" t="s">
        <v>969</v>
      </c>
    </row>
    <row r="3375" spans="3:6" x14ac:dyDescent="0.2">
      <c r="C3375" s="32" t="s">
        <v>932</v>
      </c>
      <c r="D3375" s="33" t="s">
        <v>193</v>
      </c>
      <c r="E3375" s="33" t="s">
        <v>80</v>
      </c>
      <c r="F3375" s="34" t="s">
        <v>3292</v>
      </c>
    </row>
    <row r="3376" spans="3:6" x14ac:dyDescent="0.2">
      <c r="C3376" s="32" t="s">
        <v>932</v>
      </c>
      <c r="D3376" s="33" t="s">
        <v>193</v>
      </c>
      <c r="E3376" s="33" t="s">
        <v>81</v>
      </c>
      <c r="F3376" s="34" t="s">
        <v>3293</v>
      </c>
    </row>
    <row r="3377" spans="3:6" x14ac:dyDescent="0.2">
      <c r="C3377" s="32" t="s">
        <v>932</v>
      </c>
      <c r="D3377" s="33" t="s">
        <v>193</v>
      </c>
      <c r="E3377" s="33" t="s">
        <v>82</v>
      </c>
      <c r="F3377" s="34" t="s">
        <v>3294</v>
      </c>
    </row>
    <row r="3378" spans="3:6" x14ac:dyDescent="0.2">
      <c r="C3378" s="32" t="s">
        <v>932</v>
      </c>
      <c r="D3378" s="33" t="s">
        <v>193</v>
      </c>
      <c r="E3378" s="33" t="s">
        <v>83</v>
      </c>
      <c r="F3378" s="34" t="s">
        <v>3295</v>
      </c>
    </row>
    <row r="3379" spans="3:6" x14ac:dyDescent="0.2">
      <c r="C3379" s="32" t="s">
        <v>932</v>
      </c>
      <c r="D3379" s="33" t="s">
        <v>193</v>
      </c>
      <c r="E3379" s="33" t="s">
        <v>84</v>
      </c>
      <c r="F3379" s="34" t="s">
        <v>3296</v>
      </c>
    </row>
    <row r="3380" spans="3:6" x14ac:dyDescent="0.2">
      <c r="C3380" s="32" t="s">
        <v>932</v>
      </c>
      <c r="D3380" s="33" t="s">
        <v>193</v>
      </c>
      <c r="E3380" s="33" t="s">
        <v>85</v>
      </c>
      <c r="F3380" s="34" t="s">
        <v>3297</v>
      </c>
    </row>
    <row r="3381" spans="3:6" x14ac:dyDescent="0.2">
      <c r="C3381" s="32" t="s">
        <v>932</v>
      </c>
      <c r="D3381" s="33" t="s">
        <v>193</v>
      </c>
      <c r="E3381" s="33" t="s">
        <v>86</v>
      </c>
      <c r="F3381" s="34" t="s">
        <v>3298</v>
      </c>
    </row>
    <row r="3382" spans="3:6" x14ac:dyDescent="0.2">
      <c r="C3382" s="32" t="s">
        <v>932</v>
      </c>
      <c r="D3382" s="33" t="s">
        <v>193</v>
      </c>
      <c r="E3382" s="33" t="s">
        <v>87</v>
      </c>
      <c r="F3382" s="34" t="s">
        <v>3299</v>
      </c>
    </row>
    <row r="3383" spans="3:6" x14ac:dyDescent="0.2">
      <c r="C3383" s="32" t="s">
        <v>932</v>
      </c>
      <c r="D3383" s="33" t="s">
        <v>193</v>
      </c>
      <c r="E3383" s="33" t="s">
        <v>88</v>
      </c>
      <c r="F3383" s="34" t="s">
        <v>3300</v>
      </c>
    </row>
    <row r="3384" spans="3:6" x14ac:dyDescent="0.2">
      <c r="C3384" s="32" t="s">
        <v>932</v>
      </c>
      <c r="D3384" s="33" t="s">
        <v>193</v>
      </c>
      <c r="E3384" s="33" t="s">
        <v>89</v>
      </c>
      <c r="F3384" s="34" t="s">
        <v>3301</v>
      </c>
    </row>
    <row r="3385" spans="3:6" x14ac:dyDescent="0.2">
      <c r="C3385" s="32" t="s">
        <v>932</v>
      </c>
      <c r="D3385" s="33" t="s">
        <v>193</v>
      </c>
      <c r="E3385" s="33" t="s">
        <v>90</v>
      </c>
      <c r="F3385" s="34" t="s">
        <v>3302</v>
      </c>
    </row>
    <row r="3386" spans="3:6" x14ac:dyDescent="0.2">
      <c r="C3386" s="32" t="s">
        <v>932</v>
      </c>
      <c r="D3386" s="33" t="s">
        <v>193</v>
      </c>
      <c r="E3386" s="33" t="s">
        <v>235</v>
      </c>
      <c r="F3386" s="34" t="s">
        <v>1944</v>
      </c>
    </row>
    <row r="3387" spans="3:6" x14ac:dyDescent="0.2">
      <c r="C3387" s="32" t="s">
        <v>932</v>
      </c>
      <c r="D3387" s="33" t="s">
        <v>193</v>
      </c>
      <c r="E3387" s="33" t="s">
        <v>91</v>
      </c>
      <c r="F3387" s="34" t="s">
        <v>3303</v>
      </c>
    </row>
    <row r="3388" spans="3:6" x14ac:dyDescent="0.2">
      <c r="C3388" s="32" t="s">
        <v>932</v>
      </c>
      <c r="D3388" s="33" t="s">
        <v>193</v>
      </c>
      <c r="E3388" s="33" t="s">
        <v>92</v>
      </c>
      <c r="F3388" s="34" t="s">
        <v>3304</v>
      </c>
    </row>
    <row r="3389" spans="3:6" x14ac:dyDescent="0.2">
      <c r="C3389" s="32" t="s">
        <v>932</v>
      </c>
      <c r="D3389" s="33" t="s">
        <v>193</v>
      </c>
      <c r="E3389" s="33" t="s">
        <v>93</v>
      </c>
      <c r="F3389" s="34" t="s">
        <v>3305</v>
      </c>
    </row>
    <row r="3390" spans="3:6" x14ac:dyDescent="0.2">
      <c r="C3390" s="32" t="s">
        <v>932</v>
      </c>
      <c r="D3390" s="33" t="s">
        <v>193</v>
      </c>
      <c r="E3390" s="33" t="s">
        <v>94</v>
      </c>
      <c r="F3390" s="34" t="s">
        <v>3306</v>
      </c>
    </row>
    <row r="3391" spans="3:6" x14ac:dyDescent="0.2">
      <c r="C3391" s="32" t="s">
        <v>932</v>
      </c>
      <c r="D3391" s="33" t="s">
        <v>193</v>
      </c>
      <c r="E3391" s="33" t="s">
        <v>95</v>
      </c>
      <c r="F3391" s="34" t="s">
        <v>3307</v>
      </c>
    </row>
    <row r="3392" spans="3:6" x14ac:dyDescent="0.2">
      <c r="C3392" s="32" t="s">
        <v>932</v>
      </c>
      <c r="D3392" s="33" t="s">
        <v>193</v>
      </c>
      <c r="E3392" s="33" t="s">
        <v>96</v>
      </c>
      <c r="F3392" s="34" t="s">
        <v>3308</v>
      </c>
    </row>
    <row r="3393" spans="3:6" x14ac:dyDescent="0.2">
      <c r="C3393" s="32" t="s">
        <v>932</v>
      </c>
      <c r="D3393" s="33" t="s">
        <v>193</v>
      </c>
      <c r="E3393" s="33" t="s">
        <v>97</v>
      </c>
      <c r="F3393" s="34" t="s">
        <v>3309</v>
      </c>
    </row>
    <row r="3394" spans="3:6" x14ac:dyDescent="0.2">
      <c r="C3394" s="32" t="s">
        <v>932</v>
      </c>
      <c r="D3394" s="33" t="s">
        <v>193</v>
      </c>
      <c r="E3394" s="33" t="s">
        <v>98</v>
      </c>
      <c r="F3394" s="34" t="s">
        <v>1951</v>
      </c>
    </row>
    <row r="3395" spans="3:6" x14ac:dyDescent="0.2">
      <c r="C3395" s="32" t="s">
        <v>932</v>
      </c>
      <c r="D3395" s="33" t="s">
        <v>193</v>
      </c>
      <c r="E3395" s="33" t="s">
        <v>99</v>
      </c>
      <c r="F3395" s="34" t="s">
        <v>1952</v>
      </c>
    </row>
    <row r="3396" spans="3:6" x14ac:dyDescent="0.2">
      <c r="C3396" s="32" t="s">
        <v>932</v>
      </c>
      <c r="D3396" s="33" t="s">
        <v>193</v>
      </c>
      <c r="E3396" s="33" t="s">
        <v>100</v>
      </c>
      <c r="F3396" s="34" t="s">
        <v>1953</v>
      </c>
    </row>
    <row r="3397" spans="3:6" x14ac:dyDescent="0.2">
      <c r="C3397" s="32" t="s">
        <v>932</v>
      </c>
      <c r="D3397" s="33" t="s">
        <v>193</v>
      </c>
      <c r="E3397" s="33" t="s">
        <v>101</v>
      </c>
      <c r="F3397" s="34" t="s">
        <v>3310</v>
      </c>
    </row>
    <row r="3398" spans="3:6" x14ac:dyDescent="0.2">
      <c r="C3398" s="32" t="s">
        <v>932</v>
      </c>
      <c r="D3398" s="33" t="s">
        <v>193</v>
      </c>
      <c r="E3398" s="33" t="s">
        <v>102</v>
      </c>
      <c r="F3398" s="34" t="s">
        <v>3311</v>
      </c>
    </row>
    <row r="3399" spans="3:6" x14ac:dyDescent="0.2">
      <c r="C3399" s="32" t="s">
        <v>932</v>
      </c>
      <c r="D3399" s="33" t="s">
        <v>193</v>
      </c>
      <c r="E3399" s="33" t="s">
        <v>103</v>
      </c>
      <c r="F3399" s="34" t="s">
        <v>3312</v>
      </c>
    </row>
    <row r="3400" spans="3:6" x14ac:dyDescent="0.2">
      <c r="C3400" s="32" t="s">
        <v>932</v>
      </c>
      <c r="D3400" s="33" t="s">
        <v>193</v>
      </c>
      <c r="E3400" s="33" t="s">
        <v>104</v>
      </c>
      <c r="F3400" s="34" t="s">
        <v>3313</v>
      </c>
    </row>
    <row r="3401" spans="3:6" x14ac:dyDescent="0.2">
      <c r="C3401" s="32" t="s">
        <v>932</v>
      </c>
      <c r="D3401" s="33" t="s">
        <v>193</v>
      </c>
      <c r="E3401" s="33" t="s">
        <v>105</v>
      </c>
      <c r="F3401" s="34" t="s">
        <v>3314</v>
      </c>
    </row>
    <row r="3402" spans="3:6" x14ac:dyDescent="0.2">
      <c r="C3402" s="32" t="s">
        <v>932</v>
      </c>
      <c r="D3402" s="33" t="s">
        <v>193</v>
      </c>
      <c r="E3402" s="33" t="s">
        <v>106</v>
      </c>
      <c r="F3402" s="34" t="s">
        <v>3315</v>
      </c>
    </row>
    <row r="3403" spans="3:6" x14ac:dyDescent="0.2">
      <c r="C3403" s="32" t="s">
        <v>932</v>
      </c>
      <c r="D3403" s="33" t="s">
        <v>193</v>
      </c>
      <c r="E3403" s="33" t="s">
        <v>253</v>
      </c>
      <c r="F3403" s="34" t="s">
        <v>3316</v>
      </c>
    </row>
    <row r="3404" spans="3:6" x14ac:dyDescent="0.2">
      <c r="C3404" s="32" t="s">
        <v>932</v>
      </c>
      <c r="D3404" s="33" t="s">
        <v>193</v>
      </c>
      <c r="E3404" s="33" t="s">
        <v>107</v>
      </c>
      <c r="F3404" s="34" t="s">
        <v>3317</v>
      </c>
    </row>
    <row r="3405" spans="3:6" x14ac:dyDescent="0.2">
      <c r="C3405" s="32" t="s">
        <v>932</v>
      </c>
      <c r="D3405" s="33" t="s">
        <v>193</v>
      </c>
      <c r="E3405" s="33" t="s">
        <v>108</v>
      </c>
      <c r="F3405" s="34" t="s">
        <v>1961</v>
      </c>
    </row>
    <row r="3406" spans="3:6" x14ac:dyDescent="0.2">
      <c r="C3406" s="32" t="s">
        <v>932</v>
      </c>
      <c r="D3406" s="33" t="s">
        <v>193</v>
      </c>
      <c r="E3406" s="33" t="s">
        <v>257</v>
      </c>
      <c r="F3406" s="34" t="s">
        <v>3318</v>
      </c>
    </row>
    <row r="3407" spans="3:6" x14ac:dyDescent="0.2">
      <c r="C3407" s="32" t="s">
        <v>932</v>
      </c>
      <c r="D3407" s="33" t="s">
        <v>193</v>
      </c>
      <c r="E3407" s="33" t="s">
        <v>109</v>
      </c>
      <c r="F3407" s="34" t="s">
        <v>3319</v>
      </c>
    </row>
    <row r="3408" spans="3:6" x14ac:dyDescent="0.2">
      <c r="C3408" s="32" t="s">
        <v>932</v>
      </c>
      <c r="D3408" s="33" t="s">
        <v>193</v>
      </c>
      <c r="E3408" s="33" t="s">
        <v>110</v>
      </c>
      <c r="F3408" s="34" t="s">
        <v>3320</v>
      </c>
    </row>
    <row r="3409" spans="3:6" x14ac:dyDescent="0.2">
      <c r="C3409" s="32" t="s">
        <v>932</v>
      </c>
      <c r="D3409" s="33" t="s">
        <v>193</v>
      </c>
      <c r="E3409" s="33" t="s">
        <v>111</v>
      </c>
      <c r="F3409" s="34" t="s">
        <v>3321</v>
      </c>
    </row>
    <row r="3410" spans="3:6" x14ac:dyDescent="0.2">
      <c r="C3410" s="32" t="s">
        <v>932</v>
      </c>
      <c r="D3410" s="33" t="s">
        <v>193</v>
      </c>
      <c r="E3410" s="33" t="s">
        <v>112</v>
      </c>
      <c r="F3410" s="34" t="s">
        <v>3322</v>
      </c>
    </row>
    <row r="3411" spans="3:6" x14ac:dyDescent="0.2">
      <c r="C3411" s="32" t="s">
        <v>932</v>
      </c>
      <c r="D3411" s="33" t="s">
        <v>193</v>
      </c>
      <c r="E3411" s="33" t="s">
        <v>113</v>
      </c>
      <c r="F3411" s="34" t="s">
        <v>113</v>
      </c>
    </row>
    <row r="3412" spans="3:6" x14ac:dyDescent="0.2">
      <c r="C3412" s="32" t="s">
        <v>932</v>
      </c>
      <c r="D3412" s="33" t="s">
        <v>193</v>
      </c>
      <c r="E3412" s="33" t="s">
        <v>114</v>
      </c>
      <c r="F3412" s="34" t="s">
        <v>3323</v>
      </c>
    </row>
    <row r="3413" spans="3:6" x14ac:dyDescent="0.2">
      <c r="C3413" s="32" t="s">
        <v>932</v>
      </c>
      <c r="D3413" s="33" t="s">
        <v>193</v>
      </c>
      <c r="E3413" s="33" t="s">
        <v>115</v>
      </c>
      <c r="F3413" s="34" t="s">
        <v>3324</v>
      </c>
    </row>
    <row r="3414" spans="3:6" x14ac:dyDescent="0.2">
      <c r="C3414" s="32" t="s">
        <v>932</v>
      </c>
      <c r="D3414" s="33" t="s">
        <v>193</v>
      </c>
      <c r="E3414" s="33" t="s">
        <v>116</v>
      </c>
      <c r="F3414" s="34" t="s">
        <v>3325</v>
      </c>
    </row>
    <row r="3415" spans="3:6" x14ac:dyDescent="0.2">
      <c r="C3415" s="32" t="s">
        <v>932</v>
      </c>
      <c r="D3415" s="33" t="s">
        <v>193</v>
      </c>
      <c r="E3415" s="33" t="s">
        <v>117</v>
      </c>
      <c r="F3415" s="34" t="s">
        <v>3326</v>
      </c>
    </row>
    <row r="3416" spans="3:6" x14ac:dyDescent="0.2">
      <c r="C3416" s="32" t="s">
        <v>932</v>
      </c>
      <c r="D3416" s="33" t="s">
        <v>193</v>
      </c>
      <c r="E3416" s="33" t="s">
        <v>118</v>
      </c>
      <c r="F3416" s="34" t="s">
        <v>3327</v>
      </c>
    </row>
    <row r="3417" spans="3:6" x14ac:dyDescent="0.2">
      <c r="C3417" s="32" t="s">
        <v>932</v>
      </c>
      <c r="D3417" s="33" t="s">
        <v>193</v>
      </c>
      <c r="E3417" s="33" t="s">
        <v>119</v>
      </c>
      <c r="F3417" s="34" t="s">
        <v>3328</v>
      </c>
    </row>
    <row r="3418" spans="3:6" x14ac:dyDescent="0.2">
      <c r="C3418" s="32" t="s">
        <v>932</v>
      </c>
      <c r="D3418" s="33" t="s">
        <v>193</v>
      </c>
      <c r="E3418" s="33" t="s">
        <v>120</v>
      </c>
      <c r="F3418" s="34" t="s">
        <v>3302</v>
      </c>
    </row>
    <row r="3419" spans="3:6" x14ac:dyDescent="0.2">
      <c r="C3419" s="32" t="s">
        <v>932</v>
      </c>
      <c r="D3419" s="33" t="s">
        <v>193</v>
      </c>
      <c r="E3419" s="33" t="s">
        <v>121</v>
      </c>
      <c r="F3419" s="34" t="s">
        <v>1972</v>
      </c>
    </row>
    <row r="3420" spans="3:6" x14ac:dyDescent="0.2">
      <c r="C3420" s="32" t="s">
        <v>932</v>
      </c>
      <c r="D3420" s="33" t="s">
        <v>193</v>
      </c>
      <c r="E3420" s="33" t="s">
        <v>122</v>
      </c>
      <c r="F3420" s="34" t="s">
        <v>3329</v>
      </c>
    </row>
    <row r="3421" spans="3:6" x14ac:dyDescent="0.2">
      <c r="C3421" s="32" t="s">
        <v>932</v>
      </c>
      <c r="D3421" s="33" t="s">
        <v>193</v>
      </c>
      <c r="E3421" s="33" t="s">
        <v>123</v>
      </c>
      <c r="F3421" s="34" t="s">
        <v>3330</v>
      </c>
    </row>
    <row r="3422" spans="3:6" x14ac:dyDescent="0.2">
      <c r="C3422" s="32" t="s">
        <v>932</v>
      </c>
      <c r="D3422" s="33" t="s">
        <v>193</v>
      </c>
      <c r="E3422" s="33" t="s">
        <v>124</v>
      </c>
      <c r="F3422" s="34" t="s">
        <v>272</v>
      </c>
    </row>
    <row r="3423" spans="3:6" x14ac:dyDescent="0.2">
      <c r="C3423" s="32" t="s">
        <v>932</v>
      </c>
      <c r="D3423" s="33" t="s">
        <v>193</v>
      </c>
      <c r="E3423" s="33" t="s">
        <v>125</v>
      </c>
      <c r="F3423" s="34" t="s">
        <v>3331</v>
      </c>
    </row>
    <row r="3424" spans="3:6" x14ac:dyDescent="0.2">
      <c r="C3424" s="32" t="s">
        <v>932</v>
      </c>
      <c r="D3424" s="33" t="s">
        <v>193</v>
      </c>
      <c r="E3424" s="33" t="s">
        <v>126</v>
      </c>
      <c r="F3424" s="34" t="s">
        <v>3298</v>
      </c>
    </row>
    <row r="3425" spans="3:6" x14ac:dyDescent="0.2">
      <c r="C3425" s="32" t="s">
        <v>932</v>
      </c>
      <c r="D3425" s="33" t="s">
        <v>193</v>
      </c>
      <c r="E3425" s="33" t="s">
        <v>127</v>
      </c>
      <c r="F3425" s="34" t="s">
        <v>3332</v>
      </c>
    </row>
    <row r="3426" spans="3:6" x14ac:dyDescent="0.2">
      <c r="C3426" s="32" t="s">
        <v>932</v>
      </c>
      <c r="D3426" s="33" t="s">
        <v>193</v>
      </c>
      <c r="E3426" s="33" t="s">
        <v>128</v>
      </c>
      <c r="F3426" s="34" t="s">
        <v>128</v>
      </c>
    </row>
    <row r="3427" spans="3:6" x14ac:dyDescent="0.2">
      <c r="C3427" s="32" t="s">
        <v>932</v>
      </c>
      <c r="D3427" s="33" t="s">
        <v>193</v>
      </c>
      <c r="E3427" s="33" t="s">
        <v>129</v>
      </c>
      <c r="F3427" s="34" t="s">
        <v>3333</v>
      </c>
    </row>
    <row r="3428" spans="3:6" x14ac:dyDescent="0.2">
      <c r="C3428" s="32" t="s">
        <v>932</v>
      </c>
      <c r="D3428" s="33" t="s">
        <v>193</v>
      </c>
      <c r="E3428" s="33" t="s">
        <v>130</v>
      </c>
      <c r="F3428" s="34" t="s">
        <v>3334</v>
      </c>
    </row>
    <row r="3429" spans="3:6" x14ac:dyDescent="0.2">
      <c r="C3429" s="32" t="s">
        <v>932</v>
      </c>
      <c r="D3429" s="33" t="s">
        <v>193</v>
      </c>
      <c r="E3429" s="33" t="s">
        <v>131</v>
      </c>
      <c r="F3429" s="34" t="s">
        <v>3335</v>
      </c>
    </row>
    <row r="3430" spans="3:6" x14ac:dyDescent="0.2">
      <c r="C3430" s="32" t="s">
        <v>932</v>
      </c>
      <c r="D3430" s="33" t="s">
        <v>193</v>
      </c>
      <c r="E3430" s="33" t="s">
        <v>132</v>
      </c>
      <c r="F3430" s="34" t="s">
        <v>3336</v>
      </c>
    </row>
    <row r="3431" spans="3:6" x14ac:dyDescent="0.2">
      <c r="C3431" s="32" t="s">
        <v>932</v>
      </c>
      <c r="D3431" s="33" t="s">
        <v>193</v>
      </c>
      <c r="E3431" s="33" t="s">
        <v>133</v>
      </c>
      <c r="F3431" s="34" t="s">
        <v>3337</v>
      </c>
    </row>
    <row r="3432" spans="3:6" x14ac:dyDescent="0.2">
      <c r="C3432" s="32" t="s">
        <v>932</v>
      </c>
      <c r="D3432" s="33" t="s">
        <v>193</v>
      </c>
      <c r="E3432" s="33" t="s">
        <v>134</v>
      </c>
      <c r="F3432" s="34" t="s">
        <v>3338</v>
      </c>
    </row>
    <row r="3433" spans="3:6" x14ac:dyDescent="0.2">
      <c r="C3433" s="32" t="s">
        <v>932</v>
      </c>
      <c r="D3433" s="33" t="s">
        <v>193</v>
      </c>
      <c r="E3433" s="33" t="s">
        <v>135</v>
      </c>
      <c r="F3433" s="34" t="s">
        <v>3339</v>
      </c>
    </row>
    <row r="3434" spans="3:6" x14ac:dyDescent="0.2">
      <c r="C3434" s="32" t="s">
        <v>932</v>
      </c>
      <c r="D3434" s="33" t="s">
        <v>193</v>
      </c>
      <c r="E3434" s="33" t="s">
        <v>136</v>
      </c>
      <c r="F3434" s="34" t="s">
        <v>3340</v>
      </c>
    </row>
    <row r="3435" spans="3:6" x14ac:dyDescent="0.2">
      <c r="C3435" s="32" t="s">
        <v>932</v>
      </c>
      <c r="D3435" s="33" t="s">
        <v>193</v>
      </c>
      <c r="E3435" s="33" t="s">
        <v>137</v>
      </c>
      <c r="F3435" s="34" t="s">
        <v>3341</v>
      </c>
    </row>
    <row r="3436" spans="3:6" x14ac:dyDescent="0.2">
      <c r="C3436" s="32" t="s">
        <v>932</v>
      </c>
      <c r="D3436" s="33" t="s">
        <v>193</v>
      </c>
      <c r="E3436" s="33" t="s">
        <v>138</v>
      </c>
      <c r="F3436" s="34" t="s">
        <v>3342</v>
      </c>
    </row>
    <row r="3437" spans="3:6" x14ac:dyDescent="0.2">
      <c r="C3437" s="32" t="s">
        <v>932</v>
      </c>
      <c r="D3437" s="33" t="s">
        <v>193</v>
      </c>
      <c r="E3437" s="33" t="s">
        <v>139</v>
      </c>
      <c r="F3437" s="34" t="s">
        <v>3343</v>
      </c>
    </row>
    <row r="3438" spans="3:6" x14ac:dyDescent="0.2">
      <c r="C3438" s="32" t="s">
        <v>932</v>
      </c>
      <c r="D3438" s="33" t="s">
        <v>193</v>
      </c>
      <c r="E3438" s="33" t="s">
        <v>140</v>
      </c>
      <c r="F3438" s="34" t="s">
        <v>3342</v>
      </c>
    </row>
    <row r="3439" spans="3:6" x14ac:dyDescent="0.2">
      <c r="C3439" s="32" t="s">
        <v>932</v>
      </c>
      <c r="D3439" s="33" t="s">
        <v>193</v>
      </c>
      <c r="E3439" s="33" t="s">
        <v>141</v>
      </c>
      <c r="F3439" s="34" t="s">
        <v>3342</v>
      </c>
    </row>
    <row r="3440" spans="3:6" x14ac:dyDescent="0.2">
      <c r="C3440" s="32" t="s">
        <v>932</v>
      </c>
      <c r="D3440" s="33" t="s">
        <v>193</v>
      </c>
      <c r="E3440" s="33" t="s">
        <v>284</v>
      </c>
      <c r="F3440" s="34" t="s">
        <v>3298</v>
      </c>
    </row>
    <row r="3441" spans="3:6" x14ac:dyDescent="0.2">
      <c r="C3441" s="32" t="s">
        <v>932</v>
      </c>
      <c r="D3441" s="33" t="s">
        <v>193</v>
      </c>
      <c r="E3441" s="33" t="s">
        <v>142</v>
      </c>
      <c r="F3441" s="34" t="s">
        <v>3344</v>
      </c>
    </row>
    <row r="3442" spans="3:6" x14ac:dyDescent="0.2">
      <c r="C3442" s="32" t="s">
        <v>932</v>
      </c>
      <c r="D3442" s="33" t="s">
        <v>193</v>
      </c>
      <c r="E3442" s="33" t="s">
        <v>143</v>
      </c>
      <c r="F3442" s="34" t="s">
        <v>3345</v>
      </c>
    </row>
    <row r="3443" spans="3:6" x14ac:dyDescent="0.2">
      <c r="C3443" s="32" t="s">
        <v>932</v>
      </c>
      <c r="D3443" s="33" t="s">
        <v>193</v>
      </c>
      <c r="E3443" s="33" t="s">
        <v>144</v>
      </c>
      <c r="F3443" s="34" t="s">
        <v>3346</v>
      </c>
    </row>
    <row r="3444" spans="3:6" x14ac:dyDescent="0.2">
      <c r="C3444" s="32" t="s">
        <v>932</v>
      </c>
      <c r="D3444" s="33" t="s">
        <v>193</v>
      </c>
      <c r="E3444" s="33" t="s">
        <v>145</v>
      </c>
      <c r="F3444" s="34" t="s">
        <v>3347</v>
      </c>
    </row>
    <row r="3445" spans="3:6" x14ac:dyDescent="0.2">
      <c r="C3445" s="32" t="s">
        <v>932</v>
      </c>
      <c r="D3445" s="33" t="s">
        <v>193</v>
      </c>
      <c r="E3445" s="33" t="s">
        <v>146</v>
      </c>
      <c r="F3445" s="34" t="s">
        <v>3348</v>
      </c>
    </row>
    <row r="3446" spans="3:6" x14ac:dyDescent="0.2">
      <c r="C3446" s="32" t="s">
        <v>932</v>
      </c>
      <c r="D3446" s="33" t="s">
        <v>193</v>
      </c>
      <c r="E3446" s="33" t="s">
        <v>147</v>
      </c>
      <c r="F3446" s="34" t="s">
        <v>3349</v>
      </c>
    </row>
    <row r="3447" spans="3:6" x14ac:dyDescent="0.2">
      <c r="C3447" s="32" t="s">
        <v>932</v>
      </c>
      <c r="D3447" s="33" t="s">
        <v>193</v>
      </c>
      <c r="E3447" s="33" t="s">
        <v>148</v>
      </c>
      <c r="F3447" s="34" t="s">
        <v>1990</v>
      </c>
    </row>
    <row r="3448" spans="3:6" x14ac:dyDescent="0.2">
      <c r="C3448" s="32" t="s">
        <v>932</v>
      </c>
      <c r="D3448" s="33" t="s">
        <v>193</v>
      </c>
      <c r="E3448" s="33" t="s">
        <v>149</v>
      </c>
      <c r="F3448" s="34" t="s">
        <v>3350</v>
      </c>
    </row>
    <row r="3449" spans="3:6" x14ac:dyDescent="0.2">
      <c r="C3449" s="32" t="s">
        <v>932</v>
      </c>
      <c r="D3449" s="33" t="s">
        <v>193</v>
      </c>
      <c r="E3449" s="33" t="s">
        <v>150</v>
      </c>
      <c r="F3449" s="34" t="s">
        <v>3351</v>
      </c>
    </row>
    <row r="3450" spans="3:6" x14ac:dyDescent="0.2">
      <c r="C3450" s="32" t="s">
        <v>932</v>
      </c>
      <c r="D3450" s="33" t="s">
        <v>193</v>
      </c>
      <c r="E3450" s="33" t="s">
        <v>151</v>
      </c>
      <c r="F3450" s="34" t="s">
        <v>3352</v>
      </c>
    </row>
    <row r="3451" spans="3:6" x14ac:dyDescent="0.2">
      <c r="C3451" s="32" t="s">
        <v>932</v>
      </c>
      <c r="D3451" s="33" t="s">
        <v>193</v>
      </c>
      <c r="E3451" s="33" t="s">
        <v>152</v>
      </c>
      <c r="F3451" s="34" t="s">
        <v>1994</v>
      </c>
    </row>
    <row r="3452" spans="3:6" x14ac:dyDescent="0.2">
      <c r="C3452" s="32" t="s">
        <v>932</v>
      </c>
      <c r="D3452" s="33" t="s">
        <v>193</v>
      </c>
      <c r="E3452" s="33" t="s">
        <v>153</v>
      </c>
      <c r="F3452" s="34" t="s">
        <v>3342</v>
      </c>
    </row>
    <row r="3453" spans="3:6" x14ac:dyDescent="0.2">
      <c r="C3453" s="32" t="s">
        <v>932</v>
      </c>
      <c r="D3453" s="33" t="s">
        <v>193</v>
      </c>
      <c r="E3453" s="33" t="s">
        <v>154</v>
      </c>
      <c r="F3453" s="34" t="s">
        <v>3353</v>
      </c>
    </row>
    <row r="3454" spans="3:6" x14ac:dyDescent="0.2">
      <c r="C3454" s="32" t="s">
        <v>932</v>
      </c>
      <c r="D3454" s="33" t="s">
        <v>193</v>
      </c>
      <c r="E3454" s="33" t="s">
        <v>155</v>
      </c>
      <c r="F3454" s="34" t="s">
        <v>3354</v>
      </c>
    </row>
    <row r="3455" spans="3:6" x14ac:dyDescent="0.2">
      <c r="C3455" s="32" t="s">
        <v>932</v>
      </c>
      <c r="D3455" s="33" t="s">
        <v>193</v>
      </c>
      <c r="E3455" s="33" t="s">
        <v>156</v>
      </c>
      <c r="F3455" s="34" t="s">
        <v>3355</v>
      </c>
    </row>
    <row r="3456" spans="3:6" x14ac:dyDescent="0.2">
      <c r="C3456" s="32" t="s">
        <v>932</v>
      </c>
      <c r="D3456" s="33" t="s">
        <v>193</v>
      </c>
      <c r="E3456" s="33" t="s">
        <v>157</v>
      </c>
      <c r="F3456" s="34" t="s">
        <v>3356</v>
      </c>
    </row>
    <row r="3457" spans="3:6" x14ac:dyDescent="0.2">
      <c r="C3457" s="32" t="s">
        <v>932</v>
      </c>
      <c r="D3457" s="33" t="s">
        <v>193</v>
      </c>
      <c r="E3457" s="33" t="s">
        <v>158</v>
      </c>
      <c r="F3457" s="34" t="s">
        <v>3357</v>
      </c>
    </row>
    <row r="3458" spans="3:6" x14ac:dyDescent="0.2">
      <c r="C3458" s="32" t="s">
        <v>932</v>
      </c>
      <c r="D3458" s="33" t="s">
        <v>193</v>
      </c>
      <c r="E3458" s="33" t="s">
        <v>159</v>
      </c>
      <c r="F3458" s="34" t="s">
        <v>2000</v>
      </c>
    </row>
    <row r="3459" spans="3:6" x14ac:dyDescent="0.2">
      <c r="C3459" s="32" t="s">
        <v>932</v>
      </c>
      <c r="D3459" s="33" t="s">
        <v>193</v>
      </c>
      <c r="E3459" s="33" t="s">
        <v>160</v>
      </c>
      <c r="F3459" s="34" t="s">
        <v>3358</v>
      </c>
    </row>
    <row r="3460" spans="3:6" x14ac:dyDescent="0.2">
      <c r="C3460" s="32" t="s">
        <v>932</v>
      </c>
      <c r="D3460" s="33" t="s">
        <v>193</v>
      </c>
      <c r="E3460" s="33" t="s">
        <v>161</v>
      </c>
      <c r="F3460" s="34" t="s">
        <v>3359</v>
      </c>
    </row>
    <row r="3461" spans="3:6" x14ac:dyDescent="0.2">
      <c r="C3461" s="32" t="s">
        <v>932</v>
      </c>
      <c r="D3461" s="33" t="s">
        <v>193</v>
      </c>
      <c r="E3461" s="33" t="s">
        <v>162</v>
      </c>
      <c r="F3461" s="34" t="s">
        <v>3360</v>
      </c>
    </row>
    <row r="3462" spans="3:6" x14ac:dyDescent="0.2">
      <c r="C3462" s="32" t="s">
        <v>932</v>
      </c>
      <c r="D3462" s="33" t="s">
        <v>193</v>
      </c>
      <c r="E3462" s="33" t="s">
        <v>163</v>
      </c>
      <c r="F3462" s="34" t="s">
        <v>2004</v>
      </c>
    </row>
    <row r="3463" spans="3:6" x14ac:dyDescent="0.2">
      <c r="C3463" s="32" t="s">
        <v>932</v>
      </c>
      <c r="D3463" s="33" t="s">
        <v>193</v>
      </c>
      <c r="E3463" s="33" t="s">
        <v>164</v>
      </c>
      <c r="F3463" s="34" t="s">
        <v>3361</v>
      </c>
    </row>
    <row r="3464" spans="3:6" x14ac:dyDescent="0.2">
      <c r="C3464" s="32" t="s">
        <v>932</v>
      </c>
      <c r="D3464" s="33" t="s">
        <v>193</v>
      </c>
      <c r="E3464" s="33" t="s">
        <v>165</v>
      </c>
      <c r="F3464" s="34" t="s">
        <v>3362</v>
      </c>
    </row>
    <row r="3465" spans="3:6" x14ac:dyDescent="0.2">
      <c r="C3465" s="32" t="s">
        <v>932</v>
      </c>
      <c r="D3465" s="33" t="s">
        <v>193</v>
      </c>
      <c r="E3465" s="33" t="s">
        <v>166</v>
      </c>
      <c r="F3465" s="34" t="s">
        <v>3363</v>
      </c>
    </row>
    <row r="3466" spans="3:6" x14ac:dyDescent="0.2">
      <c r="C3466" s="32" t="s">
        <v>932</v>
      </c>
      <c r="D3466" s="33" t="s">
        <v>193</v>
      </c>
      <c r="E3466" s="33" t="s">
        <v>167</v>
      </c>
      <c r="F3466" s="34" t="s">
        <v>2008</v>
      </c>
    </row>
    <row r="3467" spans="3:6" x14ac:dyDescent="0.2">
      <c r="C3467" s="32" t="s">
        <v>932</v>
      </c>
      <c r="D3467" s="33" t="s">
        <v>193</v>
      </c>
      <c r="E3467" s="33" t="s">
        <v>168</v>
      </c>
      <c r="F3467" s="34" t="s">
        <v>3364</v>
      </c>
    </row>
    <row r="3468" spans="3:6" x14ac:dyDescent="0.2">
      <c r="C3468" s="32" t="s">
        <v>932</v>
      </c>
      <c r="D3468" s="33" t="s">
        <v>193</v>
      </c>
      <c r="E3468" s="33" t="s">
        <v>169</v>
      </c>
      <c r="F3468" s="34" t="s">
        <v>3365</v>
      </c>
    </row>
    <row r="3469" spans="3:6" x14ac:dyDescent="0.2">
      <c r="C3469" s="32" t="s">
        <v>932</v>
      </c>
      <c r="D3469" s="33" t="s">
        <v>193</v>
      </c>
      <c r="E3469" s="33" t="s">
        <v>170</v>
      </c>
      <c r="F3469" s="34" t="s">
        <v>3366</v>
      </c>
    </row>
    <row r="3470" spans="3:6" x14ac:dyDescent="0.2">
      <c r="C3470" s="32" t="s">
        <v>932</v>
      </c>
      <c r="D3470" s="33" t="s">
        <v>193</v>
      </c>
      <c r="E3470" s="33" t="s">
        <v>171</v>
      </c>
      <c r="F3470" s="34" t="s">
        <v>3367</v>
      </c>
    </row>
    <row r="3471" spans="3:6" x14ac:dyDescent="0.2">
      <c r="C3471" s="32" t="s">
        <v>932</v>
      </c>
      <c r="D3471" s="33" t="s">
        <v>193</v>
      </c>
      <c r="E3471" s="33" t="s">
        <v>172</v>
      </c>
      <c r="F3471" s="34" t="s">
        <v>3368</v>
      </c>
    </row>
    <row r="3472" spans="3:6" x14ac:dyDescent="0.2">
      <c r="C3472" s="32" t="s">
        <v>932</v>
      </c>
      <c r="D3472" s="33" t="s">
        <v>193</v>
      </c>
      <c r="E3472" s="33" t="s">
        <v>173</v>
      </c>
      <c r="F3472" s="34" t="s">
        <v>3369</v>
      </c>
    </row>
    <row r="3473" spans="3:6" x14ac:dyDescent="0.2">
      <c r="C3473" s="32" t="s">
        <v>932</v>
      </c>
      <c r="D3473" s="33" t="s">
        <v>193</v>
      </c>
      <c r="E3473" s="33" t="s">
        <v>174</v>
      </c>
      <c r="F3473" s="34" t="s">
        <v>3370</v>
      </c>
    </row>
    <row r="3474" spans="3:6" x14ac:dyDescent="0.2">
      <c r="C3474" s="32" t="s">
        <v>932</v>
      </c>
      <c r="D3474" s="33" t="s">
        <v>193</v>
      </c>
      <c r="E3474" s="33" t="s">
        <v>175</v>
      </c>
      <c r="F3474" s="34" t="s">
        <v>3371</v>
      </c>
    </row>
    <row r="3475" spans="3:6" x14ac:dyDescent="0.2">
      <c r="C3475" s="32" t="s">
        <v>932</v>
      </c>
      <c r="D3475" s="33" t="s">
        <v>193</v>
      </c>
      <c r="E3475" s="33" t="s">
        <v>176</v>
      </c>
      <c r="F3475" s="34" t="s">
        <v>3372</v>
      </c>
    </row>
    <row r="3476" spans="3:6" x14ac:dyDescent="0.2">
      <c r="C3476" s="32" t="s">
        <v>932</v>
      </c>
      <c r="D3476" s="33" t="s">
        <v>193</v>
      </c>
      <c r="E3476" s="33" t="s">
        <v>177</v>
      </c>
      <c r="F3476" s="34" t="s">
        <v>3373</v>
      </c>
    </row>
    <row r="3477" spans="3:6" x14ac:dyDescent="0.2">
      <c r="C3477" s="32" t="s">
        <v>932</v>
      </c>
      <c r="D3477" s="33" t="s">
        <v>193</v>
      </c>
      <c r="E3477" s="33" t="s">
        <v>178</v>
      </c>
      <c r="F3477" s="34" t="s">
        <v>320</v>
      </c>
    </row>
    <row r="3478" spans="3:6" x14ac:dyDescent="0.2">
      <c r="C3478" s="32" t="s">
        <v>932</v>
      </c>
      <c r="D3478" s="33" t="s">
        <v>193</v>
      </c>
      <c r="E3478" s="33" t="s">
        <v>179</v>
      </c>
      <c r="F3478" s="34" t="s">
        <v>3374</v>
      </c>
    </row>
    <row r="3479" spans="3:6" x14ac:dyDescent="0.2">
      <c r="C3479" s="32" t="s">
        <v>932</v>
      </c>
      <c r="D3479" s="33" t="s">
        <v>193</v>
      </c>
      <c r="E3479" s="33" t="s">
        <v>180</v>
      </c>
      <c r="F3479" s="34" t="s">
        <v>3375</v>
      </c>
    </row>
    <row r="3480" spans="3:6" x14ac:dyDescent="0.2">
      <c r="C3480" s="32" t="s">
        <v>932</v>
      </c>
      <c r="D3480" s="33" t="s">
        <v>193</v>
      </c>
      <c r="E3480" s="33" t="s">
        <v>181</v>
      </c>
      <c r="F3480" s="34" t="s">
        <v>3376</v>
      </c>
    </row>
    <row r="3481" spans="3:6" x14ac:dyDescent="0.2">
      <c r="C3481" s="32" t="s">
        <v>932</v>
      </c>
      <c r="D3481" s="33" t="s">
        <v>193</v>
      </c>
      <c r="E3481" s="33" t="s">
        <v>182</v>
      </c>
      <c r="F3481" s="34" t="s">
        <v>3342</v>
      </c>
    </row>
    <row r="3482" spans="3:6" x14ac:dyDescent="0.2">
      <c r="C3482" s="32" t="s">
        <v>932</v>
      </c>
      <c r="D3482" s="33" t="s">
        <v>193</v>
      </c>
      <c r="E3482" s="33" t="s">
        <v>183</v>
      </c>
      <c r="F3482" s="34" t="s">
        <v>3377</v>
      </c>
    </row>
    <row r="3483" spans="3:6" x14ac:dyDescent="0.2">
      <c r="C3483" s="32" t="s">
        <v>932</v>
      </c>
      <c r="D3483" s="33" t="s">
        <v>193</v>
      </c>
      <c r="E3483" s="33" t="s">
        <v>184</v>
      </c>
      <c r="F3483" s="34" t="s">
        <v>3342</v>
      </c>
    </row>
    <row r="3484" spans="3:6" x14ac:dyDescent="0.2">
      <c r="C3484" s="32" t="s">
        <v>932</v>
      </c>
      <c r="D3484" s="33" t="s">
        <v>193</v>
      </c>
      <c r="E3484" s="33" t="s">
        <v>185</v>
      </c>
      <c r="F3484" s="34" t="s">
        <v>3378</v>
      </c>
    </row>
    <row r="3485" spans="3:6" x14ac:dyDescent="0.2">
      <c r="C3485" s="32" t="s">
        <v>932</v>
      </c>
      <c r="D3485" s="33" t="s">
        <v>193</v>
      </c>
      <c r="E3485" s="33" t="s">
        <v>186</v>
      </c>
      <c r="F3485" s="34" t="s">
        <v>3379</v>
      </c>
    </row>
    <row r="3486" spans="3:6" x14ac:dyDescent="0.2">
      <c r="C3486" s="32" t="s">
        <v>932</v>
      </c>
      <c r="D3486" s="33" t="s">
        <v>193</v>
      </c>
      <c r="E3486" s="33" t="s">
        <v>187</v>
      </c>
      <c r="F3486" s="34" t="s">
        <v>3380</v>
      </c>
    </row>
    <row r="3487" spans="3:6" x14ac:dyDescent="0.2">
      <c r="C3487" s="32" t="s">
        <v>932</v>
      </c>
      <c r="D3487" s="33" t="s">
        <v>193</v>
      </c>
      <c r="E3487" s="33" t="s">
        <v>188</v>
      </c>
      <c r="F3487" s="34" t="s">
        <v>3302</v>
      </c>
    </row>
    <row r="3488" spans="3:6" x14ac:dyDescent="0.2">
      <c r="C3488" s="32" t="s">
        <v>932</v>
      </c>
      <c r="D3488" s="33" t="s">
        <v>193</v>
      </c>
      <c r="E3488" s="33" t="s">
        <v>189</v>
      </c>
      <c r="F3488" s="34" t="s">
        <v>3381</v>
      </c>
    </row>
    <row r="3489" spans="3:6" x14ac:dyDescent="0.2">
      <c r="C3489" s="32" t="s">
        <v>932</v>
      </c>
      <c r="D3489" s="33" t="s">
        <v>193</v>
      </c>
      <c r="E3489" s="33" t="s">
        <v>190</v>
      </c>
      <c r="F3489" s="34" t="s">
        <v>3382</v>
      </c>
    </row>
    <row r="3490" spans="3:6" x14ac:dyDescent="0.2">
      <c r="C3490" s="32" t="s">
        <v>932</v>
      </c>
      <c r="D3490" s="33" t="s">
        <v>193</v>
      </c>
      <c r="E3490" s="33" t="s">
        <v>191</v>
      </c>
      <c r="F3490" s="34" t="s">
        <v>3383</v>
      </c>
    </row>
    <row r="3491" spans="3:6" x14ac:dyDescent="0.2">
      <c r="C3491" s="32" t="s">
        <v>932</v>
      </c>
      <c r="D3491" s="33" t="s">
        <v>404</v>
      </c>
      <c r="E3491" s="33" t="s">
        <v>194</v>
      </c>
      <c r="F3491" s="34" t="s">
        <v>6105</v>
      </c>
    </row>
    <row r="3492" spans="3:6" x14ac:dyDescent="0.2">
      <c r="C3492" s="32" t="s">
        <v>932</v>
      </c>
      <c r="D3492" s="33" t="s">
        <v>404</v>
      </c>
      <c r="E3492" s="33" t="s">
        <v>218</v>
      </c>
      <c r="F3492" s="34" t="s">
        <v>6106</v>
      </c>
    </row>
    <row r="3493" spans="3:6" x14ac:dyDescent="0.2">
      <c r="C3493" s="32" t="s">
        <v>932</v>
      </c>
      <c r="D3493" s="33" t="s">
        <v>404</v>
      </c>
      <c r="E3493" s="33" t="s">
        <v>201</v>
      </c>
      <c r="F3493" s="34" t="s">
        <v>6107</v>
      </c>
    </row>
    <row r="3494" spans="3:6" x14ac:dyDescent="0.2">
      <c r="C3494" s="32" t="s">
        <v>932</v>
      </c>
      <c r="D3494" s="33" t="s">
        <v>404</v>
      </c>
      <c r="E3494" s="33" t="s">
        <v>206</v>
      </c>
      <c r="F3494" s="34" t="s">
        <v>6108</v>
      </c>
    </row>
    <row r="3495" spans="3:6" x14ac:dyDescent="0.2">
      <c r="C3495" s="32" t="s">
        <v>932</v>
      </c>
      <c r="D3495" s="33" t="s">
        <v>404</v>
      </c>
      <c r="E3495" s="33" t="s">
        <v>216</v>
      </c>
      <c r="F3495" s="34" t="s">
        <v>6109</v>
      </c>
    </row>
    <row r="3496" spans="3:6" x14ac:dyDescent="0.2">
      <c r="C3496" s="32" t="s">
        <v>932</v>
      </c>
      <c r="D3496" s="33" t="s">
        <v>404</v>
      </c>
      <c r="E3496" s="33" t="s">
        <v>222</v>
      </c>
      <c r="F3496" s="34" t="s">
        <v>6110</v>
      </c>
    </row>
    <row r="3497" spans="3:6" x14ac:dyDescent="0.2">
      <c r="C3497" s="32" t="s">
        <v>932</v>
      </c>
      <c r="D3497" s="33" t="s">
        <v>404</v>
      </c>
      <c r="E3497" s="33" t="s">
        <v>202</v>
      </c>
      <c r="F3497" s="34" t="s">
        <v>6111</v>
      </c>
    </row>
    <row r="3498" spans="3:6" x14ac:dyDescent="0.2">
      <c r="C3498" s="32" t="s">
        <v>932</v>
      </c>
      <c r="D3498" s="33" t="s">
        <v>404</v>
      </c>
      <c r="E3498" s="33" t="s">
        <v>197</v>
      </c>
      <c r="F3498" s="34" t="s">
        <v>6112</v>
      </c>
    </row>
    <row r="3499" spans="3:6" x14ac:dyDescent="0.2">
      <c r="C3499" s="32" t="s">
        <v>932</v>
      </c>
      <c r="D3499" s="33" t="s">
        <v>404</v>
      </c>
      <c r="E3499" s="33" t="s">
        <v>195</v>
      </c>
      <c r="F3499" s="34" t="s">
        <v>5756</v>
      </c>
    </row>
    <row r="3500" spans="3:6" x14ac:dyDescent="0.2">
      <c r="C3500" s="32" t="s">
        <v>932</v>
      </c>
      <c r="D3500" s="33" t="s">
        <v>404</v>
      </c>
      <c r="E3500" s="33" t="s">
        <v>200</v>
      </c>
      <c r="F3500" s="34" t="s">
        <v>6113</v>
      </c>
    </row>
    <row r="3501" spans="3:6" x14ac:dyDescent="0.2">
      <c r="C3501" s="32" t="s">
        <v>932</v>
      </c>
      <c r="D3501" s="33" t="s">
        <v>404</v>
      </c>
      <c r="E3501" s="33" t="s">
        <v>207</v>
      </c>
      <c r="F3501" s="34" t="s">
        <v>6114</v>
      </c>
    </row>
    <row r="3502" spans="3:6" x14ac:dyDescent="0.2">
      <c r="C3502" s="32" t="s">
        <v>932</v>
      </c>
      <c r="D3502" s="33" t="s">
        <v>404</v>
      </c>
      <c r="E3502" s="33" t="s">
        <v>211</v>
      </c>
      <c r="F3502" s="34" t="s">
        <v>6115</v>
      </c>
    </row>
    <row r="3503" spans="3:6" x14ac:dyDescent="0.2">
      <c r="C3503" s="32" t="s">
        <v>932</v>
      </c>
      <c r="D3503" s="33" t="s">
        <v>404</v>
      </c>
      <c r="E3503" s="33" t="s">
        <v>203</v>
      </c>
      <c r="F3503" s="34" t="s">
        <v>6116</v>
      </c>
    </row>
    <row r="3504" spans="3:6" x14ac:dyDescent="0.2">
      <c r="C3504" s="32" t="s">
        <v>932</v>
      </c>
      <c r="D3504" s="33" t="s">
        <v>404</v>
      </c>
      <c r="E3504" s="33" t="s">
        <v>220</v>
      </c>
      <c r="F3504" s="34" t="s">
        <v>6117</v>
      </c>
    </row>
    <row r="3505" spans="3:6" x14ac:dyDescent="0.2">
      <c r="C3505" s="32" t="s">
        <v>932</v>
      </c>
      <c r="D3505" s="33" t="s">
        <v>404</v>
      </c>
      <c r="E3505" s="33" t="s">
        <v>214</v>
      </c>
      <c r="F3505" s="34" t="s">
        <v>6118</v>
      </c>
    </row>
    <row r="3506" spans="3:6" x14ac:dyDescent="0.2">
      <c r="C3506" s="32" t="s">
        <v>932</v>
      </c>
      <c r="D3506" s="33" t="s">
        <v>404</v>
      </c>
      <c r="E3506" s="33" t="s">
        <v>215</v>
      </c>
      <c r="F3506" s="34" t="s">
        <v>6119</v>
      </c>
    </row>
    <row r="3507" spans="3:6" x14ac:dyDescent="0.2">
      <c r="C3507" s="32" t="s">
        <v>932</v>
      </c>
      <c r="D3507" s="33" t="s">
        <v>404</v>
      </c>
      <c r="E3507" s="33" t="s">
        <v>217</v>
      </c>
      <c r="F3507" s="34" t="s">
        <v>6120</v>
      </c>
    </row>
    <row r="3508" spans="3:6" x14ac:dyDescent="0.2">
      <c r="C3508" s="32" t="s">
        <v>932</v>
      </c>
      <c r="D3508" s="33" t="s">
        <v>404</v>
      </c>
      <c r="E3508" s="33" t="s">
        <v>196</v>
      </c>
      <c r="F3508" s="34" t="s">
        <v>6121</v>
      </c>
    </row>
    <row r="3509" spans="3:6" x14ac:dyDescent="0.2">
      <c r="C3509" s="32" t="s">
        <v>932</v>
      </c>
      <c r="D3509" s="33" t="s">
        <v>404</v>
      </c>
      <c r="E3509" s="33" t="s">
        <v>219</v>
      </c>
      <c r="F3509" s="34" t="s">
        <v>6122</v>
      </c>
    </row>
    <row r="3510" spans="3:6" x14ac:dyDescent="0.2">
      <c r="C3510" s="32" t="s">
        <v>932</v>
      </c>
      <c r="D3510" s="33" t="s">
        <v>404</v>
      </c>
      <c r="E3510" s="33" t="s">
        <v>221</v>
      </c>
      <c r="F3510" s="34" t="s">
        <v>6123</v>
      </c>
    </row>
    <row r="3511" spans="3:6" x14ac:dyDescent="0.2">
      <c r="C3511" s="32" t="s">
        <v>932</v>
      </c>
      <c r="D3511" s="33" t="s">
        <v>404</v>
      </c>
      <c r="E3511" s="33" t="s">
        <v>213</v>
      </c>
      <c r="F3511" s="34" t="s">
        <v>6124</v>
      </c>
    </row>
    <row r="3512" spans="3:6" x14ac:dyDescent="0.2">
      <c r="C3512" s="32" t="s">
        <v>932</v>
      </c>
      <c r="D3512" s="33" t="s">
        <v>404</v>
      </c>
      <c r="E3512" s="33" t="s">
        <v>208</v>
      </c>
      <c r="F3512" s="34" t="s">
        <v>6125</v>
      </c>
    </row>
    <row r="3513" spans="3:6" x14ac:dyDescent="0.2">
      <c r="C3513" s="32" t="s">
        <v>932</v>
      </c>
      <c r="D3513" s="33" t="s">
        <v>404</v>
      </c>
      <c r="E3513" s="33" t="s">
        <v>210</v>
      </c>
      <c r="F3513" s="34" t="s">
        <v>6126</v>
      </c>
    </row>
    <row r="3514" spans="3:6" x14ac:dyDescent="0.2">
      <c r="C3514" s="32" t="s">
        <v>932</v>
      </c>
      <c r="D3514" s="33" t="s">
        <v>404</v>
      </c>
      <c r="E3514" s="33" t="s">
        <v>209</v>
      </c>
      <c r="F3514" s="34" t="s">
        <v>6127</v>
      </c>
    </row>
    <row r="3515" spans="3:6" x14ac:dyDescent="0.2">
      <c r="C3515" s="32" t="s">
        <v>932</v>
      </c>
      <c r="D3515" s="33" t="s">
        <v>404</v>
      </c>
      <c r="E3515" s="33" t="s">
        <v>212</v>
      </c>
      <c r="F3515" s="34" t="s">
        <v>6128</v>
      </c>
    </row>
    <row r="3516" spans="3:6" x14ac:dyDescent="0.2">
      <c r="C3516" s="32" t="s">
        <v>932</v>
      </c>
      <c r="D3516" s="33" t="s">
        <v>404</v>
      </c>
      <c r="E3516" s="33" t="s">
        <v>205</v>
      </c>
      <c r="F3516" s="34" t="s">
        <v>6129</v>
      </c>
    </row>
    <row r="3517" spans="3:6" x14ac:dyDescent="0.2">
      <c r="C3517" s="32" t="s">
        <v>932</v>
      </c>
      <c r="D3517" s="33" t="s">
        <v>404</v>
      </c>
      <c r="E3517" s="33" t="s">
        <v>199</v>
      </c>
      <c r="F3517" s="34" t="s">
        <v>6130</v>
      </c>
    </row>
    <row r="3518" spans="3:6" x14ac:dyDescent="0.2">
      <c r="C3518" s="32" t="s">
        <v>932</v>
      </c>
      <c r="D3518" s="33" t="s">
        <v>404</v>
      </c>
      <c r="E3518" s="33" t="s">
        <v>204</v>
      </c>
      <c r="F3518" s="34" t="s">
        <v>6131</v>
      </c>
    </row>
    <row r="3519" spans="3:6" x14ac:dyDescent="0.2">
      <c r="C3519" s="32" t="s">
        <v>932</v>
      </c>
      <c r="D3519" s="33" t="s">
        <v>404</v>
      </c>
      <c r="E3519" s="33" t="s">
        <v>198</v>
      </c>
      <c r="F3519" s="34" t="s">
        <v>6132</v>
      </c>
    </row>
    <row r="3520" spans="3:6" x14ac:dyDescent="0.2">
      <c r="C3520" s="32" t="s">
        <v>970</v>
      </c>
      <c r="D3520" s="33" t="s">
        <v>132</v>
      </c>
      <c r="E3520" s="33" t="s">
        <v>0</v>
      </c>
      <c r="F3520" s="34" t="s">
        <v>407</v>
      </c>
    </row>
    <row r="3521" spans="3:6" x14ac:dyDescent="0.2">
      <c r="C3521" s="32" t="s">
        <v>970</v>
      </c>
      <c r="D3521" s="33" t="s">
        <v>132</v>
      </c>
      <c r="E3521" s="33" t="s">
        <v>2</v>
      </c>
      <c r="F3521" s="34" t="s">
        <v>408</v>
      </c>
    </row>
    <row r="3522" spans="3:6" x14ac:dyDescent="0.2">
      <c r="C3522" s="32" t="s">
        <v>970</v>
      </c>
      <c r="D3522" s="33" t="s">
        <v>132</v>
      </c>
      <c r="E3522" s="33" t="s">
        <v>4</v>
      </c>
      <c r="F3522" s="34" t="s">
        <v>409</v>
      </c>
    </row>
    <row r="3523" spans="3:6" x14ac:dyDescent="0.2">
      <c r="C3523" s="32" t="s">
        <v>970</v>
      </c>
      <c r="D3523" s="33" t="s">
        <v>132</v>
      </c>
      <c r="E3523" s="33" t="s">
        <v>6</v>
      </c>
      <c r="F3523" s="34" t="s">
        <v>410</v>
      </c>
    </row>
    <row r="3524" spans="3:6" x14ac:dyDescent="0.2">
      <c r="C3524" s="32" t="s">
        <v>970</v>
      </c>
      <c r="D3524" s="33" t="s">
        <v>132</v>
      </c>
      <c r="E3524" s="33" t="s">
        <v>8</v>
      </c>
      <c r="F3524" s="34" t="s">
        <v>411</v>
      </c>
    </row>
    <row r="3525" spans="3:6" x14ac:dyDescent="0.2">
      <c r="C3525" s="32" t="s">
        <v>970</v>
      </c>
      <c r="D3525" s="33" t="s">
        <v>132</v>
      </c>
      <c r="E3525" s="33" t="s">
        <v>10</v>
      </c>
      <c r="F3525" s="34" t="s">
        <v>412</v>
      </c>
    </row>
    <row r="3526" spans="3:6" x14ac:dyDescent="0.2">
      <c r="C3526" s="32" t="s">
        <v>970</v>
      </c>
      <c r="D3526" s="33" t="s">
        <v>132</v>
      </c>
      <c r="E3526" s="33" t="s">
        <v>12</v>
      </c>
      <c r="F3526" s="34" t="s">
        <v>413</v>
      </c>
    </row>
    <row r="3527" spans="3:6" x14ac:dyDescent="0.2">
      <c r="C3527" s="32" t="s">
        <v>970</v>
      </c>
      <c r="D3527" s="33" t="s">
        <v>132</v>
      </c>
      <c r="E3527" s="33" t="s">
        <v>14</v>
      </c>
      <c r="F3527" s="34" t="s">
        <v>414</v>
      </c>
    </row>
    <row r="3528" spans="3:6" x14ac:dyDescent="0.2">
      <c r="C3528" s="32" t="s">
        <v>970</v>
      </c>
      <c r="D3528" s="33" t="s">
        <v>132</v>
      </c>
      <c r="E3528" s="33" t="s">
        <v>16</v>
      </c>
      <c r="F3528" s="34" t="s">
        <v>415</v>
      </c>
    </row>
    <row r="3529" spans="3:6" x14ac:dyDescent="0.2">
      <c r="C3529" s="32" t="s">
        <v>970</v>
      </c>
      <c r="D3529" s="33" t="s">
        <v>132</v>
      </c>
      <c r="E3529" s="33" t="s">
        <v>18</v>
      </c>
      <c r="F3529" s="34" t="s">
        <v>19</v>
      </c>
    </row>
    <row r="3530" spans="3:6" x14ac:dyDescent="0.2">
      <c r="C3530" s="32" t="s">
        <v>970</v>
      </c>
      <c r="D3530" s="33" t="s">
        <v>132</v>
      </c>
      <c r="E3530" s="33" t="s">
        <v>20</v>
      </c>
      <c r="F3530" s="34" t="s">
        <v>416</v>
      </c>
    </row>
    <row r="3531" spans="3:6" x14ac:dyDescent="0.2">
      <c r="C3531" s="32" t="s">
        <v>970</v>
      </c>
      <c r="D3531" s="33" t="s">
        <v>132</v>
      </c>
      <c r="E3531" s="33" t="s">
        <v>22</v>
      </c>
      <c r="F3531" s="34" t="s">
        <v>417</v>
      </c>
    </row>
    <row r="3532" spans="3:6" x14ac:dyDescent="0.2">
      <c r="C3532" s="32" t="s">
        <v>970</v>
      </c>
      <c r="D3532" s="33" t="s">
        <v>132</v>
      </c>
      <c r="E3532" s="33" t="s">
        <v>24</v>
      </c>
      <c r="F3532" s="34" t="s">
        <v>418</v>
      </c>
    </row>
    <row r="3533" spans="3:6" x14ac:dyDescent="0.2">
      <c r="C3533" s="32" t="s">
        <v>970</v>
      </c>
      <c r="D3533" s="33" t="s">
        <v>132</v>
      </c>
      <c r="E3533" s="33" t="s">
        <v>26</v>
      </c>
      <c r="F3533" s="34" t="s">
        <v>419</v>
      </c>
    </row>
    <row r="3534" spans="3:6" x14ac:dyDescent="0.2">
      <c r="C3534" s="32" t="s">
        <v>970</v>
      </c>
      <c r="D3534" s="33" t="s">
        <v>132</v>
      </c>
      <c r="E3534" s="33" t="s">
        <v>28</v>
      </c>
      <c r="F3534" s="34" t="s">
        <v>420</v>
      </c>
    </row>
    <row r="3535" spans="3:6" x14ac:dyDescent="0.2">
      <c r="C3535" s="32" t="s">
        <v>970</v>
      </c>
      <c r="D3535" s="33" t="s">
        <v>132</v>
      </c>
      <c r="E3535" s="33" t="s">
        <v>30</v>
      </c>
      <c r="F3535" s="34" t="s">
        <v>421</v>
      </c>
    </row>
    <row r="3536" spans="3:6" x14ac:dyDescent="0.2">
      <c r="C3536" s="32" t="s">
        <v>970</v>
      </c>
      <c r="D3536" s="33" t="s">
        <v>132</v>
      </c>
      <c r="E3536" s="33" t="s">
        <v>32</v>
      </c>
      <c r="F3536" s="34" t="s">
        <v>33</v>
      </c>
    </row>
    <row r="3537" spans="3:6" x14ac:dyDescent="0.2">
      <c r="C3537" s="32" t="s">
        <v>970</v>
      </c>
      <c r="D3537" s="33" t="s">
        <v>132</v>
      </c>
      <c r="E3537" s="33" t="s">
        <v>34</v>
      </c>
      <c r="F3537" s="34" t="s">
        <v>422</v>
      </c>
    </row>
    <row r="3538" spans="3:6" x14ac:dyDescent="0.2">
      <c r="C3538" s="32" t="s">
        <v>970</v>
      </c>
      <c r="D3538" s="33" t="s">
        <v>132</v>
      </c>
      <c r="E3538" s="33" t="s">
        <v>36</v>
      </c>
      <c r="F3538" s="34" t="s">
        <v>423</v>
      </c>
    </row>
    <row r="3539" spans="3:6" x14ac:dyDescent="0.2">
      <c r="C3539" s="32" t="s">
        <v>970</v>
      </c>
      <c r="D3539" s="33" t="s">
        <v>132</v>
      </c>
      <c r="E3539" s="33" t="s">
        <v>38</v>
      </c>
      <c r="F3539" s="34" t="s">
        <v>424</v>
      </c>
    </row>
    <row r="3540" spans="3:6" x14ac:dyDescent="0.2">
      <c r="C3540" s="32" t="s">
        <v>970</v>
      </c>
      <c r="D3540" s="33" t="s">
        <v>132</v>
      </c>
      <c r="E3540" s="33" t="s">
        <v>40</v>
      </c>
      <c r="F3540" s="34" t="s">
        <v>41</v>
      </c>
    </row>
    <row r="3541" spans="3:6" x14ac:dyDescent="0.2">
      <c r="C3541" s="32" t="s">
        <v>970</v>
      </c>
      <c r="D3541" s="33" t="s">
        <v>132</v>
      </c>
      <c r="E3541" s="33" t="s">
        <v>42</v>
      </c>
      <c r="F3541" s="34" t="s">
        <v>425</v>
      </c>
    </row>
    <row r="3542" spans="3:6" x14ac:dyDescent="0.2">
      <c r="C3542" s="32" t="s">
        <v>970</v>
      </c>
      <c r="D3542" s="33" t="s">
        <v>132</v>
      </c>
      <c r="E3542" s="33" t="s">
        <v>44</v>
      </c>
      <c r="F3542" s="34" t="s">
        <v>426</v>
      </c>
    </row>
    <row r="3543" spans="3:6" x14ac:dyDescent="0.2">
      <c r="C3543" s="32" t="s">
        <v>970</v>
      </c>
      <c r="D3543" s="33" t="s">
        <v>132</v>
      </c>
      <c r="E3543" s="33" t="s">
        <v>46</v>
      </c>
      <c r="F3543" s="34" t="s">
        <v>427</v>
      </c>
    </row>
    <row r="3544" spans="3:6" x14ac:dyDescent="0.2">
      <c r="C3544" s="32" t="s">
        <v>970</v>
      </c>
      <c r="D3544" s="33" t="s">
        <v>132</v>
      </c>
      <c r="E3544" s="33" t="s">
        <v>48</v>
      </c>
      <c r="F3544" s="34" t="s">
        <v>428</v>
      </c>
    </row>
    <row r="3545" spans="3:6" x14ac:dyDescent="0.2">
      <c r="C3545" s="32" t="s">
        <v>970</v>
      </c>
      <c r="D3545" s="33" t="s">
        <v>132</v>
      </c>
      <c r="E3545" s="33" t="s">
        <v>50</v>
      </c>
      <c r="F3545" s="34" t="s">
        <v>429</v>
      </c>
    </row>
    <row r="3546" spans="3:6" x14ac:dyDescent="0.2">
      <c r="C3546" s="32" t="s">
        <v>970</v>
      </c>
      <c r="D3546" s="33" t="s">
        <v>132</v>
      </c>
      <c r="E3546" s="33" t="s">
        <v>52</v>
      </c>
      <c r="F3546" s="34" t="s">
        <v>430</v>
      </c>
    </row>
    <row r="3547" spans="3:6" x14ac:dyDescent="0.2">
      <c r="C3547" s="32" t="s">
        <v>970</v>
      </c>
      <c r="D3547" s="33" t="s">
        <v>132</v>
      </c>
      <c r="E3547" s="33" t="s">
        <v>54</v>
      </c>
      <c r="F3547" s="34" t="s">
        <v>431</v>
      </c>
    </row>
    <row r="3548" spans="3:6" x14ac:dyDescent="0.2">
      <c r="C3548" s="32" t="s">
        <v>970</v>
      </c>
      <c r="D3548" s="33" t="s">
        <v>132</v>
      </c>
      <c r="E3548" s="33" t="s">
        <v>56</v>
      </c>
      <c r="F3548" s="34" t="s">
        <v>57</v>
      </c>
    </row>
    <row r="3549" spans="3:6" x14ac:dyDescent="0.2">
      <c r="C3549" s="32" t="s">
        <v>970</v>
      </c>
      <c r="D3549" s="33" t="s">
        <v>132</v>
      </c>
      <c r="E3549" s="33" t="s">
        <v>58</v>
      </c>
      <c r="F3549" s="34" t="s">
        <v>59</v>
      </c>
    </row>
    <row r="3550" spans="3:6" x14ac:dyDescent="0.2">
      <c r="C3550" s="32" t="s">
        <v>970</v>
      </c>
      <c r="D3550" s="33" t="s">
        <v>132</v>
      </c>
      <c r="E3550" s="33" t="s">
        <v>60</v>
      </c>
      <c r="F3550" s="34" t="s">
        <v>61</v>
      </c>
    </row>
    <row r="3551" spans="3:6" x14ac:dyDescent="0.2">
      <c r="C3551" s="32" t="s">
        <v>970</v>
      </c>
      <c r="D3551" s="33" t="s">
        <v>132</v>
      </c>
      <c r="E3551" s="33" t="s">
        <v>62</v>
      </c>
      <c r="F3551" s="34" t="s">
        <v>432</v>
      </c>
    </row>
    <row r="3552" spans="3:6" x14ac:dyDescent="0.2">
      <c r="C3552" s="32" t="s">
        <v>970</v>
      </c>
      <c r="D3552" s="33" t="s">
        <v>132</v>
      </c>
      <c r="E3552" s="33" t="s">
        <v>64</v>
      </c>
      <c r="F3552" s="34" t="s">
        <v>433</v>
      </c>
    </row>
    <row r="3553" spans="3:6" x14ac:dyDescent="0.2">
      <c r="C3553" s="32" t="s">
        <v>970</v>
      </c>
      <c r="D3553" s="33" t="s">
        <v>132</v>
      </c>
      <c r="E3553" s="33" t="s">
        <v>66</v>
      </c>
      <c r="F3553" s="34" t="s">
        <v>434</v>
      </c>
    </row>
    <row r="3554" spans="3:6" x14ac:dyDescent="0.2">
      <c r="C3554" s="32" t="s">
        <v>970</v>
      </c>
      <c r="D3554" s="33" t="s">
        <v>132</v>
      </c>
      <c r="E3554" s="33" t="s">
        <v>68</v>
      </c>
      <c r="F3554" s="34" t="s">
        <v>435</v>
      </c>
    </row>
    <row r="3555" spans="3:6" x14ac:dyDescent="0.2">
      <c r="C3555" s="32" t="s">
        <v>970</v>
      </c>
      <c r="D3555" s="33" t="s">
        <v>132</v>
      </c>
      <c r="E3555" s="33" t="s">
        <v>70</v>
      </c>
      <c r="F3555" s="34" t="s">
        <v>436</v>
      </c>
    </row>
    <row r="3556" spans="3:6" x14ac:dyDescent="0.2">
      <c r="C3556" s="32" t="s">
        <v>970</v>
      </c>
      <c r="D3556" s="33" t="s">
        <v>132</v>
      </c>
      <c r="E3556" s="33" t="s">
        <v>72</v>
      </c>
      <c r="F3556" s="34" t="s">
        <v>437</v>
      </c>
    </row>
    <row r="3557" spans="3:6" x14ac:dyDescent="0.2">
      <c r="C3557" s="32" t="s">
        <v>970</v>
      </c>
      <c r="D3557" s="33" t="s">
        <v>132</v>
      </c>
      <c r="E3557" s="33" t="s">
        <v>74</v>
      </c>
      <c r="F3557" s="34" t="s">
        <v>438</v>
      </c>
    </row>
    <row r="3558" spans="3:6" x14ac:dyDescent="0.2">
      <c r="C3558" s="32" t="s">
        <v>970</v>
      </c>
      <c r="D3558" s="33" t="s">
        <v>132</v>
      </c>
      <c r="E3558" s="33" t="s">
        <v>76</v>
      </c>
      <c r="F3558" s="34" t="s">
        <v>439</v>
      </c>
    </row>
    <row r="3559" spans="3:6" x14ac:dyDescent="0.2">
      <c r="C3559" s="32" t="s">
        <v>970</v>
      </c>
      <c r="D3559" s="33" t="s">
        <v>132</v>
      </c>
      <c r="E3559" s="33" t="s">
        <v>78</v>
      </c>
      <c r="F3559" s="34" t="s">
        <v>440</v>
      </c>
    </row>
    <row r="3560" spans="3:6" x14ac:dyDescent="0.2">
      <c r="C3560" s="32" t="s">
        <v>970</v>
      </c>
      <c r="D3560" s="33" t="s">
        <v>193</v>
      </c>
      <c r="E3560" s="33" t="s">
        <v>80</v>
      </c>
      <c r="F3560" s="34" t="s">
        <v>1935</v>
      </c>
    </row>
    <row r="3561" spans="3:6" x14ac:dyDescent="0.2">
      <c r="C3561" s="32" t="s">
        <v>970</v>
      </c>
      <c r="D3561" s="33" t="s">
        <v>193</v>
      </c>
      <c r="E3561" s="33" t="s">
        <v>81</v>
      </c>
      <c r="F3561" s="34" t="s">
        <v>2661</v>
      </c>
    </row>
    <row r="3562" spans="3:6" x14ac:dyDescent="0.2">
      <c r="C3562" s="32" t="s">
        <v>970</v>
      </c>
      <c r="D3562" s="33" t="s">
        <v>193</v>
      </c>
      <c r="E3562" s="33" t="s">
        <v>82</v>
      </c>
      <c r="F3562" s="34" t="s">
        <v>1937</v>
      </c>
    </row>
    <row r="3563" spans="3:6" x14ac:dyDescent="0.2">
      <c r="C3563" s="32" t="s">
        <v>970</v>
      </c>
      <c r="D3563" s="33" t="s">
        <v>193</v>
      </c>
      <c r="E3563" s="33" t="s">
        <v>83</v>
      </c>
      <c r="F3563" s="34" t="s">
        <v>1938</v>
      </c>
    </row>
    <row r="3564" spans="3:6" x14ac:dyDescent="0.2">
      <c r="C3564" s="32" t="s">
        <v>970</v>
      </c>
      <c r="D3564" s="33" t="s">
        <v>193</v>
      </c>
      <c r="E3564" s="33" t="s">
        <v>84</v>
      </c>
      <c r="F3564" s="34" t="s">
        <v>1939</v>
      </c>
    </row>
    <row r="3565" spans="3:6" x14ac:dyDescent="0.2">
      <c r="C3565" s="32" t="s">
        <v>970</v>
      </c>
      <c r="D3565" s="33" t="s">
        <v>193</v>
      </c>
      <c r="E3565" s="33" t="s">
        <v>85</v>
      </c>
      <c r="F3565" s="34" t="s">
        <v>1940</v>
      </c>
    </row>
    <row r="3566" spans="3:6" x14ac:dyDescent="0.2">
      <c r="C3566" s="32" t="s">
        <v>970</v>
      </c>
      <c r="D3566" s="33" t="s">
        <v>193</v>
      </c>
      <c r="E3566" s="33" t="s">
        <v>86</v>
      </c>
      <c r="F3566" s="34" t="s">
        <v>230</v>
      </c>
    </row>
    <row r="3567" spans="3:6" x14ac:dyDescent="0.2">
      <c r="C3567" s="32" t="s">
        <v>970</v>
      </c>
      <c r="D3567" s="33" t="s">
        <v>193</v>
      </c>
      <c r="E3567" s="33" t="s">
        <v>87</v>
      </c>
      <c r="F3567" s="34" t="s">
        <v>1941</v>
      </c>
    </row>
    <row r="3568" spans="3:6" x14ac:dyDescent="0.2">
      <c r="C3568" s="32" t="s">
        <v>970</v>
      </c>
      <c r="D3568" s="33" t="s">
        <v>193</v>
      </c>
      <c r="E3568" s="33" t="s">
        <v>88</v>
      </c>
      <c r="F3568" s="34" t="s">
        <v>1942</v>
      </c>
    </row>
    <row r="3569" spans="3:6" x14ac:dyDescent="0.2">
      <c r="C3569" s="32" t="s">
        <v>970</v>
      </c>
      <c r="D3569" s="33" t="s">
        <v>193</v>
      </c>
      <c r="E3569" s="33" t="s">
        <v>89</v>
      </c>
      <c r="F3569" s="34" t="s">
        <v>1943</v>
      </c>
    </row>
    <row r="3570" spans="3:6" x14ac:dyDescent="0.2">
      <c r="C3570" s="32" t="s">
        <v>970</v>
      </c>
      <c r="D3570" s="33" t="s">
        <v>193</v>
      </c>
      <c r="E3570" s="33" t="s">
        <v>90</v>
      </c>
      <c r="F3570" s="34" t="s">
        <v>234</v>
      </c>
    </row>
    <row r="3571" spans="3:6" x14ac:dyDescent="0.2">
      <c r="C3571" s="32" t="s">
        <v>970</v>
      </c>
      <c r="D3571" s="33" t="s">
        <v>193</v>
      </c>
      <c r="E3571" s="33" t="s">
        <v>235</v>
      </c>
      <c r="F3571" s="34" t="s">
        <v>1944</v>
      </c>
    </row>
    <row r="3572" spans="3:6" x14ac:dyDescent="0.2">
      <c r="C3572" s="32" t="s">
        <v>970</v>
      </c>
      <c r="D3572" s="33" t="s">
        <v>193</v>
      </c>
      <c r="E3572" s="33" t="s">
        <v>91</v>
      </c>
      <c r="F3572" s="34" t="s">
        <v>1945</v>
      </c>
    </row>
    <row r="3573" spans="3:6" x14ac:dyDescent="0.2">
      <c r="C3573" s="32" t="s">
        <v>970</v>
      </c>
      <c r="D3573" s="33" t="s">
        <v>193</v>
      </c>
      <c r="E3573" s="33" t="s">
        <v>92</v>
      </c>
      <c r="F3573" s="34" t="s">
        <v>1946</v>
      </c>
    </row>
    <row r="3574" spans="3:6" x14ac:dyDescent="0.2">
      <c r="C3574" s="32" t="s">
        <v>970</v>
      </c>
      <c r="D3574" s="33" t="s">
        <v>193</v>
      </c>
      <c r="E3574" s="33" t="s">
        <v>93</v>
      </c>
      <c r="F3574" s="34" t="s">
        <v>1947</v>
      </c>
    </row>
    <row r="3575" spans="3:6" x14ac:dyDescent="0.2">
      <c r="C3575" s="32" t="s">
        <v>970</v>
      </c>
      <c r="D3575" s="33" t="s">
        <v>193</v>
      </c>
      <c r="E3575" s="33" t="s">
        <v>94</v>
      </c>
      <c r="F3575" s="34" t="s">
        <v>2662</v>
      </c>
    </row>
    <row r="3576" spans="3:6" x14ac:dyDescent="0.2">
      <c r="C3576" s="32" t="s">
        <v>970</v>
      </c>
      <c r="D3576" s="33" t="s">
        <v>193</v>
      </c>
      <c r="E3576" s="33" t="s">
        <v>95</v>
      </c>
      <c r="F3576" s="34" t="s">
        <v>1949</v>
      </c>
    </row>
    <row r="3577" spans="3:6" x14ac:dyDescent="0.2">
      <c r="C3577" s="32" t="s">
        <v>970</v>
      </c>
      <c r="D3577" s="33" t="s">
        <v>193</v>
      </c>
      <c r="E3577" s="33" t="s">
        <v>96</v>
      </c>
      <c r="F3577" s="34" t="s">
        <v>1950</v>
      </c>
    </row>
    <row r="3578" spans="3:6" x14ac:dyDescent="0.2">
      <c r="C3578" s="32" t="s">
        <v>970</v>
      </c>
      <c r="D3578" s="33" t="s">
        <v>193</v>
      </c>
      <c r="E3578" s="33" t="s">
        <v>97</v>
      </c>
      <c r="F3578" s="34" t="s">
        <v>243</v>
      </c>
    </row>
    <row r="3579" spans="3:6" x14ac:dyDescent="0.2">
      <c r="C3579" s="32" t="s">
        <v>970</v>
      </c>
      <c r="D3579" s="33" t="s">
        <v>193</v>
      </c>
      <c r="E3579" s="33" t="s">
        <v>98</v>
      </c>
      <c r="F3579" s="34" t="s">
        <v>1951</v>
      </c>
    </row>
    <row r="3580" spans="3:6" x14ac:dyDescent="0.2">
      <c r="C3580" s="32" t="s">
        <v>970</v>
      </c>
      <c r="D3580" s="33" t="s">
        <v>193</v>
      </c>
      <c r="E3580" s="33" t="s">
        <v>99</v>
      </c>
      <c r="F3580" s="34" t="s">
        <v>1952</v>
      </c>
    </row>
    <row r="3581" spans="3:6" x14ac:dyDescent="0.2">
      <c r="C3581" s="32" t="s">
        <v>970</v>
      </c>
      <c r="D3581" s="33" t="s">
        <v>193</v>
      </c>
      <c r="E3581" s="33" t="s">
        <v>100</v>
      </c>
      <c r="F3581" s="34" t="s">
        <v>1953</v>
      </c>
    </row>
    <row r="3582" spans="3:6" x14ac:dyDescent="0.2">
      <c r="C3582" s="32" t="s">
        <v>970</v>
      </c>
      <c r="D3582" s="33" t="s">
        <v>193</v>
      </c>
      <c r="E3582" s="33" t="s">
        <v>101</v>
      </c>
      <c r="F3582" s="34" t="s">
        <v>1954</v>
      </c>
    </row>
    <row r="3583" spans="3:6" x14ac:dyDescent="0.2">
      <c r="C3583" s="32" t="s">
        <v>970</v>
      </c>
      <c r="D3583" s="33" t="s">
        <v>193</v>
      </c>
      <c r="E3583" s="33" t="s">
        <v>102</v>
      </c>
      <c r="F3583" s="34" t="s">
        <v>1955</v>
      </c>
    </row>
    <row r="3584" spans="3:6" x14ac:dyDescent="0.2">
      <c r="C3584" s="32" t="s">
        <v>970</v>
      </c>
      <c r="D3584" s="33" t="s">
        <v>193</v>
      </c>
      <c r="E3584" s="33" t="s">
        <v>103</v>
      </c>
      <c r="F3584" s="34" t="s">
        <v>1956</v>
      </c>
    </row>
    <row r="3585" spans="3:6" x14ac:dyDescent="0.2">
      <c r="C3585" s="32" t="s">
        <v>970</v>
      </c>
      <c r="D3585" s="33" t="s">
        <v>193</v>
      </c>
      <c r="E3585" s="33" t="s">
        <v>104</v>
      </c>
      <c r="F3585" s="34" t="s">
        <v>1957</v>
      </c>
    </row>
    <row r="3586" spans="3:6" x14ac:dyDescent="0.2">
      <c r="C3586" s="32" t="s">
        <v>970</v>
      </c>
      <c r="D3586" s="33" t="s">
        <v>193</v>
      </c>
      <c r="E3586" s="33" t="s">
        <v>105</v>
      </c>
      <c r="F3586" s="34" t="s">
        <v>1958</v>
      </c>
    </row>
    <row r="3587" spans="3:6" x14ac:dyDescent="0.2">
      <c r="C3587" s="32" t="s">
        <v>970</v>
      </c>
      <c r="D3587" s="33" t="s">
        <v>193</v>
      </c>
      <c r="E3587" s="33" t="s">
        <v>106</v>
      </c>
      <c r="F3587" s="34" t="s">
        <v>2663</v>
      </c>
    </row>
    <row r="3588" spans="3:6" x14ac:dyDescent="0.2">
      <c r="C3588" s="32" t="s">
        <v>970</v>
      </c>
      <c r="D3588" s="33" t="s">
        <v>193</v>
      </c>
      <c r="E3588" s="33" t="s">
        <v>253</v>
      </c>
      <c r="F3588" s="34" t="s">
        <v>2664</v>
      </c>
    </row>
    <row r="3589" spans="3:6" x14ac:dyDescent="0.2">
      <c r="C3589" s="32" t="s">
        <v>970</v>
      </c>
      <c r="D3589" s="33" t="s">
        <v>193</v>
      </c>
      <c r="E3589" s="33" t="s">
        <v>107</v>
      </c>
      <c r="F3589" s="34" t="s">
        <v>1960</v>
      </c>
    </row>
    <row r="3590" spans="3:6" x14ac:dyDescent="0.2">
      <c r="C3590" s="32" t="s">
        <v>970</v>
      </c>
      <c r="D3590" s="33" t="s">
        <v>193</v>
      </c>
      <c r="E3590" s="33" t="s">
        <v>108</v>
      </c>
      <c r="F3590" s="34" t="s">
        <v>1961</v>
      </c>
    </row>
    <row r="3591" spans="3:6" x14ac:dyDescent="0.2">
      <c r="C3591" s="32" t="s">
        <v>970</v>
      </c>
      <c r="D3591" s="33" t="s">
        <v>193</v>
      </c>
      <c r="E3591" s="33" t="s">
        <v>257</v>
      </c>
      <c r="F3591" s="34" t="s">
        <v>1962</v>
      </c>
    </row>
    <row r="3592" spans="3:6" x14ac:dyDescent="0.2">
      <c r="C3592" s="32" t="s">
        <v>970</v>
      </c>
      <c r="D3592" s="33" t="s">
        <v>193</v>
      </c>
      <c r="E3592" s="33" t="s">
        <v>109</v>
      </c>
      <c r="F3592" s="34" t="s">
        <v>1963</v>
      </c>
    </row>
    <row r="3593" spans="3:6" x14ac:dyDescent="0.2">
      <c r="C3593" s="32" t="s">
        <v>970</v>
      </c>
      <c r="D3593" s="33" t="s">
        <v>193</v>
      </c>
      <c r="E3593" s="33" t="s">
        <v>110</v>
      </c>
      <c r="F3593" s="34" t="s">
        <v>1964</v>
      </c>
    </row>
    <row r="3594" spans="3:6" x14ac:dyDescent="0.2">
      <c r="C3594" s="32" t="s">
        <v>970</v>
      </c>
      <c r="D3594" s="33" t="s">
        <v>193</v>
      </c>
      <c r="E3594" s="33" t="s">
        <v>111</v>
      </c>
      <c r="F3594" s="34" t="s">
        <v>1965</v>
      </c>
    </row>
    <row r="3595" spans="3:6" x14ac:dyDescent="0.2">
      <c r="C3595" s="32" t="s">
        <v>970</v>
      </c>
      <c r="D3595" s="33" t="s">
        <v>193</v>
      </c>
      <c r="E3595" s="33" t="s">
        <v>112</v>
      </c>
      <c r="F3595" s="34" t="s">
        <v>1966</v>
      </c>
    </row>
    <row r="3596" spans="3:6" x14ac:dyDescent="0.2">
      <c r="C3596" s="32" t="s">
        <v>970</v>
      </c>
      <c r="D3596" s="33" t="s">
        <v>193</v>
      </c>
      <c r="E3596" s="33" t="s">
        <v>113</v>
      </c>
      <c r="F3596" s="34" t="s">
        <v>113</v>
      </c>
    </row>
    <row r="3597" spans="3:6" x14ac:dyDescent="0.2">
      <c r="C3597" s="32" t="s">
        <v>970</v>
      </c>
      <c r="D3597" s="33" t="s">
        <v>193</v>
      </c>
      <c r="E3597" s="33" t="s">
        <v>114</v>
      </c>
      <c r="F3597" s="34" t="s">
        <v>1967</v>
      </c>
    </row>
    <row r="3598" spans="3:6" x14ac:dyDescent="0.2">
      <c r="C3598" s="32" t="s">
        <v>970</v>
      </c>
      <c r="D3598" s="33" t="s">
        <v>193</v>
      </c>
      <c r="E3598" s="33" t="s">
        <v>115</v>
      </c>
      <c r="F3598" s="34" t="s">
        <v>1968</v>
      </c>
    </row>
    <row r="3599" spans="3:6" x14ac:dyDescent="0.2">
      <c r="C3599" s="32" t="s">
        <v>970</v>
      </c>
      <c r="D3599" s="33" t="s">
        <v>193</v>
      </c>
      <c r="E3599" s="33" t="s">
        <v>116</v>
      </c>
      <c r="F3599" s="34" t="s">
        <v>1969</v>
      </c>
    </row>
    <row r="3600" spans="3:6" x14ac:dyDescent="0.2">
      <c r="C3600" s="32" t="s">
        <v>970</v>
      </c>
      <c r="D3600" s="33" t="s">
        <v>193</v>
      </c>
      <c r="E3600" s="33" t="s">
        <v>117</v>
      </c>
      <c r="F3600" s="34" t="s">
        <v>266</v>
      </c>
    </row>
    <row r="3601" spans="3:6" x14ac:dyDescent="0.2">
      <c r="C3601" s="32" t="s">
        <v>970</v>
      </c>
      <c r="D3601" s="33" t="s">
        <v>193</v>
      </c>
      <c r="E3601" s="33" t="s">
        <v>118</v>
      </c>
      <c r="F3601" s="34" t="s">
        <v>1970</v>
      </c>
    </row>
    <row r="3602" spans="3:6" x14ac:dyDescent="0.2">
      <c r="C3602" s="32" t="s">
        <v>970</v>
      </c>
      <c r="D3602" s="33" t="s">
        <v>193</v>
      </c>
      <c r="E3602" s="33" t="s">
        <v>119</v>
      </c>
      <c r="F3602" s="34" t="s">
        <v>1971</v>
      </c>
    </row>
    <row r="3603" spans="3:6" x14ac:dyDescent="0.2">
      <c r="C3603" s="32" t="s">
        <v>970</v>
      </c>
      <c r="D3603" s="33" t="s">
        <v>193</v>
      </c>
      <c r="E3603" s="33" t="s">
        <v>120</v>
      </c>
      <c r="F3603" s="34" t="s">
        <v>234</v>
      </c>
    </row>
    <row r="3604" spans="3:6" x14ac:dyDescent="0.2">
      <c r="C3604" s="32" t="s">
        <v>970</v>
      </c>
      <c r="D3604" s="33" t="s">
        <v>193</v>
      </c>
      <c r="E3604" s="33" t="s">
        <v>121</v>
      </c>
      <c r="F3604" s="34" t="s">
        <v>1972</v>
      </c>
    </row>
    <row r="3605" spans="3:6" x14ac:dyDescent="0.2">
      <c r="C3605" s="32" t="s">
        <v>970</v>
      </c>
      <c r="D3605" s="33" t="s">
        <v>193</v>
      </c>
      <c r="E3605" s="33" t="s">
        <v>122</v>
      </c>
      <c r="F3605" s="34" t="s">
        <v>270</v>
      </c>
    </row>
    <row r="3606" spans="3:6" x14ac:dyDescent="0.2">
      <c r="C3606" s="32" t="s">
        <v>970</v>
      </c>
      <c r="D3606" s="33" t="s">
        <v>193</v>
      </c>
      <c r="E3606" s="33" t="s">
        <v>123</v>
      </c>
      <c r="F3606" s="34" t="s">
        <v>1973</v>
      </c>
    </row>
    <row r="3607" spans="3:6" x14ac:dyDescent="0.2">
      <c r="C3607" s="32" t="s">
        <v>970</v>
      </c>
      <c r="D3607" s="33" t="s">
        <v>193</v>
      </c>
      <c r="E3607" s="33" t="s">
        <v>124</v>
      </c>
      <c r="F3607" s="34" t="s">
        <v>272</v>
      </c>
    </row>
    <row r="3608" spans="3:6" x14ac:dyDescent="0.2">
      <c r="C3608" s="32" t="s">
        <v>970</v>
      </c>
      <c r="D3608" s="33" t="s">
        <v>193</v>
      </c>
      <c r="E3608" s="33" t="s">
        <v>125</v>
      </c>
      <c r="F3608" s="34" t="s">
        <v>273</v>
      </c>
    </row>
    <row r="3609" spans="3:6" x14ac:dyDescent="0.2">
      <c r="C3609" s="32" t="s">
        <v>970</v>
      </c>
      <c r="D3609" s="33" t="s">
        <v>193</v>
      </c>
      <c r="E3609" s="33" t="s">
        <v>126</v>
      </c>
      <c r="F3609" s="34" t="s">
        <v>230</v>
      </c>
    </row>
    <row r="3610" spans="3:6" x14ac:dyDescent="0.2">
      <c r="C3610" s="32" t="s">
        <v>970</v>
      </c>
      <c r="D3610" s="33" t="s">
        <v>193</v>
      </c>
      <c r="E3610" s="33" t="s">
        <v>127</v>
      </c>
      <c r="F3610" s="34" t="s">
        <v>127</v>
      </c>
    </row>
    <row r="3611" spans="3:6" x14ac:dyDescent="0.2">
      <c r="C3611" s="32" t="s">
        <v>970</v>
      </c>
      <c r="D3611" s="33" t="s">
        <v>193</v>
      </c>
      <c r="E3611" s="33" t="s">
        <v>128</v>
      </c>
      <c r="F3611" s="34" t="s">
        <v>128</v>
      </c>
    </row>
    <row r="3612" spans="3:6" x14ac:dyDescent="0.2">
      <c r="C3612" s="32" t="s">
        <v>970</v>
      </c>
      <c r="D3612" s="33" t="s">
        <v>193</v>
      </c>
      <c r="E3612" s="33" t="s">
        <v>129</v>
      </c>
      <c r="F3612" s="34" t="s">
        <v>1974</v>
      </c>
    </row>
    <row r="3613" spans="3:6" x14ac:dyDescent="0.2">
      <c r="C3613" s="32" t="s">
        <v>970</v>
      </c>
      <c r="D3613" s="33" t="s">
        <v>193</v>
      </c>
      <c r="E3613" s="33" t="s">
        <v>130</v>
      </c>
      <c r="F3613" s="34" t="s">
        <v>1975</v>
      </c>
    </row>
    <row r="3614" spans="3:6" x14ac:dyDescent="0.2">
      <c r="C3614" s="32" t="s">
        <v>970</v>
      </c>
      <c r="D3614" s="33" t="s">
        <v>193</v>
      </c>
      <c r="E3614" s="33" t="s">
        <v>131</v>
      </c>
      <c r="F3614" s="34" t="s">
        <v>1976</v>
      </c>
    </row>
    <row r="3615" spans="3:6" x14ac:dyDescent="0.2">
      <c r="C3615" s="32" t="s">
        <v>970</v>
      </c>
      <c r="D3615" s="33" t="s">
        <v>193</v>
      </c>
      <c r="E3615" s="33" t="s">
        <v>132</v>
      </c>
      <c r="F3615" s="34" t="s">
        <v>2550</v>
      </c>
    </row>
    <row r="3616" spans="3:6" x14ac:dyDescent="0.2">
      <c r="C3616" s="32" t="s">
        <v>970</v>
      </c>
      <c r="D3616" s="33" t="s">
        <v>193</v>
      </c>
      <c r="E3616" s="33" t="s">
        <v>133</v>
      </c>
      <c r="F3616" s="34" t="s">
        <v>2665</v>
      </c>
    </row>
    <row r="3617" spans="3:6" x14ac:dyDescent="0.2">
      <c r="C3617" s="32" t="s">
        <v>970</v>
      </c>
      <c r="D3617" s="33" t="s">
        <v>193</v>
      </c>
      <c r="E3617" s="33" t="s">
        <v>134</v>
      </c>
      <c r="F3617" s="34" t="s">
        <v>278</v>
      </c>
    </row>
    <row r="3618" spans="3:6" x14ac:dyDescent="0.2">
      <c r="C3618" s="32" t="s">
        <v>970</v>
      </c>
      <c r="D3618" s="33" t="s">
        <v>193</v>
      </c>
      <c r="E3618" s="33" t="s">
        <v>135</v>
      </c>
      <c r="F3618" s="34" t="s">
        <v>1979</v>
      </c>
    </row>
    <row r="3619" spans="3:6" x14ac:dyDescent="0.2">
      <c r="C3619" s="32" t="s">
        <v>970</v>
      </c>
      <c r="D3619" s="33" t="s">
        <v>193</v>
      </c>
      <c r="E3619" s="33" t="s">
        <v>136</v>
      </c>
      <c r="F3619" s="34" t="s">
        <v>1980</v>
      </c>
    </row>
    <row r="3620" spans="3:6" x14ac:dyDescent="0.2">
      <c r="C3620" s="32" t="s">
        <v>970</v>
      </c>
      <c r="D3620" s="33" t="s">
        <v>193</v>
      </c>
      <c r="E3620" s="33" t="s">
        <v>137</v>
      </c>
      <c r="F3620" s="34" t="s">
        <v>1981</v>
      </c>
    </row>
    <row r="3621" spans="3:6" x14ac:dyDescent="0.2">
      <c r="C3621" s="32" t="s">
        <v>970</v>
      </c>
      <c r="D3621" s="33" t="s">
        <v>193</v>
      </c>
      <c r="E3621" s="33" t="s">
        <v>138</v>
      </c>
      <c r="F3621" s="34" t="s">
        <v>1982</v>
      </c>
    </row>
    <row r="3622" spans="3:6" x14ac:dyDescent="0.2">
      <c r="C3622" s="32" t="s">
        <v>970</v>
      </c>
      <c r="D3622" s="33" t="s">
        <v>193</v>
      </c>
      <c r="E3622" s="33" t="s">
        <v>139</v>
      </c>
      <c r="F3622" s="34" t="s">
        <v>2184</v>
      </c>
    </row>
    <row r="3623" spans="3:6" x14ac:dyDescent="0.2">
      <c r="C3623" s="32" t="s">
        <v>970</v>
      </c>
      <c r="D3623" s="33" t="s">
        <v>193</v>
      </c>
      <c r="E3623" s="33" t="s">
        <v>140</v>
      </c>
      <c r="F3623" s="34" t="s">
        <v>1982</v>
      </c>
    </row>
    <row r="3624" spans="3:6" x14ac:dyDescent="0.2">
      <c r="C3624" s="32" t="s">
        <v>970</v>
      </c>
      <c r="D3624" s="33" t="s">
        <v>193</v>
      </c>
      <c r="E3624" s="33" t="s">
        <v>141</v>
      </c>
      <c r="F3624" s="34" t="s">
        <v>1982</v>
      </c>
    </row>
    <row r="3625" spans="3:6" x14ac:dyDescent="0.2">
      <c r="C3625" s="32" t="s">
        <v>970</v>
      </c>
      <c r="D3625" s="33" t="s">
        <v>193</v>
      </c>
      <c r="E3625" s="33" t="s">
        <v>284</v>
      </c>
      <c r="F3625" s="34" t="s">
        <v>230</v>
      </c>
    </row>
    <row r="3626" spans="3:6" x14ac:dyDescent="0.2">
      <c r="C3626" s="32" t="s">
        <v>970</v>
      </c>
      <c r="D3626" s="33" t="s">
        <v>193</v>
      </c>
      <c r="E3626" s="33" t="s">
        <v>142</v>
      </c>
      <c r="F3626" s="34" t="s">
        <v>1984</v>
      </c>
    </row>
    <row r="3627" spans="3:6" x14ac:dyDescent="0.2">
      <c r="C3627" s="32" t="s">
        <v>970</v>
      </c>
      <c r="D3627" s="33" t="s">
        <v>193</v>
      </c>
      <c r="E3627" s="33" t="s">
        <v>143</v>
      </c>
      <c r="F3627" s="34" t="s">
        <v>1985</v>
      </c>
    </row>
    <row r="3628" spans="3:6" x14ac:dyDescent="0.2">
      <c r="C3628" s="32" t="s">
        <v>970</v>
      </c>
      <c r="D3628" s="33" t="s">
        <v>193</v>
      </c>
      <c r="E3628" s="33" t="s">
        <v>144</v>
      </c>
      <c r="F3628" s="34" t="s">
        <v>1986</v>
      </c>
    </row>
    <row r="3629" spans="3:6" x14ac:dyDescent="0.2">
      <c r="C3629" s="32" t="s">
        <v>970</v>
      </c>
      <c r="D3629" s="33" t="s">
        <v>193</v>
      </c>
      <c r="E3629" s="33" t="s">
        <v>145</v>
      </c>
      <c r="F3629" s="34" t="s">
        <v>1987</v>
      </c>
    </row>
    <row r="3630" spans="3:6" x14ac:dyDescent="0.2">
      <c r="C3630" s="32" t="s">
        <v>970</v>
      </c>
      <c r="D3630" s="33" t="s">
        <v>193</v>
      </c>
      <c r="E3630" s="33" t="s">
        <v>146</v>
      </c>
      <c r="F3630" s="34" t="s">
        <v>1988</v>
      </c>
    </row>
    <row r="3631" spans="3:6" x14ac:dyDescent="0.2">
      <c r="C3631" s="32" t="s">
        <v>970</v>
      </c>
      <c r="D3631" s="33" t="s">
        <v>193</v>
      </c>
      <c r="E3631" s="33" t="s">
        <v>147</v>
      </c>
      <c r="F3631" s="34" t="s">
        <v>1989</v>
      </c>
    </row>
    <row r="3632" spans="3:6" x14ac:dyDescent="0.2">
      <c r="C3632" s="32" t="s">
        <v>970</v>
      </c>
      <c r="D3632" s="33" t="s">
        <v>193</v>
      </c>
      <c r="E3632" s="33" t="s">
        <v>148</v>
      </c>
      <c r="F3632" s="34" t="s">
        <v>1990</v>
      </c>
    </row>
    <row r="3633" spans="3:6" x14ac:dyDescent="0.2">
      <c r="C3633" s="32" t="s">
        <v>970</v>
      </c>
      <c r="D3633" s="33" t="s">
        <v>193</v>
      </c>
      <c r="E3633" s="33" t="s">
        <v>149</v>
      </c>
      <c r="F3633" s="34" t="s">
        <v>1991</v>
      </c>
    </row>
    <row r="3634" spans="3:6" x14ac:dyDescent="0.2">
      <c r="C3634" s="32" t="s">
        <v>970</v>
      </c>
      <c r="D3634" s="33" t="s">
        <v>193</v>
      </c>
      <c r="E3634" s="33" t="s">
        <v>150</v>
      </c>
      <c r="F3634" s="34" t="s">
        <v>1992</v>
      </c>
    </row>
    <row r="3635" spans="3:6" x14ac:dyDescent="0.2">
      <c r="C3635" s="32" t="s">
        <v>970</v>
      </c>
      <c r="D3635" s="33" t="s">
        <v>193</v>
      </c>
      <c r="E3635" s="33" t="s">
        <v>151</v>
      </c>
      <c r="F3635" s="34" t="s">
        <v>1993</v>
      </c>
    </row>
    <row r="3636" spans="3:6" x14ac:dyDescent="0.2">
      <c r="C3636" s="32" t="s">
        <v>970</v>
      </c>
      <c r="D3636" s="33" t="s">
        <v>193</v>
      </c>
      <c r="E3636" s="33" t="s">
        <v>152</v>
      </c>
      <c r="F3636" s="34" t="s">
        <v>1994</v>
      </c>
    </row>
    <row r="3637" spans="3:6" x14ac:dyDescent="0.2">
      <c r="C3637" s="32" t="s">
        <v>970</v>
      </c>
      <c r="D3637" s="33" t="s">
        <v>193</v>
      </c>
      <c r="E3637" s="33" t="s">
        <v>153</v>
      </c>
      <c r="F3637" s="34" t="s">
        <v>1982</v>
      </c>
    </row>
    <row r="3638" spans="3:6" x14ac:dyDescent="0.2">
      <c r="C3638" s="32" t="s">
        <v>970</v>
      </c>
      <c r="D3638" s="33" t="s">
        <v>193</v>
      </c>
      <c r="E3638" s="33" t="s">
        <v>154</v>
      </c>
      <c r="F3638" s="34" t="s">
        <v>1995</v>
      </c>
    </row>
    <row r="3639" spans="3:6" x14ac:dyDescent="0.2">
      <c r="C3639" s="32" t="s">
        <v>970</v>
      </c>
      <c r="D3639" s="33" t="s">
        <v>193</v>
      </c>
      <c r="E3639" s="33" t="s">
        <v>155</v>
      </c>
      <c r="F3639" s="34" t="s">
        <v>1996</v>
      </c>
    </row>
    <row r="3640" spans="3:6" x14ac:dyDescent="0.2">
      <c r="C3640" s="32" t="s">
        <v>970</v>
      </c>
      <c r="D3640" s="33" t="s">
        <v>193</v>
      </c>
      <c r="E3640" s="33" t="s">
        <v>156</v>
      </c>
      <c r="F3640" s="34" t="s">
        <v>1997</v>
      </c>
    </row>
    <row r="3641" spans="3:6" x14ac:dyDescent="0.2">
      <c r="C3641" s="32" t="s">
        <v>970</v>
      </c>
      <c r="D3641" s="33" t="s">
        <v>193</v>
      </c>
      <c r="E3641" s="33" t="s">
        <v>157</v>
      </c>
      <c r="F3641" s="34" t="s">
        <v>1998</v>
      </c>
    </row>
    <row r="3642" spans="3:6" x14ac:dyDescent="0.2">
      <c r="C3642" s="32" t="s">
        <v>970</v>
      </c>
      <c r="D3642" s="33" t="s">
        <v>193</v>
      </c>
      <c r="E3642" s="33" t="s">
        <v>158</v>
      </c>
      <c r="F3642" s="34" t="s">
        <v>2667</v>
      </c>
    </row>
    <row r="3643" spans="3:6" x14ac:dyDescent="0.2">
      <c r="C3643" s="32" t="s">
        <v>970</v>
      </c>
      <c r="D3643" s="33" t="s">
        <v>193</v>
      </c>
      <c r="E3643" s="33" t="s">
        <v>159</v>
      </c>
      <c r="F3643" s="34" t="s">
        <v>2000</v>
      </c>
    </row>
    <row r="3644" spans="3:6" x14ac:dyDescent="0.2">
      <c r="C3644" s="32" t="s">
        <v>970</v>
      </c>
      <c r="D3644" s="33" t="s">
        <v>193</v>
      </c>
      <c r="E3644" s="33" t="s">
        <v>160</v>
      </c>
      <c r="F3644" s="34" t="s">
        <v>2668</v>
      </c>
    </row>
    <row r="3645" spans="3:6" x14ac:dyDescent="0.2">
      <c r="C3645" s="32" t="s">
        <v>970</v>
      </c>
      <c r="D3645" s="33" t="s">
        <v>193</v>
      </c>
      <c r="E3645" s="33" t="s">
        <v>161</v>
      </c>
      <c r="F3645" s="34" t="s">
        <v>2002</v>
      </c>
    </row>
    <row r="3646" spans="3:6" x14ac:dyDescent="0.2">
      <c r="C3646" s="32" t="s">
        <v>970</v>
      </c>
      <c r="D3646" s="33" t="s">
        <v>193</v>
      </c>
      <c r="E3646" s="33" t="s">
        <v>162</v>
      </c>
      <c r="F3646" s="34" t="s">
        <v>2003</v>
      </c>
    </row>
    <row r="3647" spans="3:6" x14ac:dyDescent="0.2">
      <c r="C3647" s="32" t="s">
        <v>970</v>
      </c>
      <c r="D3647" s="33" t="s">
        <v>193</v>
      </c>
      <c r="E3647" s="33" t="s">
        <v>163</v>
      </c>
      <c r="F3647" s="34" t="s">
        <v>2004</v>
      </c>
    </row>
    <row r="3648" spans="3:6" x14ac:dyDescent="0.2">
      <c r="C3648" s="32" t="s">
        <v>970</v>
      </c>
      <c r="D3648" s="33" t="s">
        <v>193</v>
      </c>
      <c r="E3648" s="33" t="s">
        <v>164</v>
      </c>
      <c r="F3648" s="34" t="s">
        <v>2005</v>
      </c>
    </row>
    <row r="3649" spans="3:6" x14ac:dyDescent="0.2">
      <c r="C3649" s="32" t="s">
        <v>970</v>
      </c>
      <c r="D3649" s="33" t="s">
        <v>193</v>
      </c>
      <c r="E3649" s="33" t="s">
        <v>165</v>
      </c>
      <c r="F3649" s="34" t="s">
        <v>2006</v>
      </c>
    </row>
    <row r="3650" spans="3:6" x14ac:dyDescent="0.2">
      <c r="C3650" s="32" t="s">
        <v>970</v>
      </c>
      <c r="D3650" s="33" t="s">
        <v>193</v>
      </c>
      <c r="E3650" s="33" t="s">
        <v>166</v>
      </c>
      <c r="F3650" s="34" t="s">
        <v>2007</v>
      </c>
    </row>
    <row r="3651" spans="3:6" x14ac:dyDescent="0.2">
      <c r="C3651" s="32" t="s">
        <v>970</v>
      </c>
      <c r="D3651" s="33" t="s">
        <v>193</v>
      </c>
      <c r="E3651" s="33" t="s">
        <v>167</v>
      </c>
      <c r="F3651" s="34" t="s">
        <v>2008</v>
      </c>
    </row>
    <row r="3652" spans="3:6" x14ac:dyDescent="0.2">
      <c r="C3652" s="32" t="s">
        <v>970</v>
      </c>
      <c r="D3652" s="33" t="s">
        <v>193</v>
      </c>
      <c r="E3652" s="33" t="s">
        <v>168</v>
      </c>
      <c r="F3652" s="34" t="s">
        <v>2669</v>
      </c>
    </row>
    <row r="3653" spans="3:6" x14ac:dyDescent="0.2">
      <c r="C3653" s="32" t="s">
        <v>970</v>
      </c>
      <c r="D3653" s="33" t="s">
        <v>193</v>
      </c>
      <c r="E3653" s="33" t="s">
        <v>169</v>
      </c>
      <c r="F3653" s="34" t="s">
        <v>2010</v>
      </c>
    </row>
    <row r="3654" spans="3:6" x14ac:dyDescent="0.2">
      <c r="C3654" s="32" t="s">
        <v>970</v>
      </c>
      <c r="D3654" s="33" t="s">
        <v>193</v>
      </c>
      <c r="E3654" s="33" t="s">
        <v>170</v>
      </c>
      <c r="F3654" s="34" t="s">
        <v>2011</v>
      </c>
    </row>
    <row r="3655" spans="3:6" x14ac:dyDescent="0.2">
      <c r="C3655" s="32" t="s">
        <v>970</v>
      </c>
      <c r="D3655" s="33" t="s">
        <v>193</v>
      </c>
      <c r="E3655" s="33" t="s">
        <v>171</v>
      </c>
      <c r="F3655" s="34" t="s">
        <v>2012</v>
      </c>
    </row>
    <row r="3656" spans="3:6" x14ac:dyDescent="0.2">
      <c r="C3656" s="32" t="s">
        <v>970</v>
      </c>
      <c r="D3656" s="33" t="s">
        <v>193</v>
      </c>
      <c r="E3656" s="33" t="s">
        <v>172</v>
      </c>
      <c r="F3656" s="34" t="s">
        <v>2013</v>
      </c>
    </row>
    <row r="3657" spans="3:6" x14ac:dyDescent="0.2">
      <c r="C3657" s="32" t="s">
        <v>970</v>
      </c>
      <c r="D3657" s="33" t="s">
        <v>193</v>
      </c>
      <c r="E3657" s="33" t="s">
        <v>173</v>
      </c>
      <c r="F3657" s="34" t="s">
        <v>2014</v>
      </c>
    </row>
    <row r="3658" spans="3:6" x14ac:dyDescent="0.2">
      <c r="C3658" s="32" t="s">
        <v>970</v>
      </c>
      <c r="D3658" s="33" t="s">
        <v>193</v>
      </c>
      <c r="E3658" s="33" t="s">
        <v>174</v>
      </c>
      <c r="F3658" s="34" t="s">
        <v>2015</v>
      </c>
    </row>
    <row r="3659" spans="3:6" x14ac:dyDescent="0.2">
      <c r="C3659" s="32" t="s">
        <v>970</v>
      </c>
      <c r="D3659" s="33" t="s">
        <v>193</v>
      </c>
      <c r="E3659" s="33" t="s">
        <v>175</v>
      </c>
      <c r="F3659" s="34" t="s">
        <v>2016</v>
      </c>
    </row>
    <row r="3660" spans="3:6" x14ac:dyDescent="0.2">
      <c r="C3660" s="32" t="s">
        <v>970</v>
      </c>
      <c r="D3660" s="33" t="s">
        <v>193</v>
      </c>
      <c r="E3660" s="33" t="s">
        <v>176</v>
      </c>
      <c r="F3660" s="34" t="s">
        <v>2017</v>
      </c>
    </row>
    <row r="3661" spans="3:6" x14ac:dyDescent="0.2">
      <c r="C3661" s="32" t="s">
        <v>970</v>
      </c>
      <c r="D3661" s="33" t="s">
        <v>193</v>
      </c>
      <c r="E3661" s="33" t="s">
        <v>177</v>
      </c>
      <c r="F3661" s="34" t="s">
        <v>2018</v>
      </c>
    </row>
    <row r="3662" spans="3:6" x14ac:dyDescent="0.2">
      <c r="C3662" s="32" t="s">
        <v>970</v>
      </c>
      <c r="D3662" s="33" t="s">
        <v>193</v>
      </c>
      <c r="E3662" s="33" t="s">
        <v>178</v>
      </c>
      <c r="F3662" s="34" t="s">
        <v>320</v>
      </c>
    </row>
    <row r="3663" spans="3:6" x14ac:dyDescent="0.2">
      <c r="C3663" s="32" t="s">
        <v>970</v>
      </c>
      <c r="D3663" s="33" t="s">
        <v>193</v>
      </c>
      <c r="E3663" s="33" t="s">
        <v>179</v>
      </c>
      <c r="F3663" s="34" t="s">
        <v>321</v>
      </c>
    </row>
    <row r="3664" spans="3:6" x14ac:dyDescent="0.2">
      <c r="C3664" s="32" t="s">
        <v>970</v>
      </c>
      <c r="D3664" s="33" t="s">
        <v>193</v>
      </c>
      <c r="E3664" s="33" t="s">
        <v>180</v>
      </c>
      <c r="F3664" s="34" t="s">
        <v>2019</v>
      </c>
    </row>
    <row r="3665" spans="3:6" x14ac:dyDescent="0.2">
      <c r="C3665" s="32" t="s">
        <v>970</v>
      </c>
      <c r="D3665" s="33" t="s">
        <v>193</v>
      </c>
      <c r="E3665" s="33" t="s">
        <v>181</v>
      </c>
      <c r="F3665" s="34" t="s">
        <v>323</v>
      </c>
    </row>
    <row r="3666" spans="3:6" x14ac:dyDescent="0.2">
      <c r="C3666" s="32" t="s">
        <v>970</v>
      </c>
      <c r="D3666" s="33" t="s">
        <v>193</v>
      </c>
      <c r="E3666" s="33" t="s">
        <v>182</v>
      </c>
      <c r="F3666" s="34" t="s">
        <v>1982</v>
      </c>
    </row>
    <row r="3667" spans="3:6" x14ac:dyDescent="0.2">
      <c r="C3667" s="32" t="s">
        <v>970</v>
      </c>
      <c r="D3667" s="33" t="s">
        <v>193</v>
      </c>
      <c r="E3667" s="33" t="s">
        <v>183</v>
      </c>
      <c r="F3667" s="34" t="s">
        <v>2020</v>
      </c>
    </row>
    <row r="3668" spans="3:6" x14ac:dyDescent="0.2">
      <c r="C3668" s="32" t="s">
        <v>970</v>
      </c>
      <c r="D3668" s="33" t="s">
        <v>193</v>
      </c>
      <c r="E3668" s="33" t="s">
        <v>184</v>
      </c>
      <c r="F3668" s="34" t="s">
        <v>1982</v>
      </c>
    </row>
    <row r="3669" spans="3:6" x14ac:dyDescent="0.2">
      <c r="C3669" s="32" t="s">
        <v>970</v>
      </c>
      <c r="D3669" s="33" t="s">
        <v>193</v>
      </c>
      <c r="E3669" s="33" t="s">
        <v>185</v>
      </c>
      <c r="F3669" s="34" t="s">
        <v>2021</v>
      </c>
    </row>
    <row r="3670" spans="3:6" x14ac:dyDescent="0.2">
      <c r="C3670" s="32" t="s">
        <v>970</v>
      </c>
      <c r="D3670" s="33" t="s">
        <v>193</v>
      </c>
      <c r="E3670" s="33" t="s">
        <v>186</v>
      </c>
      <c r="F3670" s="34" t="s">
        <v>326</v>
      </c>
    </row>
    <row r="3671" spans="3:6" x14ac:dyDescent="0.2">
      <c r="C3671" s="32" t="s">
        <v>970</v>
      </c>
      <c r="D3671" s="33" t="s">
        <v>193</v>
      </c>
      <c r="E3671" s="33" t="s">
        <v>187</v>
      </c>
      <c r="F3671" s="34" t="s">
        <v>327</v>
      </c>
    </row>
    <row r="3672" spans="3:6" x14ac:dyDescent="0.2">
      <c r="C3672" s="32" t="s">
        <v>970</v>
      </c>
      <c r="D3672" s="33" t="s">
        <v>193</v>
      </c>
      <c r="E3672" s="33" t="s">
        <v>188</v>
      </c>
      <c r="F3672" s="34" t="s">
        <v>234</v>
      </c>
    </row>
    <row r="3673" spans="3:6" x14ac:dyDescent="0.2">
      <c r="C3673" s="32" t="s">
        <v>970</v>
      </c>
      <c r="D3673" s="33" t="s">
        <v>193</v>
      </c>
      <c r="E3673" s="33" t="s">
        <v>189</v>
      </c>
      <c r="F3673" s="34" t="s">
        <v>2022</v>
      </c>
    </row>
    <row r="3674" spans="3:6" x14ac:dyDescent="0.2">
      <c r="C3674" s="32" t="s">
        <v>970</v>
      </c>
      <c r="D3674" s="33" t="s">
        <v>193</v>
      </c>
      <c r="E3674" s="33" t="s">
        <v>190</v>
      </c>
      <c r="F3674" s="34" t="s">
        <v>2023</v>
      </c>
    </row>
    <row r="3675" spans="3:6" x14ac:dyDescent="0.2">
      <c r="C3675" s="32" t="s">
        <v>970</v>
      </c>
      <c r="D3675" s="33" t="s">
        <v>193</v>
      </c>
      <c r="E3675" s="33" t="s">
        <v>191</v>
      </c>
      <c r="F3675" s="34" t="s">
        <v>2024</v>
      </c>
    </row>
    <row r="3676" spans="3:6" x14ac:dyDescent="0.2">
      <c r="C3676" s="32" t="s">
        <v>970</v>
      </c>
      <c r="D3676" s="33" t="s">
        <v>404</v>
      </c>
      <c r="E3676" s="33" t="s">
        <v>194</v>
      </c>
      <c r="F3676" s="34" t="s">
        <v>5749</v>
      </c>
    </row>
    <row r="3677" spans="3:6" x14ac:dyDescent="0.2">
      <c r="C3677" s="32" t="s">
        <v>970</v>
      </c>
      <c r="D3677" s="33" t="s">
        <v>404</v>
      </c>
      <c r="E3677" s="33" t="s">
        <v>218</v>
      </c>
      <c r="F3677" s="34" t="s">
        <v>5750</v>
      </c>
    </row>
    <row r="3678" spans="3:6" x14ac:dyDescent="0.2">
      <c r="C3678" s="32" t="s">
        <v>970</v>
      </c>
      <c r="D3678" s="33" t="s">
        <v>404</v>
      </c>
      <c r="E3678" s="33" t="s">
        <v>201</v>
      </c>
      <c r="F3678" s="34" t="s">
        <v>1932</v>
      </c>
    </row>
    <row r="3679" spans="3:6" x14ac:dyDescent="0.2">
      <c r="C3679" s="32" t="s">
        <v>970</v>
      </c>
      <c r="D3679" s="33" t="s">
        <v>404</v>
      </c>
      <c r="E3679" s="33" t="s">
        <v>206</v>
      </c>
      <c r="F3679" s="34" t="s">
        <v>5751</v>
      </c>
    </row>
    <row r="3680" spans="3:6" x14ac:dyDescent="0.2">
      <c r="C3680" s="32" t="s">
        <v>970</v>
      </c>
      <c r="D3680" s="33" t="s">
        <v>404</v>
      </c>
      <c r="E3680" s="33" t="s">
        <v>216</v>
      </c>
      <c r="F3680" s="34" t="s">
        <v>5752</v>
      </c>
    </row>
    <row r="3681" spans="3:6" x14ac:dyDescent="0.2">
      <c r="C3681" s="32" t="s">
        <v>970</v>
      </c>
      <c r="D3681" s="33" t="s">
        <v>404</v>
      </c>
      <c r="E3681" s="33" t="s">
        <v>222</v>
      </c>
      <c r="F3681" s="34" t="s">
        <v>5753</v>
      </c>
    </row>
    <row r="3682" spans="3:6" x14ac:dyDescent="0.2">
      <c r="C3682" s="32" t="s">
        <v>970</v>
      </c>
      <c r="D3682" s="33" t="s">
        <v>404</v>
      </c>
      <c r="E3682" s="33" t="s">
        <v>202</v>
      </c>
      <c r="F3682" s="34" t="s">
        <v>5754</v>
      </c>
    </row>
    <row r="3683" spans="3:6" x14ac:dyDescent="0.2">
      <c r="C3683" s="32" t="s">
        <v>970</v>
      </c>
      <c r="D3683" s="33" t="s">
        <v>404</v>
      </c>
      <c r="E3683" s="33" t="s">
        <v>197</v>
      </c>
      <c r="F3683" s="34" t="s">
        <v>5755</v>
      </c>
    </row>
    <row r="3684" spans="3:6" x14ac:dyDescent="0.2">
      <c r="C3684" s="32" t="s">
        <v>970</v>
      </c>
      <c r="D3684" s="33" t="s">
        <v>404</v>
      </c>
      <c r="E3684" s="33" t="s">
        <v>195</v>
      </c>
      <c r="F3684" s="34" t="s">
        <v>5756</v>
      </c>
    </row>
    <row r="3685" spans="3:6" x14ac:dyDescent="0.2">
      <c r="C3685" s="32" t="s">
        <v>970</v>
      </c>
      <c r="D3685" s="33" t="s">
        <v>404</v>
      </c>
      <c r="E3685" s="33" t="s">
        <v>200</v>
      </c>
      <c r="F3685" s="34" t="s">
        <v>5757</v>
      </c>
    </row>
    <row r="3686" spans="3:6" x14ac:dyDescent="0.2">
      <c r="C3686" s="32" t="s">
        <v>970</v>
      </c>
      <c r="D3686" s="33" t="s">
        <v>404</v>
      </c>
      <c r="E3686" s="33" t="s">
        <v>207</v>
      </c>
      <c r="F3686" s="34" t="s">
        <v>5758</v>
      </c>
    </row>
    <row r="3687" spans="3:6" x14ac:dyDescent="0.2">
      <c r="C3687" s="32" t="s">
        <v>970</v>
      </c>
      <c r="D3687" s="33" t="s">
        <v>404</v>
      </c>
      <c r="E3687" s="33" t="s">
        <v>211</v>
      </c>
      <c r="F3687" s="34" t="s">
        <v>5759</v>
      </c>
    </row>
    <row r="3688" spans="3:6" x14ac:dyDescent="0.2">
      <c r="C3688" s="32" t="s">
        <v>970</v>
      </c>
      <c r="D3688" s="33" t="s">
        <v>404</v>
      </c>
      <c r="E3688" s="33" t="s">
        <v>203</v>
      </c>
      <c r="F3688" s="34" t="s">
        <v>4473</v>
      </c>
    </row>
    <row r="3689" spans="3:6" x14ac:dyDescent="0.2">
      <c r="C3689" s="32" t="s">
        <v>970</v>
      </c>
      <c r="D3689" s="33" t="s">
        <v>404</v>
      </c>
      <c r="E3689" s="33" t="s">
        <v>220</v>
      </c>
      <c r="F3689" s="34" t="s">
        <v>5760</v>
      </c>
    </row>
    <row r="3690" spans="3:6" x14ac:dyDescent="0.2">
      <c r="C3690" s="32" t="s">
        <v>970</v>
      </c>
      <c r="D3690" s="33" t="s">
        <v>404</v>
      </c>
      <c r="E3690" s="33" t="s">
        <v>214</v>
      </c>
      <c r="F3690" s="34" t="s">
        <v>5761</v>
      </c>
    </row>
    <row r="3691" spans="3:6" x14ac:dyDescent="0.2">
      <c r="C3691" s="32" t="s">
        <v>970</v>
      </c>
      <c r="D3691" s="33" t="s">
        <v>404</v>
      </c>
      <c r="E3691" s="33" t="s">
        <v>215</v>
      </c>
      <c r="F3691" s="34" t="s">
        <v>345</v>
      </c>
    </row>
    <row r="3692" spans="3:6" x14ac:dyDescent="0.2">
      <c r="C3692" s="32" t="s">
        <v>970</v>
      </c>
      <c r="D3692" s="33" t="s">
        <v>404</v>
      </c>
      <c r="E3692" s="33" t="s">
        <v>217</v>
      </c>
      <c r="F3692" s="34" t="s">
        <v>5762</v>
      </c>
    </row>
    <row r="3693" spans="3:6" x14ac:dyDescent="0.2">
      <c r="C3693" s="32" t="s">
        <v>970</v>
      </c>
      <c r="D3693" s="33" t="s">
        <v>404</v>
      </c>
      <c r="E3693" s="33" t="s">
        <v>196</v>
      </c>
      <c r="F3693" s="34" t="s">
        <v>5763</v>
      </c>
    </row>
    <row r="3694" spans="3:6" x14ac:dyDescent="0.2">
      <c r="C3694" s="32" t="s">
        <v>970</v>
      </c>
      <c r="D3694" s="33" t="s">
        <v>404</v>
      </c>
      <c r="E3694" s="33" t="s">
        <v>219</v>
      </c>
      <c r="F3694" s="34" t="s">
        <v>348</v>
      </c>
    </row>
    <row r="3695" spans="3:6" x14ac:dyDescent="0.2">
      <c r="C3695" s="32" t="s">
        <v>970</v>
      </c>
      <c r="D3695" s="33" t="s">
        <v>404</v>
      </c>
      <c r="E3695" s="33" t="s">
        <v>221</v>
      </c>
      <c r="F3695" s="34" t="s">
        <v>5764</v>
      </c>
    </row>
    <row r="3696" spans="3:6" x14ac:dyDescent="0.2">
      <c r="C3696" s="32" t="s">
        <v>970</v>
      </c>
      <c r="D3696" s="33" t="s">
        <v>404</v>
      </c>
      <c r="E3696" s="33" t="s">
        <v>213</v>
      </c>
      <c r="F3696" s="34" t="s">
        <v>5765</v>
      </c>
    </row>
    <row r="3697" spans="3:6" x14ac:dyDescent="0.2">
      <c r="C3697" s="32" t="s">
        <v>970</v>
      </c>
      <c r="D3697" s="33" t="s">
        <v>404</v>
      </c>
      <c r="E3697" s="33" t="s">
        <v>208</v>
      </c>
      <c r="F3697" s="34" t="s">
        <v>5766</v>
      </c>
    </row>
    <row r="3698" spans="3:6" x14ac:dyDescent="0.2">
      <c r="C3698" s="32" t="s">
        <v>970</v>
      </c>
      <c r="D3698" s="33" t="s">
        <v>404</v>
      </c>
      <c r="E3698" s="33" t="s">
        <v>210</v>
      </c>
      <c r="F3698" s="34" t="s">
        <v>5767</v>
      </c>
    </row>
    <row r="3699" spans="3:6" x14ac:dyDescent="0.2">
      <c r="C3699" s="32" t="s">
        <v>970</v>
      </c>
      <c r="D3699" s="33" t="s">
        <v>404</v>
      </c>
      <c r="E3699" s="33" t="s">
        <v>209</v>
      </c>
      <c r="F3699" s="34" t="s">
        <v>5768</v>
      </c>
    </row>
    <row r="3700" spans="3:6" x14ac:dyDescent="0.2">
      <c r="C3700" s="32" t="s">
        <v>970</v>
      </c>
      <c r="D3700" s="33" t="s">
        <v>404</v>
      </c>
      <c r="E3700" s="33" t="s">
        <v>212</v>
      </c>
      <c r="F3700" s="34" t="s">
        <v>5769</v>
      </c>
    </row>
    <row r="3701" spans="3:6" x14ac:dyDescent="0.2">
      <c r="C3701" s="32" t="s">
        <v>970</v>
      </c>
      <c r="D3701" s="33" t="s">
        <v>404</v>
      </c>
      <c r="E3701" s="33" t="s">
        <v>205</v>
      </c>
      <c r="F3701" s="34" t="s">
        <v>5770</v>
      </c>
    </row>
    <row r="3702" spans="3:6" x14ac:dyDescent="0.2">
      <c r="C3702" s="32" t="s">
        <v>970</v>
      </c>
      <c r="D3702" s="33" t="s">
        <v>404</v>
      </c>
      <c r="E3702" s="33" t="s">
        <v>199</v>
      </c>
      <c r="F3702" s="34" t="s">
        <v>356</v>
      </c>
    </row>
    <row r="3703" spans="3:6" x14ac:dyDescent="0.2">
      <c r="C3703" s="32" t="s">
        <v>970</v>
      </c>
      <c r="D3703" s="33" t="s">
        <v>404</v>
      </c>
      <c r="E3703" s="33" t="s">
        <v>204</v>
      </c>
      <c r="F3703" s="34" t="s">
        <v>5771</v>
      </c>
    </row>
    <row r="3704" spans="3:6" x14ac:dyDescent="0.2">
      <c r="C3704" s="32" t="s">
        <v>970</v>
      </c>
      <c r="D3704" s="33" t="s">
        <v>404</v>
      </c>
      <c r="E3704" s="33" t="s">
        <v>198</v>
      </c>
      <c r="F3704" s="34" t="s">
        <v>5772</v>
      </c>
    </row>
    <row r="3705" spans="3:6" x14ac:dyDescent="0.2">
      <c r="C3705" s="32" t="s">
        <v>971</v>
      </c>
      <c r="D3705" s="33" t="s">
        <v>132</v>
      </c>
      <c r="E3705" s="33" t="s">
        <v>0</v>
      </c>
      <c r="F3705" s="34" t="s">
        <v>972</v>
      </c>
    </row>
    <row r="3706" spans="3:6" x14ac:dyDescent="0.2">
      <c r="C3706" s="32" t="s">
        <v>971</v>
      </c>
      <c r="D3706" s="33" t="s">
        <v>132</v>
      </c>
      <c r="E3706" s="33" t="s">
        <v>2</v>
      </c>
      <c r="F3706" s="34" t="s">
        <v>973</v>
      </c>
    </row>
    <row r="3707" spans="3:6" x14ac:dyDescent="0.2">
      <c r="C3707" s="32" t="s">
        <v>971</v>
      </c>
      <c r="D3707" s="33" t="s">
        <v>132</v>
      </c>
      <c r="E3707" s="33" t="s">
        <v>4</v>
      </c>
      <c r="F3707" s="34" t="s">
        <v>974</v>
      </c>
    </row>
    <row r="3708" spans="3:6" x14ac:dyDescent="0.2">
      <c r="C3708" s="32" t="s">
        <v>971</v>
      </c>
      <c r="D3708" s="33" t="s">
        <v>132</v>
      </c>
      <c r="E3708" s="33" t="s">
        <v>6</v>
      </c>
      <c r="F3708" s="34" t="s">
        <v>975</v>
      </c>
    </row>
    <row r="3709" spans="3:6" x14ac:dyDescent="0.2">
      <c r="C3709" s="32" t="s">
        <v>971</v>
      </c>
      <c r="D3709" s="33" t="s">
        <v>132</v>
      </c>
      <c r="E3709" s="33" t="s">
        <v>8</v>
      </c>
      <c r="F3709" s="34" t="s">
        <v>976</v>
      </c>
    </row>
    <row r="3710" spans="3:6" x14ac:dyDescent="0.2">
      <c r="C3710" s="32" t="s">
        <v>971</v>
      </c>
      <c r="D3710" s="33" t="s">
        <v>132</v>
      </c>
      <c r="E3710" s="33" t="s">
        <v>10</v>
      </c>
      <c r="F3710" s="34" t="s">
        <v>977</v>
      </c>
    </row>
    <row r="3711" spans="3:6" x14ac:dyDescent="0.2">
      <c r="C3711" s="32" t="s">
        <v>971</v>
      </c>
      <c r="D3711" s="33" t="s">
        <v>132</v>
      </c>
      <c r="E3711" s="33" t="s">
        <v>12</v>
      </c>
      <c r="F3711" s="34" t="s">
        <v>978</v>
      </c>
    </row>
    <row r="3712" spans="3:6" x14ac:dyDescent="0.2">
      <c r="C3712" s="32" t="s">
        <v>971</v>
      </c>
      <c r="D3712" s="33" t="s">
        <v>132</v>
      </c>
      <c r="E3712" s="33" t="s">
        <v>14</v>
      </c>
      <c r="F3712" s="34" t="s">
        <v>979</v>
      </c>
    </row>
    <row r="3713" spans="3:6" x14ac:dyDescent="0.2">
      <c r="C3713" s="32" t="s">
        <v>971</v>
      </c>
      <c r="D3713" s="33" t="s">
        <v>132</v>
      </c>
      <c r="E3713" s="33" t="s">
        <v>16</v>
      </c>
      <c r="F3713" s="34" t="s">
        <v>980</v>
      </c>
    </row>
    <row r="3714" spans="3:6" x14ac:dyDescent="0.2">
      <c r="C3714" s="32" t="s">
        <v>971</v>
      </c>
      <c r="D3714" s="33" t="s">
        <v>132</v>
      </c>
      <c r="E3714" s="33" t="s">
        <v>18</v>
      </c>
      <c r="F3714" s="34" t="s">
        <v>981</v>
      </c>
    </row>
    <row r="3715" spans="3:6" x14ac:dyDescent="0.2">
      <c r="C3715" s="32" t="s">
        <v>971</v>
      </c>
      <c r="D3715" s="33" t="s">
        <v>132</v>
      </c>
      <c r="E3715" s="33" t="s">
        <v>20</v>
      </c>
      <c r="F3715" s="34" t="s">
        <v>982</v>
      </c>
    </row>
    <row r="3716" spans="3:6" x14ac:dyDescent="0.2">
      <c r="C3716" s="32" t="s">
        <v>971</v>
      </c>
      <c r="D3716" s="33" t="s">
        <v>132</v>
      </c>
      <c r="E3716" s="33" t="s">
        <v>22</v>
      </c>
      <c r="F3716" s="34" t="s">
        <v>417</v>
      </c>
    </row>
    <row r="3717" spans="3:6" x14ac:dyDescent="0.2">
      <c r="C3717" s="32" t="s">
        <v>971</v>
      </c>
      <c r="D3717" s="33" t="s">
        <v>132</v>
      </c>
      <c r="E3717" s="33" t="s">
        <v>24</v>
      </c>
      <c r="F3717" s="34" t="s">
        <v>983</v>
      </c>
    </row>
    <row r="3718" spans="3:6" x14ac:dyDescent="0.2">
      <c r="C3718" s="32" t="s">
        <v>971</v>
      </c>
      <c r="D3718" s="33" t="s">
        <v>132</v>
      </c>
      <c r="E3718" s="33" t="s">
        <v>26</v>
      </c>
      <c r="F3718" s="34" t="s">
        <v>984</v>
      </c>
    </row>
    <row r="3719" spans="3:6" x14ac:dyDescent="0.2">
      <c r="C3719" s="32" t="s">
        <v>971</v>
      </c>
      <c r="D3719" s="33" t="s">
        <v>132</v>
      </c>
      <c r="E3719" s="33" t="s">
        <v>28</v>
      </c>
      <c r="F3719" s="34" t="s">
        <v>985</v>
      </c>
    </row>
    <row r="3720" spans="3:6" x14ac:dyDescent="0.2">
      <c r="C3720" s="32" t="s">
        <v>971</v>
      </c>
      <c r="D3720" s="33" t="s">
        <v>132</v>
      </c>
      <c r="E3720" s="33" t="s">
        <v>30</v>
      </c>
      <c r="F3720" s="34" t="s">
        <v>986</v>
      </c>
    </row>
    <row r="3721" spans="3:6" x14ac:dyDescent="0.2">
      <c r="C3721" s="32" t="s">
        <v>971</v>
      </c>
      <c r="D3721" s="33" t="s">
        <v>132</v>
      </c>
      <c r="E3721" s="33" t="s">
        <v>32</v>
      </c>
      <c r="F3721" s="34" t="s">
        <v>33</v>
      </c>
    </row>
    <row r="3722" spans="3:6" x14ac:dyDescent="0.2">
      <c r="C3722" s="32" t="s">
        <v>971</v>
      </c>
      <c r="D3722" s="33" t="s">
        <v>132</v>
      </c>
      <c r="E3722" s="33" t="s">
        <v>34</v>
      </c>
      <c r="F3722" s="34" t="s">
        <v>987</v>
      </c>
    </row>
    <row r="3723" spans="3:6" x14ac:dyDescent="0.2">
      <c r="C3723" s="32" t="s">
        <v>971</v>
      </c>
      <c r="D3723" s="33" t="s">
        <v>132</v>
      </c>
      <c r="E3723" s="33" t="s">
        <v>36</v>
      </c>
      <c r="F3723" s="34" t="s">
        <v>988</v>
      </c>
    </row>
    <row r="3724" spans="3:6" x14ac:dyDescent="0.2">
      <c r="C3724" s="32" t="s">
        <v>971</v>
      </c>
      <c r="D3724" s="33" t="s">
        <v>132</v>
      </c>
      <c r="E3724" s="33" t="s">
        <v>38</v>
      </c>
      <c r="F3724" s="34" t="s">
        <v>989</v>
      </c>
    </row>
    <row r="3725" spans="3:6" x14ac:dyDescent="0.2">
      <c r="C3725" s="32" t="s">
        <v>971</v>
      </c>
      <c r="D3725" s="33" t="s">
        <v>132</v>
      </c>
      <c r="E3725" s="33" t="s">
        <v>40</v>
      </c>
      <c r="F3725" s="34" t="s">
        <v>990</v>
      </c>
    </row>
    <row r="3726" spans="3:6" x14ac:dyDescent="0.2">
      <c r="C3726" s="32" t="s">
        <v>971</v>
      </c>
      <c r="D3726" s="33" t="s">
        <v>132</v>
      </c>
      <c r="E3726" s="33" t="s">
        <v>42</v>
      </c>
      <c r="F3726" s="34" t="s">
        <v>991</v>
      </c>
    </row>
    <row r="3727" spans="3:6" x14ac:dyDescent="0.2">
      <c r="C3727" s="32" t="s">
        <v>971</v>
      </c>
      <c r="D3727" s="33" t="s">
        <v>132</v>
      </c>
      <c r="E3727" s="33" t="s">
        <v>44</v>
      </c>
      <c r="F3727" s="34" t="s">
        <v>992</v>
      </c>
    </row>
    <row r="3728" spans="3:6" x14ac:dyDescent="0.2">
      <c r="C3728" s="32" t="s">
        <v>971</v>
      </c>
      <c r="D3728" s="33" t="s">
        <v>132</v>
      </c>
      <c r="E3728" s="33" t="s">
        <v>46</v>
      </c>
      <c r="F3728" s="34" t="s">
        <v>993</v>
      </c>
    </row>
    <row r="3729" spans="3:6" x14ac:dyDescent="0.2">
      <c r="C3729" s="32" t="s">
        <v>971</v>
      </c>
      <c r="D3729" s="33" t="s">
        <v>132</v>
      </c>
      <c r="E3729" s="33" t="s">
        <v>48</v>
      </c>
      <c r="F3729" s="34" t="s">
        <v>994</v>
      </c>
    </row>
    <row r="3730" spans="3:6" x14ac:dyDescent="0.2">
      <c r="C3730" s="32" t="s">
        <v>971</v>
      </c>
      <c r="D3730" s="33" t="s">
        <v>132</v>
      </c>
      <c r="E3730" s="33" t="s">
        <v>50</v>
      </c>
      <c r="F3730" s="34" t="s">
        <v>995</v>
      </c>
    </row>
    <row r="3731" spans="3:6" x14ac:dyDescent="0.2">
      <c r="C3731" s="32" t="s">
        <v>971</v>
      </c>
      <c r="D3731" s="33" t="s">
        <v>132</v>
      </c>
      <c r="E3731" s="33" t="s">
        <v>52</v>
      </c>
      <c r="F3731" s="34" t="s">
        <v>996</v>
      </c>
    </row>
    <row r="3732" spans="3:6" x14ac:dyDescent="0.2">
      <c r="C3732" s="32" t="s">
        <v>971</v>
      </c>
      <c r="D3732" s="33" t="s">
        <v>132</v>
      </c>
      <c r="E3732" s="33" t="s">
        <v>54</v>
      </c>
      <c r="F3732" s="34" t="s">
        <v>997</v>
      </c>
    </row>
    <row r="3733" spans="3:6" x14ac:dyDescent="0.2">
      <c r="C3733" s="32" t="s">
        <v>971</v>
      </c>
      <c r="D3733" s="33" t="s">
        <v>132</v>
      </c>
      <c r="E3733" s="33" t="s">
        <v>56</v>
      </c>
      <c r="F3733" s="34" t="s">
        <v>998</v>
      </c>
    </row>
    <row r="3734" spans="3:6" x14ac:dyDescent="0.2">
      <c r="C3734" s="32" t="s">
        <v>971</v>
      </c>
      <c r="D3734" s="33" t="s">
        <v>132</v>
      </c>
      <c r="E3734" s="33" t="s">
        <v>58</v>
      </c>
      <c r="F3734" s="34" t="s">
        <v>59</v>
      </c>
    </row>
    <row r="3735" spans="3:6" x14ac:dyDescent="0.2">
      <c r="C3735" s="32" t="s">
        <v>971</v>
      </c>
      <c r="D3735" s="33" t="s">
        <v>132</v>
      </c>
      <c r="E3735" s="33" t="s">
        <v>60</v>
      </c>
      <c r="F3735" s="34" t="s">
        <v>61</v>
      </c>
    </row>
    <row r="3736" spans="3:6" x14ac:dyDescent="0.2">
      <c r="C3736" s="32" t="s">
        <v>971</v>
      </c>
      <c r="D3736" s="33" t="s">
        <v>132</v>
      </c>
      <c r="E3736" s="33" t="s">
        <v>62</v>
      </c>
      <c r="F3736" s="34" t="s">
        <v>999</v>
      </c>
    </row>
    <row r="3737" spans="3:6" x14ac:dyDescent="0.2">
      <c r="C3737" s="32" t="s">
        <v>971</v>
      </c>
      <c r="D3737" s="33" t="s">
        <v>132</v>
      </c>
      <c r="E3737" s="33" t="s">
        <v>64</v>
      </c>
      <c r="F3737" s="34" t="s">
        <v>1000</v>
      </c>
    </row>
    <row r="3738" spans="3:6" x14ac:dyDescent="0.2">
      <c r="C3738" s="32" t="s">
        <v>971</v>
      </c>
      <c r="D3738" s="33" t="s">
        <v>132</v>
      </c>
      <c r="E3738" s="33" t="s">
        <v>66</v>
      </c>
      <c r="F3738" s="34" t="s">
        <v>1001</v>
      </c>
    </row>
    <row r="3739" spans="3:6" x14ac:dyDescent="0.2">
      <c r="C3739" s="32" t="s">
        <v>971</v>
      </c>
      <c r="D3739" s="33" t="s">
        <v>132</v>
      </c>
      <c r="E3739" s="33" t="s">
        <v>68</v>
      </c>
      <c r="F3739" s="34" t="s">
        <v>1002</v>
      </c>
    </row>
    <row r="3740" spans="3:6" x14ac:dyDescent="0.2">
      <c r="C3740" s="32" t="s">
        <v>971</v>
      </c>
      <c r="D3740" s="33" t="s">
        <v>132</v>
      </c>
      <c r="E3740" s="33" t="s">
        <v>70</v>
      </c>
      <c r="F3740" s="34" t="s">
        <v>1003</v>
      </c>
    </row>
    <row r="3741" spans="3:6" x14ac:dyDescent="0.2">
      <c r="C3741" s="32" t="s">
        <v>971</v>
      </c>
      <c r="D3741" s="33" t="s">
        <v>132</v>
      </c>
      <c r="E3741" s="33" t="s">
        <v>72</v>
      </c>
      <c r="F3741" s="34" t="s">
        <v>1004</v>
      </c>
    </row>
    <row r="3742" spans="3:6" x14ac:dyDescent="0.2">
      <c r="C3742" s="32" t="s">
        <v>971</v>
      </c>
      <c r="D3742" s="33" t="s">
        <v>132</v>
      </c>
      <c r="E3742" s="33" t="s">
        <v>74</v>
      </c>
      <c r="F3742" s="34" t="s">
        <v>1005</v>
      </c>
    </row>
    <row r="3743" spans="3:6" x14ac:dyDescent="0.2">
      <c r="C3743" s="32" t="s">
        <v>971</v>
      </c>
      <c r="D3743" s="33" t="s">
        <v>132</v>
      </c>
      <c r="E3743" s="33" t="s">
        <v>76</v>
      </c>
      <c r="F3743" s="34" t="s">
        <v>1006</v>
      </c>
    </row>
    <row r="3744" spans="3:6" x14ac:dyDescent="0.2">
      <c r="C3744" s="32" t="s">
        <v>971</v>
      </c>
      <c r="D3744" s="33" t="s">
        <v>132</v>
      </c>
      <c r="E3744" s="33" t="s">
        <v>78</v>
      </c>
      <c r="F3744" s="34" t="s">
        <v>1007</v>
      </c>
    </row>
    <row r="3745" spans="3:6" x14ac:dyDescent="0.2">
      <c r="C3745" s="32" t="s">
        <v>971</v>
      </c>
      <c r="D3745" s="33" t="s">
        <v>193</v>
      </c>
      <c r="E3745" s="33" t="s">
        <v>80</v>
      </c>
      <c r="F3745" s="34" t="s">
        <v>3384</v>
      </c>
    </row>
    <row r="3746" spans="3:6" x14ac:dyDescent="0.2">
      <c r="C3746" s="32" t="s">
        <v>971</v>
      </c>
      <c r="D3746" s="33" t="s">
        <v>193</v>
      </c>
      <c r="E3746" s="33" t="s">
        <v>81</v>
      </c>
      <c r="F3746" s="34" t="s">
        <v>3385</v>
      </c>
    </row>
    <row r="3747" spans="3:6" x14ac:dyDescent="0.2">
      <c r="C3747" s="32" t="s">
        <v>971</v>
      </c>
      <c r="D3747" s="33" t="s">
        <v>193</v>
      </c>
      <c r="E3747" s="33" t="s">
        <v>82</v>
      </c>
      <c r="F3747" s="34" t="s">
        <v>3386</v>
      </c>
    </row>
    <row r="3748" spans="3:6" x14ac:dyDescent="0.2">
      <c r="C3748" s="32" t="s">
        <v>971</v>
      </c>
      <c r="D3748" s="33" t="s">
        <v>193</v>
      </c>
      <c r="E3748" s="33" t="s">
        <v>83</v>
      </c>
      <c r="F3748" s="34" t="s">
        <v>3387</v>
      </c>
    </row>
    <row r="3749" spans="3:6" x14ac:dyDescent="0.2">
      <c r="C3749" s="32" t="s">
        <v>971</v>
      </c>
      <c r="D3749" s="33" t="s">
        <v>193</v>
      </c>
      <c r="E3749" s="33" t="s">
        <v>84</v>
      </c>
      <c r="F3749" s="34" t="s">
        <v>1939</v>
      </c>
    </row>
    <row r="3750" spans="3:6" x14ac:dyDescent="0.2">
      <c r="C3750" s="32" t="s">
        <v>971</v>
      </c>
      <c r="D3750" s="33" t="s">
        <v>193</v>
      </c>
      <c r="E3750" s="33" t="s">
        <v>85</v>
      </c>
      <c r="F3750" s="34" t="s">
        <v>3388</v>
      </c>
    </row>
    <row r="3751" spans="3:6" x14ac:dyDescent="0.2">
      <c r="C3751" s="32" t="s">
        <v>971</v>
      </c>
      <c r="D3751" s="33" t="s">
        <v>193</v>
      </c>
      <c r="E3751" s="33" t="s">
        <v>86</v>
      </c>
      <c r="F3751" s="34" t="s">
        <v>3389</v>
      </c>
    </row>
    <row r="3752" spans="3:6" x14ac:dyDescent="0.2">
      <c r="C3752" s="32" t="s">
        <v>971</v>
      </c>
      <c r="D3752" s="33" t="s">
        <v>193</v>
      </c>
      <c r="E3752" s="33" t="s">
        <v>87</v>
      </c>
      <c r="F3752" s="34" t="s">
        <v>3390</v>
      </c>
    </row>
    <row r="3753" spans="3:6" x14ac:dyDescent="0.2">
      <c r="C3753" s="32" t="s">
        <v>971</v>
      </c>
      <c r="D3753" s="33" t="s">
        <v>193</v>
      </c>
      <c r="E3753" s="33" t="s">
        <v>88</v>
      </c>
      <c r="F3753" s="34" t="s">
        <v>3391</v>
      </c>
    </row>
    <row r="3754" spans="3:6" x14ac:dyDescent="0.2">
      <c r="C3754" s="32" t="s">
        <v>971</v>
      </c>
      <c r="D3754" s="33" t="s">
        <v>193</v>
      </c>
      <c r="E3754" s="33" t="s">
        <v>89</v>
      </c>
      <c r="F3754" s="34" t="s">
        <v>3392</v>
      </c>
    </row>
    <row r="3755" spans="3:6" x14ac:dyDescent="0.2">
      <c r="C3755" s="32" t="s">
        <v>971</v>
      </c>
      <c r="D3755" s="33" t="s">
        <v>193</v>
      </c>
      <c r="E3755" s="33" t="s">
        <v>90</v>
      </c>
      <c r="F3755" s="34" t="s">
        <v>3393</v>
      </c>
    </row>
    <row r="3756" spans="3:6" x14ac:dyDescent="0.2">
      <c r="C3756" s="32" t="s">
        <v>971</v>
      </c>
      <c r="D3756" s="33" t="s">
        <v>193</v>
      </c>
      <c r="E3756" s="33" t="s">
        <v>235</v>
      </c>
      <c r="F3756" s="34" t="s">
        <v>1944</v>
      </c>
    </row>
    <row r="3757" spans="3:6" x14ac:dyDescent="0.2">
      <c r="C3757" s="32" t="s">
        <v>971</v>
      </c>
      <c r="D3757" s="33" t="s">
        <v>193</v>
      </c>
      <c r="E3757" s="33" t="s">
        <v>91</v>
      </c>
      <c r="F3757" s="34" t="s">
        <v>3394</v>
      </c>
    </row>
    <row r="3758" spans="3:6" x14ac:dyDescent="0.2">
      <c r="C3758" s="32" t="s">
        <v>971</v>
      </c>
      <c r="D3758" s="33" t="s">
        <v>193</v>
      </c>
      <c r="E3758" s="33" t="s">
        <v>92</v>
      </c>
      <c r="F3758" s="34" t="s">
        <v>3395</v>
      </c>
    </row>
    <row r="3759" spans="3:6" x14ac:dyDescent="0.2">
      <c r="C3759" s="32" t="s">
        <v>971</v>
      </c>
      <c r="D3759" s="33" t="s">
        <v>193</v>
      </c>
      <c r="E3759" s="33" t="s">
        <v>93</v>
      </c>
      <c r="F3759" s="34" t="s">
        <v>3396</v>
      </c>
    </row>
    <row r="3760" spans="3:6" x14ac:dyDescent="0.2">
      <c r="C3760" s="32" t="s">
        <v>971</v>
      </c>
      <c r="D3760" s="33" t="s">
        <v>193</v>
      </c>
      <c r="E3760" s="33" t="s">
        <v>94</v>
      </c>
      <c r="F3760" s="34" t="s">
        <v>3397</v>
      </c>
    </row>
    <row r="3761" spans="3:6" x14ac:dyDescent="0.2">
      <c r="C3761" s="32" t="s">
        <v>971</v>
      </c>
      <c r="D3761" s="33" t="s">
        <v>193</v>
      </c>
      <c r="E3761" s="33" t="s">
        <v>95</v>
      </c>
      <c r="F3761" s="34" t="s">
        <v>3398</v>
      </c>
    </row>
    <row r="3762" spans="3:6" x14ac:dyDescent="0.2">
      <c r="C3762" s="32" t="s">
        <v>971</v>
      </c>
      <c r="D3762" s="33" t="s">
        <v>193</v>
      </c>
      <c r="E3762" s="33" t="s">
        <v>96</v>
      </c>
      <c r="F3762" s="34" t="s">
        <v>1950</v>
      </c>
    </row>
    <row r="3763" spans="3:6" x14ac:dyDescent="0.2">
      <c r="C3763" s="32" t="s">
        <v>971</v>
      </c>
      <c r="D3763" s="33" t="s">
        <v>193</v>
      </c>
      <c r="E3763" s="33" t="s">
        <v>97</v>
      </c>
      <c r="F3763" s="34" t="s">
        <v>3399</v>
      </c>
    </row>
    <row r="3764" spans="3:6" x14ac:dyDescent="0.2">
      <c r="C3764" s="32" t="s">
        <v>971</v>
      </c>
      <c r="D3764" s="33" t="s">
        <v>193</v>
      </c>
      <c r="E3764" s="33" t="s">
        <v>98</v>
      </c>
      <c r="F3764" s="34" t="s">
        <v>3400</v>
      </c>
    </row>
    <row r="3765" spans="3:6" x14ac:dyDescent="0.2">
      <c r="C3765" s="32" t="s">
        <v>971</v>
      </c>
      <c r="D3765" s="33" t="s">
        <v>193</v>
      </c>
      <c r="E3765" s="33" t="s">
        <v>99</v>
      </c>
      <c r="F3765" s="34" t="s">
        <v>3401</v>
      </c>
    </row>
    <row r="3766" spans="3:6" x14ac:dyDescent="0.2">
      <c r="C3766" s="32" t="s">
        <v>971</v>
      </c>
      <c r="D3766" s="33" t="s">
        <v>193</v>
      </c>
      <c r="E3766" s="33" t="s">
        <v>100</v>
      </c>
      <c r="F3766" s="34" t="s">
        <v>3402</v>
      </c>
    </row>
    <row r="3767" spans="3:6" x14ac:dyDescent="0.2">
      <c r="C3767" s="32" t="s">
        <v>971</v>
      </c>
      <c r="D3767" s="33" t="s">
        <v>193</v>
      </c>
      <c r="E3767" s="33" t="s">
        <v>101</v>
      </c>
      <c r="F3767" s="34" t="s">
        <v>3403</v>
      </c>
    </row>
    <row r="3768" spans="3:6" x14ac:dyDescent="0.2">
      <c r="C3768" s="32" t="s">
        <v>971</v>
      </c>
      <c r="D3768" s="33" t="s">
        <v>193</v>
      </c>
      <c r="E3768" s="33" t="s">
        <v>102</v>
      </c>
      <c r="F3768" s="34" t="s">
        <v>3404</v>
      </c>
    </row>
    <row r="3769" spans="3:6" x14ac:dyDescent="0.2">
      <c r="C3769" s="32" t="s">
        <v>971</v>
      </c>
      <c r="D3769" s="33" t="s">
        <v>193</v>
      </c>
      <c r="E3769" s="33" t="s">
        <v>103</v>
      </c>
      <c r="F3769" s="34" t="s">
        <v>3405</v>
      </c>
    </row>
    <row r="3770" spans="3:6" x14ac:dyDescent="0.2">
      <c r="C3770" s="32" t="s">
        <v>971</v>
      </c>
      <c r="D3770" s="33" t="s">
        <v>193</v>
      </c>
      <c r="E3770" s="33" t="s">
        <v>104</v>
      </c>
      <c r="F3770" s="34" t="s">
        <v>3406</v>
      </c>
    </row>
    <row r="3771" spans="3:6" x14ac:dyDescent="0.2">
      <c r="C3771" s="32" t="s">
        <v>971</v>
      </c>
      <c r="D3771" s="33" t="s">
        <v>193</v>
      </c>
      <c r="E3771" s="33" t="s">
        <v>105</v>
      </c>
      <c r="F3771" s="34" t="s">
        <v>3407</v>
      </c>
    </row>
    <row r="3772" spans="3:6" x14ac:dyDescent="0.2">
      <c r="C3772" s="32" t="s">
        <v>971</v>
      </c>
      <c r="D3772" s="33" t="s">
        <v>193</v>
      </c>
      <c r="E3772" s="33" t="s">
        <v>106</v>
      </c>
      <c r="F3772" s="34" t="s">
        <v>3408</v>
      </c>
    </row>
    <row r="3773" spans="3:6" x14ac:dyDescent="0.2">
      <c r="C3773" s="32" t="s">
        <v>971</v>
      </c>
      <c r="D3773" s="33" t="s">
        <v>193</v>
      </c>
      <c r="E3773" s="33" t="s">
        <v>253</v>
      </c>
      <c r="F3773" s="34" t="s">
        <v>3409</v>
      </c>
    </row>
    <row r="3774" spans="3:6" x14ac:dyDescent="0.2">
      <c r="C3774" s="32" t="s">
        <v>971</v>
      </c>
      <c r="D3774" s="33" t="s">
        <v>193</v>
      </c>
      <c r="E3774" s="33" t="s">
        <v>107</v>
      </c>
      <c r="F3774" s="34" t="s">
        <v>3410</v>
      </c>
    </row>
    <row r="3775" spans="3:6" x14ac:dyDescent="0.2">
      <c r="C3775" s="32" t="s">
        <v>971</v>
      </c>
      <c r="D3775" s="33" t="s">
        <v>193</v>
      </c>
      <c r="E3775" s="33" t="s">
        <v>108</v>
      </c>
      <c r="F3775" s="34" t="s">
        <v>3411</v>
      </c>
    </row>
    <row r="3776" spans="3:6" x14ac:dyDescent="0.2">
      <c r="C3776" s="32" t="s">
        <v>971</v>
      </c>
      <c r="D3776" s="33" t="s">
        <v>193</v>
      </c>
      <c r="E3776" s="33" t="s">
        <v>257</v>
      </c>
      <c r="F3776" s="34" t="s">
        <v>3412</v>
      </c>
    </row>
    <row r="3777" spans="3:6" x14ac:dyDescent="0.2">
      <c r="C3777" s="32" t="s">
        <v>971</v>
      </c>
      <c r="D3777" s="33" t="s">
        <v>193</v>
      </c>
      <c r="E3777" s="33" t="s">
        <v>109</v>
      </c>
      <c r="F3777" s="34" t="s">
        <v>3413</v>
      </c>
    </row>
    <row r="3778" spans="3:6" x14ac:dyDescent="0.2">
      <c r="C3778" s="32" t="s">
        <v>971</v>
      </c>
      <c r="D3778" s="33" t="s">
        <v>193</v>
      </c>
      <c r="E3778" s="33" t="s">
        <v>110</v>
      </c>
      <c r="F3778" s="34" t="s">
        <v>3414</v>
      </c>
    </row>
    <row r="3779" spans="3:6" x14ac:dyDescent="0.2">
      <c r="C3779" s="32" t="s">
        <v>971</v>
      </c>
      <c r="D3779" s="33" t="s">
        <v>193</v>
      </c>
      <c r="E3779" s="33" t="s">
        <v>111</v>
      </c>
      <c r="F3779" s="34" t="s">
        <v>3415</v>
      </c>
    </row>
    <row r="3780" spans="3:6" x14ac:dyDescent="0.2">
      <c r="C3780" s="32" t="s">
        <v>971</v>
      </c>
      <c r="D3780" s="33" t="s">
        <v>193</v>
      </c>
      <c r="E3780" s="33" t="s">
        <v>112</v>
      </c>
      <c r="F3780" s="34" t="s">
        <v>3416</v>
      </c>
    </row>
    <row r="3781" spans="3:6" x14ac:dyDescent="0.2">
      <c r="C3781" s="32" t="s">
        <v>971</v>
      </c>
      <c r="D3781" s="33" t="s">
        <v>193</v>
      </c>
      <c r="E3781" s="33" t="s">
        <v>113</v>
      </c>
      <c r="F3781" s="34" t="s">
        <v>113</v>
      </c>
    </row>
    <row r="3782" spans="3:6" x14ac:dyDescent="0.2">
      <c r="C3782" s="32" t="s">
        <v>971</v>
      </c>
      <c r="D3782" s="33" t="s">
        <v>193</v>
      </c>
      <c r="E3782" s="33" t="s">
        <v>114</v>
      </c>
      <c r="F3782" s="34" t="s">
        <v>3417</v>
      </c>
    </row>
    <row r="3783" spans="3:6" x14ac:dyDescent="0.2">
      <c r="C3783" s="32" t="s">
        <v>971</v>
      </c>
      <c r="D3783" s="33" t="s">
        <v>193</v>
      </c>
      <c r="E3783" s="33" t="s">
        <v>115</v>
      </c>
      <c r="F3783" s="34" t="s">
        <v>3418</v>
      </c>
    </row>
    <row r="3784" spans="3:6" x14ac:dyDescent="0.2">
      <c r="C3784" s="32" t="s">
        <v>971</v>
      </c>
      <c r="D3784" s="33" t="s">
        <v>193</v>
      </c>
      <c r="E3784" s="33" t="s">
        <v>116</v>
      </c>
      <c r="F3784" s="34" t="s">
        <v>3419</v>
      </c>
    </row>
    <row r="3785" spans="3:6" x14ac:dyDescent="0.2">
      <c r="C3785" s="32" t="s">
        <v>971</v>
      </c>
      <c r="D3785" s="33" t="s">
        <v>193</v>
      </c>
      <c r="E3785" s="33" t="s">
        <v>117</v>
      </c>
      <c r="F3785" s="34" t="s">
        <v>3420</v>
      </c>
    </row>
    <row r="3786" spans="3:6" x14ac:dyDescent="0.2">
      <c r="C3786" s="32" t="s">
        <v>971</v>
      </c>
      <c r="D3786" s="33" t="s">
        <v>193</v>
      </c>
      <c r="E3786" s="33" t="s">
        <v>118</v>
      </c>
      <c r="F3786" s="34" t="s">
        <v>3421</v>
      </c>
    </row>
    <row r="3787" spans="3:6" x14ac:dyDescent="0.2">
      <c r="C3787" s="32" t="s">
        <v>971</v>
      </c>
      <c r="D3787" s="33" t="s">
        <v>193</v>
      </c>
      <c r="E3787" s="33" t="s">
        <v>119</v>
      </c>
      <c r="F3787" s="34" t="s">
        <v>3422</v>
      </c>
    </row>
    <row r="3788" spans="3:6" x14ac:dyDescent="0.2">
      <c r="C3788" s="32" t="s">
        <v>971</v>
      </c>
      <c r="D3788" s="33" t="s">
        <v>193</v>
      </c>
      <c r="E3788" s="33" t="s">
        <v>120</v>
      </c>
      <c r="F3788" s="34" t="s">
        <v>3393</v>
      </c>
    </row>
    <row r="3789" spans="3:6" x14ac:dyDescent="0.2">
      <c r="C3789" s="32" t="s">
        <v>971</v>
      </c>
      <c r="D3789" s="33" t="s">
        <v>193</v>
      </c>
      <c r="E3789" s="33" t="s">
        <v>121</v>
      </c>
      <c r="F3789" s="34" t="s">
        <v>3423</v>
      </c>
    </row>
    <row r="3790" spans="3:6" x14ac:dyDescent="0.2">
      <c r="C3790" s="32" t="s">
        <v>971</v>
      </c>
      <c r="D3790" s="33" t="s">
        <v>193</v>
      </c>
      <c r="E3790" s="33" t="s">
        <v>122</v>
      </c>
      <c r="F3790" s="34" t="s">
        <v>3424</v>
      </c>
    </row>
    <row r="3791" spans="3:6" x14ac:dyDescent="0.2">
      <c r="C3791" s="32" t="s">
        <v>971</v>
      </c>
      <c r="D3791" s="33" t="s">
        <v>193</v>
      </c>
      <c r="E3791" s="33" t="s">
        <v>123</v>
      </c>
      <c r="F3791" s="34" t="s">
        <v>3425</v>
      </c>
    </row>
    <row r="3792" spans="3:6" x14ac:dyDescent="0.2">
      <c r="C3792" s="32" t="s">
        <v>971</v>
      </c>
      <c r="D3792" s="33" t="s">
        <v>193</v>
      </c>
      <c r="E3792" s="33" t="s">
        <v>124</v>
      </c>
      <c r="F3792" s="34" t="s">
        <v>272</v>
      </c>
    </row>
    <row r="3793" spans="3:6" x14ac:dyDescent="0.2">
      <c r="C3793" s="32" t="s">
        <v>971</v>
      </c>
      <c r="D3793" s="33" t="s">
        <v>193</v>
      </c>
      <c r="E3793" s="33" t="s">
        <v>125</v>
      </c>
      <c r="F3793" s="34" t="s">
        <v>3426</v>
      </c>
    </row>
    <row r="3794" spans="3:6" x14ac:dyDescent="0.2">
      <c r="C3794" s="32" t="s">
        <v>971</v>
      </c>
      <c r="D3794" s="33" t="s">
        <v>193</v>
      </c>
      <c r="E3794" s="33" t="s">
        <v>126</v>
      </c>
      <c r="F3794" s="34" t="s">
        <v>2423</v>
      </c>
    </row>
    <row r="3795" spans="3:6" x14ac:dyDescent="0.2">
      <c r="C3795" s="32" t="s">
        <v>971</v>
      </c>
      <c r="D3795" s="33" t="s">
        <v>193</v>
      </c>
      <c r="E3795" s="33" t="s">
        <v>127</v>
      </c>
      <c r="F3795" s="34" t="s">
        <v>127</v>
      </c>
    </row>
    <row r="3796" spans="3:6" x14ac:dyDescent="0.2">
      <c r="C3796" s="32" t="s">
        <v>971</v>
      </c>
      <c r="D3796" s="33" t="s">
        <v>193</v>
      </c>
      <c r="E3796" s="33" t="s">
        <v>128</v>
      </c>
      <c r="F3796" s="34" t="s">
        <v>128</v>
      </c>
    </row>
    <row r="3797" spans="3:6" x14ac:dyDescent="0.2">
      <c r="C3797" s="32" t="s">
        <v>971</v>
      </c>
      <c r="D3797" s="33" t="s">
        <v>193</v>
      </c>
      <c r="E3797" s="33" t="s">
        <v>129</v>
      </c>
      <c r="F3797" s="34" t="s">
        <v>3427</v>
      </c>
    </row>
    <row r="3798" spans="3:6" x14ac:dyDescent="0.2">
      <c r="C3798" s="32" t="s">
        <v>971</v>
      </c>
      <c r="D3798" s="33" t="s">
        <v>193</v>
      </c>
      <c r="E3798" s="33" t="s">
        <v>130</v>
      </c>
      <c r="F3798" s="34" t="s">
        <v>3428</v>
      </c>
    </row>
    <row r="3799" spans="3:6" x14ac:dyDescent="0.2">
      <c r="C3799" s="32" t="s">
        <v>971</v>
      </c>
      <c r="D3799" s="33" t="s">
        <v>193</v>
      </c>
      <c r="E3799" s="33" t="s">
        <v>131</v>
      </c>
      <c r="F3799" s="34" t="s">
        <v>1976</v>
      </c>
    </row>
    <row r="3800" spans="3:6" x14ac:dyDescent="0.2">
      <c r="C3800" s="32" t="s">
        <v>971</v>
      </c>
      <c r="D3800" s="33" t="s">
        <v>193</v>
      </c>
      <c r="E3800" s="33" t="s">
        <v>132</v>
      </c>
      <c r="F3800" s="34" t="s">
        <v>3429</v>
      </c>
    </row>
    <row r="3801" spans="3:6" x14ac:dyDescent="0.2">
      <c r="C3801" s="32" t="s">
        <v>971</v>
      </c>
      <c r="D3801" s="33" t="s">
        <v>193</v>
      </c>
      <c r="E3801" s="33" t="s">
        <v>133</v>
      </c>
      <c r="F3801" s="34" t="s">
        <v>3430</v>
      </c>
    </row>
    <row r="3802" spans="3:6" x14ac:dyDescent="0.2">
      <c r="C3802" s="32" t="s">
        <v>971</v>
      </c>
      <c r="D3802" s="33" t="s">
        <v>193</v>
      </c>
      <c r="E3802" s="33" t="s">
        <v>134</v>
      </c>
      <c r="F3802" s="34" t="s">
        <v>3431</v>
      </c>
    </row>
    <row r="3803" spans="3:6" x14ac:dyDescent="0.2">
      <c r="C3803" s="32" t="s">
        <v>971</v>
      </c>
      <c r="D3803" s="33" t="s">
        <v>193</v>
      </c>
      <c r="E3803" s="33" t="s">
        <v>135</v>
      </c>
      <c r="F3803" s="34" t="s">
        <v>3432</v>
      </c>
    </row>
    <row r="3804" spans="3:6" x14ac:dyDescent="0.2">
      <c r="C3804" s="32" t="s">
        <v>971</v>
      </c>
      <c r="D3804" s="33" t="s">
        <v>193</v>
      </c>
      <c r="E3804" s="33" t="s">
        <v>136</v>
      </c>
      <c r="F3804" s="34" t="s">
        <v>3433</v>
      </c>
    </row>
    <row r="3805" spans="3:6" x14ac:dyDescent="0.2">
      <c r="C3805" s="32" t="s">
        <v>971</v>
      </c>
      <c r="D3805" s="33" t="s">
        <v>193</v>
      </c>
      <c r="E3805" s="33" t="s">
        <v>137</v>
      </c>
      <c r="F3805" s="34" t="s">
        <v>3434</v>
      </c>
    </row>
    <row r="3806" spans="3:6" x14ac:dyDescent="0.2">
      <c r="C3806" s="32" t="s">
        <v>971</v>
      </c>
      <c r="D3806" s="33" t="s">
        <v>193</v>
      </c>
      <c r="E3806" s="33" t="s">
        <v>138</v>
      </c>
      <c r="F3806" s="34" t="s">
        <v>3424</v>
      </c>
    </row>
    <row r="3807" spans="3:6" x14ac:dyDescent="0.2">
      <c r="C3807" s="32" t="s">
        <v>971</v>
      </c>
      <c r="D3807" s="33" t="s">
        <v>193</v>
      </c>
      <c r="E3807" s="33" t="s">
        <v>139</v>
      </c>
      <c r="F3807" s="34" t="s">
        <v>3435</v>
      </c>
    </row>
    <row r="3808" spans="3:6" x14ac:dyDescent="0.2">
      <c r="C3808" s="32" t="s">
        <v>971</v>
      </c>
      <c r="D3808" s="33" t="s">
        <v>193</v>
      </c>
      <c r="E3808" s="33" t="s">
        <v>140</v>
      </c>
      <c r="F3808" s="34" t="s">
        <v>3424</v>
      </c>
    </row>
    <row r="3809" spans="3:6" x14ac:dyDescent="0.2">
      <c r="C3809" s="32" t="s">
        <v>971</v>
      </c>
      <c r="D3809" s="33" t="s">
        <v>193</v>
      </c>
      <c r="E3809" s="33" t="s">
        <v>141</v>
      </c>
      <c r="F3809" s="34" t="s">
        <v>3424</v>
      </c>
    </row>
    <row r="3810" spans="3:6" x14ac:dyDescent="0.2">
      <c r="C3810" s="32" t="s">
        <v>971</v>
      </c>
      <c r="D3810" s="33" t="s">
        <v>193</v>
      </c>
      <c r="E3810" s="33" t="s">
        <v>284</v>
      </c>
      <c r="F3810" s="34" t="s">
        <v>2423</v>
      </c>
    </row>
    <row r="3811" spans="3:6" x14ac:dyDescent="0.2">
      <c r="C3811" s="32" t="s">
        <v>971</v>
      </c>
      <c r="D3811" s="33" t="s">
        <v>193</v>
      </c>
      <c r="E3811" s="33" t="s">
        <v>142</v>
      </c>
      <c r="F3811" s="34" t="s">
        <v>3436</v>
      </c>
    </row>
    <row r="3812" spans="3:6" x14ac:dyDescent="0.2">
      <c r="C3812" s="32" t="s">
        <v>971</v>
      </c>
      <c r="D3812" s="33" t="s">
        <v>193</v>
      </c>
      <c r="E3812" s="33" t="s">
        <v>143</v>
      </c>
      <c r="F3812" s="34" t="s">
        <v>3437</v>
      </c>
    </row>
    <row r="3813" spans="3:6" x14ac:dyDescent="0.2">
      <c r="C3813" s="32" t="s">
        <v>971</v>
      </c>
      <c r="D3813" s="33" t="s">
        <v>193</v>
      </c>
      <c r="E3813" s="33" t="s">
        <v>144</v>
      </c>
      <c r="F3813" s="34" t="s">
        <v>3438</v>
      </c>
    </row>
    <row r="3814" spans="3:6" x14ac:dyDescent="0.2">
      <c r="C3814" s="32" t="s">
        <v>971</v>
      </c>
      <c r="D3814" s="33" t="s">
        <v>193</v>
      </c>
      <c r="E3814" s="33" t="s">
        <v>145</v>
      </c>
      <c r="F3814" s="34" t="s">
        <v>3439</v>
      </c>
    </row>
    <row r="3815" spans="3:6" x14ac:dyDescent="0.2">
      <c r="C3815" s="32" t="s">
        <v>971</v>
      </c>
      <c r="D3815" s="33" t="s">
        <v>193</v>
      </c>
      <c r="E3815" s="33" t="s">
        <v>146</v>
      </c>
      <c r="F3815" s="34" t="s">
        <v>3440</v>
      </c>
    </row>
    <row r="3816" spans="3:6" x14ac:dyDescent="0.2">
      <c r="C3816" s="32" t="s">
        <v>971</v>
      </c>
      <c r="D3816" s="33" t="s">
        <v>193</v>
      </c>
      <c r="E3816" s="33" t="s">
        <v>147</v>
      </c>
      <c r="F3816" s="34" t="s">
        <v>3441</v>
      </c>
    </row>
    <row r="3817" spans="3:6" x14ac:dyDescent="0.2">
      <c r="C3817" s="32" t="s">
        <v>971</v>
      </c>
      <c r="D3817" s="33" t="s">
        <v>193</v>
      </c>
      <c r="E3817" s="33" t="s">
        <v>148</v>
      </c>
      <c r="F3817" s="34" t="s">
        <v>3442</v>
      </c>
    </row>
    <row r="3818" spans="3:6" x14ac:dyDescent="0.2">
      <c r="C3818" s="32" t="s">
        <v>971</v>
      </c>
      <c r="D3818" s="33" t="s">
        <v>193</v>
      </c>
      <c r="E3818" s="33" t="s">
        <v>149</v>
      </c>
      <c r="F3818" s="34" t="s">
        <v>3401</v>
      </c>
    </row>
    <row r="3819" spans="3:6" x14ac:dyDescent="0.2">
      <c r="C3819" s="32" t="s">
        <v>971</v>
      </c>
      <c r="D3819" s="33" t="s">
        <v>193</v>
      </c>
      <c r="E3819" s="33" t="s">
        <v>150</v>
      </c>
      <c r="F3819" s="34" t="s">
        <v>3443</v>
      </c>
    </row>
    <row r="3820" spans="3:6" x14ac:dyDescent="0.2">
      <c r="C3820" s="32" t="s">
        <v>971</v>
      </c>
      <c r="D3820" s="33" t="s">
        <v>193</v>
      </c>
      <c r="E3820" s="33" t="s">
        <v>151</v>
      </c>
      <c r="F3820" s="34" t="s">
        <v>3444</v>
      </c>
    </row>
    <row r="3821" spans="3:6" x14ac:dyDescent="0.2">
      <c r="C3821" s="32" t="s">
        <v>971</v>
      </c>
      <c r="D3821" s="33" t="s">
        <v>193</v>
      </c>
      <c r="E3821" s="33" t="s">
        <v>152</v>
      </c>
      <c r="F3821" s="34" t="s">
        <v>3445</v>
      </c>
    </row>
    <row r="3822" spans="3:6" x14ac:dyDescent="0.2">
      <c r="C3822" s="32" t="s">
        <v>971</v>
      </c>
      <c r="D3822" s="33" t="s">
        <v>193</v>
      </c>
      <c r="E3822" s="33" t="s">
        <v>153</v>
      </c>
      <c r="F3822" s="34" t="s">
        <v>3424</v>
      </c>
    </row>
    <row r="3823" spans="3:6" x14ac:dyDescent="0.2">
      <c r="C3823" s="32" t="s">
        <v>971</v>
      </c>
      <c r="D3823" s="33" t="s">
        <v>193</v>
      </c>
      <c r="E3823" s="33" t="s">
        <v>154</v>
      </c>
      <c r="F3823" s="34" t="s">
        <v>3446</v>
      </c>
    </row>
    <row r="3824" spans="3:6" x14ac:dyDescent="0.2">
      <c r="C3824" s="32" t="s">
        <v>971</v>
      </c>
      <c r="D3824" s="33" t="s">
        <v>193</v>
      </c>
      <c r="E3824" s="33" t="s">
        <v>155</v>
      </c>
      <c r="F3824" s="34" t="s">
        <v>3447</v>
      </c>
    </row>
    <row r="3825" spans="3:6" x14ac:dyDescent="0.2">
      <c r="C3825" s="32" t="s">
        <v>971</v>
      </c>
      <c r="D3825" s="33" t="s">
        <v>193</v>
      </c>
      <c r="E3825" s="33" t="s">
        <v>156</v>
      </c>
      <c r="F3825" s="34" t="s">
        <v>3448</v>
      </c>
    </row>
    <row r="3826" spans="3:6" x14ac:dyDescent="0.2">
      <c r="C3826" s="32" t="s">
        <v>971</v>
      </c>
      <c r="D3826" s="33" t="s">
        <v>193</v>
      </c>
      <c r="E3826" s="33" t="s">
        <v>157</v>
      </c>
      <c r="F3826" s="34" t="s">
        <v>3449</v>
      </c>
    </row>
    <row r="3827" spans="3:6" x14ac:dyDescent="0.2">
      <c r="C3827" s="32" t="s">
        <v>971</v>
      </c>
      <c r="D3827" s="33" t="s">
        <v>193</v>
      </c>
      <c r="E3827" s="33" t="s">
        <v>158</v>
      </c>
      <c r="F3827" s="34" t="s">
        <v>3450</v>
      </c>
    </row>
    <row r="3828" spans="3:6" x14ac:dyDescent="0.2">
      <c r="C3828" s="32" t="s">
        <v>971</v>
      </c>
      <c r="D3828" s="33" t="s">
        <v>193</v>
      </c>
      <c r="E3828" s="33" t="s">
        <v>159</v>
      </c>
      <c r="F3828" s="34" t="s">
        <v>3451</v>
      </c>
    </row>
    <row r="3829" spans="3:6" x14ac:dyDescent="0.2">
      <c r="C3829" s="32" t="s">
        <v>971</v>
      </c>
      <c r="D3829" s="33" t="s">
        <v>193</v>
      </c>
      <c r="E3829" s="33" t="s">
        <v>160</v>
      </c>
      <c r="F3829" s="34" t="s">
        <v>3452</v>
      </c>
    </row>
    <row r="3830" spans="3:6" x14ac:dyDescent="0.2">
      <c r="C3830" s="32" t="s">
        <v>971</v>
      </c>
      <c r="D3830" s="33" t="s">
        <v>193</v>
      </c>
      <c r="E3830" s="33" t="s">
        <v>161</v>
      </c>
      <c r="F3830" s="34" t="s">
        <v>3453</v>
      </c>
    </row>
    <row r="3831" spans="3:6" x14ac:dyDescent="0.2">
      <c r="C3831" s="32" t="s">
        <v>971</v>
      </c>
      <c r="D3831" s="33" t="s">
        <v>193</v>
      </c>
      <c r="E3831" s="33" t="s">
        <v>162</v>
      </c>
      <c r="F3831" s="34" t="s">
        <v>3454</v>
      </c>
    </row>
    <row r="3832" spans="3:6" x14ac:dyDescent="0.2">
      <c r="C3832" s="32" t="s">
        <v>971</v>
      </c>
      <c r="D3832" s="33" t="s">
        <v>193</v>
      </c>
      <c r="E3832" s="33" t="s">
        <v>163</v>
      </c>
      <c r="F3832" s="34" t="s">
        <v>3402</v>
      </c>
    </row>
    <row r="3833" spans="3:6" x14ac:dyDescent="0.2">
      <c r="C3833" s="32" t="s">
        <v>971</v>
      </c>
      <c r="D3833" s="33" t="s">
        <v>193</v>
      </c>
      <c r="E3833" s="33" t="s">
        <v>164</v>
      </c>
      <c r="F3833" s="34" t="s">
        <v>3455</v>
      </c>
    </row>
    <row r="3834" spans="3:6" x14ac:dyDescent="0.2">
      <c r="C3834" s="32" t="s">
        <v>971</v>
      </c>
      <c r="D3834" s="33" t="s">
        <v>193</v>
      </c>
      <c r="E3834" s="33" t="s">
        <v>165</v>
      </c>
      <c r="F3834" s="34" t="s">
        <v>3456</v>
      </c>
    </row>
    <row r="3835" spans="3:6" x14ac:dyDescent="0.2">
      <c r="C3835" s="32" t="s">
        <v>971</v>
      </c>
      <c r="D3835" s="33" t="s">
        <v>193</v>
      </c>
      <c r="E3835" s="33" t="s">
        <v>166</v>
      </c>
      <c r="F3835" s="34" t="s">
        <v>3457</v>
      </c>
    </row>
    <row r="3836" spans="3:6" x14ac:dyDescent="0.2">
      <c r="C3836" s="32" t="s">
        <v>971</v>
      </c>
      <c r="D3836" s="33" t="s">
        <v>193</v>
      </c>
      <c r="E3836" s="33" t="s">
        <v>167</v>
      </c>
      <c r="F3836" s="34" t="s">
        <v>2008</v>
      </c>
    </row>
    <row r="3837" spans="3:6" x14ac:dyDescent="0.2">
      <c r="C3837" s="32" t="s">
        <v>971</v>
      </c>
      <c r="D3837" s="33" t="s">
        <v>193</v>
      </c>
      <c r="E3837" s="33" t="s">
        <v>168</v>
      </c>
      <c r="F3837" s="34" t="s">
        <v>3458</v>
      </c>
    </row>
    <row r="3838" spans="3:6" x14ac:dyDescent="0.2">
      <c r="C3838" s="32" t="s">
        <v>971</v>
      </c>
      <c r="D3838" s="33" t="s">
        <v>193</v>
      </c>
      <c r="E3838" s="33" t="s">
        <v>169</v>
      </c>
      <c r="F3838" s="34" t="s">
        <v>3459</v>
      </c>
    </row>
    <row r="3839" spans="3:6" x14ac:dyDescent="0.2">
      <c r="C3839" s="32" t="s">
        <v>971</v>
      </c>
      <c r="D3839" s="33" t="s">
        <v>193</v>
      </c>
      <c r="E3839" s="33" t="s">
        <v>170</v>
      </c>
      <c r="F3839" s="34" t="s">
        <v>3460</v>
      </c>
    </row>
    <row r="3840" spans="3:6" x14ac:dyDescent="0.2">
      <c r="C3840" s="32" t="s">
        <v>971</v>
      </c>
      <c r="D3840" s="33" t="s">
        <v>193</v>
      </c>
      <c r="E3840" s="33" t="s">
        <v>171</v>
      </c>
      <c r="F3840" s="34" t="s">
        <v>3461</v>
      </c>
    </row>
    <row r="3841" spans="3:6" x14ac:dyDescent="0.2">
      <c r="C3841" s="32" t="s">
        <v>971</v>
      </c>
      <c r="D3841" s="33" t="s">
        <v>193</v>
      </c>
      <c r="E3841" s="33" t="s">
        <v>172</v>
      </c>
      <c r="F3841" s="34" t="s">
        <v>3462</v>
      </c>
    </row>
    <row r="3842" spans="3:6" x14ac:dyDescent="0.2">
      <c r="C3842" s="32" t="s">
        <v>971</v>
      </c>
      <c r="D3842" s="33" t="s">
        <v>193</v>
      </c>
      <c r="E3842" s="33" t="s">
        <v>173</v>
      </c>
      <c r="F3842" s="34" t="s">
        <v>3463</v>
      </c>
    </row>
    <row r="3843" spans="3:6" x14ac:dyDescent="0.2">
      <c r="C3843" s="32" t="s">
        <v>971</v>
      </c>
      <c r="D3843" s="33" t="s">
        <v>193</v>
      </c>
      <c r="E3843" s="33" t="s">
        <v>174</v>
      </c>
      <c r="F3843" s="34" t="s">
        <v>3464</v>
      </c>
    </row>
    <row r="3844" spans="3:6" x14ac:dyDescent="0.2">
      <c r="C3844" s="32" t="s">
        <v>971</v>
      </c>
      <c r="D3844" s="33" t="s">
        <v>193</v>
      </c>
      <c r="E3844" s="33" t="s">
        <v>175</v>
      </c>
      <c r="F3844" s="34" t="s">
        <v>3465</v>
      </c>
    </row>
    <row r="3845" spans="3:6" x14ac:dyDescent="0.2">
      <c r="C3845" s="32" t="s">
        <v>971</v>
      </c>
      <c r="D3845" s="33" t="s">
        <v>193</v>
      </c>
      <c r="E3845" s="33" t="s">
        <v>176</v>
      </c>
      <c r="F3845" s="34" t="s">
        <v>3466</v>
      </c>
    </row>
    <row r="3846" spans="3:6" x14ac:dyDescent="0.2">
      <c r="C3846" s="32" t="s">
        <v>971</v>
      </c>
      <c r="D3846" s="33" t="s">
        <v>193</v>
      </c>
      <c r="E3846" s="33" t="s">
        <v>177</v>
      </c>
      <c r="F3846" s="34" t="s">
        <v>3467</v>
      </c>
    </row>
    <row r="3847" spans="3:6" x14ac:dyDescent="0.2">
      <c r="C3847" s="32" t="s">
        <v>971</v>
      </c>
      <c r="D3847" s="33" t="s">
        <v>193</v>
      </c>
      <c r="E3847" s="33" t="s">
        <v>178</v>
      </c>
      <c r="F3847" s="34" t="s">
        <v>320</v>
      </c>
    </row>
    <row r="3848" spans="3:6" x14ac:dyDescent="0.2">
      <c r="C3848" s="32" t="s">
        <v>971</v>
      </c>
      <c r="D3848" s="33" t="s">
        <v>193</v>
      </c>
      <c r="E3848" s="33" t="s">
        <v>179</v>
      </c>
      <c r="F3848" s="34" t="s">
        <v>3468</v>
      </c>
    </row>
    <row r="3849" spans="3:6" x14ac:dyDescent="0.2">
      <c r="C3849" s="32" t="s">
        <v>971</v>
      </c>
      <c r="D3849" s="33" t="s">
        <v>193</v>
      </c>
      <c r="E3849" s="33" t="s">
        <v>180</v>
      </c>
      <c r="F3849" s="34" t="s">
        <v>3469</v>
      </c>
    </row>
    <row r="3850" spans="3:6" x14ac:dyDescent="0.2">
      <c r="C3850" s="32" t="s">
        <v>971</v>
      </c>
      <c r="D3850" s="33" t="s">
        <v>193</v>
      </c>
      <c r="E3850" s="33" t="s">
        <v>181</v>
      </c>
      <c r="F3850" s="34" t="s">
        <v>3470</v>
      </c>
    </row>
    <row r="3851" spans="3:6" x14ac:dyDescent="0.2">
      <c r="C3851" s="32" t="s">
        <v>971</v>
      </c>
      <c r="D3851" s="33" t="s">
        <v>193</v>
      </c>
      <c r="E3851" s="33" t="s">
        <v>182</v>
      </c>
      <c r="F3851" s="34" t="s">
        <v>3424</v>
      </c>
    </row>
    <row r="3852" spans="3:6" x14ac:dyDescent="0.2">
      <c r="C3852" s="32" t="s">
        <v>971</v>
      </c>
      <c r="D3852" s="33" t="s">
        <v>193</v>
      </c>
      <c r="E3852" s="33" t="s">
        <v>183</v>
      </c>
      <c r="F3852" s="34" t="s">
        <v>3471</v>
      </c>
    </row>
    <row r="3853" spans="3:6" x14ac:dyDescent="0.2">
      <c r="C3853" s="32" t="s">
        <v>971</v>
      </c>
      <c r="D3853" s="33" t="s">
        <v>193</v>
      </c>
      <c r="E3853" s="33" t="s">
        <v>184</v>
      </c>
      <c r="F3853" s="34" t="s">
        <v>3424</v>
      </c>
    </row>
    <row r="3854" spans="3:6" x14ac:dyDescent="0.2">
      <c r="C3854" s="32" t="s">
        <v>971</v>
      </c>
      <c r="D3854" s="33" t="s">
        <v>193</v>
      </c>
      <c r="E3854" s="33" t="s">
        <v>185</v>
      </c>
      <c r="F3854" s="34" t="s">
        <v>3472</v>
      </c>
    </row>
    <row r="3855" spans="3:6" x14ac:dyDescent="0.2">
      <c r="C3855" s="32" t="s">
        <v>971</v>
      </c>
      <c r="D3855" s="33" t="s">
        <v>193</v>
      </c>
      <c r="E3855" s="33" t="s">
        <v>186</v>
      </c>
      <c r="F3855" s="34" t="s">
        <v>326</v>
      </c>
    </row>
    <row r="3856" spans="3:6" x14ac:dyDescent="0.2">
      <c r="C3856" s="32" t="s">
        <v>971</v>
      </c>
      <c r="D3856" s="33" t="s">
        <v>193</v>
      </c>
      <c r="E3856" s="33" t="s">
        <v>187</v>
      </c>
      <c r="F3856" s="34" t="s">
        <v>3473</v>
      </c>
    </row>
    <row r="3857" spans="3:6" x14ac:dyDescent="0.2">
      <c r="C3857" s="32" t="s">
        <v>971</v>
      </c>
      <c r="D3857" s="33" t="s">
        <v>193</v>
      </c>
      <c r="E3857" s="33" t="s">
        <v>188</v>
      </c>
      <c r="F3857" s="34" t="s">
        <v>3393</v>
      </c>
    </row>
    <row r="3858" spans="3:6" x14ac:dyDescent="0.2">
      <c r="C3858" s="32" t="s">
        <v>971</v>
      </c>
      <c r="D3858" s="33" t="s">
        <v>193</v>
      </c>
      <c r="E3858" s="33" t="s">
        <v>189</v>
      </c>
      <c r="F3858" s="34" t="s">
        <v>3402</v>
      </c>
    </row>
    <row r="3859" spans="3:6" x14ac:dyDescent="0.2">
      <c r="C3859" s="32" t="s">
        <v>971</v>
      </c>
      <c r="D3859" s="33" t="s">
        <v>193</v>
      </c>
      <c r="E3859" s="33" t="s">
        <v>190</v>
      </c>
      <c r="F3859" s="34" t="s">
        <v>3474</v>
      </c>
    </row>
    <row r="3860" spans="3:6" x14ac:dyDescent="0.2">
      <c r="C3860" s="32" t="s">
        <v>971</v>
      </c>
      <c r="D3860" s="33" t="s">
        <v>193</v>
      </c>
      <c r="E3860" s="33" t="s">
        <v>191</v>
      </c>
      <c r="F3860" s="34" t="s">
        <v>3475</v>
      </c>
    </row>
    <row r="3861" spans="3:6" x14ac:dyDescent="0.2">
      <c r="C3861" s="32" t="s">
        <v>971</v>
      </c>
      <c r="D3861" s="33" t="s">
        <v>404</v>
      </c>
      <c r="E3861" s="33" t="s">
        <v>194</v>
      </c>
      <c r="F3861" s="34" t="s">
        <v>6133</v>
      </c>
    </row>
    <row r="3862" spans="3:6" x14ac:dyDescent="0.2">
      <c r="C3862" s="32" t="s">
        <v>971</v>
      </c>
      <c r="D3862" s="33" t="s">
        <v>404</v>
      </c>
      <c r="E3862" s="33" t="s">
        <v>218</v>
      </c>
      <c r="F3862" s="34" t="s">
        <v>6134</v>
      </c>
    </row>
    <row r="3863" spans="3:6" x14ac:dyDescent="0.2">
      <c r="C3863" s="32" t="s">
        <v>971</v>
      </c>
      <c r="D3863" s="33" t="s">
        <v>404</v>
      </c>
      <c r="E3863" s="33" t="s">
        <v>201</v>
      </c>
      <c r="F3863" s="34" t="s">
        <v>6135</v>
      </c>
    </row>
    <row r="3864" spans="3:6" x14ac:dyDescent="0.2">
      <c r="C3864" s="32" t="s">
        <v>971</v>
      </c>
      <c r="D3864" s="33" t="s">
        <v>404</v>
      </c>
      <c r="E3864" s="33" t="s">
        <v>206</v>
      </c>
      <c r="F3864" s="34" t="s">
        <v>6136</v>
      </c>
    </row>
    <row r="3865" spans="3:6" x14ac:dyDescent="0.2">
      <c r="C3865" s="32" t="s">
        <v>971</v>
      </c>
      <c r="D3865" s="33" t="s">
        <v>404</v>
      </c>
      <c r="E3865" s="33" t="s">
        <v>216</v>
      </c>
      <c r="F3865" s="34" t="s">
        <v>6137</v>
      </c>
    </row>
    <row r="3866" spans="3:6" x14ac:dyDescent="0.2">
      <c r="C3866" s="32" t="s">
        <v>971</v>
      </c>
      <c r="D3866" s="33" t="s">
        <v>404</v>
      </c>
      <c r="E3866" s="33" t="s">
        <v>222</v>
      </c>
      <c r="F3866" s="34" t="s">
        <v>6138</v>
      </c>
    </row>
    <row r="3867" spans="3:6" x14ac:dyDescent="0.2">
      <c r="C3867" s="32" t="s">
        <v>971</v>
      </c>
      <c r="D3867" s="33" t="s">
        <v>404</v>
      </c>
      <c r="E3867" s="33" t="s">
        <v>202</v>
      </c>
      <c r="F3867" s="34" t="s">
        <v>6139</v>
      </c>
    </row>
    <row r="3868" spans="3:6" x14ac:dyDescent="0.2">
      <c r="C3868" s="32" t="s">
        <v>971</v>
      </c>
      <c r="D3868" s="33" t="s">
        <v>404</v>
      </c>
      <c r="E3868" s="33" t="s">
        <v>197</v>
      </c>
      <c r="F3868" s="34" t="s">
        <v>6140</v>
      </c>
    </row>
    <row r="3869" spans="3:6" x14ac:dyDescent="0.2">
      <c r="C3869" s="32" t="s">
        <v>971</v>
      </c>
      <c r="D3869" s="33" t="s">
        <v>404</v>
      </c>
      <c r="E3869" s="33" t="s">
        <v>195</v>
      </c>
      <c r="F3869" s="34" t="s">
        <v>6141</v>
      </c>
    </row>
    <row r="3870" spans="3:6" x14ac:dyDescent="0.2">
      <c r="C3870" s="32" t="s">
        <v>971</v>
      </c>
      <c r="D3870" s="33" t="s">
        <v>404</v>
      </c>
      <c r="E3870" s="33" t="s">
        <v>200</v>
      </c>
      <c r="F3870" s="34" t="s">
        <v>5757</v>
      </c>
    </row>
    <row r="3871" spans="3:6" x14ac:dyDescent="0.2">
      <c r="C3871" s="32" t="s">
        <v>971</v>
      </c>
      <c r="D3871" s="33" t="s">
        <v>404</v>
      </c>
      <c r="E3871" s="33" t="s">
        <v>207</v>
      </c>
      <c r="F3871" s="34" t="s">
        <v>6134</v>
      </c>
    </row>
    <row r="3872" spans="3:6" x14ac:dyDescent="0.2">
      <c r="C3872" s="32" t="s">
        <v>971</v>
      </c>
      <c r="D3872" s="33" t="s">
        <v>404</v>
      </c>
      <c r="E3872" s="33" t="s">
        <v>211</v>
      </c>
      <c r="F3872" s="34" t="s">
        <v>6142</v>
      </c>
    </row>
    <row r="3873" spans="3:6" x14ac:dyDescent="0.2">
      <c r="C3873" s="32" t="s">
        <v>971</v>
      </c>
      <c r="D3873" s="33" t="s">
        <v>404</v>
      </c>
      <c r="E3873" s="33" t="s">
        <v>203</v>
      </c>
      <c r="F3873" s="34" t="s">
        <v>6143</v>
      </c>
    </row>
    <row r="3874" spans="3:6" x14ac:dyDescent="0.2">
      <c r="C3874" s="32" t="s">
        <v>971</v>
      </c>
      <c r="D3874" s="33" t="s">
        <v>404</v>
      </c>
      <c r="E3874" s="33" t="s">
        <v>220</v>
      </c>
      <c r="F3874" s="34" t="s">
        <v>6144</v>
      </c>
    </row>
    <row r="3875" spans="3:6" x14ac:dyDescent="0.2">
      <c r="C3875" s="32" t="s">
        <v>971</v>
      </c>
      <c r="D3875" s="33" t="s">
        <v>404</v>
      </c>
      <c r="E3875" s="33" t="s">
        <v>214</v>
      </c>
      <c r="F3875" s="34" t="s">
        <v>6145</v>
      </c>
    </row>
    <row r="3876" spans="3:6" x14ac:dyDescent="0.2">
      <c r="C3876" s="32" t="s">
        <v>971</v>
      </c>
      <c r="D3876" s="33" t="s">
        <v>404</v>
      </c>
      <c r="E3876" s="33" t="s">
        <v>215</v>
      </c>
      <c r="F3876" s="34" t="s">
        <v>6146</v>
      </c>
    </row>
    <row r="3877" spans="3:6" x14ac:dyDescent="0.2">
      <c r="C3877" s="32" t="s">
        <v>971</v>
      </c>
      <c r="D3877" s="33" t="s">
        <v>404</v>
      </c>
      <c r="E3877" s="33" t="s">
        <v>217</v>
      </c>
      <c r="F3877" s="34" t="s">
        <v>6147</v>
      </c>
    </row>
    <row r="3878" spans="3:6" x14ac:dyDescent="0.2">
      <c r="C3878" s="32" t="s">
        <v>971</v>
      </c>
      <c r="D3878" s="33" t="s">
        <v>404</v>
      </c>
      <c r="E3878" s="33" t="s">
        <v>196</v>
      </c>
      <c r="F3878" s="34" t="s">
        <v>6148</v>
      </c>
    </row>
    <row r="3879" spans="3:6" x14ac:dyDescent="0.2">
      <c r="C3879" s="32" t="s">
        <v>971</v>
      </c>
      <c r="D3879" s="33" t="s">
        <v>404</v>
      </c>
      <c r="E3879" s="33" t="s">
        <v>219</v>
      </c>
      <c r="F3879" s="34" t="s">
        <v>348</v>
      </c>
    </row>
    <row r="3880" spans="3:6" x14ac:dyDescent="0.2">
      <c r="C3880" s="32" t="s">
        <v>971</v>
      </c>
      <c r="D3880" s="33" t="s">
        <v>404</v>
      </c>
      <c r="E3880" s="33" t="s">
        <v>221</v>
      </c>
      <c r="F3880" s="34" t="s">
        <v>6148</v>
      </c>
    </row>
    <row r="3881" spans="3:6" x14ac:dyDescent="0.2">
      <c r="C3881" s="32" t="s">
        <v>971</v>
      </c>
      <c r="D3881" s="33" t="s">
        <v>404</v>
      </c>
      <c r="E3881" s="33" t="s">
        <v>213</v>
      </c>
      <c r="F3881" s="34" t="s">
        <v>5765</v>
      </c>
    </row>
    <row r="3882" spans="3:6" x14ac:dyDescent="0.2">
      <c r="C3882" s="32" t="s">
        <v>971</v>
      </c>
      <c r="D3882" s="33" t="s">
        <v>404</v>
      </c>
      <c r="E3882" s="33" t="s">
        <v>208</v>
      </c>
      <c r="F3882" s="34" t="s">
        <v>6149</v>
      </c>
    </row>
    <row r="3883" spans="3:6" x14ac:dyDescent="0.2">
      <c r="C3883" s="32" t="s">
        <v>971</v>
      </c>
      <c r="D3883" s="33" t="s">
        <v>404</v>
      </c>
      <c r="E3883" s="33" t="s">
        <v>210</v>
      </c>
      <c r="F3883" s="34" t="s">
        <v>6150</v>
      </c>
    </row>
    <row r="3884" spans="3:6" x14ac:dyDescent="0.2">
      <c r="C3884" s="32" t="s">
        <v>971</v>
      </c>
      <c r="D3884" s="33" t="s">
        <v>404</v>
      </c>
      <c r="E3884" s="33" t="s">
        <v>209</v>
      </c>
      <c r="F3884" s="34" t="s">
        <v>6151</v>
      </c>
    </row>
    <row r="3885" spans="3:6" x14ac:dyDescent="0.2">
      <c r="C3885" s="32" t="s">
        <v>971</v>
      </c>
      <c r="D3885" s="33" t="s">
        <v>404</v>
      </c>
      <c r="E3885" s="33" t="s">
        <v>212</v>
      </c>
      <c r="F3885" s="34" t="s">
        <v>6152</v>
      </c>
    </row>
    <row r="3886" spans="3:6" x14ac:dyDescent="0.2">
      <c r="C3886" s="32" t="s">
        <v>971</v>
      </c>
      <c r="D3886" s="33" t="s">
        <v>404</v>
      </c>
      <c r="E3886" s="33" t="s">
        <v>205</v>
      </c>
      <c r="F3886" s="34" t="s">
        <v>6153</v>
      </c>
    </row>
    <row r="3887" spans="3:6" x14ac:dyDescent="0.2">
      <c r="C3887" s="32" t="s">
        <v>971</v>
      </c>
      <c r="D3887" s="33" t="s">
        <v>404</v>
      </c>
      <c r="E3887" s="33" t="s">
        <v>199</v>
      </c>
      <c r="F3887" s="34" t="s">
        <v>6154</v>
      </c>
    </row>
    <row r="3888" spans="3:6" x14ac:dyDescent="0.2">
      <c r="C3888" s="32" t="s">
        <v>971</v>
      </c>
      <c r="D3888" s="33" t="s">
        <v>404</v>
      </c>
      <c r="E3888" s="33" t="s">
        <v>204</v>
      </c>
      <c r="F3888" s="34" t="s">
        <v>6155</v>
      </c>
    </row>
    <row r="3889" spans="3:6" x14ac:dyDescent="0.2">
      <c r="C3889" s="32" t="s">
        <v>971</v>
      </c>
      <c r="D3889" s="33" t="s">
        <v>404</v>
      </c>
      <c r="E3889" s="33" t="s">
        <v>198</v>
      </c>
      <c r="F3889" s="34" t="s">
        <v>6156</v>
      </c>
    </row>
    <row r="3890" spans="3:6" x14ac:dyDescent="0.2">
      <c r="C3890" s="32" t="s">
        <v>1008</v>
      </c>
      <c r="D3890" s="33" t="s">
        <v>132</v>
      </c>
      <c r="E3890" s="33" t="s">
        <v>0</v>
      </c>
      <c r="F3890" s="34" t="s">
        <v>1009</v>
      </c>
    </row>
    <row r="3891" spans="3:6" x14ac:dyDescent="0.2">
      <c r="C3891" s="32" t="s">
        <v>1008</v>
      </c>
      <c r="D3891" s="33" t="s">
        <v>132</v>
      </c>
      <c r="E3891" s="33" t="s">
        <v>2</v>
      </c>
      <c r="F3891" s="34" t="s">
        <v>1010</v>
      </c>
    </row>
    <row r="3892" spans="3:6" x14ac:dyDescent="0.2">
      <c r="C3892" s="32" t="s">
        <v>1008</v>
      </c>
      <c r="D3892" s="33" t="s">
        <v>132</v>
      </c>
      <c r="E3892" s="33" t="s">
        <v>4</v>
      </c>
      <c r="F3892" s="34" t="s">
        <v>1011</v>
      </c>
    </row>
    <row r="3893" spans="3:6" x14ac:dyDescent="0.2">
      <c r="C3893" s="32" t="s">
        <v>1008</v>
      </c>
      <c r="D3893" s="33" t="s">
        <v>132</v>
      </c>
      <c r="E3893" s="33" t="s">
        <v>6</v>
      </c>
      <c r="F3893" s="34" t="s">
        <v>1012</v>
      </c>
    </row>
    <row r="3894" spans="3:6" x14ac:dyDescent="0.2">
      <c r="C3894" s="32" t="s">
        <v>1008</v>
      </c>
      <c r="D3894" s="33" t="s">
        <v>132</v>
      </c>
      <c r="E3894" s="33" t="s">
        <v>8</v>
      </c>
      <c r="F3894" s="34" t="s">
        <v>1013</v>
      </c>
    </row>
    <row r="3895" spans="3:6" x14ac:dyDescent="0.2">
      <c r="C3895" s="32" t="s">
        <v>1008</v>
      </c>
      <c r="D3895" s="33" t="s">
        <v>132</v>
      </c>
      <c r="E3895" s="33" t="s">
        <v>10</v>
      </c>
      <c r="F3895" s="34" t="s">
        <v>1014</v>
      </c>
    </row>
    <row r="3896" spans="3:6" x14ac:dyDescent="0.2">
      <c r="C3896" s="32" t="s">
        <v>1008</v>
      </c>
      <c r="D3896" s="33" t="s">
        <v>132</v>
      </c>
      <c r="E3896" s="33" t="s">
        <v>12</v>
      </c>
      <c r="F3896" s="34" t="s">
        <v>1015</v>
      </c>
    </row>
    <row r="3897" spans="3:6" x14ac:dyDescent="0.2">
      <c r="C3897" s="32" t="s">
        <v>1008</v>
      </c>
      <c r="D3897" s="33" t="s">
        <v>132</v>
      </c>
      <c r="E3897" s="33" t="s">
        <v>14</v>
      </c>
      <c r="F3897" s="34" t="s">
        <v>1016</v>
      </c>
    </row>
    <row r="3898" spans="3:6" x14ac:dyDescent="0.2">
      <c r="C3898" s="32" t="s">
        <v>1008</v>
      </c>
      <c r="D3898" s="33" t="s">
        <v>132</v>
      </c>
      <c r="E3898" s="33" t="s">
        <v>16</v>
      </c>
      <c r="F3898" s="34" t="s">
        <v>1017</v>
      </c>
    </row>
    <row r="3899" spans="3:6" x14ac:dyDescent="0.2">
      <c r="C3899" s="32" t="s">
        <v>1008</v>
      </c>
      <c r="D3899" s="33" t="s">
        <v>132</v>
      </c>
      <c r="E3899" s="33" t="s">
        <v>18</v>
      </c>
      <c r="F3899" s="34" t="s">
        <v>1018</v>
      </c>
    </row>
    <row r="3900" spans="3:6" x14ac:dyDescent="0.2">
      <c r="C3900" s="32" t="s">
        <v>1008</v>
      </c>
      <c r="D3900" s="33" t="s">
        <v>132</v>
      </c>
      <c r="E3900" s="33" t="s">
        <v>20</v>
      </c>
      <c r="F3900" s="34" t="s">
        <v>1019</v>
      </c>
    </row>
    <row r="3901" spans="3:6" x14ac:dyDescent="0.2">
      <c r="C3901" s="32" t="s">
        <v>1008</v>
      </c>
      <c r="D3901" s="33" t="s">
        <v>132</v>
      </c>
      <c r="E3901" s="33" t="s">
        <v>22</v>
      </c>
      <c r="F3901" s="34" t="s">
        <v>417</v>
      </c>
    </row>
    <row r="3902" spans="3:6" x14ac:dyDescent="0.2">
      <c r="C3902" s="32" t="s">
        <v>1008</v>
      </c>
      <c r="D3902" s="33" t="s">
        <v>132</v>
      </c>
      <c r="E3902" s="33" t="s">
        <v>24</v>
      </c>
      <c r="F3902" s="34" t="s">
        <v>1020</v>
      </c>
    </row>
    <row r="3903" spans="3:6" x14ac:dyDescent="0.2">
      <c r="C3903" s="32" t="s">
        <v>1008</v>
      </c>
      <c r="D3903" s="33" t="s">
        <v>132</v>
      </c>
      <c r="E3903" s="33" t="s">
        <v>26</v>
      </c>
      <c r="F3903" s="34" t="s">
        <v>1021</v>
      </c>
    </row>
    <row r="3904" spans="3:6" x14ac:dyDescent="0.2">
      <c r="C3904" s="32" t="s">
        <v>1008</v>
      </c>
      <c r="D3904" s="33" t="s">
        <v>132</v>
      </c>
      <c r="E3904" s="33" t="s">
        <v>28</v>
      </c>
      <c r="F3904" s="34" t="s">
        <v>420</v>
      </c>
    </row>
    <row r="3905" spans="3:6" x14ac:dyDescent="0.2">
      <c r="C3905" s="32" t="s">
        <v>1008</v>
      </c>
      <c r="D3905" s="33" t="s">
        <v>132</v>
      </c>
      <c r="E3905" s="33" t="s">
        <v>30</v>
      </c>
      <c r="F3905" s="34" t="s">
        <v>1022</v>
      </c>
    </row>
    <row r="3906" spans="3:6" x14ac:dyDescent="0.2">
      <c r="C3906" s="32" t="s">
        <v>1008</v>
      </c>
      <c r="D3906" s="33" t="s">
        <v>132</v>
      </c>
      <c r="E3906" s="33" t="s">
        <v>32</v>
      </c>
      <c r="F3906" s="34" t="s">
        <v>33</v>
      </c>
    </row>
    <row r="3907" spans="3:6" x14ac:dyDescent="0.2">
      <c r="C3907" s="32" t="s">
        <v>1008</v>
      </c>
      <c r="D3907" s="33" t="s">
        <v>132</v>
      </c>
      <c r="E3907" s="33" t="s">
        <v>34</v>
      </c>
      <c r="F3907" s="34" t="s">
        <v>1023</v>
      </c>
    </row>
    <row r="3908" spans="3:6" x14ac:dyDescent="0.2">
      <c r="C3908" s="32" t="s">
        <v>1008</v>
      </c>
      <c r="D3908" s="33" t="s">
        <v>132</v>
      </c>
      <c r="E3908" s="33" t="s">
        <v>36</v>
      </c>
      <c r="F3908" s="34" t="s">
        <v>1024</v>
      </c>
    </row>
    <row r="3909" spans="3:6" x14ac:dyDescent="0.2">
      <c r="C3909" s="32" t="s">
        <v>1008</v>
      </c>
      <c r="D3909" s="33" t="s">
        <v>132</v>
      </c>
      <c r="E3909" s="33" t="s">
        <v>38</v>
      </c>
      <c r="F3909" s="34" t="s">
        <v>1025</v>
      </c>
    </row>
    <row r="3910" spans="3:6" x14ac:dyDescent="0.2">
      <c r="C3910" s="32" t="s">
        <v>1008</v>
      </c>
      <c r="D3910" s="33" t="s">
        <v>132</v>
      </c>
      <c r="E3910" s="33" t="s">
        <v>40</v>
      </c>
      <c r="F3910" s="34" t="s">
        <v>1026</v>
      </c>
    </row>
    <row r="3911" spans="3:6" x14ac:dyDescent="0.2">
      <c r="C3911" s="32" t="s">
        <v>1008</v>
      </c>
      <c r="D3911" s="33" t="s">
        <v>132</v>
      </c>
      <c r="E3911" s="33" t="s">
        <v>42</v>
      </c>
      <c r="F3911" s="34" t="s">
        <v>1027</v>
      </c>
    </row>
    <row r="3912" spans="3:6" x14ac:dyDescent="0.2">
      <c r="C3912" s="32" t="s">
        <v>1008</v>
      </c>
      <c r="D3912" s="33" t="s">
        <v>132</v>
      </c>
      <c r="E3912" s="33" t="s">
        <v>44</v>
      </c>
      <c r="F3912" s="34" t="s">
        <v>1028</v>
      </c>
    </row>
    <row r="3913" spans="3:6" x14ac:dyDescent="0.2">
      <c r="C3913" s="32" t="s">
        <v>1008</v>
      </c>
      <c r="D3913" s="33" t="s">
        <v>132</v>
      </c>
      <c r="E3913" s="33" t="s">
        <v>46</v>
      </c>
      <c r="F3913" s="34" t="s">
        <v>1029</v>
      </c>
    </row>
    <row r="3914" spans="3:6" x14ac:dyDescent="0.2">
      <c r="C3914" s="32" t="s">
        <v>1008</v>
      </c>
      <c r="D3914" s="33" t="s">
        <v>132</v>
      </c>
      <c r="E3914" s="33" t="s">
        <v>48</v>
      </c>
      <c r="F3914" s="34" t="s">
        <v>1030</v>
      </c>
    </row>
    <row r="3915" spans="3:6" x14ac:dyDescent="0.2">
      <c r="C3915" s="32" t="s">
        <v>1008</v>
      </c>
      <c r="D3915" s="33" t="s">
        <v>132</v>
      </c>
      <c r="E3915" s="33" t="s">
        <v>50</v>
      </c>
      <c r="F3915" s="34" t="s">
        <v>1031</v>
      </c>
    </row>
    <row r="3916" spans="3:6" x14ac:dyDescent="0.2">
      <c r="C3916" s="32" t="s">
        <v>1008</v>
      </c>
      <c r="D3916" s="33" t="s">
        <v>132</v>
      </c>
      <c r="E3916" s="33" t="s">
        <v>52</v>
      </c>
      <c r="F3916" s="34" t="s">
        <v>1032</v>
      </c>
    </row>
    <row r="3917" spans="3:6" x14ac:dyDescent="0.2">
      <c r="C3917" s="32" t="s">
        <v>1008</v>
      </c>
      <c r="D3917" s="33" t="s">
        <v>132</v>
      </c>
      <c r="E3917" s="33" t="s">
        <v>54</v>
      </c>
      <c r="F3917" s="34" t="s">
        <v>1033</v>
      </c>
    </row>
    <row r="3918" spans="3:6" x14ac:dyDescent="0.2">
      <c r="C3918" s="32" t="s">
        <v>1008</v>
      </c>
      <c r="D3918" s="33" t="s">
        <v>132</v>
      </c>
      <c r="E3918" s="33" t="s">
        <v>56</v>
      </c>
      <c r="F3918" s="34" t="s">
        <v>1034</v>
      </c>
    </row>
    <row r="3919" spans="3:6" x14ac:dyDescent="0.2">
      <c r="C3919" s="32" t="s">
        <v>1008</v>
      </c>
      <c r="D3919" s="33" t="s">
        <v>132</v>
      </c>
      <c r="E3919" s="33" t="s">
        <v>58</v>
      </c>
      <c r="F3919" s="34" t="s">
        <v>59</v>
      </c>
    </row>
    <row r="3920" spans="3:6" x14ac:dyDescent="0.2">
      <c r="C3920" s="32" t="s">
        <v>1008</v>
      </c>
      <c r="D3920" s="33" t="s">
        <v>132</v>
      </c>
      <c r="E3920" s="33" t="s">
        <v>60</v>
      </c>
      <c r="F3920" s="34" t="s">
        <v>61</v>
      </c>
    </row>
    <row r="3921" spans="3:6" x14ac:dyDescent="0.2">
      <c r="C3921" s="32" t="s">
        <v>1008</v>
      </c>
      <c r="D3921" s="33" t="s">
        <v>132</v>
      </c>
      <c r="E3921" s="33" t="s">
        <v>62</v>
      </c>
      <c r="F3921" s="34" t="s">
        <v>1035</v>
      </c>
    </row>
    <row r="3922" spans="3:6" x14ac:dyDescent="0.2">
      <c r="C3922" s="32" t="s">
        <v>1008</v>
      </c>
      <c r="D3922" s="33" t="s">
        <v>132</v>
      </c>
      <c r="E3922" s="33" t="s">
        <v>64</v>
      </c>
      <c r="F3922" s="34" t="s">
        <v>1036</v>
      </c>
    </row>
    <row r="3923" spans="3:6" x14ac:dyDescent="0.2">
      <c r="C3923" s="32" t="s">
        <v>1008</v>
      </c>
      <c r="D3923" s="33" t="s">
        <v>132</v>
      </c>
      <c r="E3923" s="33" t="s">
        <v>66</v>
      </c>
      <c r="F3923" s="34" t="s">
        <v>1037</v>
      </c>
    </row>
    <row r="3924" spans="3:6" x14ac:dyDescent="0.2">
      <c r="C3924" s="32" t="s">
        <v>1008</v>
      </c>
      <c r="D3924" s="33" t="s">
        <v>132</v>
      </c>
      <c r="E3924" s="33" t="s">
        <v>68</v>
      </c>
      <c r="F3924" s="34" t="s">
        <v>435</v>
      </c>
    </row>
    <row r="3925" spans="3:6" x14ac:dyDescent="0.2">
      <c r="C3925" s="32" t="s">
        <v>1008</v>
      </c>
      <c r="D3925" s="33" t="s">
        <v>132</v>
      </c>
      <c r="E3925" s="33" t="s">
        <v>70</v>
      </c>
      <c r="F3925" s="34" t="s">
        <v>1038</v>
      </c>
    </row>
    <row r="3926" spans="3:6" x14ac:dyDescent="0.2">
      <c r="C3926" s="32" t="s">
        <v>1008</v>
      </c>
      <c r="D3926" s="33" t="s">
        <v>132</v>
      </c>
      <c r="E3926" s="33" t="s">
        <v>72</v>
      </c>
      <c r="F3926" s="34" t="s">
        <v>724</v>
      </c>
    </row>
    <row r="3927" spans="3:6" x14ac:dyDescent="0.2">
      <c r="C3927" s="32" t="s">
        <v>1008</v>
      </c>
      <c r="D3927" s="33" t="s">
        <v>132</v>
      </c>
      <c r="E3927" s="33" t="s">
        <v>74</v>
      </c>
      <c r="F3927" s="34" t="s">
        <v>1039</v>
      </c>
    </row>
    <row r="3928" spans="3:6" x14ac:dyDescent="0.2">
      <c r="C3928" s="32" t="s">
        <v>1008</v>
      </c>
      <c r="D3928" s="33" t="s">
        <v>132</v>
      </c>
      <c r="E3928" s="33" t="s">
        <v>76</v>
      </c>
      <c r="F3928" s="34" t="s">
        <v>1040</v>
      </c>
    </row>
    <row r="3929" spans="3:6" x14ac:dyDescent="0.2">
      <c r="C3929" s="32" t="s">
        <v>1008</v>
      </c>
      <c r="D3929" s="33" t="s">
        <v>132</v>
      </c>
      <c r="E3929" s="33" t="s">
        <v>78</v>
      </c>
      <c r="F3929" s="34" t="s">
        <v>1041</v>
      </c>
    </row>
    <row r="3930" spans="3:6" x14ac:dyDescent="0.2">
      <c r="C3930" s="32" t="s">
        <v>1008</v>
      </c>
      <c r="D3930" s="33" t="s">
        <v>193</v>
      </c>
      <c r="E3930" s="33" t="s">
        <v>80</v>
      </c>
      <c r="F3930" s="34" t="s">
        <v>3476</v>
      </c>
    </row>
    <row r="3931" spans="3:6" x14ac:dyDescent="0.2">
      <c r="C3931" s="32" t="s">
        <v>1008</v>
      </c>
      <c r="D3931" s="33" t="s">
        <v>193</v>
      </c>
      <c r="E3931" s="33" t="s">
        <v>81</v>
      </c>
      <c r="F3931" s="34" t="s">
        <v>3477</v>
      </c>
    </row>
    <row r="3932" spans="3:6" x14ac:dyDescent="0.2">
      <c r="C3932" s="32" t="s">
        <v>1008</v>
      </c>
      <c r="D3932" s="33" t="s">
        <v>193</v>
      </c>
      <c r="E3932" s="33" t="s">
        <v>82</v>
      </c>
      <c r="F3932" s="34" t="s">
        <v>3478</v>
      </c>
    </row>
    <row r="3933" spans="3:6" x14ac:dyDescent="0.2">
      <c r="C3933" s="32" t="s">
        <v>1008</v>
      </c>
      <c r="D3933" s="33" t="s">
        <v>193</v>
      </c>
      <c r="E3933" s="33" t="s">
        <v>83</v>
      </c>
      <c r="F3933" s="34" t="s">
        <v>3479</v>
      </c>
    </row>
    <row r="3934" spans="3:6" x14ac:dyDescent="0.2">
      <c r="C3934" s="32" t="s">
        <v>1008</v>
      </c>
      <c r="D3934" s="33" t="s">
        <v>193</v>
      </c>
      <c r="E3934" s="33" t="s">
        <v>84</v>
      </c>
      <c r="F3934" s="34" t="s">
        <v>1939</v>
      </c>
    </row>
    <row r="3935" spans="3:6" x14ac:dyDescent="0.2">
      <c r="C3935" s="32" t="s">
        <v>1008</v>
      </c>
      <c r="D3935" s="33" t="s">
        <v>193</v>
      </c>
      <c r="E3935" s="33" t="s">
        <v>85</v>
      </c>
      <c r="F3935" s="34" t="s">
        <v>3480</v>
      </c>
    </row>
    <row r="3936" spans="3:6" x14ac:dyDescent="0.2">
      <c r="C3936" s="32" t="s">
        <v>1008</v>
      </c>
      <c r="D3936" s="33" t="s">
        <v>193</v>
      </c>
      <c r="E3936" s="33" t="s">
        <v>86</v>
      </c>
      <c r="F3936" s="34" t="s">
        <v>2267</v>
      </c>
    </row>
    <row r="3937" spans="3:6" x14ac:dyDescent="0.2">
      <c r="C3937" s="32" t="s">
        <v>1008</v>
      </c>
      <c r="D3937" s="33" t="s">
        <v>193</v>
      </c>
      <c r="E3937" s="33" t="s">
        <v>87</v>
      </c>
      <c r="F3937" s="34" t="s">
        <v>3481</v>
      </c>
    </row>
    <row r="3938" spans="3:6" x14ac:dyDescent="0.2">
      <c r="C3938" s="32" t="s">
        <v>1008</v>
      </c>
      <c r="D3938" s="33" t="s">
        <v>193</v>
      </c>
      <c r="E3938" s="33" t="s">
        <v>88</v>
      </c>
      <c r="F3938" s="34" t="s">
        <v>3482</v>
      </c>
    </row>
    <row r="3939" spans="3:6" x14ac:dyDescent="0.2">
      <c r="C3939" s="32" t="s">
        <v>1008</v>
      </c>
      <c r="D3939" s="33" t="s">
        <v>193</v>
      </c>
      <c r="E3939" s="33" t="s">
        <v>89</v>
      </c>
      <c r="F3939" s="34" t="s">
        <v>3483</v>
      </c>
    </row>
    <row r="3940" spans="3:6" x14ac:dyDescent="0.2">
      <c r="C3940" s="32" t="s">
        <v>1008</v>
      </c>
      <c r="D3940" s="33" t="s">
        <v>193</v>
      </c>
      <c r="E3940" s="33" t="s">
        <v>90</v>
      </c>
      <c r="F3940" s="34" t="s">
        <v>234</v>
      </c>
    </row>
    <row r="3941" spans="3:6" x14ac:dyDescent="0.2">
      <c r="C3941" s="32" t="s">
        <v>1008</v>
      </c>
      <c r="D3941" s="33" t="s">
        <v>193</v>
      </c>
      <c r="E3941" s="33" t="s">
        <v>235</v>
      </c>
      <c r="F3941" s="34" t="s">
        <v>1944</v>
      </c>
    </row>
    <row r="3942" spans="3:6" x14ac:dyDescent="0.2">
      <c r="C3942" s="32" t="s">
        <v>1008</v>
      </c>
      <c r="D3942" s="33" t="s">
        <v>193</v>
      </c>
      <c r="E3942" s="33" t="s">
        <v>91</v>
      </c>
      <c r="F3942" s="34" t="s">
        <v>3484</v>
      </c>
    </row>
    <row r="3943" spans="3:6" x14ac:dyDescent="0.2">
      <c r="C3943" s="32" t="s">
        <v>1008</v>
      </c>
      <c r="D3943" s="33" t="s">
        <v>193</v>
      </c>
      <c r="E3943" s="33" t="s">
        <v>92</v>
      </c>
      <c r="F3943" s="34" t="s">
        <v>3485</v>
      </c>
    </row>
    <row r="3944" spans="3:6" x14ac:dyDescent="0.2">
      <c r="C3944" s="32" t="s">
        <v>1008</v>
      </c>
      <c r="D3944" s="33" t="s">
        <v>193</v>
      </c>
      <c r="E3944" s="33" t="s">
        <v>93</v>
      </c>
      <c r="F3944" s="34" t="s">
        <v>3486</v>
      </c>
    </row>
    <row r="3945" spans="3:6" x14ac:dyDescent="0.2">
      <c r="C3945" s="32" t="s">
        <v>1008</v>
      </c>
      <c r="D3945" s="33" t="s">
        <v>193</v>
      </c>
      <c r="E3945" s="33" t="s">
        <v>94</v>
      </c>
      <c r="F3945" s="34" t="s">
        <v>3487</v>
      </c>
    </row>
    <row r="3946" spans="3:6" x14ac:dyDescent="0.2">
      <c r="C3946" s="32" t="s">
        <v>1008</v>
      </c>
      <c r="D3946" s="33" t="s">
        <v>193</v>
      </c>
      <c r="E3946" s="33" t="s">
        <v>95</v>
      </c>
      <c r="F3946" s="34" t="s">
        <v>3488</v>
      </c>
    </row>
    <row r="3947" spans="3:6" x14ac:dyDescent="0.2">
      <c r="C3947" s="32" t="s">
        <v>1008</v>
      </c>
      <c r="D3947" s="33" t="s">
        <v>193</v>
      </c>
      <c r="E3947" s="33" t="s">
        <v>96</v>
      </c>
      <c r="F3947" s="34" t="s">
        <v>1950</v>
      </c>
    </row>
    <row r="3948" spans="3:6" x14ac:dyDescent="0.2">
      <c r="C3948" s="32" t="s">
        <v>1008</v>
      </c>
      <c r="D3948" s="33" t="s">
        <v>193</v>
      </c>
      <c r="E3948" s="33" t="s">
        <v>97</v>
      </c>
      <c r="F3948" s="34" t="s">
        <v>3489</v>
      </c>
    </row>
    <row r="3949" spans="3:6" x14ac:dyDescent="0.2">
      <c r="C3949" s="32" t="s">
        <v>1008</v>
      </c>
      <c r="D3949" s="33" t="s">
        <v>193</v>
      </c>
      <c r="E3949" s="33" t="s">
        <v>98</v>
      </c>
      <c r="F3949" s="34" t="s">
        <v>3490</v>
      </c>
    </row>
    <row r="3950" spans="3:6" x14ac:dyDescent="0.2">
      <c r="C3950" s="32" t="s">
        <v>1008</v>
      </c>
      <c r="D3950" s="33" t="s">
        <v>193</v>
      </c>
      <c r="E3950" s="33" t="s">
        <v>99</v>
      </c>
      <c r="F3950" s="34" t="s">
        <v>3491</v>
      </c>
    </row>
    <row r="3951" spans="3:6" x14ac:dyDescent="0.2">
      <c r="C3951" s="32" t="s">
        <v>1008</v>
      </c>
      <c r="D3951" s="33" t="s">
        <v>193</v>
      </c>
      <c r="E3951" s="33" t="s">
        <v>100</v>
      </c>
      <c r="F3951" s="34" t="s">
        <v>3492</v>
      </c>
    </row>
    <row r="3952" spans="3:6" x14ac:dyDescent="0.2">
      <c r="C3952" s="32" t="s">
        <v>1008</v>
      </c>
      <c r="D3952" s="33" t="s">
        <v>193</v>
      </c>
      <c r="E3952" s="33" t="s">
        <v>101</v>
      </c>
      <c r="F3952" s="34" t="s">
        <v>2243</v>
      </c>
    </row>
    <row r="3953" spans="3:6" x14ac:dyDescent="0.2">
      <c r="C3953" s="32" t="s">
        <v>1008</v>
      </c>
      <c r="D3953" s="33" t="s">
        <v>193</v>
      </c>
      <c r="E3953" s="33" t="s">
        <v>102</v>
      </c>
      <c r="F3953" s="34" t="s">
        <v>3493</v>
      </c>
    </row>
    <row r="3954" spans="3:6" x14ac:dyDescent="0.2">
      <c r="C3954" s="32" t="s">
        <v>1008</v>
      </c>
      <c r="D3954" s="33" t="s">
        <v>193</v>
      </c>
      <c r="E3954" s="33" t="s">
        <v>103</v>
      </c>
      <c r="F3954" s="34" t="s">
        <v>3494</v>
      </c>
    </row>
    <row r="3955" spans="3:6" x14ac:dyDescent="0.2">
      <c r="C3955" s="32" t="s">
        <v>1008</v>
      </c>
      <c r="D3955" s="33" t="s">
        <v>193</v>
      </c>
      <c r="E3955" s="33" t="s">
        <v>104</v>
      </c>
      <c r="F3955" s="34" t="s">
        <v>3495</v>
      </c>
    </row>
    <row r="3956" spans="3:6" x14ac:dyDescent="0.2">
      <c r="C3956" s="32" t="s">
        <v>1008</v>
      </c>
      <c r="D3956" s="33" t="s">
        <v>193</v>
      </c>
      <c r="E3956" s="33" t="s">
        <v>105</v>
      </c>
      <c r="F3956" s="34" t="s">
        <v>3496</v>
      </c>
    </row>
    <row r="3957" spans="3:6" x14ac:dyDescent="0.2">
      <c r="C3957" s="32" t="s">
        <v>1008</v>
      </c>
      <c r="D3957" s="33" t="s">
        <v>193</v>
      </c>
      <c r="E3957" s="33" t="s">
        <v>106</v>
      </c>
      <c r="F3957" s="34" t="s">
        <v>3497</v>
      </c>
    </row>
    <row r="3958" spans="3:6" x14ac:dyDescent="0.2">
      <c r="C3958" s="32" t="s">
        <v>1008</v>
      </c>
      <c r="D3958" s="33" t="s">
        <v>193</v>
      </c>
      <c r="E3958" s="33" t="s">
        <v>253</v>
      </c>
      <c r="F3958" s="34" t="s">
        <v>3498</v>
      </c>
    </row>
    <row r="3959" spans="3:6" x14ac:dyDescent="0.2">
      <c r="C3959" s="32" t="s">
        <v>1008</v>
      </c>
      <c r="D3959" s="33" t="s">
        <v>193</v>
      </c>
      <c r="E3959" s="33" t="s">
        <v>107</v>
      </c>
      <c r="F3959" s="34" t="s">
        <v>3499</v>
      </c>
    </row>
    <row r="3960" spans="3:6" x14ac:dyDescent="0.2">
      <c r="C3960" s="32" t="s">
        <v>1008</v>
      </c>
      <c r="D3960" s="33" t="s">
        <v>193</v>
      </c>
      <c r="E3960" s="33" t="s">
        <v>108</v>
      </c>
      <c r="F3960" s="34" t="s">
        <v>3500</v>
      </c>
    </row>
    <row r="3961" spans="3:6" x14ac:dyDescent="0.2">
      <c r="C3961" s="32" t="s">
        <v>1008</v>
      </c>
      <c r="D3961" s="33" t="s">
        <v>193</v>
      </c>
      <c r="E3961" s="33" t="s">
        <v>257</v>
      </c>
      <c r="F3961" s="34" t="s">
        <v>3501</v>
      </c>
    </row>
    <row r="3962" spans="3:6" x14ac:dyDescent="0.2">
      <c r="C3962" s="32" t="s">
        <v>1008</v>
      </c>
      <c r="D3962" s="33" t="s">
        <v>193</v>
      </c>
      <c r="E3962" s="33" t="s">
        <v>109</v>
      </c>
      <c r="F3962" s="34" t="s">
        <v>3502</v>
      </c>
    </row>
    <row r="3963" spans="3:6" x14ac:dyDescent="0.2">
      <c r="C3963" s="32" t="s">
        <v>1008</v>
      </c>
      <c r="D3963" s="33" t="s">
        <v>193</v>
      </c>
      <c r="E3963" s="33" t="s">
        <v>110</v>
      </c>
      <c r="F3963" s="34" t="s">
        <v>1964</v>
      </c>
    </row>
    <row r="3964" spans="3:6" x14ac:dyDescent="0.2">
      <c r="C3964" s="32" t="s">
        <v>1008</v>
      </c>
      <c r="D3964" s="33" t="s">
        <v>193</v>
      </c>
      <c r="E3964" s="33" t="s">
        <v>111</v>
      </c>
      <c r="F3964" s="34" t="s">
        <v>3503</v>
      </c>
    </row>
    <row r="3965" spans="3:6" x14ac:dyDescent="0.2">
      <c r="C3965" s="32" t="s">
        <v>1008</v>
      </c>
      <c r="D3965" s="33" t="s">
        <v>193</v>
      </c>
      <c r="E3965" s="33" t="s">
        <v>112</v>
      </c>
      <c r="F3965" s="34" t="s">
        <v>3504</v>
      </c>
    </row>
    <row r="3966" spans="3:6" x14ac:dyDescent="0.2">
      <c r="C3966" s="32" t="s">
        <v>1008</v>
      </c>
      <c r="D3966" s="33" t="s">
        <v>193</v>
      </c>
      <c r="E3966" s="33" t="s">
        <v>113</v>
      </c>
      <c r="F3966" s="34" t="s">
        <v>113</v>
      </c>
    </row>
    <row r="3967" spans="3:6" x14ac:dyDescent="0.2">
      <c r="C3967" s="32" t="s">
        <v>1008</v>
      </c>
      <c r="D3967" s="33" t="s">
        <v>193</v>
      </c>
      <c r="E3967" s="33" t="s">
        <v>114</v>
      </c>
      <c r="F3967" s="34" t="s">
        <v>3505</v>
      </c>
    </row>
    <row r="3968" spans="3:6" x14ac:dyDescent="0.2">
      <c r="C3968" s="32" t="s">
        <v>1008</v>
      </c>
      <c r="D3968" s="33" t="s">
        <v>193</v>
      </c>
      <c r="E3968" s="33" t="s">
        <v>115</v>
      </c>
      <c r="F3968" s="34" t="s">
        <v>3506</v>
      </c>
    </row>
    <row r="3969" spans="3:6" x14ac:dyDescent="0.2">
      <c r="C3969" s="32" t="s">
        <v>1008</v>
      </c>
      <c r="D3969" s="33" t="s">
        <v>193</v>
      </c>
      <c r="E3969" s="33" t="s">
        <v>116</v>
      </c>
      <c r="F3969" s="34" t="s">
        <v>3507</v>
      </c>
    </row>
    <row r="3970" spans="3:6" x14ac:dyDescent="0.2">
      <c r="C3970" s="32" t="s">
        <v>1008</v>
      </c>
      <c r="D3970" s="33" t="s">
        <v>193</v>
      </c>
      <c r="E3970" s="33" t="s">
        <v>117</v>
      </c>
      <c r="F3970" s="34" t="s">
        <v>2544</v>
      </c>
    </row>
    <row r="3971" spans="3:6" x14ac:dyDescent="0.2">
      <c r="C3971" s="32" t="s">
        <v>1008</v>
      </c>
      <c r="D3971" s="33" t="s">
        <v>193</v>
      </c>
      <c r="E3971" s="33" t="s">
        <v>118</v>
      </c>
      <c r="F3971" s="34" t="s">
        <v>3508</v>
      </c>
    </row>
    <row r="3972" spans="3:6" x14ac:dyDescent="0.2">
      <c r="C3972" s="32" t="s">
        <v>1008</v>
      </c>
      <c r="D3972" s="33" t="s">
        <v>193</v>
      </c>
      <c r="E3972" s="33" t="s">
        <v>119</v>
      </c>
      <c r="F3972" s="34" t="s">
        <v>3509</v>
      </c>
    </row>
    <row r="3973" spans="3:6" x14ac:dyDescent="0.2">
      <c r="C3973" s="32" t="s">
        <v>1008</v>
      </c>
      <c r="D3973" s="33" t="s">
        <v>193</v>
      </c>
      <c r="E3973" s="33" t="s">
        <v>120</v>
      </c>
      <c r="F3973" s="34" t="s">
        <v>234</v>
      </c>
    </row>
    <row r="3974" spans="3:6" x14ac:dyDescent="0.2">
      <c r="C3974" s="32" t="s">
        <v>1008</v>
      </c>
      <c r="D3974" s="33" t="s">
        <v>193</v>
      </c>
      <c r="E3974" s="33" t="s">
        <v>121</v>
      </c>
      <c r="F3974" s="34" t="s">
        <v>3510</v>
      </c>
    </row>
    <row r="3975" spans="3:6" x14ac:dyDescent="0.2">
      <c r="C3975" s="32" t="s">
        <v>1008</v>
      </c>
      <c r="D3975" s="33" t="s">
        <v>193</v>
      </c>
      <c r="E3975" s="33" t="s">
        <v>122</v>
      </c>
      <c r="F3975" s="34" t="s">
        <v>270</v>
      </c>
    </row>
    <row r="3976" spans="3:6" x14ac:dyDescent="0.2">
      <c r="C3976" s="32" t="s">
        <v>1008</v>
      </c>
      <c r="D3976" s="33" t="s">
        <v>193</v>
      </c>
      <c r="E3976" s="33" t="s">
        <v>123</v>
      </c>
      <c r="F3976" s="34" t="s">
        <v>3511</v>
      </c>
    </row>
    <row r="3977" spans="3:6" x14ac:dyDescent="0.2">
      <c r="C3977" s="32" t="s">
        <v>1008</v>
      </c>
      <c r="D3977" s="33" t="s">
        <v>193</v>
      </c>
      <c r="E3977" s="33" t="s">
        <v>124</v>
      </c>
      <c r="F3977" s="34" t="s">
        <v>272</v>
      </c>
    </row>
    <row r="3978" spans="3:6" x14ac:dyDescent="0.2">
      <c r="C3978" s="32" t="s">
        <v>1008</v>
      </c>
      <c r="D3978" s="33" t="s">
        <v>193</v>
      </c>
      <c r="E3978" s="33" t="s">
        <v>125</v>
      </c>
      <c r="F3978" s="34" t="s">
        <v>3512</v>
      </c>
    </row>
    <row r="3979" spans="3:6" x14ac:dyDescent="0.2">
      <c r="C3979" s="32" t="s">
        <v>1008</v>
      </c>
      <c r="D3979" s="33" t="s">
        <v>193</v>
      </c>
      <c r="E3979" s="33" t="s">
        <v>126</v>
      </c>
      <c r="F3979" s="34" t="s">
        <v>2267</v>
      </c>
    </row>
    <row r="3980" spans="3:6" x14ac:dyDescent="0.2">
      <c r="C3980" s="32" t="s">
        <v>1008</v>
      </c>
      <c r="D3980" s="33" t="s">
        <v>193</v>
      </c>
      <c r="E3980" s="33" t="s">
        <v>127</v>
      </c>
      <c r="F3980" s="34" t="s">
        <v>127</v>
      </c>
    </row>
    <row r="3981" spans="3:6" x14ac:dyDescent="0.2">
      <c r="C3981" s="32" t="s">
        <v>1008</v>
      </c>
      <c r="D3981" s="33" t="s">
        <v>193</v>
      </c>
      <c r="E3981" s="33" t="s">
        <v>128</v>
      </c>
      <c r="F3981" s="34" t="s">
        <v>128</v>
      </c>
    </row>
    <row r="3982" spans="3:6" x14ac:dyDescent="0.2">
      <c r="C3982" s="32" t="s">
        <v>1008</v>
      </c>
      <c r="D3982" s="33" t="s">
        <v>193</v>
      </c>
      <c r="E3982" s="33" t="s">
        <v>129</v>
      </c>
      <c r="F3982" s="34" t="s">
        <v>3513</v>
      </c>
    </row>
    <row r="3983" spans="3:6" x14ac:dyDescent="0.2">
      <c r="C3983" s="32" t="s">
        <v>1008</v>
      </c>
      <c r="D3983" s="33" t="s">
        <v>193</v>
      </c>
      <c r="E3983" s="33" t="s">
        <v>130</v>
      </c>
      <c r="F3983" s="34" t="s">
        <v>3514</v>
      </c>
    </row>
    <row r="3984" spans="3:6" x14ac:dyDescent="0.2">
      <c r="C3984" s="32" t="s">
        <v>1008</v>
      </c>
      <c r="D3984" s="33" t="s">
        <v>193</v>
      </c>
      <c r="E3984" s="33" t="s">
        <v>131</v>
      </c>
      <c r="F3984" s="34" t="s">
        <v>3515</v>
      </c>
    </row>
    <row r="3985" spans="3:6" x14ac:dyDescent="0.2">
      <c r="C3985" s="32" t="s">
        <v>1008</v>
      </c>
      <c r="D3985" s="33" t="s">
        <v>193</v>
      </c>
      <c r="E3985" s="33" t="s">
        <v>132</v>
      </c>
      <c r="F3985" s="34" t="s">
        <v>3516</v>
      </c>
    </row>
    <row r="3986" spans="3:6" x14ac:dyDescent="0.2">
      <c r="C3986" s="32" t="s">
        <v>1008</v>
      </c>
      <c r="D3986" s="33" t="s">
        <v>193</v>
      </c>
      <c r="E3986" s="33" t="s">
        <v>133</v>
      </c>
      <c r="F3986" s="34" t="s">
        <v>3517</v>
      </c>
    </row>
    <row r="3987" spans="3:6" x14ac:dyDescent="0.2">
      <c r="C3987" s="32" t="s">
        <v>1008</v>
      </c>
      <c r="D3987" s="33" t="s">
        <v>193</v>
      </c>
      <c r="E3987" s="33" t="s">
        <v>134</v>
      </c>
      <c r="F3987" s="34" t="s">
        <v>278</v>
      </c>
    </row>
    <row r="3988" spans="3:6" x14ac:dyDescent="0.2">
      <c r="C3988" s="32" t="s">
        <v>1008</v>
      </c>
      <c r="D3988" s="33" t="s">
        <v>193</v>
      </c>
      <c r="E3988" s="33" t="s">
        <v>135</v>
      </c>
      <c r="F3988" s="34" t="s">
        <v>3518</v>
      </c>
    </row>
    <row r="3989" spans="3:6" x14ac:dyDescent="0.2">
      <c r="C3989" s="32" t="s">
        <v>1008</v>
      </c>
      <c r="D3989" s="33" t="s">
        <v>193</v>
      </c>
      <c r="E3989" s="33" t="s">
        <v>136</v>
      </c>
      <c r="F3989" s="34" t="s">
        <v>3519</v>
      </c>
    </row>
    <row r="3990" spans="3:6" x14ac:dyDescent="0.2">
      <c r="C3990" s="32" t="s">
        <v>1008</v>
      </c>
      <c r="D3990" s="33" t="s">
        <v>193</v>
      </c>
      <c r="E3990" s="33" t="s">
        <v>137</v>
      </c>
      <c r="F3990" s="34" t="s">
        <v>3520</v>
      </c>
    </row>
    <row r="3991" spans="3:6" x14ac:dyDescent="0.2">
      <c r="C3991" s="32" t="s">
        <v>1008</v>
      </c>
      <c r="D3991" s="33" t="s">
        <v>193</v>
      </c>
      <c r="E3991" s="33" t="s">
        <v>138</v>
      </c>
      <c r="F3991" s="34" t="s">
        <v>3521</v>
      </c>
    </row>
    <row r="3992" spans="3:6" x14ac:dyDescent="0.2">
      <c r="C3992" s="32" t="s">
        <v>1008</v>
      </c>
      <c r="D3992" s="33" t="s">
        <v>193</v>
      </c>
      <c r="E3992" s="33" t="s">
        <v>139</v>
      </c>
      <c r="F3992" s="34" t="s">
        <v>3522</v>
      </c>
    </row>
    <row r="3993" spans="3:6" x14ac:dyDescent="0.2">
      <c r="C3993" s="32" t="s">
        <v>1008</v>
      </c>
      <c r="D3993" s="33" t="s">
        <v>193</v>
      </c>
      <c r="E3993" s="33" t="s">
        <v>140</v>
      </c>
      <c r="F3993" s="34" t="s">
        <v>3521</v>
      </c>
    </row>
    <row r="3994" spans="3:6" x14ac:dyDescent="0.2">
      <c r="C3994" s="32" t="s">
        <v>1008</v>
      </c>
      <c r="D3994" s="33" t="s">
        <v>193</v>
      </c>
      <c r="E3994" s="33" t="s">
        <v>141</v>
      </c>
      <c r="F3994" s="34" t="s">
        <v>3521</v>
      </c>
    </row>
    <row r="3995" spans="3:6" x14ac:dyDescent="0.2">
      <c r="C3995" s="32" t="s">
        <v>1008</v>
      </c>
      <c r="D3995" s="33" t="s">
        <v>193</v>
      </c>
      <c r="E3995" s="33" t="s">
        <v>284</v>
      </c>
      <c r="F3995" s="34" t="s">
        <v>2267</v>
      </c>
    </row>
    <row r="3996" spans="3:6" x14ac:dyDescent="0.2">
      <c r="C3996" s="32" t="s">
        <v>1008</v>
      </c>
      <c r="D3996" s="33" t="s">
        <v>193</v>
      </c>
      <c r="E3996" s="33" t="s">
        <v>142</v>
      </c>
      <c r="F3996" s="34" t="s">
        <v>3523</v>
      </c>
    </row>
    <row r="3997" spans="3:6" x14ac:dyDescent="0.2">
      <c r="C3997" s="32" t="s">
        <v>1008</v>
      </c>
      <c r="D3997" s="33" t="s">
        <v>193</v>
      </c>
      <c r="E3997" s="33" t="s">
        <v>143</v>
      </c>
      <c r="F3997" s="34" t="s">
        <v>3524</v>
      </c>
    </row>
    <row r="3998" spans="3:6" x14ac:dyDescent="0.2">
      <c r="C3998" s="32" t="s">
        <v>1008</v>
      </c>
      <c r="D3998" s="33" t="s">
        <v>193</v>
      </c>
      <c r="E3998" s="33" t="s">
        <v>144</v>
      </c>
      <c r="F3998" s="34" t="s">
        <v>3525</v>
      </c>
    </row>
    <row r="3999" spans="3:6" x14ac:dyDescent="0.2">
      <c r="C3999" s="32" t="s">
        <v>1008</v>
      </c>
      <c r="D3999" s="33" t="s">
        <v>193</v>
      </c>
      <c r="E3999" s="33" t="s">
        <v>145</v>
      </c>
      <c r="F3999" s="34" t="s">
        <v>3526</v>
      </c>
    </row>
    <row r="4000" spans="3:6" x14ac:dyDescent="0.2">
      <c r="C4000" s="32" t="s">
        <v>1008</v>
      </c>
      <c r="D4000" s="33" t="s">
        <v>193</v>
      </c>
      <c r="E4000" s="33" t="s">
        <v>146</v>
      </c>
      <c r="F4000" s="34" t="s">
        <v>3527</v>
      </c>
    </row>
    <row r="4001" spans="3:6" x14ac:dyDescent="0.2">
      <c r="C4001" s="32" t="s">
        <v>1008</v>
      </c>
      <c r="D4001" s="33" t="s">
        <v>193</v>
      </c>
      <c r="E4001" s="33" t="s">
        <v>147</v>
      </c>
      <c r="F4001" s="34" t="s">
        <v>3528</v>
      </c>
    </row>
    <row r="4002" spans="3:6" x14ac:dyDescent="0.2">
      <c r="C4002" s="32" t="s">
        <v>1008</v>
      </c>
      <c r="D4002" s="33" t="s">
        <v>193</v>
      </c>
      <c r="E4002" s="33" t="s">
        <v>148</v>
      </c>
      <c r="F4002" s="34" t="s">
        <v>1990</v>
      </c>
    </row>
    <row r="4003" spans="3:6" x14ac:dyDescent="0.2">
      <c r="C4003" s="32" t="s">
        <v>1008</v>
      </c>
      <c r="D4003" s="33" t="s">
        <v>193</v>
      </c>
      <c r="E4003" s="33" t="s">
        <v>149</v>
      </c>
      <c r="F4003" s="34" t="s">
        <v>3529</v>
      </c>
    </row>
    <row r="4004" spans="3:6" x14ac:dyDescent="0.2">
      <c r="C4004" s="32" t="s">
        <v>1008</v>
      </c>
      <c r="D4004" s="33" t="s">
        <v>193</v>
      </c>
      <c r="E4004" s="33" t="s">
        <v>150</v>
      </c>
      <c r="F4004" s="34" t="s">
        <v>3530</v>
      </c>
    </row>
    <row r="4005" spans="3:6" x14ac:dyDescent="0.2">
      <c r="C4005" s="32" t="s">
        <v>1008</v>
      </c>
      <c r="D4005" s="33" t="s">
        <v>193</v>
      </c>
      <c r="E4005" s="33" t="s">
        <v>151</v>
      </c>
      <c r="F4005" s="34" t="s">
        <v>3531</v>
      </c>
    </row>
    <row r="4006" spans="3:6" x14ac:dyDescent="0.2">
      <c r="C4006" s="32" t="s">
        <v>1008</v>
      </c>
      <c r="D4006" s="33" t="s">
        <v>193</v>
      </c>
      <c r="E4006" s="33" t="s">
        <v>152</v>
      </c>
      <c r="F4006" s="34" t="s">
        <v>3532</v>
      </c>
    </row>
    <row r="4007" spans="3:6" x14ac:dyDescent="0.2">
      <c r="C4007" s="32" t="s">
        <v>1008</v>
      </c>
      <c r="D4007" s="33" t="s">
        <v>193</v>
      </c>
      <c r="E4007" s="33" t="s">
        <v>153</v>
      </c>
      <c r="F4007" s="34" t="s">
        <v>3521</v>
      </c>
    </row>
    <row r="4008" spans="3:6" x14ac:dyDescent="0.2">
      <c r="C4008" s="32" t="s">
        <v>1008</v>
      </c>
      <c r="D4008" s="33" t="s">
        <v>193</v>
      </c>
      <c r="E4008" s="33" t="s">
        <v>154</v>
      </c>
      <c r="F4008" s="34" t="s">
        <v>3533</v>
      </c>
    </row>
    <row r="4009" spans="3:6" x14ac:dyDescent="0.2">
      <c r="C4009" s="32" t="s">
        <v>1008</v>
      </c>
      <c r="D4009" s="33" t="s">
        <v>193</v>
      </c>
      <c r="E4009" s="33" t="s">
        <v>155</v>
      </c>
      <c r="F4009" s="34" t="s">
        <v>3534</v>
      </c>
    </row>
    <row r="4010" spans="3:6" x14ac:dyDescent="0.2">
      <c r="C4010" s="32" t="s">
        <v>1008</v>
      </c>
      <c r="D4010" s="33" t="s">
        <v>193</v>
      </c>
      <c r="E4010" s="33" t="s">
        <v>156</v>
      </c>
      <c r="F4010" s="34" t="s">
        <v>3535</v>
      </c>
    </row>
    <row r="4011" spans="3:6" x14ac:dyDescent="0.2">
      <c r="C4011" s="32" t="s">
        <v>1008</v>
      </c>
      <c r="D4011" s="33" t="s">
        <v>193</v>
      </c>
      <c r="E4011" s="33" t="s">
        <v>157</v>
      </c>
      <c r="F4011" s="34" t="s">
        <v>3536</v>
      </c>
    </row>
    <row r="4012" spans="3:6" x14ac:dyDescent="0.2">
      <c r="C4012" s="32" t="s">
        <v>1008</v>
      </c>
      <c r="D4012" s="33" t="s">
        <v>193</v>
      </c>
      <c r="E4012" s="33" t="s">
        <v>158</v>
      </c>
      <c r="F4012" s="34" t="s">
        <v>3537</v>
      </c>
    </row>
    <row r="4013" spans="3:6" x14ac:dyDescent="0.2">
      <c r="C4013" s="32" t="s">
        <v>1008</v>
      </c>
      <c r="D4013" s="33" t="s">
        <v>193</v>
      </c>
      <c r="E4013" s="33" t="s">
        <v>159</v>
      </c>
      <c r="F4013" s="34" t="s">
        <v>3538</v>
      </c>
    </row>
    <row r="4014" spans="3:6" x14ac:dyDescent="0.2">
      <c r="C4014" s="32" t="s">
        <v>1008</v>
      </c>
      <c r="D4014" s="33" t="s">
        <v>193</v>
      </c>
      <c r="E4014" s="33" t="s">
        <v>160</v>
      </c>
      <c r="F4014" s="34" t="s">
        <v>3539</v>
      </c>
    </row>
    <row r="4015" spans="3:6" x14ac:dyDescent="0.2">
      <c r="C4015" s="32" t="s">
        <v>1008</v>
      </c>
      <c r="D4015" s="33" t="s">
        <v>193</v>
      </c>
      <c r="E4015" s="33" t="s">
        <v>161</v>
      </c>
      <c r="F4015" s="34" t="s">
        <v>3540</v>
      </c>
    </row>
    <row r="4016" spans="3:6" x14ac:dyDescent="0.2">
      <c r="C4016" s="32" t="s">
        <v>1008</v>
      </c>
      <c r="D4016" s="33" t="s">
        <v>193</v>
      </c>
      <c r="E4016" s="33" t="s">
        <v>162</v>
      </c>
      <c r="F4016" s="34" t="s">
        <v>2003</v>
      </c>
    </row>
    <row r="4017" spans="3:6" x14ac:dyDescent="0.2">
      <c r="C4017" s="32" t="s">
        <v>1008</v>
      </c>
      <c r="D4017" s="33" t="s">
        <v>193</v>
      </c>
      <c r="E4017" s="33" t="s">
        <v>163</v>
      </c>
      <c r="F4017" s="34" t="s">
        <v>3541</v>
      </c>
    </row>
    <row r="4018" spans="3:6" x14ac:dyDescent="0.2">
      <c r="C4018" s="32" t="s">
        <v>1008</v>
      </c>
      <c r="D4018" s="33" t="s">
        <v>193</v>
      </c>
      <c r="E4018" s="33" t="s">
        <v>164</v>
      </c>
      <c r="F4018" s="34" t="s">
        <v>3542</v>
      </c>
    </row>
    <row r="4019" spans="3:6" x14ac:dyDescent="0.2">
      <c r="C4019" s="32" t="s">
        <v>1008</v>
      </c>
      <c r="D4019" s="33" t="s">
        <v>193</v>
      </c>
      <c r="E4019" s="33" t="s">
        <v>165</v>
      </c>
      <c r="F4019" s="34" t="s">
        <v>3543</v>
      </c>
    </row>
    <row r="4020" spans="3:6" x14ac:dyDescent="0.2">
      <c r="C4020" s="32" t="s">
        <v>1008</v>
      </c>
      <c r="D4020" s="33" t="s">
        <v>193</v>
      </c>
      <c r="E4020" s="33" t="s">
        <v>166</v>
      </c>
      <c r="F4020" s="34" t="s">
        <v>2007</v>
      </c>
    </row>
    <row r="4021" spans="3:6" x14ac:dyDescent="0.2">
      <c r="C4021" s="32" t="s">
        <v>1008</v>
      </c>
      <c r="D4021" s="33" t="s">
        <v>193</v>
      </c>
      <c r="E4021" s="33" t="s">
        <v>167</v>
      </c>
      <c r="F4021" s="34" t="s">
        <v>2008</v>
      </c>
    </row>
    <row r="4022" spans="3:6" x14ac:dyDescent="0.2">
      <c r="C4022" s="32" t="s">
        <v>1008</v>
      </c>
      <c r="D4022" s="33" t="s">
        <v>193</v>
      </c>
      <c r="E4022" s="33" t="s">
        <v>168</v>
      </c>
      <c r="F4022" s="34" t="s">
        <v>3544</v>
      </c>
    </row>
    <row r="4023" spans="3:6" x14ac:dyDescent="0.2">
      <c r="C4023" s="32" t="s">
        <v>1008</v>
      </c>
      <c r="D4023" s="33" t="s">
        <v>193</v>
      </c>
      <c r="E4023" s="33" t="s">
        <v>169</v>
      </c>
      <c r="F4023" s="34" t="s">
        <v>3545</v>
      </c>
    </row>
    <row r="4024" spans="3:6" x14ac:dyDescent="0.2">
      <c r="C4024" s="32" t="s">
        <v>1008</v>
      </c>
      <c r="D4024" s="33" t="s">
        <v>193</v>
      </c>
      <c r="E4024" s="33" t="s">
        <v>170</v>
      </c>
      <c r="F4024" s="34" t="s">
        <v>2577</v>
      </c>
    </row>
    <row r="4025" spans="3:6" x14ac:dyDescent="0.2">
      <c r="C4025" s="32" t="s">
        <v>1008</v>
      </c>
      <c r="D4025" s="33" t="s">
        <v>193</v>
      </c>
      <c r="E4025" s="33" t="s">
        <v>171</v>
      </c>
      <c r="F4025" s="34" t="s">
        <v>3546</v>
      </c>
    </row>
    <row r="4026" spans="3:6" x14ac:dyDescent="0.2">
      <c r="C4026" s="32" t="s">
        <v>1008</v>
      </c>
      <c r="D4026" s="33" t="s">
        <v>193</v>
      </c>
      <c r="E4026" s="33" t="s">
        <v>172</v>
      </c>
      <c r="F4026" s="34" t="s">
        <v>3547</v>
      </c>
    </row>
    <row r="4027" spans="3:6" x14ac:dyDescent="0.2">
      <c r="C4027" s="32" t="s">
        <v>1008</v>
      </c>
      <c r="D4027" s="33" t="s">
        <v>193</v>
      </c>
      <c r="E4027" s="33" t="s">
        <v>173</v>
      </c>
      <c r="F4027" s="34" t="s">
        <v>3548</v>
      </c>
    </row>
    <row r="4028" spans="3:6" x14ac:dyDescent="0.2">
      <c r="C4028" s="32" t="s">
        <v>1008</v>
      </c>
      <c r="D4028" s="33" t="s">
        <v>193</v>
      </c>
      <c r="E4028" s="33" t="s">
        <v>174</v>
      </c>
      <c r="F4028" s="34" t="s">
        <v>3549</v>
      </c>
    </row>
    <row r="4029" spans="3:6" x14ac:dyDescent="0.2">
      <c r="C4029" s="32" t="s">
        <v>1008</v>
      </c>
      <c r="D4029" s="33" t="s">
        <v>193</v>
      </c>
      <c r="E4029" s="33" t="s">
        <v>175</v>
      </c>
      <c r="F4029" s="34" t="s">
        <v>3550</v>
      </c>
    </row>
    <row r="4030" spans="3:6" x14ac:dyDescent="0.2">
      <c r="C4030" s="32" t="s">
        <v>1008</v>
      </c>
      <c r="D4030" s="33" t="s">
        <v>193</v>
      </c>
      <c r="E4030" s="33" t="s">
        <v>176</v>
      </c>
      <c r="F4030" s="34" t="s">
        <v>3551</v>
      </c>
    </row>
    <row r="4031" spans="3:6" x14ac:dyDescent="0.2">
      <c r="C4031" s="32" t="s">
        <v>1008</v>
      </c>
      <c r="D4031" s="33" t="s">
        <v>193</v>
      </c>
      <c r="E4031" s="33" t="s">
        <v>177</v>
      </c>
      <c r="F4031" s="34" t="s">
        <v>3552</v>
      </c>
    </row>
    <row r="4032" spans="3:6" x14ac:dyDescent="0.2">
      <c r="C4032" s="32" t="s">
        <v>1008</v>
      </c>
      <c r="D4032" s="33" t="s">
        <v>193</v>
      </c>
      <c r="E4032" s="33" t="s">
        <v>178</v>
      </c>
      <c r="F4032" s="34" t="s">
        <v>320</v>
      </c>
    </row>
    <row r="4033" spans="3:6" x14ac:dyDescent="0.2">
      <c r="C4033" s="32" t="s">
        <v>1008</v>
      </c>
      <c r="D4033" s="33" t="s">
        <v>193</v>
      </c>
      <c r="E4033" s="33" t="s">
        <v>179</v>
      </c>
      <c r="F4033" s="34" t="s">
        <v>321</v>
      </c>
    </row>
    <row r="4034" spans="3:6" x14ac:dyDescent="0.2">
      <c r="C4034" s="32" t="s">
        <v>1008</v>
      </c>
      <c r="D4034" s="33" t="s">
        <v>193</v>
      </c>
      <c r="E4034" s="33" t="s">
        <v>180</v>
      </c>
      <c r="F4034" s="34" t="s">
        <v>3553</v>
      </c>
    </row>
    <row r="4035" spans="3:6" x14ac:dyDescent="0.2">
      <c r="C4035" s="32" t="s">
        <v>1008</v>
      </c>
      <c r="D4035" s="33" t="s">
        <v>193</v>
      </c>
      <c r="E4035" s="33" t="s">
        <v>181</v>
      </c>
      <c r="F4035" s="34" t="s">
        <v>2311</v>
      </c>
    </row>
    <row r="4036" spans="3:6" x14ac:dyDescent="0.2">
      <c r="C4036" s="32" t="s">
        <v>1008</v>
      </c>
      <c r="D4036" s="33" t="s">
        <v>193</v>
      </c>
      <c r="E4036" s="33" t="s">
        <v>182</v>
      </c>
      <c r="F4036" s="34" t="s">
        <v>3521</v>
      </c>
    </row>
    <row r="4037" spans="3:6" x14ac:dyDescent="0.2">
      <c r="C4037" s="32" t="s">
        <v>1008</v>
      </c>
      <c r="D4037" s="33" t="s">
        <v>193</v>
      </c>
      <c r="E4037" s="33" t="s">
        <v>183</v>
      </c>
      <c r="F4037" s="34" t="s">
        <v>3554</v>
      </c>
    </row>
    <row r="4038" spans="3:6" x14ac:dyDescent="0.2">
      <c r="C4038" s="32" t="s">
        <v>1008</v>
      </c>
      <c r="D4038" s="33" t="s">
        <v>193</v>
      </c>
      <c r="E4038" s="33" t="s">
        <v>184</v>
      </c>
      <c r="F4038" s="34" t="s">
        <v>3521</v>
      </c>
    </row>
    <row r="4039" spans="3:6" x14ac:dyDescent="0.2">
      <c r="C4039" s="32" t="s">
        <v>1008</v>
      </c>
      <c r="D4039" s="33" t="s">
        <v>193</v>
      </c>
      <c r="E4039" s="33" t="s">
        <v>185</v>
      </c>
      <c r="F4039" s="34" t="s">
        <v>3555</v>
      </c>
    </row>
    <row r="4040" spans="3:6" x14ac:dyDescent="0.2">
      <c r="C4040" s="32" t="s">
        <v>1008</v>
      </c>
      <c r="D4040" s="33" t="s">
        <v>193</v>
      </c>
      <c r="E4040" s="33" t="s">
        <v>186</v>
      </c>
      <c r="F4040" s="34" t="s">
        <v>326</v>
      </c>
    </row>
    <row r="4041" spans="3:6" x14ac:dyDescent="0.2">
      <c r="C4041" s="32" t="s">
        <v>1008</v>
      </c>
      <c r="D4041" s="33" t="s">
        <v>193</v>
      </c>
      <c r="E4041" s="33" t="s">
        <v>187</v>
      </c>
      <c r="F4041" s="34" t="s">
        <v>3556</v>
      </c>
    </row>
    <row r="4042" spans="3:6" x14ac:dyDescent="0.2">
      <c r="C4042" s="32" t="s">
        <v>1008</v>
      </c>
      <c r="D4042" s="33" t="s">
        <v>193</v>
      </c>
      <c r="E4042" s="33" t="s">
        <v>188</v>
      </c>
      <c r="F4042" s="34" t="s">
        <v>234</v>
      </c>
    </row>
    <row r="4043" spans="3:6" x14ac:dyDescent="0.2">
      <c r="C4043" s="32" t="s">
        <v>1008</v>
      </c>
      <c r="D4043" s="33" t="s">
        <v>193</v>
      </c>
      <c r="E4043" s="33" t="s">
        <v>189</v>
      </c>
      <c r="F4043" s="34" t="s">
        <v>2022</v>
      </c>
    </row>
    <row r="4044" spans="3:6" x14ac:dyDescent="0.2">
      <c r="C4044" s="32" t="s">
        <v>1008</v>
      </c>
      <c r="D4044" s="33" t="s">
        <v>193</v>
      </c>
      <c r="E4044" s="33" t="s">
        <v>190</v>
      </c>
      <c r="F4044" s="34" t="s">
        <v>3557</v>
      </c>
    </row>
    <row r="4045" spans="3:6" x14ac:dyDescent="0.2">
      <c r="C4045" s="32" t="s">
        <v>1008</v>
      </c>
      <c r="D4045" s="33" t="s">
        <v>193</v>
      </c>
      <c r="E4045" s="33" t="s">
        <v>191</v>
      </c>
      <c r="F4045" s="34" t="s">
        <v>3558</v>
      </c>
    </row>
    <row r="4046" spans="3:6" x14ac:dyDescent="0.2">
      <c r="C4046" s="32" t="s">
        <v>1008</v>
      </c>
      <c r="D4046" s="33" t="s">
        <v>404</v>
      </c>
      <c r="E4046" s="33" t="s">
        <v>194</v>
      </c>
      <c r="F4046" s="34" t="s">
        <v>6157</v>
      </c>
    </row>
    <row r="4047" spans="3:6" x14ac:dyDescent="0.2">
      <c r="C4047" s="32" t="s">
        <v>1008</v>
      </c>
      <c r="D4047" s="33" t="s">
        <v>404</v>
      </c>
      <c r="E4047" s="33" t="s">
        <v>218</v>
      </c>
      <c r="F4047" s="34" t="s">
        <v>6158</v>
      </c>
    </row>
    <row r="4048" spans="3:6" x14ac:dyDescent="0.2">
      <c r="C4048" s="32" t="s">
        <v>1008</v>
      </c>
      <c r="D4048" s="33" t="s">
        <v>404</v>
      </c>
      <c r="E4048" s="33" t="s">
        <v>201</v>
      </c>
      <c r="F4048" s="34" t="s">
        <v>6159</v>
      </c>
    </row>
    <row r="4049" spans="3:6" x14ac:dyDescent="0.2">
      <c r="C4049" s="32" t="s">
        <v>1008</v>
      </c>
      <c r="D4049" s="33" t="s">
        <v>404</v>
      </c>
      <c r="E4049" s="33" t="s">
        <v>206</v>
      </c>
      <c r="F4049" s="34" t="s">
        <v>6160</v>
      </c>
    </row>
    <row r="4050" spans="3:6" x14ac:dyDescent="0.2">
      <c r="C4050" s="32" t="s">
        <v>1008</v>
      </c>
      <c r="D4050" s="33" t="s">
        <v>404</v>
      </c>
      <c r="E4050" s="33" t="s">
        <v>216</v>
      </c>
      <c r="F4050" s="34" t="s">
        <v>6161</v>
      </c>
    </row>
    <row r="4051" spans="3:6" x14ac:dyDescent="0.2">
      <c r="C4051" s="32" t="s">
        <v>1008</v>
      </c>
      <c r="D4051" s="33" t="s">
        <v>404</v>
      </c>
      <c r="E4051" s="33" t="s">
        <v>222</v>
      </c>
      <c r="F4051" s="34" t="s">
        <v>6162</v>
      </c>
    </row>
    <row r="4052" spans="3:6" x14ac:dyDescent="0.2">
      <c r="C4052" s="32" t="s">
        <v>1008</v>
      </c>
      <c r="D4052" s="33" t="s">
        <v>404</v>
      </c>
      <c r="E4052" s="33" t="s">
        <v>202</v>
      </c>
      <c r="F4052" s="34" t="s">
        <v>6163</v>
      </c>
    </row>
    <row r="4053" spans="3:6" x14ac:dyDescent="0.2">
      <c r="C4053" s="32" t="s">
        <v>1008</v>
      </c>
      <c r="D4053" s="33" t="s">
        <v>404</v>
      </c>
      <c r="E4053" s="33" t="s">
        <v>197</v>
      </c>
      <c r="F4053" s="34" t="s">
        <v>6164</v>
      </c>
    </row>
    <row r="4054" spans="3:6" x14ac:dyDescent="0.2">
      <c r="C4054" s="32" t="s">
        <v>1008</v>
      </c>
      <c r="D4054" s="33" t="s">
        <v>404</v>
      </c>
      <c r="E4054" s="33" t="s">
        <v>195</v>
      </c>
      <c r="F4054" s="34" t="s">
        <v>6165</v>
      </c>
    </row>
    <row r="4055" spans="3:6" x14ac:dyDescent="0.2">
      <c r="C4055" s="32" t="s">
        <v>1008</v>
      </c>
      <c r="D4055" s="33" t="s">
        <v>404</v>
      </c>
      <c r="E4055" s="33" t="s">
        <v>200</v>
      </c>
      <c r="F4055" s="34" t="s">
        <v>6166</v>
      </c>
    </row>
    <row r="4056" spans="3:6" x14ac:dyDescent="0.2">
      <c r="C4056" s="32" t="s">
        <v>1008</v>
      </c>
      <c r="D4056" s="33" t="s">
        <v>404</v>
      </c>
      <c r="E4056" s="33" t="s">
        <v>207</v>
      </c>
      <c r="F4056" s="34" t="s">
        <v>5907</v>
      </c>
    </row>
    <row r="4057" spans="3:6" x14ac:dyDescent="0.2">
      <c r="C4057" s="32" t="s">
        <v>1008</v>
      </c>
      <c r="D4057" s="33" t="s">
        <v>404</v>
      </c>
      <c r="E4057" s="33" t="s">
        <v>211</v>
      </c>
      <c r="F4057" s="34" t="s">
        <v>6167</v>
      </c>
    </row>
    <row r="4058" spans="3:6" x14ac:dyDescent="0.2">
      <c r="C4058" s="32" t="s">
        <v>1008</v>
      </c>
      <c r="D4058" s="33" t="s">
        <v>404</v>
      </c>
      <c r="E4058" s="33" t="s">
        <v>203</v>
      </c>
      <c r="F4058" s="34" t="s">
        <v>4473</v>
      </c>
    </row>
    <row r="4059" spans="3:6" x14ac:dyDescent="0.2">
      <c r="C4059" s="32" t="s">
        <v>1008</v>
      </c>
      <c r="D4059" s="33" t="s">
        <v>404</v>
      </c>
      <c r="E4059" s="33" t="s">
        <v>220</v>
      </c>
      <c r="F4059" s="34" t="s">
        <v>6168</v>
      </c>
    </row>
    <row r="4060" spans="3:6" x14ac:dyDescent="0.2">
      <c r="C4060" s="32" t="s">
        <v>1008</v>
      </c>
      <c r="D4060" s="33" t="s">
        <v>404</v>
      </c>
      <c r="E4060" s="33" t="s">
        <v>214</v>
      </c>
      <c r="F4060" s="34" t="s">
        <v>6169</v>
      </c>
    </row>
    <row r="4061" spans="3:6" x14ac:dyDescent="0.2">
      <c r="C4061" s="32" t="s">
        <v>1008</v>
      </c>
      <c r="D4061" s="33" t="s">
        <v>404</v>
      </c>
      <c r="E4061" s="33" t="s">
        <v>215</v>
      </c>
      <c r="F4061" s="34" t="s">
        <v>6170</v>
      </c>
    </row>
    <row r="4062" spans="3:6" x14ac:dyDescent="0.2">
      <c r="C4062" s="32" t="s">
        <v>1008</v>
      </c>
      <c r="D4062" s="33" t="s">
        <v>404</v>
      </c>
      <c r="E4062" s="33" t="s">
        <v>217</v>
      </c>
      <c r="F4062" s="34" t="s">
        <v>6171</v>
      </c>
    </row>
    <row r="4063" spans="3:6" x14ac:dyDescent="0.2">
      <c r="C4063" s="32" t="s">
        <v>1008</v>
      </c>
      <c r="D4063" s="33" t="s">
        <v>404</v>
      </c>
      <c r="E4063" s="33" t="s">
        <v>196</v>
      </c>
      <c r="F4063" s="34" t="s">
        <v>5763</v>
      </c>
    </row>
    <row r="4064" spans="3:6" x14ac:dyDescent="0.2">
      <c r="C4064" s="32" t="s">
        <v>1008</v>
      </c>
      <c r="D4064" s="33" t="s">
        <v>404</v>
      </c>
      <c r="E4064" s="33" t="s">
        <v>219</v>
      </c>
      <c r="F4064" s="34" t="s">
        <v>348</v>
      </c>
    </row>
    <row r="4065" spans="3:6" x14ac:dyDescent="0.2">
      <c r="C4065" s="32" t="s">
        <v>1008</v>
      </c>
      <c r="D4065" s="33" t="s">
        <v>404</v>
      </c>
      <c r="E4065" s="33" t="s">
        <v>221</v>
      </c>
      <c r="F4065" s="34" t="s">
        <v>5764</v>
      </c>
    </row>
    <row r="4066" spans="3:6" x14ac:dyDescent="0.2">
      <c r="C4066" s="32" t="s">
        <v>1008</v>
      </c>
      <c r="D4066" s="33" t="s">
        <v>404</v>
      </c>
      <c r="E4066" s="33" t="s">
        <v>213</v>
      </c>
      <c r="F4066" s="34" t="s">
        <v>6172</v>
      </c>
    </row>
    <row r="4067" spans="3:6" x14ac:dyDescent="0.2">
      <c r="C4067" s="32" t="s">
        <v>1008</v>
      </c>
      <c r="D4067" s="33" t="s">
        <v>404</v>
      </c>
      <c r="E4067" s="33" t="s">
        <v>208</v>
      </c>
      <c r="F4067" s="34" t="s">
        <v>6173</v>
      </c>
    </row>
    <row r="4068" spans="3:6" x14ac:dyDescent="0.2">
      <c r="C4068" s="32" t="s">
        <v>1008</v>
      </c>
      <c r="D4068" s="33" t="s">
        <v>404</v>
      </c>
      <c r="E4068" s="33" t="s">
        <v>210</v>
      </c>
      <c r="F4068" s="34" t="s">
        <v>3482</v>
      </c>
    </row>
    <row r="4069" spans="3:6" x14ac:dyDescent="0.2">
      <c r="C4069" s="32" t="s">
        <v>1008</v>
      </c>
      <c r="D4069" s="33" t="s">
        <v>404</v>
      </c>
      <c r="E4069" s="33" t="s">
        <v>209</v>
      </c>
      <c r="F4069" s="34" t="s">
        <v>5768</v>
      </c>
    </row>
    <row r="4070" spans="3:6" x14ac:dyDescent="0.2">
      <c r="C4070" s="32" t="s">
        <v>1008</v>
      </c>
      <c r="D4070" s="33" t="s">
        <v>404</v>
      </c>
      <c r="E4070" s="33" t="s">
        <v>212</v>
      </c>
      <c r="F4070" s="34" t="s">
        <v>6174</v>
      </c>
    </row>
    <row r="4071" spans="3:6" x14ac:dyDescent="0.2">
      <c r="C4071" s="32" t="s">
        <v>1008</v>
      </c>
      <c r="D4071" s="33" t="s">
        <v>404</v>
      </c>
      <c r="E4071" s="33" t="s">
        <v>205</v>
      </c>
      <c r="F4071" s="34" t="s">
        <v>6175</v>
      </c>
    </row>
    <row r="4072" spans="3:6" x14ac:dyDescent="0.2">
      <c r="C4072" s="32" t="s">
        <v>1008</v>
      </c>
      <c r="D4072" s="33" t="s">
        <v>404</v>
      </c>
      <c r="E4072" s="33" t="s">
        <v>199</v>
      </c>
      <c r="F4072" s="34" t="s">
        <v>356</v>
      </c>
    </row>
    <row r="4073" spans="3:6" x14ac:dyDescent="0.2">
      <c r="C4073" s="32" t="s">
        <v>1008</v>
      </c>
      <c r="D4073" s="33" t="s">
        <v>404</v>
      </c>
      <c r="E4073" s="33" t="s">
        <v>204</v>
      </c>
      <c r="F4073" s="34" t="s">
        <v>6176</v>
      </c>
    </row>
    <row r="4074" spans="3:6" x14ac:dyDescent="0.2">
      <c r="C4074" s="32" t="s">
        <v>1008</v>
      </c>
      <c r="D4074" s="33" t="s">
        <v>404</v>
      </c>
      <c r="E4074" s="33" t="s">
        <v>198</v>
      </c>
      <c r="F4074" s="34" t="s">
        <v>6177</v>
      </c>
    </row>
    <row r="4075" spans="3:6" x14ac:dyDescent="0.2">
      <c r="C4075" s="32" t="s">
        <v>1042</v>
      </c>
      <c r="D4075" s="33" t="s">
        <v>132</v>
      </c>
      <c r="E4075" s="33" t="s">
        <v>0</v>
      </c>
      <c r="F4075" s="34" t="s">
        <v>1043</v>
      </c>
    </row>
    <row r="4076" spans="3:6" x14ac:dyDescent="0.2">
      <c r="C4076" s="32" t="s">
        <v>1042</v>
      </c>
      <c r="D4076" s="33" t="s">
        <v>132</v>
      </c>
      <c r="E4076" s="33" t="s">
        <v>2</v>
      </c>
      <c r="F4076" s="34" t="s">
        <v>1044</v>
      </c>
    </row>
    <row r="4077" spans="3:6" x14ac:dyDescent="0.2">
      <c r="C4077" s="32" t="s">
        <v>1042</v>
      </c>
      <c r="D4077" s="33" t="s">
        <v>132</v>
      </c>
      <c r="E4077" s="33" t="s">
        <v>4</v>
      </c>
      <c r="F4077" s="34" t="s">
        <v>1045</v>
      </c>
    </row>
    <row r="4078" spans="3:6" x14ac:dyDescent="0.2">
      <c r="C4078" s="32" t="s">
        <v>1042</v>
      </c>
      <c r="D4078" s="33" t="s">
        <v>132</v>
      </c>
      <c r="E4078" s="33" t="s">
        <v>6</v>
      </c>
      <c r="F4078" s="34" t="s">
        <v>1046</v>
      </c>
    </row>
    <row r="4079" spans="3:6" x14ac:dyDescent="0.2">
      <c r="C4079" s="32" t="s">
        <v>1042</v>
      </c>
      <c r="D4079" s="33" t="s">
        <v>132</v>
      </c>
      <c r="E4079" s="33" t="s">
        <v>8</v>
      </c>
      <c r="F4079" s="34" t="s">
        <v>1047</v>
      </c>
    </row>
    <row r="4080" spans="3:6" x14ac:dyDescent="0.2">
      <c r="C4080" s="32" t="s">
        <v>1042</v>
      </c>
      <c r="D4080" s="33" t="s">
        <v>132</v>
      </c>
      <c r="E4080" s="33" t="s">
        <v>10</v>
      </c>
      <c r="F4080" s="34" t="s">
        <v>1048</v>
      </c>
    </row>
    <row r="4081" spans="3:6" x14ac:dyDescent="0.2">
      <c r="C4081" s="32" t="s">
        <v>1042</v>
      </c>
      <c r="D4081" s="33" t="s">
        <v>132</v>
      </c>
      <c r="E4081" s="33" t="s">
        <v>12</v>
      </c>
      <c r="F4081" s="34" t="s">
        <v>1049</v>
      </c>
    </row>
    <row r="4082" spans="3:6" x14ac:dyDescent="0.2">
      <c r="C4082" s="32" t="s">
        <v>1042</v>
      </c>
      <c r="D4082" s="33" t="s">
        <v>132</v>
      </c>
      <c r="E4082" s="33" t="s">
        <v>14</v>
      </c>
      <c r="F4082" s="34" t="s">
        <v>1050</v>
      </c>
    </row>
    <row r="4083" spans="3:6" x14ac:dyDescent="0.2">
      <c r="C4083" s="32" t="s">
        <v>1042</v>
      </c>
      <c r="D4083" s="33" t="s">
        <v>132</v>
      </c>
      <c r="E4083" s="33" t="s">
        <v>16</v>
      </c>
      <c r="F4083" s="34" t="s">
        <v>1051</v>
      </c>
    </row>
    <row r="4084" spans="3:6" x14ac:dyDescent="0.2">
      <c r="C4084" s="32" t="s">
        <v>1042</v>
      </c>
      <c r="D4084" s="33" t="s">
        <v>132</v>
      </c>
      <c r="E4084" s="33" t="s">
        <v>18</v>
      </c>
      <c r="F4084" s="34" t="s">
        <v>19</v>
      </c>
    </row>
    <row r="4085" spans="3:6" x14ac:dyDescent="0.2">
      <c r="C4085" s="32" t="s">
        <v>1042</v>
      </c>
      <c r="D4085" s="33" t="s">
        <v>132</v>
      </c>
      <c r="E4085" s="33" t="s">
        <v>20</v>
      </c>
      <c r="F4085" s="34" t="s">
        <v>1052</v>
      </c>
    </row>
    <row r="4086" spans="3:6" x14ac:dyDescent="0.2">
      <c r="C4086" s="32" t="s">
        <v>1042</v>
      </c>
      <c r="D4086" s="33" t="s">
        <v>132</v>
      </c>
      <c r="E4086" s="33" t="s">
        <v>22</v>
      </c>
      <c r="F4086" s="34" t="s">
        <v>417</v>
      </c>
    </row>
    <row r="4087" spans="3:6" x14ac:dyDescent="0.2">
      <c r="C4087" s="32" t="s">
        <v>1042</v>
      </c>
      <c r="D4087" s="33" t="s">
        <v>132</v>
      </c>
      <c r="E4087" s="33" t="s">
        <v>24</v>
      </c>
      <c r="F4087" s="34" t="s">
        <v>1053</v>
      </c>
    </row>
    <row r="4088" spans="3:6" x14ac:dyDescent="0.2">
      <c r="C4088" s="32" t="s">
        <v>1042</v>
      </c>
      <c r="D4088" s="33" t="s">
        <v>132</v>
      </c>
      <c r="E4088" s="33" t="s">
        <v>26</v>
      </c>
      <c r="F4088" s="34" t="s">
        <v>1054</v>
      </c>
    </row>
    <row r="4089" spans="3:6" x14ac:dyDescent="0.2">
      <c r="C4089" s="32" t="s">
        <v>1042</v>
      </c>
      <c r="D4089" s="33" t="s">
        <v>132</v>
      </c>
      <c r="E4089" s="33" t="s">
        <v>28</v>
      </c>
      <c r="F4089" s="34" t="s">
        <v>1055</v>
      </c>
    </row>
    <row r="4090" spans="3:6" x14ac:dyDescent="0.2">
      <c r="C4090" s="32" t="s">
        <v>1042</v>
      </c>
      <c r="D4090" s="33" t="s">
        <v>132</v>
      </c>
      <c r="E4090" s="33" t="s">
        <v>30</v>
      </c>
      <c r="F4090" s="34" t="s">
        <v>1056</v>
      </c>
    </row>
    <row r="4091" spans="3:6" x14ac:dyDescent="0.2">
      <c r="C4091" s="32" t="s">
        <v>1042</v>
      </c>
      <c r="D4091" s="33" t="s">
        <v>132</v>
      </c>
      <c r="E4091" s="33" t="s">
        <v>32</v>
      </c>
      <c r="F4091" s="34" t="s">
        <v>1057</v>
      </c>
    </row>
    <row r="4092" spans="3:6" x14ac:dyDescent="0.2">
      <c r="C4092" s="32" t="s">
        <v>1042</v>
      </c>
      <c r="D4092" s="33" t="s">
        <v>132</v>
      </c>
      <c r="E4092" s="33" t="s">
        <v>34</v>
      </c>
      <c r="F4092" s="34" t="s">
        <v>1058</v>
      </c>
    </row>
    <row r="4093" spans="3:6" x14ac:dyDescent="0.2">
      <c r="C4093" s="32" t="s">
        <v>1042</v>
      </c>
      <c r="D4093" s="33" t="s">
        <v>132</v>
      </c>
      <c r="E4093" s="33" t="s">
        <v>36</v>
      </c>
      <c r="F4093" s="34" t="s">
        <v>1059</v>
      </c>
    </row>
    <row r="4094" spans="3:6" x14ac:dyDescent="0.2">
      <c r="C4094" s="32" t="s">
        <v>1042</v>
      </c>
      <c r="D4094" s="33" t="s">
        <v>132</v>
      </c>
      <c r="E4094" s="33" t="s">
        <v>38</v>
      </c>
      <c r="F4094" s="34" t="s">
        <v>1060</v>
      </c>
    </row>
    <row r="4095" spans="3:6" x14ac:dyDescent="0.2">
      <c r="C4095" s="32" t="s">
        <v>1042</v>
      </c>
      <c r="D4095" s="33" t="s">
        <v>132</v>
      </c>
      <c r="E4095" s="33" t="s">
        <v>40</v>
      </c>
      <c r="F4095" s="34" t="s">
        <v>1061</v>
      </c>
    </row>
    <row r="4096" spans="3:6" x14ac:dyDescent="0.2">
      <c r="C4096" s="32" t="s">
        <v>1042</v>
      </c>
      <c r="D4096" s="33" t="s">
        <v>132</v>
      </c>
      <c r="E4096" s="33" t="s">
        <v>42</v>
      </c>
      <c r="F4096" s="34" t="s">
        <v>1062</v>
      </c>
    </row>
    <row r="4097" spans="3:6" x14ac:dyDescent="0.2">
      <c r="C4097" s="32" t="s">
        <v>1042</v>
      </c>
      <c r="D4097" s="33" t="s">
        <v>132</v>
      </c>
      <c r="E4097" s="33" t="s">
        <v>44</v>
      </c>
      <c r="F4097" s="34" t="s">
        <v>1063</v>
      </c>
    </row>
    <row r="4098" spans="3:6" x14ac:dyDescent="0.2">
      <c r="C4098" s="32" t="s">
        <v>1042</v>
      </c>
      <c r="D4098" s="33" t="s">
        <v>132</v>
      </c>
      <c r="E4098" s="33" t="s">
        <v>46</v>
      </c>
      <c r="F4098" s="34" t="s">
        <v>1064</v>
      </c>
    </row>
    <row r="4099" spans="3:6" x14ac:dyDescent="0.2">
      <c r="C4099" s="32" t="s">
        <v>1042</v>
      </c>
      <c r="D4099" s="33" t="s">
        <v>132</v>
      </c>
      <c r="E4099" s="33" t="s">
        <v>48</v>
      </c>
      <c r="F4099" s="34" t="s">
        <v>1065</v>
      </c>
    </row>
    <row r="4100" spans="3:6" x14ac:dyDescent="0.2">
      <c r="C4100" s="32" t="s">
        <v>1042</v>
      </c>
      <c r="D4100" s="33" t="s">
        <v>132</v>
      </c>
      <c r="E4100" s="33" t="s">
        <v>50</v>
      </c>
      <c r="F4100" s="34" t="s">
        <v>643</v>
      </c>
    </row>
    <row r="4101" spans="3:6" x14ac:dyDescent="0.2">
      <c r="C4101" s="32" t="s">
        <v>1042</v>
      </c>
      <c r="D4101" s="33" t="s">
        <v>132</v>
      </c>
      <c r="E4101" s="33" t="s">
        <v>52</v>
      </c>
      <c r="F4101" s="34" t="s">
        <v>1066</v>
      </c>
    </row>
    <row r="4102" spans="3:6" x14ac:dyDescent="0.2">
      <c r="C4102" s="32" t="s">
        <v>1042</v>
      </c>
      <c r="D4102" s="33" t="s">
        <v>132</v>
      </c>
      <c r="E4102" s="33" t="s">
        <v>54</v>
      </c>
      <c r="F4102" s="34" t="s">
        <v>1067</v>
      </c>
    </row>
    <row r="4103" spans="3:6" x14ac:dyDescent="0.2">
      <c r="C4103" s="32" t="s">
        <v>1042</v>
      </c>
      <c r="D4103" s="33" t="s">
        <v>132</v>
      </c>
      <c r="E4103" s="33" t="s">
        <v>56</v>
      </c>
      <c r="F4103" s="34" t="s">
        <v>1068</v>
      </c>
    </row>
    <row r="4104" spans="3:6" x14ac:dyDescent="0.2">
      <c r="C4104" s="32" t="s">
        <v>1042</v>
      </c>
      <c r="D4104" s="33" t="s">
        <v>132</v>
      </c>
      <c r="E4104" s="33" t="s">
        <v>58</v>
      </c>
      <c r="F4104" s="34" t="s">
        <v>1069</v>
      </c>
    </row>
    <row r="4105" spans="3:6" x14ac:dyDescent="0.2">
      <c r="C4105" s="32" t="s">
        <v>1042</v>
      </c>
      <c r="D4105" s="33" t="s">
        <v>132</v>
      </c>
      <c r="E4105" s="33" t="s">
        <v>60</v>
      </c>
      <c r="F4105" s="34" t="s">
        <v>61</v>
      </c>
    </row>
    <row r="4106" spans="3:6" x14ac:dyDescent="0.2">
      <c r="C4106" s="32" t="s">
        <v>1042</v>
      </c>
      <c r="D4106" s="33" t="s">
        <v>132</v>
      </c>
      <c r="E4106" s="33" t="s">
        <v>62</v>
      </c>
      <c r="F4106" s="34" t="s">
        <v>1070</v>
      </c>
    </row>
    <row r="4107" spans="3:6" x14ac:dyDescent="0.2">
      <c r="C4107" s="32" t="s">
        <v>1042</v>
      </c>
      <c r="D4107" s="33" t="s">
        <v>132</v>
      </c>
      <c r="E4107" s="33" t="s">
        <v>64</v>
      </c>
      <c r="F4107" s="34" t="s">
        <v>1071</v>
      </c>
    </row>
    <row r="4108" spans="3:6" x14ac:dyDescent="0.2">
      <c r="C4108" s="32" t="s">
        <v>1042</v>
      </c>
      <c r="D4108" s="33" t="s">
        <v>132</v>
      </c>
      <c r="E4108" s="33" t="s">
        <v>66</v>
      </c>
      <c r="F4108" s="34" t="s">
        <v>1072</v>
      </c>
    </row>
    <row r="4109" spans="3:6" x14ac:dyDescent="0.2">
      <c r="C4109" s="32" t="s">
        <v>1042</v>
      </c>
      <c r="D4109" s="33" t="s">
        <v>132</v>
      </c>
      <c r="E4109" s="33" t="s">
        <v>68</v>
      </c>
      <c r="F4109" s="34" t="s">
        <v>1073</v>
      </c>
    </row>
    <row r="4110" spans="3:6" x14ac:dyDescent="0.2">
      <c r="C4110" s="32" t="s">
        <v>1042</v>
      </c>
      <c r="D4110" s="33" t="s">
        <v>132</v>
      </c>
      <c r="E4110" s="33" t="s">
        <v>70</v>
      </c>
      <c r="F4110" s="34" t="s">
        <v>1074</v>
      </c>
    </row>
    <row r="4111" spans="3:6" x14ac:dyDescent="0.2">
      <c r="C4111" s="32" t="s">
        <v>1042</v>
      </c>
      <c r="D4111" s="33" t="s">
        <v>132</v>
      </c>
      <c r="E4111" s="33" t="s">
        <v>72</v>
      </c>
      <c r="F4111" s="34" t="s">
        <v>1075</v>
      </c>
    </row>
    <row r="4112" spans="3:6" x14ac:dyDescent="0.2">
      <c r="C4112" s="32" t="s">
        <v>1042</v>
      </c>
      <c r="D4112" s="33" t="s">
        <v>132</v>
      </c>
      <c r="E4112" s="33" t="s">
        <v>74</v>
      </c>
      <c r="F4112" s="34" t="s">
        <v>1076</v>
      </c>
    </row>
    <row r="4113" spans="3:6" x14ac:dyDescent="0.2">
      <c r="C4113" s="32" t="s">
        <v>1042</v>
      </c>
      <c r="D4113" s="33" t="s">
        <v>132</v>
      </c>
      <c r="E4113" s="33" t="s">
        <v>76</v>
      </c>
      <c r="F4113" s="34" t="s">
        <v>1077</v>
      </c>
    </row>
    <row r="4114" spans="3:6" x14ac:dyDescent="0.2">
      <c r="C4114" s="32" t="s">
        <v>1042</v>
      </c>
      <c r="D4114" s="33" t="s">
        <v>132</v>
      </c>
      <c r="E4114" s="33" t="s">
        <v>78</v>
      </c>
      <c r="F4114" s="34" t="s">
        <v>1078</v>
      </c>
    </row>
    <row r="4115" spans="3:6" x14ac:dyDescent="0.2">
      <c r="C4115" s="32" t="s">
        <v>1042</v>
      </c>
      <c r="D4115" s="33" t="s">
        <v>193</v>
      </c>
      <c r="E4115" s="33" t="s">
        <v>80</v>
      </c>
      <c r="F4115" s="34" t="s">
        <v>3559</v>
      </c>
    </row>
    <row r="4116" spans="3:6" x14ac:dyDescent="0.2">
      <c r="C4116" s="32" t="s">
        <v>1042</v>
      </c>
      <c r="D4116" s="33" t="s">
        <v>193</v>
      </c>
      <c r="E4116" s="33" t="s">
        <v>81</v>
      </c>
      <c r="F4116" s="34" t="s">
        <v>3560</v>
      </c>
    </row>
    <row r="4117" spans="3:6" x14ac:dyDescent="0.2">
      <c r="C4117" s="32" t="s">
        <v>1042</v>
      </c>
      <c r="D4117" s="33" t="s">
        <v>193</v>
      </c>
      <c r="E4117" s="33" t="s">
        <v>82</v>
      </c>
      <c r="F4117" s="34" t="s">
        <v>3561</v>
      </c>
    </row>
    <row r="4118" spans="3:6" x14ac:dyDescent="0.2">
      <c r="C4118" s="32" t="s">
        <v>1042</v>
      </c>
      <c r="D4118" s="33" t="s">
        <v>193</v>
      </c>
      <c r="E4118" s="33" t="s">
        <v>83</v>
      </c>
      <c r="F4118" s="34" t="s">
        <v>3562</v>
      </c>
    </row>
    <row r="4119" spans="3:6" x14ac:dyDescent="0.2">
      <c r="C4119" s="32" t="s">
        <v>1042</v>
      </c>
      <c r="D4119" s="33" t="s">
        <v>193</v>
      </c>
      <c r="E4119" s="33" t="s">
        <v>84</v>
      </c>
      <c r="F4119" s="34" t="s">
        <v>1939</v>
      </c>
    </row>
    <row r="4120" spans="3:6" x14ac:dyDescent="0.2">
      <c r="C4120" s="32" t="s">
        <v>1042</v>
      </c>
      <c r="D4120" s="33" t="s">
        <v>193</v>
      </c>
      <c r="E4120" s="33" t="s">
        <v>85</v>
      </c>
      <c r="F4120" s="34" t="s">
        <v>3563</v>
      </c>
    </row>
    <row r="4121" spans="3:6" x14ac:dyDescent="0.2">
      <c r="C4121" s="32" t="s">
        <v>1042</v>
      </c>
      <c r="D4121" s="33" t="s">
        <v>193</v>
      </c>
      <c r="E4121" s="33" t="s">
        <v>86</v>
      </c>
      <c r="F4121" s="34" t="s">
        <v>3564</v>
      </c>
    </row>
    <row r="4122" spans="3:6" x14ac:dyDescent="0.2">
      <c r="C4122" s="32" t="s">
        <v>1042</v>
      </c>
      <c r="D4122" s="33" t="s">
        <v>193</v>
      </c>
      <c r="E4122" s="33" t="s">
        <v>87</v>
      </c>
      <c r="F4122" s="34" t="s">
        <v>3565</v>
      </c>
    </row>
    <row r="4123" spans="3:6" x14ac:dyDescent="0.2">
      <c r="C4123" s="32" t="s">
        <v>1042</v>
      </c>
      <c r="D4123" s="33" t="s">
        <v>193</v>
      </c>
      <c r="E4123" s="33" t="s">
        <v>88</v>
      </c>
      <c r="F4123" s="34" t="s">
        <v>3566</v>
      </c>
    </row>
    <row r="4124" spans="3:6" x14ac:dyDescent="0.2">
      <c r="C4124" s="32" t="s">
        <v>1042</v>
      </c>
      <c r="D4124" s="33" t="s">
        <v>193</v>
      </c>
      <c r="E4124" s="33" t="s">
        <v>89</v>
      </c>
      <c r="F4124" s="34" t="s">
        <v>3567</v>
      </c>
    </row>
    <row r="4125" spans="3:6" x14ac:dyDescent="0.2">
      <c r="C4125" s="32" t="s">
        <v>1042</v>
      </c>
      <c r="D4125" s="33" t="s">
        <v>193</v>
      </c>
      <c r="E4125" s="33" t="s">
        <v>90</v>
      </c>
      <c r="F4125" s="34" t="s">
        <v>3568</v>
      </c>
    </row>
    <row r="4126" spans="3:6" x14ac:dyDescent="0.2">
      <c r="C4126" s="32" t="s">
        <v>1042</v>
      </c>
      <c r="D4126" s="33" t="s">
        <v>193</v>
      </c>
      <c r="E4126" s="33" t="s">
        <v>235</v>
      </c>
      <c r="F4126" s="34" t="s">
        <v>1944</v>
      </c>
    </row>
    <row r="4127" spans="3:6" x14ac:dyDescent="0.2">
      <c r="C4127" s="32" t="s">
        <v>1042</v>
      </c>
      <c r="D4127" s="33" t="s">
        <v>193</v>
      </c>
      <c r="E4127" s="33" t="s">
        <v>91</v>
      </c>
      <c r="F4127" s="34" t="s">
        <v>3569</v>
      </c>
    </row>
    <row r="4128" spans="3:6" x14ac:dyDescent="0.2">
      <c r="C4128" s="32" t="s">
        <v>1042</v>
      </c>
      <c r="D4128" s="33" t="s">
        <v>193</v>
      </c>
      <c r="E4128" s="33" t="s">
        <v>92</v>
      </c>
      <c r="F4128" s="34" t="s">
        <v>3570</v>
      </c>
    </row>
    <row r="4129" spans="3:6" x14ac:dyDescent="0.2">
      <c r="C4129" s="32" t="s">
        <v>1042</v>
      </c>
      <c r="D4129" s="33" t="s">
        <v>193</v>
      </c>
      <c r="E4129" s="33" t="s">
        <v>93</v>
      </c>
      <c r="F4129" s="34" t="s">
        <v>3571</v>
      </c>
    </row>
    <row r="4130" spans="3:6" x14ac:dyDescent="0.2">
      <c r="C4130" s="32" t="s">
        <v>1042</v>
      </c>
      <c r="D4130" s="33" t="s">
        <v>193</v>
      </c>
      <c r="E4130" s="33" t="s">
        <v>94</v>
      </c>
      <c r="F4130" s="34" t="s">
        <v>3572</v>
      </c>
    </row>
    <row r="4131" spans="3:6" x14ac:dyDescent="0.2">
      <c r="C4131" s="32" t="s">
        <v>1042</v>
      </c>
      <c r="D4131" s="33" t="s">
        <v>193</v>
      </c>
      <c r="E4131" s="33" t="s">
        <v>95</v>
      </c>
      <c r="F4131" s="34" t="s">
        <v>3573</v>
      </c>
    </row>
    <row r="4132" spans="3:6" x14ac:dyDescent="0.2">
      <c r="C4132" s="32" t="s">
        <v>1042</v>
      </c>
      <c r="D4132" s="33" t="s">
        <v>193</v>
      </c>
      <c r="E4132" s="33" t="s">
        <v>96</v>
      </c>
      <c r="F4132" s="34" t="s">
        <v>1950</v>
      </c>
    </row>
    <row r="4133" spans="3:6" x14ac:dyDescent="0.2">
      <c r="C4133" s="32" t="s">
        <v>1042</v>
      </c>
      <c r="D4133" s="33" t="s">
        <v>193</v>
      </c>
      <c r="E4133" s="33" t="s">
        <v>97</v>
      </c>
      <c r="F4133" s="34" t="s">
        <v>3574</v>
      </c>
    </row>
    <row r="4134" spans="3:6" x14ac:dyDescent="0.2">
      <c r="C4134" s="32" t="s">
        <v>1042</v>
      </c>
      <c r="D4134" s="33" t="s">
        <v>193</v>
      </c>
      <c r="E4134" s="33" t="s">
        <v>98</v>
      </c>
      <c r="F4134" s="34" t="s">
        <v>3575</v>
      </c>
    </row>
    <row r="4135" spans="3:6" x14ac:dyDescent="0.2">
      <c r="C4135" s="32" t="s">
        <v>1042</v>
      </c>
      <c r="D4135" s="33" t="s">
        <v>193</v>
      </c>
      <c r="E4135" s="33" t="s">
        <v>99</v>
      </c>
      <c r="F4135" s="34" t="s">
        <v>3576</v>
      </c>
    </row>
    <row r="4136" spans="3:6" x14ac:dyDescent="0.2">
      <c r="C4136" s="32" t="s">
        <v>1042</v>
      </c>
      <c r="D4136" s="33" t="s">
        <v>193</v>
      </c>
      <c r="E4136" s="33" t="s">
        <v>100</v>
      </c>
      <c r="F4136" s="34" t="s">
        <v>3577</v>
      </c>
    </row>
    <row r="4137" spans="3:6" x14ac:dyDescent="0.2">
      <c r="C4137" s="32" t="s">
        <v>1042</v>
      </c>
      <c r="D4137" s="33" t="s">
        <v>193</v>
      </c>
      <c r="E4137" s="33" t="s">
        <v>101</v>
      </c>
      <c r="F4137" s="34" t="s">
        <v>3578</v>
      </c>
    </row>
    <row r="4138" spans="3:6" x14ac:dyDescent="0.2">
      <c r="C4138" s="32" t="s">
        <v>1042</v>
      </c>
      <c r="D4138" s="33" t="s">
        <v>193</v>
      </c>
      <c r="E4138" s="33" t="s">
        <v>102</v>
      </c>
      <c r="F4138" s="34" t="s">
        <v>3579</v>
      </c>
    </row>
    <row r="4139" spans="3:6" x14ac:dyDescent="0.2">
      <c r="C4139" s="32" t="s">
        <v>1042</v>
      </c>
      <c r="D4139" s="33" t="s">
        <v>193</v>
      </c>
      <c r="E4139" s="33" t="s">
        <v>103</v>
      </c>
      <c r="F4139" s="34" t="s">
        <v>3580</v>
      </c>
    </row>
    <row r="4140" spans="3:6" x14ac:dyDescent="0.2">
      <c r="C4140" s="32" t="s">
        <v>1042</v>
      </c>
      <c r="D4140" s="33" t="s">
        <v>193</v>
      </c>
      <c r="E4140" s="33" t="s">
        <v>104</v>
      </c>
      <c r="F4140" s="34" t="s">
        <v>250</v>
      </c>
    </row>
    <row r="4141" spans="3:6" x14ac:dyDescent="0.2">
      <c r="C4141" s="32" t="s">
        <v>1042</v>
      </c>
      <c r="D4141" s="33" t="s">
        <v>193</v>
      </c>
      <c r="E4141" s="33" t="s">
        <v>105</v>
      </c>
      <c r="F4141" s="34" t="s">
        <v>3581</v>
      </c>
    </row>
    <row r="4142" spans="3:6" x14ac:dyDescent="0.2">
      <c r="C4142" s="32" t="s">
        <v>1042</v>
      </c>
      <c r="D4142" s="33" t="s">
        <v>193</v>
      </c>
      <c r="E4142" s="33" t="s">
        <v>106</v>
      </c>
      <c r="F4142" s="34" t="s">
        <v>3582</v>
      </c>
    </row>
    <row r="4143" spans="3:6" x14ac:dyDescent="0.2">
      <c r="C4143" s="32" t="s">
        <v>1042</v>
      </c>
      <c r="D4143" s="33" t="s">
        <v>193</v>
      </c>
      <c r="E4143" s="33" t="s">
        <v>253</v>
      </c>
      <c r="F4143" s="34" t="s">
        <v>3583</v>
      </c>
    </row>
    <row r="4144" spans="3:6" x14ac:dyDescent="0.2">
      <c r="C4144" s="32" t="s">
        <v>1042</v>
      </c>
      <c r="D4144" s="33" t="s">
        <v>193</v>
      </c>
      <c r="E4144" s="33" t="s">
        <v>107</v>
      </c>
      <c r="F4144" s="34" t="s">
        <v>3584</v>
      </c>
    </row>
    <row r="4145" spans="3:6" x14ac:dyDescent="0.2">
      <c r="C4145" s="32" t="s">
        <v>1042</v>
      </c>
      <c r="D4145" s="33" t="s">
        <v>193</v>
      </c>
      <c r="E4145" s="33" t="s">
        <v>108</v>
      </c>
      <c r="F4145" s="34" t="s">
        <v>3585</v>
      </c>
    </row>
    <row r="4146" spans="3:6" x14ac:dyDescent="0.2">
      <c r="C4146" s="32" t="s">
        <v>1042</v>
      </c>
      <c r="D4146" s="33" t="s">
        <v>193</v>
      </c>
      <c r="E4146" s="33" t="s">
        <v>257</v>
      </c>
      <c r="F4146" s="34" t="s">
        <v>3586</v>
      </c>
    </row>
    <row r="4147" spans="3:6" x14ac:dyDescent="0.2">
      <c r="C4147" s="32" t="s">
        <v>1042</v>
      </c>
      <c r="D4147" s="33" t="s">
        <v>193</v>
      </c>
      <c r="E4147" s="33" t="s">
        <v>109</v>
      </c>
      <c r="F4147" s="34" t="s">
        <v>3587</v>
      </c>
    </row>
    <row r="4148" spans="3:6" x14ac:dyDescent="0.2">
      <c r="C4148" s="32" t="s">
        <v>1042</v>
      </c>
      <c r="D4148" s="33" t="s">
        <v>193</v>
      </c>
      <c r="E4148" s="33" t="s">
        <v>110</v>
      </c>
      <c r="F4148" s="34" t="s">
        <v>3588</v>
      </c>
    </row>
    <row r="4149" spans="3:6" x14ac:dyDescent="0.2">
      <c r="C4149" s="32" t="s">
        <v>1042</v>
      </c>
      <c r="D4149" s="33" t="s">
        <v>193</v>
      </c>
      <c r="E4149" s="33" t="s">
        <v>111</v>
      </c>
      <c r="F4149" s="34" t="s">
        <v>3589</v>
      </c>
    </row>
    <row r="4150" spans="3:6" x14ac:dyDescent="0.2">
      <c r="C4150" s="32" t="s">
        <v>1042</v>
      </c>
      <c r="D4150" s="33" t="s">
        <v>193</v>
      </c>
      <c r="E4150" s="33" t="s">
        <v>112</v>
      </c>
      <c r="F4150" s="34" t="s">
        <v>3590</v>
      </c>
    </row>
    <row r="4151" spans="3:6" x14ac:dyDescent="0.2">
      <c r="C4151" s="32" t="s">
        <v>1042</v>
      </c>
      <c r="D4151" s="33" t="s">
        <v>193</v>
      </c>
      <c r="E4151" s="33" t="s">
        <v>113</v>
      </c>
      <c r="F4151" s="34" t="s">
        <v>113</v>
      </c>
    </row>
    <row r="4152" spans="3:6" x14ac:dyDescent="0.2">
      <c r="C4152" s="32" t="s">
        <v>1042</v>
      </c>
      <c r="D4152" s="33" t="s">
        <v>193</v>
      </c>
      <c r="E4152" s="33" t="s">
        <v>114</v>
      </c>
      <c r="F4152" s="34" t="s">
        <v>3591</v>
      </c>
    </row>
    <row r="4153" spans="3:6" x14ac:dyDescent="0.2">
      <c r="C4153" s="32" t="s">
        <v>1042</v>
      </c>
      <c r="D4153" s="33" t="s">
        <v>193</v>
      </c>
      <c r="E4153" s="33" t="s">
        <v>115</v>
      </c>
      <c r="F4153" s="34" t="s">
        <v>3592</v>
      </c>
    </row>
    <row r="4154" spans="3:6" x14ac:dyDescent="0.2">
      <c r="C4154" s="32" t="s">
        <v>1042</v>
      </c>
      <c r="D4154" s="33" t="s">
        <v>193</v>
      </c>
      <c r="E4154" s="33" t="s">
        <v>116</v>
      </c>
      <c r="F4154" s="34" t="s">
        <v>3593</v>
      </c>
    </row>
    <row r="4155" spans="3:6" x14ac:dyDescent="0.2">
      <c r="C4155" s="32" t="s">
        <v>1042</v>
      </c>
      <c r="D4155" s="33" t="s">
        <v>193</v>
      </c>
      <c r="E4155" s="33" t="s">
        <v>117</v>
      </c>
      <c r="F4155" s="34" t="s">
        <v>3594</v>
      </c>
    </row>
    <row r="4156" spans="3:6" x14ac:dyDescent="0.2">
      <c r="C4156" s="32" t="s">
        <v>1042</v>
      </c>
      <c r="D4156" s="33" t="s">
        <v>193</v>
      </c>
      <c r="E4156" s="33" t="s">
        <v>118</v>
      </c>
      <c r="F4156" s="34" t="s">
        <v>3595</v>
      </c>
    </row>
    <row r="4157" spans="3:6" x14ac:dyDescent="0.2">
      <c r="C4157" s="32" t="s">
        <v>1042</v>
      </c>
      <c r="D4157" s="33" t="s">
        <v>193</v>
      </c>
      <c r="E4157" s="33" t="s">
        <v>119</v>
      </c>
      <c r="F4157" s="34" t="s">
        <v>3596</v>
      </c>
    </row>
    <row r="4158" spans="3:6" x14ac:dyDescent="0.2">
      <c r="C4158" s="32" t="s">
        <v>1042</v>
      </c>
      <c r="D4158" s="33" t="s">
        <v>193</v>
      </c>
      <c r="E4158" s="33" t="s">
        <v>120</v>
      </c>
      <c r="F4158" s="34" t="s">
        <v>3568</v>
      </c>
    </row>
    <row r="4159" spans="3:6" x14ac:dyDescent="0.2">
      <c r="C4159" s="32" t="s">
        <v>1042</v>
      </c>
      <c r="D4159" s="33" t="s">
        <v>193</v>
      </c>
      <c r="E4159" s="33" t="s">
        <v>121</v>
      </c>
      <c r="F4159" s="34" t="s">
        <v>3597</v>
      </c>
    </row>
    <row r="4160" spans="3:6" x14ac:dyDescent="0.2">
      <c r="C4160" s="32" t="s">
        <v>1042</v>
      </c>
      <c r="D4160" s="33" t="s">
        <v>193</v>
      </c>
      <c r="E4160" s="33" t="s">
        <v>122</v>
      </c>
      <c r="F4160" s="34" t="s">
        <v>3598</v>
      </c>
    </row>
    <row r="4161" spans="3:6" x14ac:dyDescent="0.2">
      <c r="C4161" s="32" t="s">
        <v>1042</v>
      </c>
      <c r="D4161" s="33" t="s">
        <v>193</v>
      </c>
      <c r="E4161" s="33" t="s">
        <v>123</v>
      </c>
      <c r="F4161" s="34" t="s">
        <v>3599</v>
      </c>
    </row>
    <row r="4162" spans="3:6" x14ac:dyDescent="0.2">
      <c r="C4162" s="32" t="s">
        <v>1042</v>
      </c>
      <c r="D4162" s="33" t="s">
        <v>193</v>
      </c>
      <c r="E4162" s="33" t="s">
        <v>124</v>
      </c>
      <c r="F4162" s="34" t="s">
        <v>272</v>
      </c>
    </row>
    <row r="4163" spans="3:6" x14ac:dyDescent="0.2">
      <c r="C4163" s="32" t="s">
        <v>1042</v>
      </c>
      <c r="D4163" s="33" t="s">
        <v>193</v>
      </c>
      <c r="E4163" s="33" t="s">
        <v>125</v>
      </c>
      <c r="F4163" s="34" t="s">
        <v>3600</v>
      </c>
    </row>
    <row r="4164" spans="3:6" x14ac:dyDescent="0.2">
      <c r="C4164" s="32" t="s">
        <v>1042</v>
      </c>
      <c r="D4164" s="33" t="s">
        <v>193</v>
      </c>
      <c r="E4164" s="33" t="s">
        <v>126</v>
      </c>
      <c r="F4164" s="34" t="s">
        <v>3564</v>
      </c>
    </row>
    <row r="4165" spans="3:6" x14ac:dyDescent="0.2">
      <c r="C4165" s="32" t="s">
        <v>1042</v>
      </c>
      <c r="D4165" s="33" t="s">
        <v>193</v>
      </c>
      <c r="E4165" s="33" t="s">
        <v>127</v>
      </c>
      <c r="F4165" s="34" t="s">
        <v>127</v>
      </c>
    </row>
    <row r="4166" spans="3:6" x14ac:dyDescent="0.2">
      <c r="C4166" s="32" t="s">
        <v>1042</v>
      </c>
      <c r="D4166" s="33" t="s">
        <v>193</v>
      </c>
      <c r="E4166" s="33" t="s">
        <v>128</v>
      </c>
      <c r="F4166" s="34" t="s">
        <v>128</v>
      </c>
    </row>
    <row r="4167" spans="3:6" x14ac:dyDescent="0.2">
      <c r="C4167" s="32" t="s">
        <v>1042</v>
      </c>
      <c r="D4167" s="33" t="s">
        <v>193</v>
      </c>
      <c r="E4167" s="33" t="s">
        <v>129</v>
      </c>
      <c r="F4167" s="34" t="s">
        <v>3601</v>
      </c>
    </row>
    <row r="4168" spans="3:6" x14ac:dyDescent="0.2">
      <c r="C4168" s="32" t="s">
        <v>1042</v>
      </c>
      <c r="D4168" s="33" t="s">
        <v>193</v>
      </c>
      <c r="E4168" s="33" t="s">
        <v>130</v>
      </c>
      <c r="F4168" s="34" t="s">
        <v>3602</v>
      </c>
    </row>
    <row r="4169" spans="3:6" x14ac:dyDescent="0.2">
      <c r="C4169" s="32" t="s">
        <v>1042</v>
      </c>
      <c r="D4169" s="33" t="s">
        <v>193</v>
      </c>
      <c r="E4169" s="33" t="s">
        <v>131</v>
      </c>
      <c r="F4169" s="34" t="s">
        <v>3603</v>
      </c>
    </row>
    <row r="4170" spans="3:6" x14ac:dyDescent="0.2">
      <c r="C4170" s="32" t="s">
        <v>1042</v>
      </c>
      <c r="D4170" s="33" t="s">
        <v>193</v>
      </c>
      <c r="E4170" s="33" t="s">
        <v>132</v>
      </c>
      <c r="F4170" s="34" t="s">
        <v>3604</v>
      </c>
    </row>
    <row r="4171" spans="3:6" x14ac:dyDescent="0.2">
      <c r="C4171" s="32" t="s">
        <v>1042</v>
      </c>
      <c r="D4171" s="33" t="s">
        <v>193</v>
      </c>
      <c r="E4171" s="33" t="s">
        <v>133</v>
      </c>
      <c r="F4171" s="34" t="s">
        <v>3605</v>
      </c>
    </row>
    <row r="4172" spans="3:6" x14ac:dyDescent="0.2">
      <c r="C4172" s="32" t="s">
        <v>1042</v>
      </c>
      <c r="D4172" s="33" t="s">
        <v>193</v>
      </c>
      <c r="E4172" s="33" t="s">
        <v>134</v>
      </c>
      <c r="F4172" s="34" t="s">
        <v>3606</v>
      </c>
    </row>
    <row r="4173" spans="3:6" x14ac:dyDescent="0.2">
      <c r="C4173" s="32" t="s">
        <v>1042</v>
      </c>
      <c r="D4173" s="33" t="s">
        <v>193</v>
      </c>
      <c r="E4173" s="33" t="s">
        <v>135</v>
      </c>
      <c r="F4173" s="34" t="s">
        <v>3607</v>
      </c>
    </row>
    <row r="4174" spans="3:6" x14ac:dyDescent="0.2">
      <c r="C4174" s="32" t="s">
        <v>1042</v>
      </c>
      <c r="D4174" s="33" t="s">
        <v>193</v>
      </c>
      <c r="E4174" s="33" t="s">
        <v>136</v>
      </c>
      <c r="F4174" s="34" t="s">
        <v>3608</v>
      </c>
    </row>
    <row r="4175" spans="3:6" x14ac:dyDescent="0.2">
      <c r="C4175" s="32" t="s">
        <v>1042</v>
      </c>
      <c r="D4175" s="33" t="s">
        <v>193</v>
      </c>
      <c r="E4175" s="33" t="s">
        <v>137</v>
      </c>
      <c r="F4175" s="34" t="s">
        <v>3609</v>
      </c>
    </row>
    <row r="4176" spans="3:6" x14ac:dyDescent="0.2">
      <c r="C4176" s="32" t="s">
        <v>1042</v>
      </c>
      <c r="D4176" s="33" t="s">
        <v>193</v>
      </c>
      <c r="E4176" s="33" t="s">
        <v>138</v>
      </c>
      <c r="F4176" s="34" t="s">
        <v>3610</v>
      </c>
    </row>
    <row r="4177" spans="3:6" x14ac:dyDescent="0.2">
      <c r="C4177" s="32" t="s">
        <v>1042</v>
      </c>
      <c r="D4177" s="33" t="s">
        <v>193</v>
      </c>
      <c r="E4177" s="33" t="s">
        <v>139</v>
      </c>
      <c r="F4177" s="34" t="s">
        <v>3611</v>
      </c>
    </row>
    <row r="4178" spans="3:6" x14ac:dyDescent="0.2">
      <c r="C4178" s="32" t="s">
        <v>1042</v>
      </c>
      <c r="D4178" s="33" t="s">
        <v>193</v>
      </c>
      <c r="E4178" s="33" t="s">
        <v>140</v>
      </c>
      <c r="F4178" s="34" t="s">
        <v>3612</v>
      </c>
    </row>
    <row r="4179" spans="3:6" x14ac:dyDescent="0.2">
      <c r="C4179" s="32" t="s">
        <v>1042</v>
      </c>
      <c r="D4179" s="33" t="s">
        <v>193</v>
      </c>
      <c r="E4179" s="33" t="s">
        <v>141</v>
      </c>
      <c r="F4179" s="34" t="s">
        <v>3613</v>
      </c>
    </row>
    <row r="4180" spans="3:6" x14ac:dyDescent="0.2">
      <c r="C4180" s="32" t="s">
        <v>1042</v>
      </c>
      <c r="D4180" s="33" t="s">
        <v>193</v>
      </c>
      <c r="E4180" s="33" t="s">
        <v>284</v>
      </c>
      <c r="F4180" s="34" t="s">
        <v>3564</v>
      </c>
    </row>
    <row r="4181" spans="3:6" x14ac:dyDescent="0.2">
      <c r="C4181" s="32" t="s">
        <v>1042</v>
      </c>
      <c r="D4181" s="33" t="s">
        <v>193</v>
      </c>
      <c r="E4181" s="33" t="s">
        <v>142</v>
      </c>
      <c r="F4181" s="34" t="s">
        <v>3614</v>
      </c>
    </row>
    <row r="4182" spans="3:6" x14ac:dyDescent="0.2">
      <c r="C4182" s="32" t="s">
        <v>1042</v>
      </c>
      <c r="D4182" s="33" t="s">
        <v>193</v>
      </c>
      <c r="E4182" s="33" t="s">
        <v>143</v>
      </c>
      <c r="F4182" s="34" t="s">
        <v>3615</v>
      </c>
    </row>
    <row r="4183" spans="3:6" x14ac:dyDescent="0.2">
      <c r="C4183" s="32" t="s">
        <v>1042</v>
      </c>
      <c r="D4183" s="33" t="s">
        <v>193</v>
      </c>
      <c r="E4183" s="33" t="s">
        <v>144</v>
      </c>
      <c r="F4183" s="34" t="s">
        <v>3616</v>
      </c>
    </row>
    <row r="4184" spans="3:6" x14ac:dyDescent="0.2">
      <c r="C4184" s="32" t="s">
        <v>1042</v>
      </c>
      <c r="D4184" s="33" t="s">
        <v>193</v>
      </c>
      <c r="E4184" s="33" t="s">
        <v>145</v>
      </c>
      <c r="F4184" s="34" t="s">
        <v>3617</v>
      </c>
    </row>
    <row r="4185" spans="3:6" x14ac:dyDescent="0.2">
      <c r="C4185" s="32" t="s">
        <v>1042</v>
      </c>
      <c r="D4185" s="33" t="s">
        <v>193</v>
      </c>
      <c r="E4185" s="33" t="s">
        <v>146</v>
      </c>
      <c r="F4185" s="34" t="s">
        <v>3618</v>
      </c>
    </row>
    <row r="4186" spans="3:6" x14ac:dyDescent="0.2">
      <c r="C4186" s="32" t="s">
        <v>1042</v>
      </c>
      <c r="D4186" s="33" t="s">
        <v>193</v>
      </c>
      <c r="E4186" s="33" t="s">
        <v>147</v>
      </c>
      <c r="F4186" s="34" t="s">
        <v>3619</v>
      </c>
    </row>
    <row r="4187" spans="3:6" x14ac:dyDescent="0.2">
      <c r="C4187" s="32" t="s">
        <v>1042</v>
      </c>
      <c r="D4187" s="33" t="s">
        <v>193</v>
      </c>
      <c r="E4187" s="33" t="s">
        <v>148</v>
      </c>
      <c r="F4187" s="34" t="s">
        <v>1990</v>
      </c>
    </row>
    <row r="4188" spans="3:6" x14ac:dyDescent="0.2">
      <c r="C4188" s="32" t="s">
        <v>1042</v>
      </c>
      <c r="D4188" s="33" t="s">
        <v>193</v>
      </c>
      <c r="E4188" s="33" t="s">
        <v>149</v>
      </c>
      <c r="F4188" s="34" t="s">
        <v>3620</v>
      </c>
    </row>
    <row r="4189" spans="3:6" x14ac:dyDescent="0.2">
      <c r="C4189" s="32" t="s">
        <v>1042</v>
      </c>
      <c r="D4189" s="33" t="s">
        <v>193</v>
      </c>
      <c r="E4189" s="33" t="s">
        <v>150</v>
      </c>
      <c r="F4189" s="34" t="s">
        <v>3621</v>
      </c>
    </row>
    <row r="4190" spans="3:6" x14ac:dyDescent="0.2">
      <c r="C4190" s="32" t="s">
        <v>1042</v>
      </c>
      <c r="D4190" s="33" t="s">
        <v>193</v>
      </c>
      <c r="E4190" s="33" t="s">
        <v>151</v>
      </c>
      <c r="F4190" s="34" t="s">
        <v>3622</v>
      </c>
    </row>
    <row r="4191" spans="3:6" x14ac:dyDescent="0.2">
      <c r="C4191" s="32" t="s">
        <v>1042</v>
      </c>
      <c r="D4191" s="33" t="s">
        <v>193</v>
      </c>
      <c r="E4191" s="33" t="s">
        <v>152</v>
      </c>
      <c r="F4191" s="34" t="s">
        <v>3623</v>
      </c>
    </row>
    <row r="4192" spans="3:6" x14ac:dyDescent="0.2">
      <c r="C4192" s="32" t="s">
        <v>1042</v>
      </c>
      <c r="D4192" s="33" t="s">
        <v>193</v>
      </c>
      <c r="E4192" s="33" t="s">
        <v>153</v>
      </c>
      <c r="F4192" s="34" t="s">
        <v>3598</v>
      </c>
    </row>
    <row r="4193" spans="3:6" x14ac:dyDescent="0.2">
      <c r="C4193" s="32" t="s">
        <v>1042</v>
      </c>
      <c r="D4193" s="33" t="s">
        <v>193</v>
      </c>
      <c r="E4193" s="33" t="s">
        <v>154</v>
      </c>
      <c r="F4193" s="34" t="s">
        <v>3624</v>
      </c>
    </row>
    <row r="4194" spans="3:6" x14ac:dyDescent="0.2">
      <c r="C4194" s="32" t="s">
        <v>1042</v>
      </c>
      <c r="D4194" s="33" t="s">
        <v>193</v>
      </c>
      <c r="E4194" s="33" t="s">
        <v>155</v>
      </c>
      <c r="F4194" s="34" t="s">
        <v>3625</v>
      </c>
    </row>
    <row r="4195" spans="3:6" x14ac:dyDescent="0.2">
      <c r="C4195" s="32" t="s">
        <v>1042</v>
      </c>
      <c r="D4195" s="33" t="s">
        <v>193</v>
      </c>
      <c r="E4195" s="33" t="s">
        <v>156</v>
      </c>
      <c r="F4195" s="34" t="s">
        <v>1997</v>
      </c>
    </row>
    <row r="4196" spans="3:6" x14ac:dyDescent="0.2">
      <c r="C4196" s="32" t="s">
        <v>1042</v>
      </c>
      <c r="D4196" s="33" t="s">
        <v>193</v>
      </c>
      <c r="E4196" s="33" t="s">
        <v>157</v>
      </c>
      <c r="F4196" s="34" t="s">
        <v>3626</v>
      </c>
    </row>
    <row r="4197" spans="3:6" x14ac:dyDescent="0.2">
      <c r="C4197" s="32" t="s">
        <v>1042</v>
      </c>
      <c r="D4197" s="33" t="s">
        <v>193</v>
      </c>
      <c r="E4197" s="33" t="s">
        <v>158</v>
      </c>
      <c r="F4197" s="34" t="s">
        <v>3591</v>
      </c>
    </row>
    <row r="4198" spans="3:6" x14ac:dyDescent="0.2">
      <c r="C4198" s="32" t="s">
        <v>1042</v>
      </c>
      <c r="D4198" s="33" t="s">
        <v>193</v>
      </c>
      <c r="E4198" s="33" t="s">
        <v>159</v>
      </c>
      <c r="F4198" s="34" t="s">
        <v>3627</v>
      </c>
    </row>
    <row r="4199" spans="3:6" x14ac:dyDescent="0.2">
      <c r="C4199" s="32" t="s">
        <v>1042</v>
      </c>
      <c r="D4199" s="33" t="s">
        <v>193</v>
      </c>
      <c r="E4199" s="33" t="s">
        <v>160</v>
      </c>
      <c r="F4199" s="34" t="s">
        <v>3603</v>
      </c>
    </row>
    <row r="4200" spans="3:6" x14ac:dyDescent="0.2">
      <c r="C4200" s="32" t="s">
        <v>1042</v>
      </c>
      <c r="D4200" s="33" t="s">
        <v>193</v>
      </c>
      <c r="E4200" s="33" t="s">
        <v>161</v>
      </c>
      <c r="F4200" s="34" t="s">
        <v>3628</v>
      </c>
    </row>
    <row r="4201" spans="3:6" x14ac:dyDescent="0.2">
      <c r="C4201" s="32" t="s">
        <v>1042</v>
      </c>
      <c r="D4201" s="33" t="s">
        <v>193</v>
      </c>
      <c r="E4201" s="33" t="s">
        <v>162</v>
      </c>
      <c r="F4201" s="34" t="s">
        <v>3629</v>
      </c>
    </row>
    <row r="4202" spans="3:6" x14ac:dyDescent="0.2">
      <c r="C4202" s="32" t="s">
        <v>1042</v>
      </c>
      <c r="D4202" s="33" t="s">
        <v>193</v>
      </c>
      <c r="E4202" s="33" t="s">
        <v>163</v>
      </c>
      <c r="F4202" s="34" t="s">
        <v>3630</v>
      </c>
    </row>
    <row r="4203" spans="3:6" x14ac:dyDescent="0.2">
      <c r="C4203" s="32" t="s">
        <v>1042</v>
      </c>
      <c r="D4203" s="33" t="s">
        <v>193</v>
      </c>
      <c r="E4203" s="33" t="s">
        <v>164</v>
      </c>
      <c r="F4203" s="34" t="s">
        <v>3631</v>
      </c>
    </row>
    <row r="4204" spans="3:6" x14ac:dyDescent="0.2">
      <c r="C4204" s="32" t="s">
        <v>1042</v>
      </c>
      <c r="D4204" s="33" t="s">
        <v>193</v>
      </c>
      <c r="E4204" s="33" t="s">
        <v>165</v>
      </c>
      <c r="F4204" s="34" t="s">
        <v>3632</v>
      </c>
    </row>
    <row r="4205" spans="3:6" x14ac:dyDescent="0.2">
      <c r="C4205" s="32" t="s">
        <v>1042</v>
      </c>
      <c r="D4205" s="33" t="s">
        <v>193</v>
      </c>
      <c r="E4205" s="33" t="s">
        <v>166</v>
      </c>
      <c r="F4205" s="34" t="s">
        <v>2007</v>
      </c>
    </row>
    <row r="4206" spans="3:6" x14ac:dyDescent="0.2">
      <c r="C4206" s="32" t="s">
        <v>1042</v>
      </c>
      <c r="D4206" s="33" t="s">
        <v>193</v>
      </c>
      <c r="E4206" s="33" t="s">
        <v>167</v>
      </c>
      <c r="F4206" s="34" t="s">
        <v>2008</v>
      </c>
    </row>
    <row r="4207" spans="3:6" x14ac:dyDescent="0.2">
      <c r="C4207" s="32" t="s">
        <v>1042</v>
      </c>
      <c r="D4207" s="33" t="s">
        <v>193</v>
      </c>
      <c r="E4207" s="33" t="s">
        <v>168</v>
      </c>
      <c r="F4207" s="34" t="s">
        <v>3633</v>
      </c>
    </row>
    <row r="4208" spans="3:6" x14ac:dyDescent="0.2">
      <c r="C4208" s="32" t="s">
        <v>1042</v>
      </c>
      <c r="D4208" s="33" t="s">
        <v>193</v>
      </c>
      <c r="E4208" s="33" t="s">
        <v>169</v>
      </c>
      <c r="F4208" s="34" t="s">
        <v>3634</v>
      </c>
    </row>
    <row r="4209" spans="3:6" x14ac:dyDescent="0.2">
      <c r="C4209" s="32" t="s">
        <v>1042</v>
      </c>
      <c r="D4209" s="33" t="s">
        <v>193</v>
      </c>
      <c r="E4209" s="33" t="s">
        <v>170</v>
      </c>
      <c r="F4209" s="34" t="s">
        <v>3635</v>
      </c>
    </row>
    <row r="4210" spans="3:6" x14ac:dyDescent="0.2">
      <c r="C4210" s="32" t="s">
        <v>1042</v>
      </c>
      <c r="D4210" s="33" t="s">
        <v>193</v>
      </c>
      <c r="E4210" s="33" t="s">
        <v>171</v>
      </c>
      <c r="F4210" s="34" t="s">
        <v>3636</v>
      </c>
    </row>
    <row r="4211" spans="3:6" x14ac:dyDescent="0.2">
      <c r="C4211" s="32" t="s">
        <v>1042</v>
      </c>
      <c r="D4211" s="33" t="s">
        <v>193</v>
      </c>
      <c r="E4211" s="33" t="s">
        <v>172</v>
      </c>
      <c r="F4211" s="34" t="s">
        <v>3637</v>
      </c>
    </row>
    <row r="4212" spans="3:6" x14ac:dyDescent="0.2">
      <c r="C4212" s="32" t="s">
        <v>1042</v>
      </c>
      <c r="D4212" s="33" t="s">
        <v>193</v>
      </c>
      <c r="E4212" s="33" t="s">
        <v>173</v>
      </c>
      <c r="F4212" s="34" t="s">
        <v>3638</v>
      </c>
    </row>
    <row r="4213" spans="3:6" x14ac:dyDescent="0.2">
      <c r="C4213" s="32" t="s">
        <v>1042</v>
      </c>
      <c r="D4213" s="33" t="s">
        <v>193</v>
      </c>
      <c r="E4213" s="33" t="s">
        <v>174</v>
      </c>
      <c r="F4213" s="34" t="s">
        <v>3639</v>
      </c>
    </row>
    <row r="4214" spans="3:6" x14ac:dyDescent="0.2">
      <c r="C4214" s="32" t="s">
        <v>1042</v>
      </c>
      <c r="D4214" s="33" t="s">
        <v>193</v>
      </c>
      <c r="E4214" s="33" t="s">
        <v>175</v>
      </c>
      <c r="F4214" s="34" t="s">
        <v>3640</v>
      </c>
    </row>
    <row r="4215" spans="3:6" x14ac:dyDescent="0.2">
      <c r="C4215" s="32" t="s">
        <v>1042</v>
      </c>
      <c r="D4215" s="33" t="s">
        <v>193</v>
      </c>
      <c r="E4215" s="33" t="s">
        <v>176</v>
      </c>
      <c r="F4215" s="34" t="s">
        <v>3641</v>
      </c>
    </row>
    <row r="4216" spans="3:6" x14ac:dyDescent="0.2">
      <c r="C4216" s="32" t="s">
        <v>1042</v>
      </c>
      <c r="D4216" s="33" t="s">
        <v>193</v>
      </c>
      <c r="E4216" s="33" t="s">
        <v>177</v>
      </c>
      <c r="F4216" s="34" t="s">
        <v>3642</v>
      </c>
    </row>
    <row r="4217" spans="3:6" x14ac:dyDescent="0.2">
      <c r="C4217" s="32" t="s">
        <v>1042</v>
      </c>
      <c r="D4217" s="33" t="s">
        <v>193</v>
      </c>
      <c r="E4217" s="33" t="s">
        <v>178</v>
      </c>
      <c r="F4217" s="34" t="s">
        <v>320</v>
      </c>
    </row>
    <row r="4218" spans="3:6" x14ac:dyDescent="0.2">
      <c r="C4218" s="32" t="s">
        <v>1042</v>
      </c>
      <c r="D4218" s="33" t="s">
        <v>193</v>
      </c>
      <c r="E4218" s="33" t="s">
        <v>179</v>
      </c>
      <c r="F4218" s="34" t="s">
        <v>3643</v>
      </c>
    </row>
    <row r="4219" spans="3:6" x14ac:dyDescent="0.2">
      <c r="C4219" s="32" t="s">
        <v>1042</v>
      </c>
      <c r="D4219" s="33" t="s">
        <v>193</v>
      </c>
      <c r="E4219" s="33" t="s">
        <v>180</v>
      </c>
      <c r="F4219" s="34" t="s">
        <v>3644</v>
      </c>
    </row>
    <row r="4220" spans="3:6" x14ac:dyDescent="0.2">
      <c r="C4220" s="32" t="s">
        <v>1042</v>
      </c>
      <c r="D4220" s="33" t="s">
        <v>193</v>
      </c>
      <c r="E4220" s="33" t="s">
        <v>181</v>
      </c>
      <c r="F4220" s="34" t="s">
        <v>3645</v>
      </c>
    </row>
    <row r="4221" spans="3:6" x14ac:dyDescent="0.2">
      <c r="C4221" s="32" t="s">
        <v>1042</v>
      </c>
      <c r="D4221" s="33" t="s">
        <v>193</v>
      </c>
      <c r="E4221" s="33" t="s">
        <v>182</v>
      </c>
      <c r="F4221" s="34" t="s">
        <v>3598</v>
      </c>
    </row>
    <row r="4222" spans="3:6" x14ac:dyDescent="0.2">
      <c r="C4222" s="32" t="s">
        <v>1042</v>
      </c>
      <c r="D4222" s="33" t="s">
        <v>193</v>
      </c>
      <c r="E4222" s="33" t="s">
        <v>183</v>
      </c>
      <c r="F4222" s="34" t="s">
        <v>3646</v>
      </c>
    </row>
    <row r="4223" spans="3:6" x14ac:dyDescent="0.2">
      <c r="C4223" s="32" t="s">
        <v>1042</v>
      </c>
      <c r="D4223" s="33" t="s">
        <v>193</v>
      </c>
      <c r="E4223" s="33" t="s">
        <v>184</v>
      </c>
      <c r="F4223" s="34" t="s">
        <v>3613</v>
      </c>
    </row>
    <row r="4224" spans="3:6" x14ac:dyDescent="0.2">
      <c r="C4224" s="32" t="s">
        <v>1042</v>
      </c>
      <c r="D4224" s="33" t="s">
        <v>193</v>
      </c>
      <c r="E4224" s="33" t="s">
        <v>185</v>
      </c>
      <c r="F4224" s="34" t="s">
        <v>3647</v>
      </c>
    </row>
    <row r="4225" spans="3:6" x14ac:dyDescent="0.2">
      <c r="C4225" s="32" t="s">
        <v>1042</v>
      </c>
      <c r="D4225" s="33" t="s">
        <v>193</v>
      </c>
      <c r="E4225" s="33" t="s">
        <v>186</v>
      </c>
      <c r="F4225" s="34" t="s">
        <v>3648</v>
      </c>
    </row>
    <row r="4226" spans="3:6" x14ac:dyDescent="0.2">
      <c r="C4226" s="32" t="s">
        <v>1042</v>
      </c>
      <c r="D4226" s="33" t="s">
        <v>193</v>
      </c>
      <c r="E4226" s="33" t="s">
        <v>187</v>
      </c>
      <c r="F4226" s="34" t="s">
        <v>3591</v>
      </c>
    </row>
    <row r="4227" spans="3:6" x14ac:dyDescent="0.2">
      <c r="C4227" s="32" t="s">
        <v>1042</v>
      </c>
      <c r="D4227" s="33" t="s">
        <v>193</v>
      </c>
      <c r="E4227" s="33" t="s">
        <v>188</v>
      </c>
      <c r="F4227" s="34" t="s">
        <v>3649</v>
      </c>
    </row>
    <row r="4228" spans="3:6" x14ac:dyDescent="0.2">
      <c r="C4228" s="32" t="s">
        <v>1042</v>
      </c>
      <c r="D4228" s="33" t="s">
        <v>193</v>
      </c>
      <c r="E4228" s="33" t="s">
        <v>189</v>
      </c>
      <c r="F4228" s="34" t="s">
        <v>3650</v>
      </c>
    </row>
    <row r="4229" spans="3:6" x14ac:dyDescent="0.2">
      <c r="C4229" s="32" t="s">
        <v>1042</v>
      </c>
      <c r="D4229" s="33" t="s">
        <v>193</v>
      </c>
      <c r="E4229" s="33" t="s">
        <v>190</v>
      </c>
      <c r="F4229" s="34" t="s">
        <v>3651</v>
      </c>
    </row>
    <row r="4230" spans="3:6" x14ac:dyDescent="0.2">
      <c r="C4230" s="32" t="s">
        <v>1042</v>
      </c>
      <c r="D4230" s="33" t="s">
        <v>193</v>
      </c>
      <c r="E4230" s="33" t="s">
        <v>191</v>
      </c>
      <c r="F4230" s="34" t="s">
        <v>3652</v>
      </c>
    </row>
    <row r="4231" spans="3:6" x14ac:dyDescent="0.2">
      <c r="C4231" s="32" t="s">
        <v>1042</v>
      </c>
      <c r="D4231" s="33" t="s">
        <v>404</v>
      </c>
      <c r="E4231" s="33" t="s">
        <v>194</v>
      </c>
      <c r="F4231" s="34" t="s">
        <v>6178</v>
      </c>
    </row>
    <row r="4232" spans="3:6" x14ac:dyDescent="0.2">
      <c r="C4232" s="32" t="s">
        <v>1042</v>
      </c>
      <c r="D4232" s="33" t="s">
        <v>404</v>
      </c>
      <c r="E4232" s="33" t="s">
        <v>218</v>
      </c>
      <c r="F4232" s="34" t="s">
        <v>6179</v>
      </c>
    </row>
    <row r="4233" spans="3:6" x14ac:dyDescent="0.2">
      <c r="C4233" s="32" t="s">
        <v>1042</v>
      </c>
      <c r="D4233" s="33" t="s">
        <v>404</v>
      </c>
      <c r="E4233" s="33" t="s">
        <v>201</v>
      </c>
      <c r="F4233" s="34" t="s">
        <v>6180</v>
      </c>
    </row>
    <row r="4234" spans="3:6" x14ac:dyDescent="0.2">
      <c r="C4234" s="32" t="s">
        <v>1042</v>
      </c>
      <c r="D4234" s="33" t="s">
        <v>404</v>
      </c>
      <c r="E4234" s="33" t="s">
        <v>206</v>
      </c>
      <c r="F4234" s="34" t="s">
        <v>6181</v>
      </c>
    </row>
    <row r="4235" spans="3:6" x14ac:dyDescent="0.2">
      <c r="C4235" s="32" t="s">
        <v>1042</v>
      </c>
      <c r="D4235" s="33" t="s">
        <v>404</v>
      </c>
      <c r="E4235" s="33" t="s">
        <v>216</v>
      </c>
      <c r="F4235" s="34" t="s">
        <v>6182</v>
      </c>
    </row>
    <row r="4236" spans="3:6" x14ac:dyDescent="0.2">
      <c r="C4236" s="32" t="s">
        <v>1042</v>
      </c>
      <c r="D4236" s="33" t="s">
        <v>404</v>
      </c>
      <c r="E4236" s="33" t="s">
        <v>222</v>
      </c>
      <c r="F4236" s="34" t="s">
        <v>6183</v>
      </c>
    </row>
    <row r="4237" spans="3:6" x14ac:dyDescent="0.2">
      <c r="C4237" s="32" t="s">
        <v>1042</v>
      </c>
      <c r="D4237" s="33" t="s">
        <v>404</v>
      </c>
      <c r="E4237" s="33" t="s">
        <v>202</v>
      </c>
      <c r="F4237" s="34" t="s">
        <v>6184</v>
      </c>
    </row>
    <row r="4238" spans="3:6" x14ac:dyDescent="0.2">
      <c r="C4238" s="32" t="s">
        <v>1042</v>
      </c>
      <c r="D4238" s="33" t="s">
        <v>404</v>
      </c>
      <c r="E4238" s="33" t="s">
        <v>197</v>
      </c>
      <c r="F4238" s="34" t="s">
        <v>6180</v>
      </c>
    </row>
    <row r="4239" spans="3:6" x14ac:dyDescent="0.2">
      <c r="C4239" s="32" t="s">
        <v>1042</v>
      </c>
      <c r="D4239" s="33" t="s">
        <v>404</v>
      </c>
      <c r="E4239" s="33" t="s">
        <v>195</v>
      </c>
      <c r="F4239" s="34" t="s">
        <v>6185</v>
      </c>
    </row>
    <row r="4240" spans="3:6" x14ac:dyDescent="0.2">
      <c r="C4240" s="32" t="s">
        <v>1042</v>
      </c>
      <c r="D4240" s="33" t="s">
        <v>404</v>
      </c>
      <c r="E4240" s="33" t="s">
        <v>200</v>
      </c>
      <c r="F4240" s="34" t="s">
        <v>6186</v>
      </c>
    </row>
    <row r="4241" spans="3:6" x14ac:dyDescent="0.2">
      <c r="C4241" s="32" t="s">
        <v>1042</v>
      </c>
      <c r="D4241" s="33" t="s">
        <v>404</v>
      </c>
      <c r="E4241" s="33" t="s">
        <v>207</v>
      </c>
      <c r="F4241" s="34" t="s">
        <v>6187</v>
      </c>
    </row>
    <row r="4242" spans="3:6" x14ac:dyDescent="0.2">
      <c r="C4242" s="32" t="s">
        <v>1042</v>
      </c>
      <c r="D4242" s="33" t="s">
        <v>404</v>
      </c>
      <c r="E4242" s="33" t="s">
        <v>211</v>
      </c>
      <c r="F4242" s="34" t="s">
        <v>6188</v>
      </c>
    </row>
    <row r="4243" spans="3:6" x14ac:dyDescent="0.2">
      <c r="C4243" s="32" t="s">
        <v>1042</v>
      </c>
      <c r="D4243" s="33" t="s">
        <v>404</v>
      </c>
      <c r="E4243" s="33" t="s">
        <v>203</v>
      </c>
      <c r="F4243" s="34" t="s">
        <v>6189</v>
      </c>
    </row>
    <row r="4244" spans="3:6" x14ac:dyDescent="0.2">
      <c r="C4244" s="32" t="s">
        <v>1042</v>
      </c>
      <c r="D4244" s="33" t="s">
        <v>404</v>
      </c>
      <c r="E4244" s="33" t="s">
        <v>220</v>
      </c>
      <c r="F4244" s="34" t="s">
        <v>6190</v>
      </c>
    </row>
    <row r="4245" spans="3:6" x14ac:dyDescent="0.2">
      <c r="C4245" s="32" t="s">
        <v>1042</v>
      </c>
      <c r="D4245" s="33" t="s">
        <v>404</v>
      </c>
      <c r="E4245" s="33" t="s">
        <v>214</v>
      </c>
      <c r="F4245" s="34" t="s">
        <v>6191</v>
      </c>
    </row>
    <row r="4246" spans="3:6" x14ac:dyDescent="0.2">
      <c r="C4246" s="32" t="s">
        <v>1042</v>
      </c>
      <c r="D4246" s="33" t="s">
        <v>404</v>
      </c>
      <c r="E4246" s="33" t="s">
        <v>215</v>
      </c>
      <c r="F4246" s="34" t="s">
        <v>6192</v>
      </c>
    </row>
    <row r="4247" spans="3:6" x14ac:dyDescent="0.2">
      <c r="C4247" s="32" t="s">
        <v>1042</v>
      </c>
      <c r="D4247" s="33" t="s">
        <v>404</v>
      </c>
      <c r="E4247" s="33" t="s">
        <v>217</v>
      </c>
      <c r="F4247" s="34" t="s">
        <v>6193</v>
      </c>
    </row>
    <row r="4248" spans="3:6" x14ac:dyDescent="0.2">
      <c r="C4248" s="32" t="s">
        <v>1042</v>
      </c>
      <c r="D4248" s="33" t="s">
        <v>404</v>
      </c>
      <c r="E4248" s="33" t="s">
        <v>196</v>
      </c>
      <c r="F4248" s="34" t="s">
        <v>6183</v>
      </c>
    </row>
    <row r="4249" spans="3:6" x14ac:dyDescent="0.2">
      <c r="C4249" s="32" t="s">
        <v>1042</v>
      </c>
      <c r="D4249" s="33" t="s">
        <v>404</v>
      </c>
      <c r="E4249" s="33" t="s">
        <v>219</v>
      </c>
      <c r="F4249" s="34" t="s">
        <v>6194</v>
      </c>
    </row>
    <row r="4250" spans="3:6" x14ac:dyDescent="0.2">
      <c r="C4250" s="32" t="s">
        <v>1042</v>
      </c>
      <c r="D4250" s="33" t="s">
        <v>404</v>
      </c>
      <c r="E4250" s="33" t="s">
        <v>221</v>
      </c>
      <c r="F4250" s="34" t="s">
        <v>6195</v>
      </c>
    </row>
    <row r="4251" spans="3:6" x14ac:dyDescent="0.2">
      <c r="C4251" s="32" t="s">
        <v>1042</v>
      </c>
      <c r="D4251" s="33" t="s">
        <v>404</v>
      </c>
      <c r="E4251" s="33" t="s">
        <v>213</v>
      </c>
      <c r="F4251" s="34" t="s">
        <v>6196</v>
      </c>
    </row>
    <row r="4252" spans="3:6" x14ac:dyDescent="0.2">
      <c r="C4252" s="32" t="s">
        <v>1042</v>
      </c>
      <c r="D4252" s="33" t="s">
        <v>404</v>
      </c>
      <c r="E4252" s="33" t="s">
        <v>208</v>
      </c>
      <c r="F4252" s="34" t="s">
        <v>6197</v>
      </c>
    </row>
    <row r="4253" spans="3:6" x14ac:dyDescent="0.2">
      <c r="C4253" s="32" t="s">
        <v>1042</v>
      </c>
      <c r="D4253" s="33" t="s">
        <v>404</v>
      </c>
      <c r="E4253" s="33" t="s">
        <v>210</v>
      </c>
      <c r="F4253" s="34" t="s">
        <v>6198</v>
      </c>
    </row>
    <row r="4254" spans="3:6" x14ac:dyDescent="0.2">
      <c r="C4254" s="32" t="s">
        <v>1042</v>
      </c>
      <c r="D4254" s="33" t="s">
        <v>404</v>
      </c>
      <c r="E4254" s="33" t="s">
        <v>209</v>
      </c>
      <c r="F4254" s="34" t="s">
        <v>6199</v>
      </c>
    </row>
    <row r="4255" spans="3:6" x14ac:dyDescent="0.2">
      <c r="C4255" s="32" t="s">
        <v>1042</v>
      </c>
      <c r="D4255" s="33" t="s">
        <v>404</v>
      </c>
      <c r="E4255" s="33" t="s">
        <v>212</v>
      </c>
      <c r="F4255" s="34" t="s">
        <v>6200</v>
      </c>
    </row>
    <row r="4256" spans="3:6" x14ac:dyDescent="0.2">
      <c r="C4256" s="32" t="s">
        <v>1042</v>
      </c>
      <c r="D4256" s="33" t="s">
        <v>404</v>
      </c>
      <c r="E4256" s="33" t="s">
        <v>205</v>
      </c>
      <c r="F4256" s="34" t="s">
        <v>6201</v>
      </c>
    </row>
    <row r="4257" spans="3:6" x14ac:dyDescent="0.2">
      <c r="C4257" s="32" t="s">
        <v>1042</v>
      </c>
      <c r="D4257" s="33" t="s">
        <v>404</v>
      </c>
      <c r="E4257" s="33" t="s">
        <v>199</v>
      </c>
      <c r="F4257" s="34" t="s">
        <v>6202</v>
      </c>
    </row>
    <row r="4258" spans="3:6" x14ac:dyDescent="0.2">
      <c r="C4258" s="32" t="s">
        <v>1042</v>
      </c>
      <c r="D4258" s="33" t="s">
        <v>404</v>
      </c>
      <c r="E4258" s="33" t="s">
        <v>204</v>
      </c>
      <c r="F4258" s="34" t="s">
        <v>6203</v>
      </c>
    </row>
    <row r="4259" spans="3:6" x14ac:dyDescent="0.2">
      <c r="C4259" s="32" t="s">
        <v>1042</v>
      </c>
      <c r="D4259" s="33" t="s">
        <v>404</v>
      </c>
      <c r="E4259" s="33" t="s">
        <v>198</v>
      </c>
      <c r="F4259" s="34" t="s">
        <v>6204</v>
      </c>
    </row>
    <row r="4260" spans="3:6" x14ac:dyDescent="0.2">
      <c r="C4260" s="32" t="s">
        <v>1079</v>
      </c>
      <c r="D4260" s="33" t="s">
        <v>132</v>
      </c>
      <c r="E4260" s="33" t="s">
        <v>0</v>
      </c>
      <c r="F4260" s="34" t="s">
        <v>1080</v>
      </c>
    </row>
    <row r="4261" spans="3:6" x14ac:dyDescent="0.2">
      <c r="C4261" s="32" t="s">
        <v>1079</v>
      </c>
      <c r="D4261" s="33" t="s">
        <v>132</v>
      </c>
      <c r="E4261" s="33" t="s">
        <v>2</v>
      </c>
      <c r="F4261" s="34" t="s">
        <v>1081</v>
      </c>
    </row>
    <row r="4262" spans="3:6" x14ac:dyDescent="0.2">
      <c r="C4262" s="32" t="s">
        <v>1079</v>
      </c>
      <c r="D4262" s="33" t="s">
        <v>132</v>
      </c>
      <c r="E4262" s="33" t="s">
        <v>4</v>
      </c>
      <c r="F4262" s="34" t="s">
        <v>1082</v>
      </c>
    </row>
    <row r="4263" spans="3:6" x14ac:dyDescent="0.2">
      <c r="C4263" s="32" t="s">
        <v>1079</v>
      </c>
      <c r="D4263" s="33" t="s">
        <v>132</v>
      </c>
      <c r="E4263" s="33" t="s">
        <v>6</v>
      </c>
      <c r="F4263" s="34" t="s">
        <v>1083</v>
      </c>
    </row>
    <row r="4264" spans="3:6" x14ac:dyDescent="0.2">
      <c r="C4264" s="32" t="s">
        <v>1079</v>
      </c>
      <c r="D4264" s="33" t="s">
        <v>132</v>
      </c>
      <c r="E4264" s="33" t="s">
        <v>8</v>
      </c>
      <c r="F4264" s="34" t="s">
        <v>1084</v>
      </c>
    </row>
    <row r="4265" spans="3:6" x14ac:dyDescent="0.2">
      <c r="C4265" s="32" t="s">
        <v>1079</v>
      </c>
      <c r="D4265" s="33" t="s">
        <v>132</v>
      </c>
      <c r="E4265" s="33" t="s">
        <v>10</v>
      </c>
      <c r="F4265" s="34" t="s">
        <v>1085</v>
      </c>
    </row>
    <row r="4266" spans="3:6" x14ac:dyDescent="0.2">
      <c r="C4266" s="32" t="s">
        <v>1079</v>
      </c>
      <c r="D4266" s="33" t="s">
        <v>132</v>
      </c>
      <c r="E4266" s="33" t="s">
        <v>12</v>
      </c>
      <c r="F4266" s="34" t="s">
        <v>700</v>
      </c>
    </row>
    <row r="4267" spans="3:6" x14ac:dyDescent="0.2">
      <c r="C4267" s="32" t="s">
        <v>1079</v>
      </c>
      <c r="D4267" s="33" t="s">
        <v>132</v>
      </c>
      <c r="E4267" s="33" t="s">
        <v>14</v>
      </c>
      <c r="F4267" s="34" t="s">
        <v>1086</v>
      </c>
    </row>
    <row r="4268" spans="3:6" x14ac:dyDescent="0.2">
      <c r="C4268" s="32" t="s">
        <v>1079</v>
      </c>
      <c r="D4268" s="33" t="s">
        <v>132</v>
      </c>
      <c r="E4268" s="33" t="s">
        <v>16</v>
      </c>
      <c r="F4268" s="34" t="s">
        <v>1087</v>
      </c>
    </row>
    <row r="4269" spans="3:6" x14ac:dyDescent="0.2">
      <c r="C4269" s="32" t="s">
        <v>1079</v>
      </c>
      <c r="D4269" s="33" t="s">
        <v>132</v>
      </c>
      <c r="E4269" s="33" t="s">
        <v>18</v>
      </c>
      <c r="F4269" s="34" t="s">
        <v>19</v>
      </c>
    </row>
    <row r="4270" spans="3:6" x14ac:dyDescent="0.2">
      <c r="C4270" s="32" t="s">
        <v>1079</v>
      </c>
      <c r="D4270" s="33" t="s">
        <v>132</v>
      </c>
      <c r="E4270" s="33" t="s">
        <v>20</v>
      </c>
      <c r="F4270" s="34" t="s">
        <v>1088</v>
      </c>
    </row>
    <row r="4271" spans="3:6" x14ac:dyDescent="0.2">
      <c r="C4271" s="32" t="s">
        <v>1079</v>
      </c>
      <c r="D4271" s="33" t="s">
        <v>132</v>
      </c>
      <c r="E4271" s="33" t="s">
        <v>22</v>
      </c>
      <c r="F4271" s="34" t="s">
        <v>417</v>
      </c>
    </row>
    <row r="4272" spans="3:6" x14ac:dyDescent="0.2">
      <c r="C4272" s="32" t="s">
        <v>1079</v>
      </c>
      <c r="D4272" s="33" t="s">
        <v>132</v>
      </c>
      <c r="E4272" s="33" t="s">
        <v>24</v>
      </c>
      <c r="F4272" s="34" t="s">
        <v>1089</v>
      </c>
    </row>
    <row r="4273" spans="3:6" x14ac:dyDescent="0.2">
      <c r="C4273" s="32" t="s">
        <v>1079</v>
      </c>
      <c r="D4273" s="33" t="s">
        <v>132</v>
      </c>
      <c r="E4273" s="33" t="s">
        <v>26</v>
      </c>
      <c r="F4273" s="34" t="s">
        <v>706</v>
      </c>
    </row>
    <row r="4274" spans="3:6" x14ac:dyDescent="0.2">
      <c r="C4274" s="32" t="s">
        <v>1079</v>
      </c>
      <c r="D4274" s="33" t="s">
        <v>132</v>
      </c>
      <c r="E4274" s="33" t="s">
        <v>28</v>
      </c>
      <c r="F4274" s="34" t="s">
        <v>420</v>
      </c>
    </row>
    <row r="4275" spans="3:6" x14ac:dyDescent="0.2">
      <c r="C4275" s="32" t="s">
        <v>1079</v>
      </c>
      <c r="D4275" s="33" t="s">
        <v>132</v>
      </c>
      <c r="E4275" s="33" t="s">
        <v>30</v>
      </c>
      <c r="F4275" s="34" t="s">
        <v>1090</v>
      </c>
    </row>
    <row r="4276" spans="3:6" x14ac:dyDescent="0.2">
      <c r="C4276" s="32" t="s">
        <v>1079</v>
      </c>
      <c r="D4276" s="33" t="s">
        <v>132</v>
      </c>
      <c r="E4276" s="33" t="s">
        <v>32</v>
      </c>
      <c r="F4276" s="34" t="s">
        <v>33</v>
      </c>
    </row>
    <row r="4277" spans="3:6" x14ac:dyDescent="0.2">
      <c r="C4277" s="32" t="s">
        <v>1079</v>
      </c>
      <c r="D4277" s="33" t="s">
        <v>132</v>
      </c>
      <c r="E4277" s="33" t="s">
        <v>34</v>
      </c>
      <c r="F4277" s="34" t="s">
        <v>1091</v>
      </c>
    </row>
    <row r="4278" spans="3:6" x14ac:dyDescent="0.2">
      <c r="C4278" s="32" t="s">
        <v>1079</v>
      </c>
      <c r="D4278" s="33" t="s">
        <v>132</v>
      </c>
      <c r="E4278" s="33" t="s">
        <v>36</v>
      </c>
      <c r="F4278" s="34" t="s">
        <v>1092</v>
      </c>
    </row>
    <row r="4279" spans="3:6" x14ac:dyDescent="0.2">
      <c r="C4279" s="32" t="s">
        <v>1079</v>
      </c>
      <c r="D4279" s="33" t="s">
        <v>132</v>
      </c>
      <c r="E4279" s="33" t="s">
        <v>38</v>
      </c>
      <c r="F4279" s="34" t="s">
        <v>1093</v>
      </c>
    </row>
    <row r="4280" spans="3:6" x14ac:dyDescent="0.2">
      <c r="C4280" s="32" t="s">
        <v>1079</v>
      </c>
      <c r="D4280" s="33" t="s">
        <v>132</v>
      </c>
      <c r="E4280" s="33" t="s">
        <v>40</v>
      </c>
      <c r="F4280" s="34" t="s">
        <v>1094</v>
      </c>
    </row>
    <row r="4281" spans="3:6" x14ac:dyDescent="0.2">
      <c r="C4281" s="32" t="s">
        <v>1079</v>
      </c>
      <c r="D4281" s="33" t="s">
        <v>132</v>
      </c>
      <c r="E4281" s="33" t="s">
        <v>42</v>
      </c>
      <c r="F4281" s="34" t="s">
        <v>1095</v>
      </c>
    </row>
    <row r="4282" spans="3:6" x14ac:dyDescent="0.2">
      <c r="C4282" s="32" t="s">
        <v>1079</v>
      </c>
      <c r="D4282" s="33" t="s">
        <v>132</v>
      </c>
      <c r="E4282" s="33" t="s">
        <v>44</v>
      </c>
      <c r="F4282" s="34" t="s">
        <v>1096</v>
      </c>
    </row>
    <row r="4283" spans="3:6" x14ac:dyDescent="0.2">
      <c r="C4283" s="32" t="s">
        <v>1079</v>
      </c>
      <c r="D4283" s="33" t="s">
        <v>132</v>
      </c>
      <c r="E4283" s="33" t="s">
        <v>46</v>
      </c>
      <c r="F4283" s="34" t="s">
        <v>1097</v>
      </c>
    </row>
    <row r="4284" spans="3:6" x14ac:dyDescent="0.2">
      <c r="C4284" s="32" t="s">
        <v>1079</v>
      </c>
      <c r="D4284" s="33" t="s">
        <v>132</v>
      </c>
      <c r="E4284" s="33" t="s">
        <v>48</v>
      </c>
      <c r="F4284" s="34" t="s">
        <v>1098</v>
      </c>
    </row>
    <row r="4285" spans="3:6" x14ac:dyDescent="0.2">
      <c r="C4285" s="32" t="s">
        <v>1079</v>
      </c>
      <c r="D4285" s="33" t="s">
        <v>132</v>
      </c>
      <c r="E4285" s="33" t="s">
        <v>50</v>
      </c>
      <c r="F4285" s="34" t="s">
        <v>1099</v>
      </c>
    </row>
    <row r="4286" spans="3:6" x14ac:dyDescent="0.2">
      <c r="C4286" s="32" t="s">
        <v>1079</v>
      </c>
      <c r="D4286" s="33" t="s">
        <v>132</v>
      </c>
      <c r="E4286" s="33" t="s">
        <v>52</v>
      </c>
      <c r="F4286" s="34" t="s">
        <v>1100</v>
      </c>
    </row>
    <row r="4287" spans="3:6" x14ac:dyDescent="0.2">
      <c r="C4287" s="32" t="s">
        <v>1079</v>
      </c>
      <c r="D4287" s="33" t="s">
        <v>132</v>
      </c>
      <c r="E4287" s="33" t="s">
        <v>54</v>
      </c>
      <c r="F4287" s="34" t="s">
        <v>581</v>
      </c>
    </row>
    <row r="4288" spans="3:6" x14ac:dyDescent="0.2">
      <c r="C4288" s="32" t="s">
        <v>1079</v>
      </c>
      <c r="D4288" s="33" t="s">
        <v>132</v>
      </c>
      <c r="E4288" s="33" t="s">
        <v>56</v>
      </c>
      <c r="F4288" s="34" t="s">
        <v>1101</v>
      </c>
    </row>
    <row r="4289" spans="3:6" x14ac:dyDescent="0.2">
      <c r="C4289" s="32" t="s">
        <v>1079</v>
      </c>
      <c r="D4289" s="33" t="s">
        <v>132</v>
      </c>
      <c r="E4289" s="33" t="s">
        <v>58</v>
      </c>
      <c r="F4289" s="34" t="s">
        <v>59</v>
      </c>
    </row>
    <row r="4290" spans="3:6" x14ac:dyDescent="0.2">
      <c r="C4290" s="32" t="s">
        <v>1079</v>
      </c>
      <c r="D4290" s="33" t="s">
        <v>132</v>
      </c>
      <c r="E4290" s="33" t="s">
        <v>60</v>
      </c>
      <c r="F4290" s="34" t="s">
        <v>61</v>
      </c>
    </row>
    <row r="4291" spans="3:6" x14ac:dyDescent="0.2">
      <c r="C4291" s="32" t="s">
        <v>1079</v>
      </c>
      <c r="D4291" s="33" t="s">
        <v>132</v>
      </c>
      <c r="E4291" s="33" t="s">
        <v>62</v>
      </c>
      <c r="F4291" s="34" t="s">
        <v>1102</v>
      </c>
    </row>
    <row r="4292" spans="3:6" x14ac:dyDescent="0.2">
      <c r="C4292" s="32" t="s">
        <v>1079</v>
      </c>
      <c r="D4292" s="33" t="s">
        <v>132</v>
      </c>
      <c r="E4292" s="33" t="s">
        <v>64</v>
      </c>
      <c r="F4292" s="34" t="s">
        <v>1103</v>
      </c>
    </row>
    <row r="4293" spans="3:6" x14ac:dyDescent="0.2">
      <c r="C4293" s="32" t="s">
        <v>1079</v>
      </c>
      <c r="D4293" s="33" t="s">
        <v>132</v>
      </c>
      <c r="E4293" s="33" t="s">
        <v>66</v>
      </c>
      <c r="F4293" s="34" t="s">
        <v>434</v>
      </c>
    </row>
    <row r="4294" spans="3:6" x14ac:dyDescent="0.2">
      <c r="C4294" s="32" t="s">
        <v>1079</v>
      </c>
      <c r="D4294" s="33" t="s">
        <v>132</v>
      </c>
      <c r="E4294" s="33" t="s">
        <v>68</v>
      </c>
      <c r="F4294" s="34" t="s">
        <v>1104</v>
      </c>
    </row>
    <row r="4295" spans="3:6" x14ac:dyDescent="0.2">
      <c r="C4295" s="32" t="s">
        <v>1079</v>
      </c>
      <c r="D4295" s="33" t="s">
        <v>132</v>
      </c>
      <c r="E4295" s="33" t="s">
        <v>70</v>
      </c>
      <c r="F4295" s="34" t="s">
        <v>1105</v>
      </c>
    </row>
    <row r="4296" spans="3:6" x14ac:dyDescent="0.2">
      <c r="C4296" s="32" t="s">
        <v>1079</v>
      </c>
      <c r="D4296" s="33" t="s">
        <v>132</v>
      </c>
      <c r="E4296" s="33" t="s">
        <v>72</v>
      </c>
      <c r="F4296" s="34" t="s">
        <v>588</v>
      </c>
    </row>
    <row r="4297" spans="3:6" x14ac:dyDescent="0.2">
      <c r="C4297" s="32" t="s">
        <v>1079</v>
      </c>
      <c r="D4297" s="33" t="s">
        <v>132</v>
      </c>
      <c r="E4297" s="33" t="s">
        <v>74</v>
      </c>
      <c r="F4297" s="34" t="s">
        <v>1106</v>
      </c>
    </row>
    <row r="4298" spans="3:6" x14ac:dyDescent="0.2">
      <c r="C4298" s="32" t="s">
        <v>1079</v>
      </c>
      <c r="D4298" s="33" t="s">
        <v>132</v>
      </c>
      <c r="E4298" s="33" t="s">
        <v>76</v>
      </c>
      <c r="F4298" s="34" t="s">
        <v>1107</v>
      </c>
    </row>
    <row r="4299" spans="3:6" x14ac:dyDescent="0.2">
      <c r="C4299" s="32" t="s">
        <v>1079</v>
      </c>
      <c r="D4299" s="33" t="s">
        <v>132</v>
      </c>
      <c r="E4299" s="33" t="s">
        <v>78</v>
      </c>
      <c r="F4299" s="34" t="s">
        <v>1108</v>
      </c>
    </row>
    <row r="4300" spans="3:6" x14ac:dyDescent="0.2">
      <c r="C4300" s="32" t="s">
        <v>1079</v>
      </c>
      <c r="D4300" s="33" t="s">
        <v>193</v>
      </c>
      <c r="E4300" s="33" t="s">
        <v>80</v>
      </c>
      <c r="F4300" s="34" t="s">
        <v>1935</v>
      </c>
    </row>
    <row r="4301" spans="3:6" x14ac:dyDescent="0.2">
      <c r="C4301" s="32" t="s">
        <v>1079</v>
      </c>
      <c r="D4301" s="33" t="s">
        <v>193</v>
      </c>
      <c r="E4301" s="33" t="s">
        <v>81</v>
      </c>
      <c r="F4301" s="34" t="s">
        <v>3653</v>
      </c>
    </row>
    <row r="4302" spans="3:6" x14ac:dyDescent="0.2">
      <c r="C4302" s="32" t="s">
        <v>1079</v>
      </c>
      <c r="D4302" s="33" t="s">
        <v>193</v>
      </c>
      <c r="E4302" s="33" t="s">
        <v>82</v>
      </c>
      <c r="F4302" s="34" t="s">
        <v>3654</v>
      </c>
    </row>
    <row r="4303" spans="3:6" x14ac:dyDescent="0.2">
      <c r="C4303" s="32" t="s">
        <v>1079</v>
      </c>
      <c r="D4303" s="33" t="s">
        <v>193</v>
      </c>
      <c r="E4303" s="33" t="s">
        <v>83</v>
      </c>
      <c r="F4303" s="34" t="s">
        <v>3655</v>
      </c>
    </row>
    <row r="4304" spans="3:6" x14ac:dyDescent="0.2">
      <c r="C4304" s="32" t="s">
        <v>1079</v>
      </c>
      <c r="D4304" s="33" t="s">
        <v>193</v>
      </c>
      <c r="E4304" s="33" t="s">
        <v>84</v>
      </c>
      <c r="F4304" s="34" t="s">
        <v>3656</v>
      </c>
    </row>
    <row r="4305" spans="3:6" x14ac:dyDescent="0.2">
      <c r="C4305" s="32" t="s">
        <v>1079</v>
      </c>
      <c r="D4305" s="33" t="s">
        <v>193</v>
      </c>
      <c r="E4305" s="33" t="s">
        <v>85</v>
      </c>
      <c r="F4305" s="34" t="s">
        <v>3657</v>
      </c>
    </row>
    <row r="4306" spans="3:6" x14ac:dyDescent="0.2">
      <c r="C4306" s="32" t="s">
        <v>1079</v>
      </c>
      <c r="D4306" s="33" t="s">
        <v>193</v>
      </c>
      <c r="E4306" s="33" t="s">
        <v>86</v>
      </c>
      <c r="F4306" s="34" t="s">
        <v>3658</v>
      </c>
    </row>
    <row r="4307" spans="3:6" x14ac:dyDescent="0.2">
      <c r="C4307" s="32" t="s">
        <v>1079</v>
      </c>
      <c r="D4307" s="33" t="s">
        <v>193</v>
      </c>
      <c r="E4307" s="33" t="s">
        <v>87</v>
      </c>
      <c r="F4307" s="34" t="s">
        <v>3659</v>
      </c>
    </row>
    <row r="4308" spans="3:6" x14ac:dyDescent="0.2">
      <c r="C4308" s="32" t="s">
        <v>1079</v>
      </c>
      <c r="D4308" s="33" t="s">
        <v>193</v>
      </c>
      <c r="E4308" s="33" t="s">
        <v>88</v>
      </c>
      <c r="F4308" s="34" t="s">
        <v>3660</v>
      </c>
    </row>
    <row r="4309" spans="3:6" x14ac:dyDescent="0.2">
      <c r="C4309" s="32" t="s">
        <v>1079</v>
      </c>
      <c r="D4309" s="33" t="s">
        <v>193</v>
      </c>
      <c r="E4309" s="33" t="s">
        <v>89</v>
      </c>
      <c r="F4309" s="34" t="s">
        <v>3661</v>
      </c>
    </row>
    <row r="4310" spans="3:6" x14ac:dyDescent="0.2">
      <c r="C4310" s="32" t="s">
        <v>1079</v>
      </c>
      <c r="D4310" s="33" t="s">
        <v>193</v>
      </c>
      <c r="E4310" s="33" t="s">
        <v>90</v>
      </c>
      <c r="F4310" s="34" t="s">
        <v>2680</v>
      </c>
    </row>
    <row r="4311" spans="3:6" x14ac:dyDescent="0.2">
      <c r="C4311" s="32" t="s">
        <v>1079</v>
      </c>
      <c r="D4311" s="33" t="s">
        <v>193</v>
      </c>
      <c r="E4311" s="33" t="s">
        <v>235</v>
      </c>
      <c r="F4311" s="34" t="s">
        <v>3662</v>
      </c>
    </row>
    <row r="4312" spans="3:6" x14ac:dyDescent="0.2">
      <c r="C4312" s="32" t="s">
        <v>1079</v>
      </c>
      <c r="D4312" s="33" t="s">
        <v>193</v>
      </c>
      <c r="E4312" s="33" t="s">
        <v>91</v>
      </c>
      <c r="F4312" s="34" t="s">
        <v>3663</v>
      </c>
    </row>
    <row r="4313" spans="3:6" x14ac:dyDescent="0.2">
      <c r="C4313" s="32" t="s">
        <v>1079</v>
      </c>
      <c r="D4313" s="33" t="s">
        <v>193</v>
      </c>
      <c r="E4313" s="33" t="s">
        <v>92</v>
      </c>
      <c r="F4313" s="34" t="s">
        <v>3664</v>
      </c>
    </row>
    <row r="4314" spans="3:6" x14ac:dyDescent="0.2">
      <c r="C4314" s="32" t="s">
        <v>1079</v>
      </c>
      <c r="D4314" s="33" t="s">
        <v>193</v>
      </c>
      <c r="E4314" s="33" t="s">
        <v>93</v>
      </c>
      <c r="F4314" s="34" t="s">
        <v>3665</v>
      </c>
    </row>
    <row r="4315" spans="3:6" x14ac:dyDescent="0.2">
      <c r="C4315" s="32" t="s">
        <v>1079</v>
      </c>
      <c r="D4315" s="33" t="s">
        <v>193</v>
      </c>
      <c r="E4315" s="33" t="s">
        <v>94</v>
      </c>
      <c r="F4315" s="34" t="s">
        <v>3666</v>
      </c>
    </row>
    <row r="4316" spans="3:6" x14ac:dyDescent="0.2">
      <c r="C4316" s="32" t="s">
        <v>1079</v>
      </c>
      <c r="D4316" s="33" t="s">
        <v>193</v>
      </c>
      <c r="E4316" s="33" t="s">
        <v>95</v>
      </c>
      <c r="F4316" s="34" t="s">
        <v>3667</v>
      </c>
    </row>
    <row r="4317" spans="3:6" x14ac:dyDescent="0.2">
      <c r="C4317" s="32" t="s">
        <v>1079</v>
      </c>
      <c r="D4317" s="33" t="s">
        <v>193</v>
      </c>
      <c r="E4317" s="33" t="s">
        <v>96</v>
      </c>
      <c r="F4317" s="34" t="s">
        <v>3668</v>
      </c>
    </row>
    <row r="4318" spans="3:6" x14ac:dyDescent="0.2">
      <c r="C4318" s="32" t="s">
        <v>1079</v>
      </c>
      <c r="D4318" s="33" t="s">
        <v>193</v>
      </c>
      <c r="E4318" s="33" t="s">
        <v>97</v>
      </c>
      <c r="F4318" s="34" t="s">
        <v>3669</v>
      </c>
    </row>
    <row r="4319" spans="3:6" x14ac:dyDescent="0.2">
      <c r="C4319" s="32" t="s">
        <v>1079</v>
      </c>
      <c r="D4319" s="33" t="s">
        <v>193</v>
      </c>
      <c r="E4319" s="33" t="s">
        <v>98</v>
      </c>
      <c r="F4319" s="34" t="s">
        <v>3670</v>
      </c>
    </row>
    <row r="4320" spans="3:6" x14ac:dyDescent="0.2">
      <c r="C4320" s="32" t="s">
        <v>1079</v>
      </c>
      <c r="D4320" s="33" t="s">
        <v>193</v>
      </c>
      <c r="E4320" s="33" t="s">
        <v>99</v>
      </c>
      <c r="F4320" s="34" t="s">
        <v>3671</v>
      </c>
    </row>
    <row r="4321" spans="3:6" x14ac:dyDescent="0.2">
      <c r="C4321" s="32" t="s">
        <v>1079</v>
      </c>
      <c r="D4321" s="33" t="s">
        <v>193</v>
      </c>
      <c r="E4321" s="33" t="s">
        <v>100</v>
      </c>
      <c r="F4321" s="34" t="s">
        <v>3672</v>
      </c>
    </row>
    <row r="4322" spans="3:6" x14ac:dyDescent="0.2">
      <c r="C4322" s="32" t="s">
        <v>1079</v>
      </c>
      <c r="D4322" s="33" t="s">
        <v>193</v>
      </c>
      <c r="E4322" s="33" t="s">
        <v>101</v>
      </c>
      <c r="F4322" s="34" t="s">
        <v>3673</v>
      </c>
    </row>
    <row r="4323" spans="3:6" x14ac:dyDescent="0.2">
      <c r="C4323" s="32" t="s">
        <v>1079</v>
      </c>
      <c r="D4323" s="33" t="s">
        <v>193</v>
      </c>
      <c r="E4323" s="33" t="s">
        <v>102</v>
      </c>
      <c r="F4323" s="34" t="s">
        <v>3674</v>
      </c>
    </row>
    <row r="4324" spans="3:6" x14ac:dyDescent="0.2">
      <c r="C4324" s="32" t="s">
        <v>1079</v>
      </c>
      <c r="D4324" s="33" t="s">
        <v>193</v>
      </c>
      <c r="E4324" s="33" t="s">
        <v>103</v>
      </c>
      <c r="F4324" s="34" t="s">
        <v>3675</v>
      </c>
    </row>
    <row r="4325" spans="3:6" x14ac:dyDescent="0.2">
      <c r="C4325" s="32" t="s">
        <v>1079</v>
      </c>
      <c r="D4325" s="33" t="s">
        <v>193</v>
      </c>
      <c r="E4325" s="33" t="s">
        <v>104</v>
      </c>
      <c r="F4325" s="34" t="s">
        <v>3676</v>
      </c>
    </row>
    <row r="4326" spans="3:6" x14ac:dyDescent="0.2">
      <c r="C4326" s="32" t="s">
        <v>1079</v>
      </c>
      <c r="D4326" s="33" t="s">
        <v>193</v>
      </c>
      <c r="E4326" s="33" t="s">
        <v>105</v>
      </c>
      <c r="F4326" s="34" t="s">
        <v>3677</v>
      </c>
    </row>
    <row r="4327" spans="3:6" x14ac:dyDescent="0.2">
      <c r="C4327" s="32" t="s">
        <v>1079</v>
      </c>
      <c r="D4327" s="33" t="s">
        <v>193</v>
      </c>
      <c r="E4327" s="33" t="s">
        <v>106</v>
      </c>
      <c r="F4327" s="34" t="s">
        <v>2343</v>
      </c>
    </row>
    <row r="4328" spans="3:6" x14ac:dyDescent="0.2">
      <c r="C4328" s="32" t="s">
        <v>1079</v>
      </c>
      <c r="D4328" s="33" t="s">
        <v>193</v>
      </c>
      <c r="E4328" s="33" t="s">
        <v>253</v>
      </c>
      <c r="F4328" s="34" t="s">
        <v>3678</v>
      </c>
    </row>
    <row r="4329" spans="3:6" x14ac:dyDescent="0.2">
      <c r="C4329" s="32" t="s">
        <v>1079</v>
      </c>
      <c r="D4329" s="33" t="s">
        <v>193</v>
      </c>
      <c r="E4329" s="33" t="s">
        <v>107</v>
      </c>
      <c r="F4329" s="34" t="s">
        <v>3679</v>
      </c>
    </row>
    <row r="4330" spans="3:6" x14ac:dyDescent="0.2">
      <c r="C4330" s="32" t="s">
        <v>1079</v>
      </c>
      <c r="D4330" s="33" t="s">
        <v>193</v>
      </c>
      <c r="E4330" s="33" t="s">
        <v>108</v>
      </c>
      <c r="F4330" s="34" t="s">
        <v>3680</v>
      </c>
    </row>
    <row r="4331" spans="3:6" x14ac:dyDescent="0.2">
      <c r="C4331" s="32" t="s">
        <v>1079</v>
      </c>
      <c r="D4331" s="33" t="s">
        <v>193</v>
      </c>
      <c r="E4331" s="33" t="s">
        <v>257</v>
      </c>
      <c r="F4331" s="34" t="s">
        <v>3681</v>
      </c>
    </row>
    <row r="4332" spans="3:6" x14ac:dyDescent="0.2">
      <c r="C4332" s="32" t="s">
        <v>1079</v>
      </c>
      <c r="D4332" s="33" t="s">
        <v>193</v>
      </c>
      <c r="E4332" s="33" t="s">
        <v>109</v>
      </c>
      <c r="F4332" s="34" t="s">
        <v>3682</v>
      </c>
    </row>
    <row r="4333" spans="3:6" x14ac:dyDescent="0.2">
      <c r="C4333" s="32" t="s">
        <v>1079</v>
      </c>
      <c r="D4333" s="33" t="s">
        <v>193</v>
      </c>
      <c r="E4333" s="33" t="s">
        <v>110</v>
      </c>
      <c r="F4333" s="34" t="s">
        <v>3683</v>
      </c>
    </row>
    <row r="4334" spans="3:6" x14ac:dyDescent="0.2">
      <c r="C4334" s="32" t="s">
        <v>1079</v>
      </c>
      <c r="D4334" s="33" t="s">
        <v>193</v>
      </c>
      <c r="E4334" s="33" t="s">
        <v>111</v>
      </c>
      <c r="F4334" s="34" t="s">
        <v>3684</v>
      </c>
    </row>
    <row r="4335" spans="3:6" x14ac:dyDescent="0.2">
      <c r="C4335" s="32" t="s">
        <v>1079</v>
      </c>
      <c r="D4335" s="33" t="s">
        <v>193</v>
      </c>
      <c r="E4335" s="33" t="s">
        <v>112</v>
      </c>
      <c r="F4335" s="34" t="s">
        <v>3685</v>
      </c>
    </row>
    <row r="4336" spans="3:6" x14ac:dyDescent="0.2">
      <c r="C4336" s="32" t="s">
        <v>1079</v>
      </c>
      <c r="D4336" s="33" t="s">
        <v>193</v>
      </c>
      <c r="E4336" s="33" t="s">
        <v>113</v>
      </c>
      <c r="F4336" s="34" t="s">
        <v>113</v>
      </c>
    </row>
    <row r="4337" spans="3:6" x14ac:dyDescent="0.2">
      <c r="C4337" s="32" t="s">
        <v>1079</v>
      </c>
      <c r="D4337" s="33" t="s">
        <v>193</v>
      </c>
      <c r="E4337" s="33" t="s">
        <v>114</v>
      </c>
      <c r="F4337" s="34" t="s">
        <v>3686</v>
      </c>
    </row>
    <row r="4338" spans="3:6" x14ac:dyDescent="0.2">
      <c r="C4338" s="32" t="s">
        <v>1079</v>
      </c>
      <c r="D4338" s="33" t="s">
        <v>193</v>
      </c>
      <c r="E4338" s="33" t="s">
        <v>115</v>
      </c>
      <c r="F4338" s="34" t="s">
        <v>3687</v>
      </c>
    </row>
    <row r="4339" spans="3:6" x14ac:dyDescent="0.2">
      <c r="C4339" s="32" t="s">
        <v>1079</v>
      </c>
      <c r="D4339" s="33" t="s">
        <v>193</v>
      </c>
      <c r="E4339" s="33" t="s">
        <v>116</v>
      </c>
      <c r="F4339" s="34" t="s">
        <v>3688</v>
      </c>
    </row>
    <row r="4340" spans="3:6" x14ac:dyDescent="0.2">
      <c r="C4340" s="32" t="s">
        <v>1079</v>
      </c>
      <c r="D4340" s="33" t="s">
        <v>193</v>
      </c>
      <c r="E4340" s="33" t="s">
        <v>117</v>
      </c>
      <c r="F4340" s="34" t="s">
        <v>266</v>
      </c>
    </row>
    <row r="4341" spans="3:6" x14ac:dyDescent="0.2">
      <c r="C4341" s="32" t="s">
        <v>1079</v>
      </c>
      <c r="D4341" s="33" t="s">
        <v>193</v>
      </c>
      <c r="E4341" s="33" t="s">
        <v>118</v>
      </c>
      <c r="F4341" s="34" t="s">
        <v>3689</v>
      </c>
    </row>
    <row r="4342" spans="3:6" x14ac:dyDescent="0.2">
      <c r="C4342" s="32" t="s">
        <v>1079</v>
      </c>
      <c r="D4342" s="33" t="s">
        <v>193</v>
      </c>
      <c r="E4342" s="33" t="s">
        <v>119</v>
      </c>
      <c r="F4342" s="34" t="s">
        <v>3690</v>
      </c>
    </row>
    <row r="4343" spans="3:6" x14ac:dyDescent="0.2">
      <c r="C4343" s="32" t="s">
        <v>1079</v>
      </c>
      <c r="D4343" s="33" t="s">
        <v>193</v>
      </c>
      <c r="E4343" s="33" t="s">
        <v>120</v>
      </c>
      <c r="F4343" s="34" t="s">
        <v>2680</v>
      </c>
    </row>
    <row r="4344" spans="3:6" x14ac:dyDescent="0.2">
      <c r="C4344" s="32" t="s">
        <v>1079</v>
      </c>
      <c r="D4344" s="33" t="s">
        <v>193</v>
      </c>
      <c r="E4344" s="33" t="s">
        <v>121</v>
      </c>
      <c r="F4344" s="34" t="s">
        <v>3691</v>
      </c>
    </row>
    <row r="4345" spans="3:6" x14ac:dyDescent="0.2">
      <c r="C4345" s="32" t="s">
        <v>1079</v>
      </c>
      <c r="D4345" s="33" t="s">
        <v>193</v>
      </c>
      <c r="E4345" s="33" t="s">
        <v>122</v>
      </c>
      <c r="F4345" s="34" t="s">
        <v>3692</v>
      </c>
    </row>
    <row r="4346" spans="3:6" x14ac:dyDescent="0.2">
      <c r="C4346" s="32" t="s">
        <v>1079</v>
      </c>
      <c r="D4346" s="33" t="s">
        <v>193</v>
      </c>
      <c r="E4346" s="33" t="s">
        <v>123</v>
      </c>
      <c r="F4346" s="34" t="s">
        <v>3693</v>
      </c>
    </row>
    <row r="4347" spans="3:6" x14ac:dyDescent="0.2">
      <c r="C4347" s="32" t="s">
        <v>1079</v>
      </c>
      <c r="D4347" s="33" t="s">
        <v>193</v>
      </c>
      <c r="E4347" s="33" t="s">
        <v>124</v>
      </c>
      <c r="F4347" s="34" t="s">
        <v>3694</v>
      </c>
    </row>
    <row r="4348" spans="3:6" x14ac:dyDescent="0.2">
      <c r="C4348" s="32" t="s">
        <v>1079</v>
      </c>
      <c r="D4348" s="33" t="s">
        <v>193</v>
      </c>
      <c r="E4348" s="33" t="s">
        <v>125</v>
      </c>
      <c r="F4348" s="34" t="s">
        <v>3695</v>
      </c>
    </row>
    <row r="4349" spans="3:6" x14ac:dyDescent="0.2">
      <c r="C4349" s="32" t="s">
        <v>1079</v>
      </c>
      <c r="D4349" s="33" t="s">
        <v>193</v>
      </c>
      <c r="E4349" s="33" t="s">
        <v>126</v>
      </c>
      <c r="F4349" s="34" t="s">
        <v>2680</v>
      </c>
    </row>
    <row r="4350" spans="3:6" x14ac:dyDescent="0.2">
      <c r="C4350" s="32" t="s">
        <v>1079</v>
      </c>
      <c r="D4350" s="33" t="s">
        <v>193</v>
      </c>
      <c r="E4350" s="33" t="s">
        <v>127</v>
      </c>
      <c r="F4350" s="34" t="s">
        <v>127</v>
      </c>
    </row>
    <row r="4351" spans="3:6" x14ac:dyDescent="0.2">
      <c r="C4351" s="32" t="s">
        <v>1079</v>
      </c>
      <c r="D4351" s="33" t="s">
        <v>193</v>
      </c>
      <c r="E4351" s="33" t="s">
        <v>128</v>
      </c>
      <c r="F4351" s="34" t="s">
        <v>128</v>
      </c>
    </row>
    <row r="4352" spans="3:6" x14ac:dyDescent="0.2">
      <c r="C4352" s="32" t="s">
        <v>1079</v>
      </c>
      <c r="D4352" s="33" t="s">
        <v>193</v>
      </c>
      <c r="E4352" s="33" t="s">
        <v>129</v>
      </c>
      <c r="F4352" s="34" t="s">
        <v>3696</v>
      </c>
    </row>
    <row r="4353" spans="3:6" x14ac:dyDescent="0.2">
      <c r="C4353" s="32" t="s">
        <v>1079</v>
      </c>
      <c r="D4353" s="33" t="s">
        <v>193</v>
      </c>
      <c r="E4353" s="33" t="s">
        <v>130</v>
      </c>
      <c r="F4353" s="34" t="s">
        <v>3697</v>
      </c>
    </row>
    <row r="4354" spans="3:6" x14ac:dyDescent="0.2">
      <c r="C4354" s="32" t="s">
        <v>1079</v>
      </c>
      <c r="D4354" s="33" t="s">
        <v>193</v>
      </c>
      <c r="E4354" s="33" t="s">
        <v>131</v>
      </c>
      <c r="F4354" s="34" t="s">
        <v>3698</v>
      </c>
    </row>
    <row r="4355" spans="3:6" x14ac:dyDescent="0.2">
      <c r="C4355" s="32" t="s">
        <v>1079</v>
      </c>
      <c r="D4355" s="33" t="s">
        <v>193</v>
      </c>
      <c r="E4355" s="33" t="s">
        <v>132</v>
      </c>
      <c r="F4355" s="34" t="s">
        <v>3699</v>
      </c>
    </row>
    <row r="4356" spans="3:6" x14ac:dyDescent="0.2">
      <c r="C4356" s="32" t="s">
        <v>1079</v>
      </c>
      <c r="D4356" s="33" t="s">
        <v>193</v>
      </c>
      <c r="E4356" s="33" t="s">
        <v>133</v>
      </c>
      <c r="F4356" s="34" t="s">
        <v>3700</v>
      </c>
    </row>
    <row r="4357" spans="3:6" x14ac:dyDescent="0.2">
      <c r="C4357" s="32" t="s">
        <v>1079</v>
      </c>
      <c r="D4357" s="33" t="s">
        <v>193</v>
      </c>
      <c r="E4357" s="33" t="s">
        <v>134</v>
      </c>
      <c r="F4357" s="34" t="s">
        <v>3701</v>
      </c>
    </row>
    <row r="4358" spans="3:6" x14ac:dyDescent="0.2">
      <c r="C4358" s="32" t="s">
        <v>1079</v>
      </c>
      <c r="D4358" s="33" t="s">
        <v>193</v>
      </c>
      <c r="E4358" s="33" t="s">
        <v>135</v>
      </c>
      <c r="F4358" s="34" t="s">
        <v>3262</v>
      </c>
    </row>
    <row r="4359" spans="3:6" x14ac:dyDescent="0.2">
      <c r="C4359" s="32" t="s">
        <v>1079</v>
      </c>
      <c r="D4359" s="33" t="s">
        <v>193</v>
      </c>
      <c r="E4359" s="33" t="s">
        <v>136</v>
      </c>
      <c r="F4359" s="34" t="s">
        <v>3702</v>
      </c>
    </row>
    <row r="4360" spans="3:6" x14ac:dyDescent="0.2">
      <c r="C4360" s="32" t="s">
        <v>1079</v>
      </c>
      <c r="D4360" s="33" t="s">
        <v>193</v>
      </c>
      <c r="E4360" s="33" t="s">
        <v>137</v>
      </c>
      <c r="F4360" s="34" t="s">
        <v>3703</v>
      </c>
    </row>
    <row r="4361" spans="3:6" x14ac:dyDescent="0.2">
      <c r="C4361" s="32" t="s">
        <v>1079</v>
      </c>
      <c r="D4361" s="33" t="s">
        <v>193</v>
      </c>
      <c r="E4361" s="33" t="s">
        <v>138</v>
      </c>
      <c r="F4361" s="34" t="s">
        <v>2721</v>
      </c>
    </row>
    <row r="4362" spans="3:6" x14ac:dyDescent="0.2">
      <c r="C4362" s="32" t="s">
        <v>1079</v>
      </c>
      <c r="D4362" s="33" t="s">
        <v>193</v>
      </c>
      <c r="E4362" s="33" t="s">
        <v>139</v>
      </c>
      <c r="F4362" s="34" t="s">
        <v>3704</v>
      </c>
    </row>
    <row r="4363" spans="3:6" x14ac:dyDescent="0.2">
      <c r="C4363" s="32" t="s">
        <v>1079</v>
      </c>
      <c r="D4363" s="33" t="s">
        <v>193</v>
      </c>
      <c r="E4363" s="33" t="s">
        <v>140</v>
      </c>
      <c r="F4363" s="34" t="s">
        <v>2721</v>
      </c>
    </row>
    <row r="4364" spans="3:6" x14ac:dyDescent="0.2">
      <c r="C4364" s="32" t="s">
        <v>1079</v>
      </c>
      <c r="D4364" s="33" t="s">
        <v>193</v>
      </c>
      <c r="E4364" s="33" t="s">
        <v>141</v>
      </c>
      <c r="F4364" s="34" t="s">
        <v>2721</v>
      </c>
    </row>
    <row r="4365" spans="3:6" x14ac:dyDescent="0.2">
      <c r="C4365" s="32" t="s">
        <v>1079</v>
      </c>
      <c r="D4365" s="33" t="s">
        <v>193</v>
      </c>
      <c r="E4365" s="33" t="s">
        <v>284</v>
      </c>
      <c r="F4365" s="34" t="s">
        <v>230</v>
      </c>
    </row>
    <row r="4366" spans="3:6" x14ac:dyDescent="0.2">
      <c r="C4366" s="32" t="s">
        <v>1079</v>
      </c>
      <c r="D4366" s="33" t="s">
        <v>193</v>
      </c>
      <c r="E4366" s="33" t="s">
        <v>142</v>
      </c>
      <c r="F4366" s="34" t="s">
        <v>3705</v>
      </c>
    </row>
    <row r="4367" spans="3:6" x14ac:dyDescent="0.2">
      <c r="C4367" s="32" t="s">
        <v>1079</v>
      </c>
      <c r="D4367" s="33" t="s">
        <v>193</v>
      </c>
      <c r="E4367" s="33" t="s">
        <v>143</v>
      </c>
      <c r="F4367" s="34" t="s">
        <v>3706</v>
      </c>
    </row>
    <row r="4368" spans="3:6" x14ac:dyDescent="0.2">
      <c r="C4368" s="32" t="s">
        <v>1079</v>
      </c>
      <c r="D4368" s="33" t="s">
        <v>193</v>
      </c>
      <c r="E4368" s="33" t="s">
        <v>144</v>
      </c>
      <c r="F4368" s="34" t="s">
        <v>3707</v>
      </c>
    </row>
    <row r="4369" spans="3:6" x14ac:dyDescent="0.2">
      <c r="C4369" s="32" t="s">
        <v>1079</v>
      </c>
      <c r="D4369" s="33" t="s">
        <v>193</v>
      </c>
      <c r="E4369" s="33" t="s">
        <v>145</v>
      </c>
      <c r="F4369" s="34" t="s">
        <v>3090</v>
      </c>
    </row>
    <row r="4370" spans="3:6" x14ac:dyDescent="0.2">
      <c r="C4370" s="32" t="s">
        <v>1079</v>
      </c>
      <c r="D4370" s="33" t="s">
        <v>193</v>
      </c>
      <c r="E4370" s="33" t="s">
        <v>146</v>
      </c>
      <c r="F4370" s="34" t="s">
        <v>3708</v>
      </c>
    </row>
    <row r="4371" spans="3:6" x14ac:dyDescent="0.2">
      <c r="C4371" s="32" t="s">
        <v>1079</v>
      </c>
      <c r="D4371" s="33" t="s">
        <v>193</v>
      </c>
      <c r="E4371" s="33" t="s">
        <v>147</v>
      </c>
      <c r="F4371" s="34" t="s">
        <v>3709</v>
      </c>
    </row>
    <row r="4372" spans="3:6" x14ac:dyDescent="0.2">
      <c r="C4372" s="32" t="s">
        <v>1079</v>
      </c>
      <c r="D4372" s="33" t="s">
        <v>193</v>
      </c>
      <c r="E4372" s="33" t="s">
        <v>148</v>
      </c>
      <c r="F4372" s="34" t="s">
        <v>3710</v>
      </c>
    </row>
    <row r="4373" spans="3:6" x14ac:dyDescent="0.2">
      <c r="C4373" s="32" t="s">
        <v>1079</v>
      </c>
      <c r="D4373" s="33" t="s">
        <v>193</v>
      </c>
      <c r="E4373" s="33" t="s">
        <v>149</v>
      </c>
      <c r="F4373" s="34" t="s">
        <v>3711</v>
      </c>
    </row>
    <row r="4374" spans="3:6" x14ac:dyDescent="0.2">
      <c r="C4374" s="32" t="s">
        <v>1079</v>
      </c>
      <c r="D4374" s="33" t="s">
        <v>193</v>
      </c>
      <c r="E4374" s="33" t="s">
        <v>150</v>
      </c>
      <c r="F4374" s="34" t="s">
        <v>3712</v>
      </c>
    </row>
    <row r="4375" spans="3:6" x14ac:dyDescent="0.2">
      <c r="C4375" s="32" t="s">
        <v>1079</v>
      </c>
      <c r="D4375" s="33" t="s">
        <v>193</v>
      </c>
      <c r="E4375" s="33" t="s">
        <v>151</v>
      </c>
      <c r="F4375" s="34" t="s">
        <v>3713</v>
      </c>
    </row>
    <row r="4376" spans="3:6" x14ac:dyDescent="0.2">
      <c r="C4376" s="32" t="s">
        <v>1079</v>
      </c>
      <c r="D4376" s="33" t="s">
        <v>193</v>
      </c>
      <c r="E4376" s="33" t="s">
        <v>152</v>
      </c>
      <c r="F4376" s="34" t="s">
        <v>3714</v>
      </c>
    </row>
    <row r="4377" spans="3:6" x14ac:dyDescent="0.2">
      <c r="C4377" s="32" t="s">
        <v>1079</v>
      </c>
      <c r="D4377" s="33" t="s">
        <v>193</v>
      </c>
      <c r="E4377" s="33" t="s">
        <v>153</v>
      </c>
      <c r="F4377" s="34" t="s">
        <v>2721</v>
      </c>
    </row>
    <row r="4378" spans="3:6" x14ac:dyDescent="0.2">
      <c r="C4378" s="32" t="s">
        <v>1079</v>
      </c>
      <c r="D4378" s="33" t="s">
        <v>193</v>
      </c>
      <c r="E4378" s="33" t="s">
        <v>154</v>
      </c>
      <c r="F4378" s="34" t="s">
        <v>3715</v>
      </c>
    </row>
    <row r="4379" spans="3:6" x14ac:dyDescent="0.2">
      <c r="C4379" s="32" t="s">
        <v>1079</v>
      </c>
      <c r="D4379" s="33" t="s">
        <v>193</v>
      </c>
      <c r="E4379" s="33" t="s">
        <v>155</v>
      </c>
      <c r="F4379" s="34" t="s">
        <v>3716</v>
      </c>
    </row>
    <row r="4380" spans="3:6" x14ac:dyDescent="0.2">
      <c r="C4380" s="32" t="s">
        <v>1079</v>
      </c>
      <c r="D4380" s="33" t="s">
        <v>193</v>
      </c>
      <c r="E4380" s="33" t="s">
        <v>156</v>
      </c>
      <c r="F4380" s="34" t="s">
        <v>3717</v>
      </c>
    </row>
    <row r="4381" spans="3:6" x14ac:dyDescent="0.2">
      <c r="C4381" s="32" t="s">
        <v>1079</v>
      </c>
      <c r="D4381" s="33" t="s">
        <v>193</v>
      </c>
      <c r="E4381" s="33" t="s">
        <v>157</v>
      </c>
      <c r="F4381" s="34" t="s">
        <v>3718</v>
      </c>
    </row>
    <row r="4382" spans="3:6" x14ac:dyDescent="0.2">
      <c r="C4382" s="32" t="s">
        <v>1079</v>
      </c>
      <c r="D4382" s="33" t="s">
        <v>193</v>
      </c>
      <c r="E4382" s="33" t="s">
        <v>158</v>
      </c>
      <c r="F4382" s="34" t="s">
        <v>3719</v>
      </c>
    </row>
    <row r="4383" spans="3:6" x14ac:dyDescent="0.2">
      <c r="C4383" s="32" t="s">
        <v>1079</v>
      </c>
      <c r="D4383" s="33" t="s">
        <v>193</v>
      </c>
      <c r="E4383" s="33" t="s">
        <v>159</v>
      </c>
      <c r="F4383" s="34" t="s">
        <v>3720</v>
      </c>
    </row>
    <row r="4384" spans="3:6" x14ac:dyDescent="0.2">
      <c r="C4384" s="32" t="s">
        <v>1079</v>
      </c>
      <c r="D4384" s="33" t="s">
        <v>193</v>
      </c>
      <c r="E4384" s="33" t="s">
        <v>160</v>
      </c>
      <c r="F4384" s="34" t="s">
        <v>3721</v>
      </c>
    </row>
    <row r="4385" spans="3:6" x14ac:dyDescent="0.2">
      <c r="C4385" s="32" t="s">
        <v>1079</v>
      </c>
      <c r="D4385" s="33" t="s">
        <v>193</v>
      </c>
      <c r="E4385" s="33" t="s">
        <v>161</v>
      </c>
      <c r="F4385" s="34" t="s">
        <v>3722</v>
      </c>
    </row>
    <row r="4386" spans="3:6" x14ac:dyDescent="0.2">
      <c r="C4386" s="32" t="s">
        <v>1079</v>
      </c>
      <c r="D4386" s="33" t="s">
        <v>193</v>
      </c>
      <c r="E4386" s="33" t="s">
        <v>162</v>
      </c>
      <c r="F4386" s="34" t="s">
        <v>3723</v>
      </c>
    </row>
    <row r="4387" spans="3:6" x14ac:dyDescent="0.2">
      <c r="C4387" s="32" t="s">
        <v>1079</v>
      </c>
      <c r="D4387" s="33" t="s">
        <v>193</v>
      </c>
      <c r="E4387" s="33" t="s">
        <v>163</v>
      </c>
      <c r="F4387" s="34" t="s">
        <v>3724</v>
      </c>
    </row>
    <row r="4388" spans="3:6" x14ac:dyDescent="0.2">
      <c r="C4388" s="32" t="s">
        <v>1079</v>
      </c>
      <c r="D4388" s="33" t="s">
        <v>193</v>
      </c>
      <c r="E4388" s="33" t="s">
        <v>164</v>
      </c>
      <c r="F4388" s="34" t="s">
        <v>3725</v>
      </c>
    </row>
    <row r="4389" spans="3:6" x14ac:dyDescent="0.2">
      <c r="C4389" s="32" t="s">
        <v>1079</v>
      </c>
      <c r="D4389" s="33" t="s">
        <v>193</v>
      </c>
      <c r="E4389" s="33" t="s">
        <v>165</v>
      </c>
      <c r="F4389" s="34" t="s">
        <v>3726</v>
      </c>
    </row>
    <row r="4390" spans="3:6" x14ac:dyDescent="0.2">
      <c r="C4390" s="32" t="s">
        <v>1079</v>
      </c>
      <c r="D4390" s="33" t="s">
        <v>193</v>
      </c>
      <c r="E4390" s="33" t="s">
        <v>166</v>
      </c>
      <c r="F4390" s="34" t="s">
        <v>2007</v>
      </c>
    </row>
    <row r="4391" spans="3:6" x14ac:dyDescent="0.2">
      <c r="C4391" s="32" t="s">
        <v>1079</v>
      </c>
      <c r="D4391" s="33" t="s">
        <v>193</v>
      </c>
      <c r="E4391" s="33" t="s">
        <v>167</v>
      </c>
      <c r="F4391" s="34" t="s">
        <v>3727</v>
      </c>
    </row>
    <row r="4392" spans="3:6" x14ac:dyDescent="0.2">
      <c r="C4392" s="32" t="s">
        <v>1079</v>
      </c>
      <c r="D4392" s="33" t="s">
        <v>193</v>
      </c>
      <c r="E4392" s="33" t="s">
        <v>168</v>
      </c>
      <c r="F4392" s="34" t="s">
        <v>3728</v>
      </c>
    </row>
    <row r="4393" spans="3:6" x14ac:dyDescent="0.2">
      <c r="C4393" s="32" t="s">
        <v>1079</v>
      </c>
      <c r="D4393" s="33" t="s">
        <v>193</v>
      </c>
      <c r="E4393" s="33" t="s">
        <v>169</v>
      </c>
      <c r="F4393" s="34" t="s">
        <v>3729</v>
      </c>
    </row>
    <row r="4394" spans="3:6" x14ac:dyDescent="0.2">
      <c r="C4394" s="32" t="s">
        <v>1079</v>
      </c>
      <c r="D4394" s="33" t="s">
        <v>193</v>
      </c>
      <c r="E4394" s="33" t="s">
        <v>170</v>
      </c>
      <c r="F4394" s="34" t="s">
        <v>3730</v>
      </c>
    </row>
    <row r="4395" spans="3:6" x14ac:dyDescent="0.2">
      <c r="C4395" s="32" t="s">
        <v>1079</v>
      </c>
      <c r="D4395" s="33" t="s">
        <v>193</v>
      </c>
      <c r="E4395" s="33" t="s">
        <v>171</v>
      </c>
      <c r="F4395" s="34" t="s">
        <v>3731</v>
      </c>
    </row>
    <row r="4396" spans="3:6" x14ac:dyDescent="0.2">
      <c r="C4396" s="32" t="s">
        <v>1079</v>
      </c>
      <c r="D4396" s="33" t="s">
        <v>193</v>
      </c>
      <c r="E4396" s="33" t="s">
        <v>172</v>
      </c>
      <c r="F4396" s="34" t="s">
        <v>2579</v>
      </c>
    </row>
    <row r="4397" spans="3:6" x14ac:dyDescent="0.2">
      <c r="C4397" s="32" t="s">
        <v>1079</v>
      </c>
      <c r="D4397" s="33" t="s">
        <v>193</v>
      </c>
      <c r="E4397" s="33" t="s">
        <v>173</v>
      </c>
      <c r="F4397" s="34" t="s">
        <v>3732</v>
      </c>
    </row>
    <row r="4398" spans="3:6" x14ac:dyDescent="0.2">
      <c r="C4398" s="32" t="s">
        <v>1079</v>
      </c>
      <c r="D4398" s="33" t="s">
        <v>193</v>
      </c>
      <c r="E4398" s="33" t="s">
        <v>174</v>
      </c>
      <c r="F4398" s="34" t="s">
        <v>3733</v>
      </c>
    </row>
    <row r="4399" spans="3:6" x14ac:dyDescent="0.2">
      <c r="C4399" s="32" t="s">
        <v>1079</v>
      </c>
      <c r="D4399" s="33" t="s">
        <v>193</v>
      </c>
      <c r="E4399" s="33" t="s">
        <v>175</v>
      </c>
      <c r="F4399" s="34" t="s">
        <v>3734</v>
      </c>
    </row>
    <row r="4400" spans="3:6" x14ac:dyDescent="0.2">
      <c r="C4400" s="32" t="s">
        <v>1079</v>
      </c>
      <c r="D4400" s="33" t="s">
        <v>193</v>
      </c>
      <c r="E4400" s="33" t="s">
        <v>176</v>
      </c>
      <c r="F4400" s="34" t="s">
        <v>3735</v>
      </c>
    </row>
    <row r="4401" spans="3:6" x14ac:dyDescent="0.2">
      <c r="C4401" s="32" t="s">
        <v>1079</v>
      </c>
      <c r="D4401" s="33" t="s">
        <v>193</v>
      </c>
      <c r="E4401" s="33" t="s">
        <v>177</v>
      </c>
      <c r="F4401" s="34" t="s">
        <v>3736</v>
      </c>
    </row>
    <row r="4402" spans="3:6" x14ac:dyDescent="0.2">
      <c r="C4402" s="32" t="s">
        <v>1079</v>
      </c>
      <c r="D4402" s="33" t="s">
        <v>193</v>
      </c>
      <c r="E4402" s="33" t="s">
        <v>178</v>
      </c>
      <c r="F4402" s="34" t="s">
        <v>3737</v>
      </c>
    </row>
    <row r="4403" spans="3:6" x14ac:dyDescent="0.2">
      <c r="C4403" s="32" t="s">
        <v>1079</v>
      </c>
      <c r="D4403" s="33" t="s">
        <v>193</v>
      </c>
      <c r="E4403" s="33" t="s">
        <v>179</v>
      </c>
      <c r="F4403" s="34" t="s">
        <v>321</v>
      </c>
    </row>
    <row r="4404" spans="3:6" x14ac:dyDescent="0.2">
      <c r="C4404" s="32" t="s">
        <v>1079</v>
      </c>
      <c r="D4404" s="33" t="s">
        <v>193</v>
      </c>
      <c r="E4404" s="33" t="s">
        <v>180</v>
      </c>
      <c r="F4404" s="34" t="s">
        <v>3738</v>
      </c>
    </row>
    <row r="4405" spans="3:6" x14ac:dyDescent="0.2">
      <c r="C4405" s="32" t="s">
        <v>1079</v>
      </c>
      <c r="D4405" s="33" t="s">
        <v>193</v>
      </c>
      <c r="E4405" s="33" t="s">
        <v>181</v>
      </c>
      <c r="F4405" s="34" t="s">
        <v>2411</v>
      </c>
    </row>
    <row r="4406" spans="3:6" x14ac:dyDescent="0.2">
      <c r="C4406" s="32" t="s">
        <v>1079</v>
      </c>
      <c r="D4406" s="33" t="s">
        <v>193</v>
      </c>
      <c r="E4406" s="33" t="s">
        <v>182</v>
      </c>
      <c r="F4406" s="34" t="s">
        <v>2721</v>
      </c>
    </row>
    <row r="4407" spans="3:6" x14ac:dyDescent="0.2">
      <c r="C4407" s="32" t="s">
        <v>1079</v>
      </c>
      <c r="D4407" s="33" t="s">
        <v>193</v>
      </c>
      <c r="E4407" s="33" t="s">
        <v>183</v>
      </c>
      <c r="F4407" s="34" t="s">
        <v>3739</v>
      </c>
    </row>
    <row r="4408" spans="3:6" x14ac:dyDescent="0.2">
      <c r="C4408" s="32" t="s">
        <v>1079</v>
      </c>
      <c r="D4408" s="33" t="s">
        <v>193</v>
      </c>
      <c r="E4408" s="33" t="s">
        <v>184</v>
      </c>
      <c r="F4408" s="34" t="s">
        <v>2721</v>
      </c>
    </row>
    <row r="4409" spans="3:6" x14ac:dyDescent="0.2">
      <c r="C4409" s="32" t="s">
        <v>1079</v>
      </c>
      <c r="D4409" s="33" t="s">
        <v>193</v>
      </c>
      <c r="E4409" s="33" t="s">
        <v>185</v>
      </c>
      <c r="F4409" s="34" t="s">
        <v>3740</v>
      </c>
    </row>
    <row r="4410" spans="3:6" x14ac:dyDescent="0.2">
      <c r="C4410" s="32" t="s">
        <v>1079</v>
      </c>
      <c r="D4410" s="33" t="s">
        <v>193</v>
      </c>
      <c r="E4410" s="33" t="s">
        <v>186</v>
      </c>
      <c r="F4410" s="34" t="s">
        <v>326</v>
      </c>
    </row>
    <row r="4411" spans="3:6" x14ac:dyDescent="0.2">
      <c r="C4411" s="32" t="s">
        <v>1079</v>
      </c>
      <c r="D4411" s="33" t="s">
        <v>193</v>
      </c>
      <c r="E4411" s="33" t="s">
        <v>187</v>
      </c>
      <c r="F4411" s="34" t="s">
        <v>3741</v>
      </c>
    </row>
    <row r="4412" spans="3:6" x14ac:dyDescent="0.2">
      <c r="C4412" s="32" t="s">
        <v>1079</v>
      </c>
      <c r="D4412" s="33" t="s">
        <v>193</v>
      </c>
      <c r="E4412" s="33" t="s">
        <v>188</v>
      </c>
      <c r="F4412" s="34" t="s">
        <v>2680</v>
      </c>
    </row>
    <row r="4413" spans="3:6" x14ac:dyDescent="0.2">
      <c r="C4413" s="32" t="s">
        <v>1079</v>
      </c>
      <c r="D4413" s="33" t="s">
        <v>193</v>
      </c>
      <c r="E4413" s="33" t="s">
        <v>189</v>
      </c>
      <c r="F4413" s="34" t="s">
        <v>2022</v>
      </c>
    </row>
    <row r="4414" spans="3:6" x14ac:dyDescent="0.2">
      <c r="C4414" s="32" t="s">
        <v>1079</v>
      </c>
      <c r="D4414" s="33" t="s">
        <v>193</v>
      </c>
      <c r="E4414" s="33" t="s">
        <v>190</v>
      </c>
      <c r="F4414" s="34" t="s">
        <v>3742</v>
      </c>
    </row>
    <row r="4415" spans="3:6" x14ac:dyDescent="0.2">
      <c r="C4415" s="32" t="s">
        <v>1079</v>
      </c>
      <c r="D4415" s="33" t="s">
        <v>193</v>
      </c>
      <c r="E4415" s="33" t="s">
        <v>191</v>
      </c>
      <c r="F4415" s="34" t="s">
        <v>3743</v>
      </c>
    </row>
    <row r="4416" spans="3:6" x14ac:dyDescent="0.2">
      <c r="C4416" s="32" t="s">
        <v>1079</v>
      </c>
      <c r="D4416" s="33" t="s">
        <v>404</v>
      </c>
      <c r="E4416" s="33" t="s">
        <v>194</v>
      </c>
      <c r="F4416" s="34" t="s">
        <v>5855</v>
      </c>
    </row>
    <row r="4417" spans="3:6" x14ac:dyDescent="0.2">
      <c r="C4417" s="32" t="s">
        <v>1079</v>
      </c>
      <c r="D4417" s="33" t="s">
        <v>404</v>
      </c>
      <c r="E4417" s="33" t="s">
        <v>218</v>
      </c>
      <c r="F4417" s="34" t="s">
        <v>6205</v>
      </c>
    </row>
    <row r="4418" spans="3:6" x14ac:dyDescent="0.2">
      <c r="C4418" s="32" t="s">
        <v>1079</v>
      </c>
      <c r="D4418" s="33" t="s">
        <v>404</v>
      </c>
      <c r="E4418" s="33" t="s">
        <v>201</v>
      </c>
      <c r="F4418" s="34" t="s">
        <v>6206</v>
      </c>
    </row>
    <row r="4419" spans="3:6" x14ac:dyDescent="0.2">
      <c r="C4419" s="32" t="s">
        <v>1079</v>
      </c>
      <c r="D4419" s="33" t="s">
        <v>404</v>
      </c>
      <c r="E4419" s="33" t="s">
        <v>206</v>
      </c>
      <c r="F4419" s="34" t="s">
        <v>6207</v>
      </c>
    </row>
    <row r="4420" spans="3:6" x14ac:dyDescent="0.2">
      <c r="C4420" s="32" t="s">
        <v>1079</v>
      </c>
      <c r="D4420" s="33" t="s">
        <v>404</v>
      </c>
      <c r="E4420" s="33" t="s">
        <v>216</v>
      </c>
      <c r="F4420" s="34" t="s">
        <v>6208</v>
      </c>
    </row>
    <row r="4421" spans="3:6" x14ac:dyDescent="0.2">
      <c r="C4421" s="32" t="s">
        <v>1079</v>
      </c>
      <c r="D4421" s="33" t="s">
        <v>404</v>
      </c>
      <c r="E4421" s="33" t="s">
        <v>222</v>
      </c>
      <c r="F4421" s="34" t="s">
        <v>6209</v>
      </c>
    </row>
    <row r="4422" spans="3:6" x14ac:dyDescent="0.2">
      <c r="C4422" s="32" t="s">
        <v>1079</v>
      </c>
      <c r="D4422" s="33" t="s">
        <v>404</v>
      </c>
      <c r="E4422" s="33" t="s">
        <v>202</v>
      </c>
      <c r="F4422" s="34" t="s">
        <v>6210</v>
      </c>
    </row>
    <row r="4423" spans="3:6" x14ac:dyDescent="0.2">
      <c r="C4423" s="32" t="s">
        <v>1079</v>
      </c>
      <c r="D4423" s="33" t="s">
        <v>404</v>
      </c>
      <c r="E4423" s="33" t="s">
        <v>197</v>
      </c>
      <c r="F4423" s="34" t="s">
        <v>6211</v>
      </c>
    </row>
    <row r="4424" spans="3:6" x14ac:dyDescent="0.2">
      <c r="C4424" s="32" t="s">
        <v>1079</v>
      </c>
      <c r="D4424" s="33" t="s">
        <v>404</v>
      </c>
      <c r="E4424" s="33" t="s">
        <v>195</v>
      </c>
      <c r="F4424" s="34" t="s">
        <v>6212</v>
      </c>
    </row>
    <row r="4425" spans="3:6" x14ac:dyDescent="0.2">
      <c r="C4425" s="32" t="s">
        <v>1079</v>
      </c>
      <c r="D4425" s="33" t="s">
        <v>404</v>
      </c>
      <c r="E4425" s="33" t="s">
        <v>200</v>
      </c>
      <c r="F4425" s="34" t="s">
        <v>6213</v>
      </c>
    </row>
    <row r="4426" spans="3:6" x14ac:dyDescent="0.2">
      <c r="C4426" s="32" t="s">
        <v>1079</v>
      </c>
      <c r="D4426" s="33" t="s">
        <v>404</v>
      </c>
      <c r="E4426" s="33" t="s">
        <v>207</v>
      </c>
      <c r="F4426" s="34" t="s">
        <v>6214</v>
      </c>
    </row>
    <row r="4427" spans="3:6" x14ac:dyDescent="0.2">
      <c r="C4427" s="32" t="s">
        <v>1079</v>
      </c>
      <c r="D4427" s="33" t="s">
        <v>404</v>
      </c>
      <c r="E4427" s="33" t="s">
        <v>211</v>
      </c>
      <c r="F4427" s="34" t="s">
        <v>6215</v>
      </c>
    </row>
    <row r="4428" spans="3:6" x14ac:dyDescent="0.2">
      <c r="C4428" s="32" t="s">
        <v>1079</v>
      </c>
      <c r="D4428" s="33" t="s">
        <v>404</v>
      </c>
      <c r="E4428" s="33" t="s">
        <v>203</v>
      </c>
      <c r="F4428" s="34" t="s">
        <v>6216</v>
      </c>
    </row>
    <row r="4429" spans="3:6" x14ac:dyDescent="0.2">
      <c r="C4429" s="32" t="s">
        <v>1079</v>
      </c>
      <c r="D4429" s="33" t="s">
        <v>404</v>
      </c>
      <c r="E4429" s="33" t="s">
        <v>220</v>
      </c>
      <c r="F4429" s="34" t="s">
        <v>6217</v>
      </c>
    </row>
    <row r="4430" spans="3:6" x14ac:dyDescent="0.2">
      <c r="C4430" s="32" t="s">
        <v>1079</v>
      </c>
      <c r="D4430" s="33" t="s">
        <v>404</v>
      </c>
      <c r="E4430" s="33" t="s">
        <v>214</v>
      </c>
      <c r="F4430" s="34" t="s">
        <v>6218</v>
      </c>
    </row>
    <row r="4431" spans="3:6" x14ac:dyDescent="0.2">
      <c r="C4431" s="32" t="s">
        <v>1079</v>
      </c>
      <c r="D4431" s="33" t="s">
        <v>404</v>
      </c>
      <c r="E4431" s="33" t="s">
        <v>215</v>
      </c>
      <c r="F4431" s="34" t="s">
        <v>6219</v>
      </c>
    </row>
    <row r="4432" spans="3:6" x14ac:dyDescent="0.2">
      <c r="C4432" s="32" t="s">
        <v>1079</v>
      </c>
      <c r="D4432" s="33" t="s">
        <v>404</v>
      </c>
      <c r="E4432" s="33" t="s">
        <v>217</v>
      </c>
      <c r="F4432" s="34" t="s">
        <v>6220</v>
      </c>
    </row>
    <row r="4433" spans="3:6" x14ac:dyDescent="0.2">
      <c r="C4433" s="32" t="s">
        <v>1079</v>
      </c>
      <c r="D4433" s="33" t="s">
        <v>404</v>
      </c>
      <c r="E4433" s="33" t="s">
        <v>196</v>
      </c>
      <c r="F4433" s="34" t="s">
        <v>6221</v>
      </c>
    </row>
    <row r="4434" spans="3:6" x14ac:dyDescent="0.2">
      <c r="C4434" s="32" t="s">
        <v>1079</v>
      </c>
      <c r="D4434" s="33" t="s">
        <v>404</v>
      </c>
      <c r="E4434" s="33" t="s">
        <v>219</v>
      </c>
      <c r="F4434" s="34" t="s">
        <v>6222</v>
      </c>
    </row>
    <row r="4435" spans="3:6" x14ac:dyDescent="0.2">
      <c r="C4435" s="32" t="s">
        <v>1079</v>
      </c>
      <c r="D4435" s="33" t="s">
        <v>404</v>
      </c>
      <c r="E4435" s="33" t="s">
        <v>221</v>
      </c>
      <c r="F4435" s="34" t="s">
        <v>6223</v>
      </c>
    </row>
    <row r="4436" spans="3:6" x14ac:dyDescent="0.2">
      <c r="C4436" s="32" t="s">
        <v>1079</v>
      </c>
      <c r="D4436" s="33" t="s">
        <v>404</v>
      </c>
      <c r="E4436" s="33" t="s">
        <v>213</v>
      </c>
      <c r="F4436" s="34" t="s">
        <v>6224</v>
      </c>
    </row>
    <row r="4437" spans="3:6" x14ac:dyDescent="0.2">
      <c r="C4437" s="32" t="s">
        <v>1079</v>
      </c>
      <c r="D4437" s="33" t="s">
        <v>404</v>
      </c>
      <c r="E4437" s="33" t="s">
        <v>208</v>
      </c>
      <c r="F4437" s="34" t="s">
        <v>6225</v>
      </c>
    </row>
    <row r="4438" spans="3:6" x14ac:dyDescent="0.2">
      <c r="C4438" s="32" t="s">
        <v>1079</v>
      </c>
      <c r="D4438" s="33" t="s">
        <v>404</v>
      </c>
      <c r="E4438" s="33" t="s">
        <v>210</v>
      </c>
      <c r="F4438" s="34" t="s">
        <v>6226</v>
      </c>
    </row>
    <row r="4439" spans="3:6" x14ac:dyDescent="0.2">
      <c r="C4439" s="32" t="s">
        <v>1079</v>
      </c>
      <c r="D4439" s="33" t="s">
        <v>404</v>
      </c>
      <c r="E4439" s="33" t="s">
        <v>209</v>
      </c>
      <c r="F4439" s="34" t="s">
        <v>6227</v>
      </c>
    </row>
    <row r="4440" spans="3:6" x14ac:dyDescent="0.2">
      <c r="C4440" s="32" t="s">
        <v>1079</v>
      </c>
      <c r="D4440" s="33" t="s">
        <v>404</v>
      </c>
      <c r="E4440" s="33" t="s">
        <v>212</v>
      </c>
      <c r="F4440" s="34" t="s">
        <v>6228</v>
      </c>
    </row>
    <row r="4441" spans="3:6" x14ac:dyDescent="0.2">
      <c r="C4441" s="32" t="s">
        <v>1079</v>
      </c>
      <c r="D4441" s="33" t="s">
        <v>404</v>
      </c>
      <c r="E4441" s="33" t="s">
        <v>205</v>
      </c>
      <c r="F4441" s="34" t="s">
        <v>6229</v>
      </c>
    </row>
    <row r="4442" spans="3:6" x14ac:dyDescent="0.2">
      <c r="C4442" s="32" t="s">
        <v>1079</v>
      </c>
      <c r="D4442" s="33" t="s">
        <v>404</v>
      </c>
      <c r="E4442" s="33" t="s">
        <v>199</v>
      </c>
      <c r="F4442" s="34" t="s">
        <v>6230</v>
      </c>
    </row>
    <row r="4443" spans="3:6" x14ac:dyDescent="0.2">
      <c r="C4443" s="32" t="s">
        <v>1079</v>
      </c>
      <c r="D4443" s="33" t="s">
        <v>404</v>
      </c>
      <c r="E4443" s="33" t="s">
        <v>204</v>
      </c>
      <c r="F4443" s="34" t="s">
        <v>6231</v>
      </c>
    </row>
    <row r="4444" spans="3:6" x14ac:dyDescent="0.2">
      <c r="C4444" s="32" t="s">
        <v>1079</v>
      </c>
      <c r="D4444" s="33" t="s">
        <v>404</v>
      </c>
      <c r="E4444" s="33" t="s">
        <v>198</v>
      </c>
      <c r="F4444" s="34" t="s">
        <v>6232</v>
      </c>
    </row>
    <row r="4445" spans="3:6" x14ac:dyDescent="0.2">
      <c r="C4445" s="32" t="s">
        <v>1109</v>
      </c>
      <c r="D4445" s="33" t="s">
        <v>132</v>
      </c>
      <c r="E4445" s="33" t="s">
        <v>0</v>
      </c>
      <c r="F4445" s="34" t="s">
        <v>1110</v>
      </c>
    </row>
    <row r="4446" spans="3:6" x14ac:dyDescent="0.2">
      <c r="C4446" s="32" t="s">
        <v>1109</v>
      </c>
      <c r="D4446" s="33" t="s">
        <v>132</v>
      </c>
      <c r="E4446" s="33" t="s">
        <v>2</v>
      </c>
      <c r="F4446" s="34" t="s">
        <v>1111</v>
      </c>
    </row>
    <row r="4447" spans="3:6" x14ac:dyDescent="0.2">
      <c r="C4447" s="32" t="s">
        <v>1109</v>
      </c>
      <c r="D4447" s="33" t="s">
        <v>132</v>
      </c>
      <c r="E4447" s="33" t="s">
        <v>4</v>
      </c>
      <c r="F4447" s="34" t="s">
        <v>1112</v>
      </c>
    </row>
    <row r="4448" spans="3:6" x14ac:dyDescent="0.2">
      <c r="C4448" s="32" t="s">
        <v>1109</v>
      </c>
      <c r="D4448" s="33" t="s">
        <v>132</v>
      </c>
      <c r="E4448" s="33" t="s">
        <v>6</v>
      </c>
      <c r="F4448" s="34" t="s">
        <v>1113</v>
      </c>
    </row>
    <row r="4449" spans="3:6" x14ac:dyDescent="0.2">
      <c r="C4449" s="32" t="s">
        <v>1109</v>
      </c>
      <c r="D4449" s="33" t="s">
        <v>132</v>
      </c>
      <c r="E4449" s="33" t="s">
        <v>8</v>
      </c>
      <c r="F4449" s="34" t="s">
        <v>1114</v>
      </c>
    </row>
    <row r="4450" spans="3:6" x14ac:dyDescent="0.2">
      <c r="C4450" s="32" t="s">
        <v>1109</v>
      </c>
      <c r="D4450" s="33" t="s">
        <v>132</v>
      </c>
      <c r="E4450" s="33" t="s">
        <v>10</v>
      </c>
      <c r="F4450" s="34" t="s">
        <v>1115</v>
      </c>
    </row>
    <row r="4451" spans="3:6" x14ac:dyDescent="0.2">
      <c r="C4451" s="32" t="s">
        <v>1109</v>
      </c>
      <c r="D4451" s="33" t="s">
        <v>132</v>
      </c>
      <c r="E4451" s="33" t="s">
        <v>12</v>
      </c>
      <c r="F4451" s="34" t="s">
        <v>1116</v>
      </c>
    </row>
    <row r="4452" spans="3:6" x14ac:dyDescent="0.2">
      <c r="C4452" s="32" t="s">
        <v>1109</v>
      </c>
      <c r="D4452" s="33" t="s">
        <v>132</v>
      </c>
      <c r="E4452" s="33" t="s">
        <v>14</v>
      </c>
      <c r="F4452" s="34" t="s">
        <v>1117</v>
      </c>
    </row>
    <row r="4453" spans="3:6" x14ac:dyDescent="0.2">
      <c r="C4453" s="32" t="s">
        <v>1109</v>
      </c>
      <c r="D4453" s="33" t="s">
        <v>132</v>
      </c>
      <c r="E4453" s="33" t="s">
        <v>16</v>
      </c>
      <c r="F4453" s="34" t="s">
        <v>1118</v>
      </c>
    </row>
    <row r="4454" spans="3:6" x14ac:dyDescent="0.2">
      <c r="C4454" s="32" t="s">
        <v>1109</v>
      </c>
      <c r="D4454" s="33" t="s">
        <v>132</v>
      </c>
      <c r="E4454" s="33" t="s">
        <v>18</v>
      </c>
      <c r="F4454" s="34" t="s">
        <v>1119</v>
      </c>
    </row>
    <row r="4455" spans="3:6" x14ac:dyDescent="0.2">
      <c r="C4455" s="32" t="s">
        <v>1109</v>
      </c>
      <c r="D4455" s="33" t="s">
        <v>132</v>
      </c>
      <c r="E4455" s="33" t="s">
        <v>20</v>
      </c>
      <c r="F4455" s="34" t="s">
        <v>1120</v>
      </c>
    </row>
    <row r="4456" spans="3:6" x14ac:dyDescent="0.2">
      <c r="C4456" s="32" t="s">
        <v>1109</v>
      </c>
      <c r="D4456" s="33" t="s">
        <v>132</v>
      </c>
      <c r="E4456" s="33" t="s">
        <v>22</v>
      </c>
      <c r="F4456" s="34" t="s">
        <v>1121</v>
      </c>
    </row>
    <row r="4457" spans="3:6" x14ac:dyDescent="0.2">
      <c r="C4457" s="32" t="s">
        <v>1109</v>
      </c>
      <c r="D4457" s="33" t="s">
        <v>132</v>
      </c>
      <c r="E4457" s="33" t="s">
        <v>24</v>
      </c>
      <c r="F4457" s="34" t="s">
        <v>1122</v>
      </c>
    </row>
    <row r="4458" spans="3:6" x14ac:dyDescent="0.2">
      <c r="C4458" s="32" t="s">
        <v>1109</v>
      </c>
      <c r="D4458" s="33" t="s">
        <v>132</v>
      </c>
      <c r="E4458" s="33" t="s">
        <v>26</v>
      </c>
      <c r="F4458" s="34" t="s">
        <v>1123</v>
      </c>
    </row>
    <row r="4459" spans="3:6" x14ac:dyDescent="0.2">
      <c r="C4459" s="32" t="s">
        <v>1109</v>
      </c>
      <c r="D4459" s="33" t="s">
        <v>132</v>
      </c>
      <c r="E4459" s="33" t="s">
        <v>28</v>
      </c>
      <c r="F4459" s="34" t="s">
        <v>1124</v>
      </c>
    </row>
    <row r="4460" spans="3:6" x14ac:dyDescent="0.2">
      <c r="C4460" s="32" t="s">
        <v>1109</v>
      </c>
      <c r="D4460" s="33" t="s">
        <v>132</v>
      </c>
      <c r="E4460" s="33" t="s">
        <v>30</v>
      </c>
      <c r="F4460" s="34" t="s">
        <v>1125</v>
      </c>
    </row>
    <row r="4461" spans="3:6" x14ac:dyDescent="0.2">
      <c r="C4461" s="32" t="s">
        <v>1109</v>
      </c>
      <c r="D4461" s="33" t="s">
        <v>132</v>
      </c>
      <c r="E4461" s="33" t="s">
        <v>32</v>
      </c>
      <c r="F4461" s="34" t="s">
        <v>1126</v>
      </c>
    </row>
    <row r="4462" spans="3:6" x14ac:dyDescent="0.2">
      <c r="C4462" s="32" t="s">
        <v>1109</v>
      </c>
      <c r="D4462" s="33" t="s">
        <v>132</v>
      </c>
      <c r="E4462" s="33" t="s">
        <v>34</v>
      </c>
      <c r="F4462" s="34" t="s">
        <v>1127</v>
      </c>
    </row>
    <row r="4463" spans="3:6" x14ac:dyDescent="0.2">
      <c r="C4463" s="32" t="s">
        <v>1109</v>
      </c>
      <c r="D4463" s="33" t="s">
        <v>132</v>
      </c>
      <c r="E4463" s="33" t="s">
        <v>36</v>
      </c>
      <c r="F4463" s="34" t="s">
        <v>1128</v>
      </c>
    </row>
    <row r="4464" spans="3:6" x14ac:dyDescent="0.2">
      <c r="C4464" s="32" t="s">
        <v>1109</v>
      </c>
      <c r="D4464" s="33" t="s">
        <v>132</v>
      </c>
      <c r="E4464" s="33" t="s">
        <v>38</v>
      </c>
      <c r="F4464" s="34" t="s">
        <v>1129</v>
      </c>
    </row>
    <row r="4465" spans="3:6" x14ac:dyDescent="0.2">
      <c r="C4465" s="32" t="s">
        <v>1109</v>
      </c>
      <c r="D4465" s="33" t="s">
        <v>132</v>
      </c>
      <c r="E4465" s="33" t="s">
        <v>40</v>
      </c>
      <c r="F4465" s="34" t="s">
        <v>1130</v>
      </c>
    </row>
    <row r="4466" spans="3:6" x14ac:dyDescent="0.2">
      <c r="C4466" s="32" t="s">
        <v>1109</v>
      </c>
      <c r="D4466" s="33" t="s">
        <v>132</v>
      </c>
      <c r="E4466" s="33" t="s">
        <v>42</v>
      </c>
      <c r="F4466" s="34" t="s">
        <v>1131</v>
      </c>
    </row>
    <row r="4467" spans="3:6" x14ac:dyDescent="0.2">
      <c r="C4467" s="32" t="s">
        <v>1109</v>
      </c>
      <c r="D4467" s="33" t="s">
        <v>132</v>
      </c>
      <c r="E4467" s="33" t="s">
        <v>44</v>
      </c>
      <c r="F4467" s="34" t="s">
        <v>1132</v>
      </c>
    </row>
    <row r="4468" spans="3:6" x14ac:dyDescent="0.2">
      <c r="C4468" s="32" t="s">
        <v>1109</v>
      </c>
      <c r="D4468" s="33" t="s">
        <v>132</v>
      </c>
      <c r="E4468" s="33" t="s">
        <v>46</v>
      </c>
      <c r="F4468" s="34" t="s">
        <v>1133</v>
      </c>
    </row>
    <row r="4469" spans="3:6" x14ac:dyDescent="0.2">
      <c r="C4469" s="32" t="s">
        <v>1109</v>
      </c>
      <c r="D4469" s="33" t="s">
        <v>132</v>
      </c>
      <c r="E4469" s="33" t="s">
        <v>48</v>
      </c>
      <c r="F4469" s="34" t="s">
        <v>1134</v>
      </c>
    </row>
    <row r="4470" spans="3:6" x14ac:dyDescent="0.2">
      <c r="C4470" s="32" t="s">
        <v>1109</v>
      </c>
      <c r="D4470" s="33" t="s">
        <v>132</v>
      </c>
      <c r="E4470" s="33" t="s">
        <v>50</v>
      </c>
      <c r="F4470" s="34" t="s">
        <v>1135</v>
      </c>
    </row>
    <row r="4471" spans="3:6" x14ac:dyDescent="0.2">
      <c r="C4471" s="32" t="s">
        <v>1109</v>
      </c>
      <c r="D4471" s="33" t="s">
        <v>132</v>
      </c>
      <c r="E4471" s="33" t="s">
        <v>52</v>
      </c>
      <c r="F4471" s="34" t="s">
        <v>1136</v>
      </c>
    </row>
    <row r="4472" spans="3:6" x14ac:dyDescent="0.2">
      <c r="C4472" s="32" t="s">
        <v>1109</v>
      </c>
      <c r="D4472" s="33" t="s">
        <v>132</v>
      </c>
      <c r="E4472" s="33" t="s">
        <v>54</v>
      </c>
      <c r="F4472" s="34" t="s">
        <v>1137</v>
      </c>
    </row>
    <row r="4473" spans="3:6" x14ac:dyDescent="0.2">
      <c r="C4473" s="32" t="s">
        <v>1109</v>
      </c>
      <c r="D4473" s="33" t="s">
        <v>132</v>
      </c>
      <c r="E4473" s="33" t="s">
        <v>56</v>
      </c>
      <c r="F4473" s="34" t="s">
        <v>1138</v>
      </c>
    </row>
    <row r="4474" spans="3:6" x14ac:dyDescent="0.2">
      <c r="C4474" s="32" t="s">
        <v>1109</v>
      </c>
      <c r="D4474" s="33" t="s">
        <v>132</v>
      </c>
      <c r="E4474" s="33" t="s">
        <v>58</v>
      </c>
      <c r="F4474" s="34" t="s">
        <v>1139</v>
      </c>
    </row>
    <row r="4475" spans="3:6" x14ac:dyDescent="0.2">
      <c r="C4475" s="32" t="s">
        <v>1109</v>
      </c>
      <c r="D4475" s="33" t="s">
        <v>132</v>
      </c>
      <c r="E4475" s="33" t="s">
        <v>60</v>
      </c>
      <c r="F4475" s="34" t="s">
        <v>1140</v>
      </c>
    </row>
    <row r="4476" spans="3:6" x14ac:dyDescent="0.2">
      <c r="C4476" s="32" t="s">
        <v>1109</v>
      </c>
      <c r="D4476" s="33" t="s">
        <v>132</v>
      </c>
      <c r="E4476" s="33" t="s">
        <v>62</v>
      </c>
      <c r="F4476" s="34" t="s">
        <v>1141</v>
      </c>
    </row>
    <row r="4477" spans="3:6" x14ac:dyDescent="0.2">
      <c r="C4477" s="32" t="s">
        <v>1109</v>
      </c>
      <c r="D4477" s="33" t="s">
        <v>132</v>
      </c>
      <c r="E4477" s="33" t="s">
        <v>64</v>
      </c>
      <c r="F4477" s="34" t="s">
        <v>1142</v>
      </c>
    </row>
    <row r="4478" spans="3:6" x14ac:dyDescent="0.2">
      <c r="C4478" s="32" t="s">
        <v>1109</v>
      </c>
      <c r="D4478" s="33" t="s">
        <v>132</v>
      </c>
      <c r="E4478" s="33" t="s">
        <v>66</v>
      </c>
      <c r="F4478" s="34" t="s">
        <v>1143</v>
      </c>
    </row>
    <row r="4479" spans="3:6" x14ac:dyDescent="0.2">
      <c r="C4479" s="32" t="s">
        <v>1109</v>
      </c>
      <c r="D4479" s="33" t="s">
        <v>132</v>
      </c>
      <c r="E4479" s="33" t="s">
        <v>68</v>
      </c>
      <c r="F4479" s="34" t="s">
        <v>1144</v>
      </c>
    </row>
    <row r="4480" spans="3:6" x14ac:dyDescent="0.2">
      <c r="C4480" s="32" t="s">
        <v>1109</v>
      </c>
      <c r="D4480" s="33" t="s">
        <v>132</v>
      </c>
      <c r="E4480" s="33" t="s">
        <v>70</v>
      </c>
      <c r="F4480" s="34" t="s">
        <v>1145</v>
      </c>
    </row>
    <row r="4481" spans="3:6" x14ac:dyDescent="0.2">
      <c r="C4481" s="32" t="s">
        <v>1109</v>
      </c>
      <c r="D4481" s="33" t="s">
        <v>132</v>
      </c>
      <c r="E4481" s="33" t="s">
        <v>72</v>
      </c>
      <c r="F4481" s="34" t="s">
        <v>1146</v>
      </c>
    </row>
    <row r="4482" spans="3:6" x14ac:dyDescent="0.2">
      <c r="C4482" s="32" t="s">
        <v>1109</v>
      </c>
      <c r="D4482" s="33" t="s">
        <v>132</v>
      </c>
      <c r="E4482" s="33" t="s">
        <v>74</v>
      </c>
      <c r="F4482" s="34" t="s">
        <v>1147</v>
      </c>
    </row>
    <row r="4483" spans="3:6" x14ac:dyDescent="0.2">
      <c r="C4483" s="32" t="s">
        <v>1109</v>
      </c>
      <c r="D4483" s="33" t="s">
        <v>132</v>
      </c>
      <c r="E4483" s="33" t="s">
        <v>76</v>
      </c>
      <c r="F4483" s="34" t="s">
        <v>1148</v>
      </c>
    </row>
    <row r="4484" spans="3:6" x14ac:dyDescent="0.2">
      <c r="C4484" s="32" t="s">
        <v>1109</v>
      </c>
      <c r="D4484" s="33" t="s">
        <v>132</v>
      </c>
      <c r="E4484" s="33" t="s">
        <v>78</v>
      </c>
      <c r="F4484" s="34" t="s">
        <v>1149</v>
      </c>
    </row>
    <row r="4485" spans="3:6" x14ac:dyDescent="0.2">
      <c r="C4485" s="32" t="s">
        <v>1109</v>
      </c>
      <c r="D4485" s="33" t="s">
        <v>193</v>
      </c>
      <c r="E4485" s="33" t="s">
        <v>80</v>
      </c>
      <c r="F4485" s="34" t="s">
        <v>3744</v>
      </c>
    </row>
    <row r="4486" spans="3:6" x14ac:dyDescent="0.2">
      <c r="C4486" s="32" t="s">
        <v>1109</v>
      </c>
      <c r="D4486" s="33" t="s">
        <v>193</v>
      </c>
      <c r="E4486" s="33" t="s">
        <v>81</v>
      </c>
      <c r="F4486" s="34" t="s">
        <v>3745</v>
      </c>
    </row>
    <row r="4487" spans="3:6" x14ac:dyDescent="0.2">
      <c r="C4487" s="32" t="s">
        <v>1109</v>
      </c>
      <c r="D4487" s="33" t="s">
        <v>193</v>
      </c>
      <c r="E4487" s="33" t="s">
        <v>82</v>
      </c>
      <c r="F4487" s="34" t="s">
        <v>3746</v>
      </c>
    </row>
    <row r="4488" spans="3:6" x14ac:dyDescent="0.2">
      <c r="C4488" s="32" t="s">
        <v>1109</v>
      </c>
      <c r="D4488" s="33" t="s">
        <v>193</v>
      </c>
      <c r="E4488" s="33" t="s">
        <v>83</v>
      </c>
      <c r="F4488" s="34" t="s">
        <v>3747</v>
      </c>
    </row>
    <row r="4489" spans="3:6" x14ac:dyDescent="0.2">
      <c r="C4489" s="32" t="s">
        <v>1109</v>
      </c>
      <c r="D4489" s="33" t="s">
        <v>193</v>
      </c>
      <c r="E4489" s="33" t="s">
        <v>84</v>
      </c>
      <c r="F4489" s="34" t="s">
        <v>3748</v>
      </c>
    </row>
    <row r="4490" spans="3:6" x14ac:dyDescent="0.2">
      <c r="C4490" s="32" t="s">
        <v>1109</v>
      </c>
      <c r="D4490" s="33" t="s">
        <v>193</v>
      </c>
      <c r="E4490" s="33" t="s">
        <v>85</v>
      </c>
      <c r="F4490" s="34" t="s">
        <v>3749</v>
      </c>
    </row>
    <row r="4491" spans="3:6" x14ac:dyDescent="0.2">
      <c r="C4491" s="32" t="s">
        <v>1109</v>
      </c>
      <c r="D4491" s="33" t="s">
        <v>193</v>
      </c>
      <c r="E4491" s="33" t="s">
        <v>86</v>
      </c>
      <c r="F4491" s="34" t="s">
        <v>3750</v>
      </c>
    </row>
    <row r="4492" spans="3:6" x14ac:dyDescent="0.2">
      <c r="C4492" s="32" t="s">
        <v>1109</v>
      </c>
      <c r="D4492" s="33" t="s">
        <v>193</v>
      </c>
      <c r="E4492" s="33" t="s">
        <v>87</v>
      </c>
      <c r="F4492" s="34" t="s">
        <v>3751</v>
      </c>
    </row>
    <row r="4493" spans="3:6" x14ac:dyDescent="0.2">
      <c r="C4493" s="32" t="s">
        <v>1109</v>
      </c>
      <c r="D4493" s="33" t="s">
        <v>193</v>
      </c>
      <c r="E4493" s="33" t="s">
        <v>88</v>
      </c>
      <c r="F4493" s="34" t="s">
        <v>3752</v>
      </c>
    </row>
    <row r="4494" spans="3:6" x14ac:dyDescent="0.2">
      <c r="C4494" s="32" t="s">
        <v>1109</v>
      </c>
      <c r="D4494" s="33" t="s">
        <v>193</v>
      </c>
      <c r="E4494" s="33" t="s">
        <v>89</v>
      </c>
      <c r="F4494" s="34" t="s">
        <v>3753</v>
      </c>
    </row>
    <row r="4495" spans="3:6" x14ac:dyDescent="0.2">
      <c r="C4495" s="32" t="s">
        <v>1109</v>
      </c>
      <c r="D4495" s="33" t="s">
        <v>193</v>
      </c>
      <c r="E4495" s="33" t="s">
        <v>90</v>
      </c>
      <c r="F4495" s="34" t="s">
        <v>3754</v>
      </c>
    </row>
    <row r="4496" spans="3:6" x14ac:dyDescent="0.2">
      <c r="C4496" s="32" t="s">
        <v>1109</v>
      </c>
      <c r="D4496" s="33" t="s">
        <v>193</v>
      </c>
      <c r="E4496" s="33" t="s">
        <v>235</v>
      </c>
      <c r="F4496" s="34" t="s">
        <v>1944</v>
      </c>
    </row>
    <row r="4497" spans="3:6" x14ac:dyDescent="0.2">
      <c r="C4497" s="32" t="s">
        <v>1109</v>
      </c>
      <c r="D4497" s="33" t="s">
        <v>193</v>
      </c>
      <c r="E4497" s="33" t="s">
        <v>91</v>
      </c>
      <c r="F4497" s="34" t="s">
        <v>3755</v>
      </c>
    </row>
    <row r="4498" spans="3:6" x14ac:dyDescent="0.2">
      <c r="C4498" s="32" t="s">
        <v>1109</v>
      </c>
      <c r="D4498" s="33" t="s">
        <v>193</v>
      </c>
      <c r="E4498" s="33" t="s">
        <v>92</v>
      </c>
      <c r="F4498" s="34" t="s">
        <v>3756</v>
      </c>
    </row>
    <row r="4499" spans="3:6" x14ac:dyDescent="0.2">
      <c r="C4499" s="32" t="s">
        <v>1109</v>
      </c>
      <c r="D4499" s="33" t="s">
        <v>193</v>
      </c>
      <c r="E4499" s="33" t="s">
        <v>93</v>
      </c>
      <c r="F4499" s="34" t="s">
        <v>3757</v>
      </c>
    </row>
    <row r="4500" spans="3:6" x14ac:dyDescent="0.2">
      <c r="C4500" s="32" t="s">
        <v>1109</v>
      </c>
      <c r="D4500" s="33" t="s">
        <v>193</v>
      </c>
      <c r="E4500" s="33" t="s">
        <v>94</v>
      </c>
      <c r="F4500" s="34" t="s">
        <v>3758</v>
      </c>
    </row>
    <row r="4501" spans="3:6" x14ac:dyDescent="0.2">
      <c r="C4501" s="32" t="s">
        <v>1109</v>
      </c>
      <c r="D4501" s="33" t="s">
        <v>193</v>
      </c>
      <c r="E4501" s="33" t="s">
        <v>95</v>
      </c>
      <c r="F4501" s="34" t="s">
        <v>3759</v>
      </c>
    </row>
    <row r="4502" spans="3:6" x14ac:dyDescent="0.2">
      <c r="C4502" s="32" t="s">
        <v>1109</v>
      </c>
      <c r="D4502" s="33" t="s">
        <v>193</v>
      </c>
      <c r="E4502" s="33" t="s">
        <v>96</v>
      </c>
      <c r="F4502" s="34" t="s">
        <v>3760</v>
      </c>
    </row>
    <row r="4503" spans="3:6" x14ac:dyDescent="0.2">
      <c r="C4503" s="32" t="s">
        <v>1109</v>
      </c>
      <c r="D4503" s="33" t="s">
        <v>193</v>
      </c>
      <c r="E4503" s="33" t="s">
        <v>97</v>
      </c>
      <c r="F4503" s="34" t="s">
        <v>3761</v>
      </c>
    </row>
    <row r="4504" spans="3:6" x14ac:dyDescent="0.2">
      <c r="C4504" s="32" t="s">
        <v>1109</v>
      </c>
      <c r="D4504" s="33" t="s">
        <v>193</v>
      </c>
      <c r="E4504" s="33" t="s">
        <v>98</v>
      </c>
      <c r="F4504" s="34" t="s">
        <v>3762</v>
      </c>
    </row>
    <row r="4505" spans="3:6" x14ac:dyDescent="0.2">
      <c r="C4505" s="32" t="s">
        <v>1109</v>
      </c>
      <c r="D4505" s="33" t="s">
        <v>193</v>
      </c>
      <c r="E4505" s="33" t="s">
        <v>99</v>
      </c>
      <c r="F4505" s="34" t="s">
        <v>3763</v>
      </c>
    </row>
    <row r="4506" spans="3:6" x14ac:dyDescent="0.2">
      <c r="C4506" s="32" t="s">
        <v>1109</v>
      </c>
      <c r="D4506" s="33" t="s">
        <v>193</v>
      </c>
      <c r="E4506" s="33" t="s">
        <v>100</v>
      </c>
      <c r="F4506" s="34" t="s">
        <v>3764</v>
      </c>
    </row>
    <row r="4507" spans="3:6" x14ac:dyDescent="0.2">
      <c r="C4507" s="32" t="s">
        <v>1109</v>
      </c>
      <c r="D4507" s="33" t="s">
        <v>193</v>
      </c>
      <c r="E4507" s="33" t="s">
        <v>101</v>
      </c>
      <c r="F4507" s="34" t="s">
        <v>3765</v>
      </c>
    </row>
    <row r="4508" spans="3:6" x14ac:dyDescent="0.2">
      <c r="C4508" s="32" t="s">
        <v>1109</v>
      </c>
      <c r="D4508" s="33" t="s">
        <v>193</v>
      </c>
      <c r="E4508" s="33" t="s">
        <v>102</v>
      </c>
      <c r="F4508" s="34" t="s">
        <v>3766</v>
      </c>
    </row>
    <row r="4509" spans="3:6" x14ac:dyDescent="0.2">
      <c r="C4509" s="32" t="s">
        <v>1109</v>
      </c>
      <c r="D4509" s="33" t="s">
        <v>193</v>
      </c>
      <c r="E4509" s="33" t="s">
        <v>103</v>
      </c>
      <c r="F4509" s="34" t="s">
        <v>3767</v>
      </c>
    </row>
    <row r="4510" spans="3:6" x14ac:dyDescent="0.2">
      <c r="C4510" s="32" t="s">
        <v>1109</v>
      </c>
      <c r="D4510" s="33" t="s">
        <v>193</v>
      </c>
      <c r="E4510" s="33" t="s">
        <v>104</v>
      </c>
      <c r="F4510" s="34" t="s">
        <v>3768</v>
      </c>
    </row>
    <row r="4511" spans="3:6" x14ac:dyDescent="0.2">
      <c r="C4511" s="32" t="s">
        <v>1109</v>
      </c>
      <c r="D4511" s="33" t="s">
        <v>193</v>
      </c>
      <c r="E4511" s="33" t="s">
        <v>105</v>
      </c>
      <c r="F4511" s="34" t="s">
        <v>3769</v>
      </c>
    </row>
    <row r="4512" spans="3:6" x14ac:dyDescent="0.2">
      <c r="C4512" s="32" t="s">
        <v>1109</v>
      </c>
      <c r="D4512" s="33" t="s">
        <v>193</v>
      </c>
      <c r="E4512" s="33" t="s">
        <v>106</v>
      </c>
      <c r="F4512" s="34" t="s">
        <v>3770</v>
      </c>
    </row>
    <row r="4513" spans="3:6" x14ac:dyDescent="0.2">
      <c r="C4513" s="32" t="s">
        <v>1109</v>
      </c>
      <c r="D4513" s="33" t="s">
        <v>193</v>
      </c>
      <c r="E4513" s="33" t="s">
        <v>253</v>
      </c>
      <c r="F4513" s="34" t="s">
        <v>3771</v>
      </c>
    </row>
    <row r="4514" spans="3:6" x14ac:dyDescent="0.2">
      <c r="C4514" s="32" t="s">
        <v>1109</v>
      </c>
      <c r="D4514" s="33" t="s">
        <v>193</v>
      </c>
      <c r="E4514" s="33" t="s">
        <v>107</v>
      </c>
      <c r="F4514" s="34" t="s">
        <v>3772</v>
      </c>
    </row>
    <row r="4515" spans="3:6" x14ac:dyDescent="0.2">
      <c r="C4515" s="32" t="s">
        <v>1109</v>
      </c>
      <c r="D4515" s="33" t="s">
        <v>193</v>
      </c>
      <c r="E4515" s="33" t="s">
        <v>108</v>
      </c>
      <c r="F4515" s="34" t="s">
        <v>3773</v>
      </c>
    </row>
    <row r="4516" spans="3:6" x14ac:dyDescent="0.2">
      <c r="C4516" s="32" t="s">
        <v>1109</v>
      </c>
      <c r="D4516" s="33" t="s">
        <v>193</v>
      </c>
      <c r="E4516" s="33" t="s">
        <v>257</v>
      </c>
      <c r="F4516" s="34" t="s">
        <v>3774</v>
      </c>
    </row>
    <row r="4517" spans="3:6" x14ac:dyDescent="0.2">
      <c r="C4517" s="32" t="s">
        <v>1109</v>
      </c>
      <c r="D4517" s="33" t="s">
        <v>193</v>
      </c>
      <c r="E4517" s="33" t="s">
        <v>109</v>
      </c>
      <c r="F4517" s="34" t="s">
        <v>3775</v>
      </c>
    </row>
    <row r="4518" spans="3:6" x14ac:dyDescent="0.2">
      <c r="C4518" s="32" t="s">
        <v>1109</v>
      </c>
      <c r="D4518" s="33" t="s">
        <v>193</v>
      </c>
      <c r="E4518" s="33" t="s">
        <v>110</v>
      </c>
      <c r="F4518" s="34" t="s">
        <v>3776</v>
      </c>
    </row>
    <row r="4519" spans="3:6" x14ac:dyDescent="0.2">
      <c r="C4519" s="32" t="s">
        <v>1109</v>
      </c>
      <c r="D4519" s="33" t="s">
        <v>193</v>
      </c>
      <c r="E4519" s="33" t="s">
        <v>111</v>
      </c>
      <c r="F4519" s="34" t="s">
        <v>3777</v>
      </c>
    </row>
    <row r="4520" spans="3:6" x14ac:dyDescent="0.2">
      <c r="C4520" s="32" t="s">
        <v>1109</v>
      </c>
      <c r="D4520" s="33" t="s">
        <v>193</v>
      </c>
      <c r="E4520" s="33" t="s">
        <v>112</v>
      </c>
      <c r="F4520" s="34" t="s">
        <v>3778</v>
      </c>
    </row>
    <row r="4521" spans="3:6" x14ac:dyDescent="0.2">
      <c r="C4521" s="32" t="s">
        <v>1109</v>
      </c>
      <c r="D4521" s="33" t="s">
        <v>193</v>
      </c>
      <c r="E4521" s="33" t="s">
        <v>113</v>
      </c>
      <c r="F4521" s="34" t="s">
        <v>113</v>
      </c>
    </row>
    <row r="4522" spans="3:6" x14ac:dyDescent="0.2">
      <c r="C4522" s="32" t="s">
        <v>1109</v>
      </c>
      <c r="D4522" s="33" t="s">
        <v>193</v>
      </c>
      <c r="E4522" s="33" t="s">
        <v>114</v>
      </c>
      <c r="F4522" s="34" t="s">
        <v>3779</v>
      </c>
    </row>
    <row r="4523" spans="3:6" x14ac:dyDescent="0.2">
      <c r="C4523" s="32" t="s">
        <v>1109</v>
      </c>
      <c r="D4523" s="33" t="s">
        <v>193</v>
      </c>
      <c r="E4523" s="33" t="s">
        <v>115</v>
      </c>
      <c r="F4523" s="34" t="s">
        <v>3780</v>
      </c>
    </row>
    <row r="4524" spans="3:6" x14ac:dyDescent="0.2">
      <c r="C4524" s="32" t="s">
        <v>1109</v>
      </c>
      <c r="D4524" s="33" t="s">
        <v>193</v>
      </c>
      <c r="E4524" s="33" t="s">
        <v>116</v>
      </c>
      <c r="F4524" s="34" t="s">
        <v>3781</v>
      </c>
    </row>
    <row r="4525" spans="3:6" x14ac:dyDescent="0.2">
      <c r="C4525" s="32" t="s">
        <v>1109</v>
      </c>
      <c r="D4525" s="33" t="s">
        <v>193</v>
      </c>
      <c r="E4525" s="33" t="s">
        <v>117</v>
      </c>
      <c r="F4525" s="34" t="s">
        <v>3782</v>
      </c>
    </row>
    <row r="4526" spans="3:6" x14ac:dyDescent="0.2">
      <c r="C4526" s="32" t="s">
        <v>1109</v>
      </c>
      <c r="D4526" s="33" t="s">
        <v>193</v>
      </c>
      <c r="E4526" s="33" t="s">
        <v>118</v>
      </c>
      <c r="F4526" s="34" t="s">
        <v>3783</v>
      </c>
    </row>
    <row r="4527" spans="3:6" x14ac:dyDescent="0.2">
      <c r="C4527" s="32" t="s">
        <v>1109</v>
      </c>
      <c r="D4527" s="33" t="s">
        <v>193</v>
      </c>
      <c r="E4527" s="33" t="s">
        <v>119</v>
      </c>
      <c r="F4527" s="34" t="s">
        <v>3784</v>
      </c>
    </row>
    <row r="4528" spans="3:6" x14ac:dyDescent="0.2">
      <c r="C4528" s="32" t="s">
        <v>1109</v>
      </c>
      <c r="D4528" s="33" t="s">
        <v>193</v>
      </c>
      <c r="E4528" s="33" t="s">
        <v>120</v>
      </c>
      <c r="F4528" s="34" t="s">
        <v>3754</v>
      </c>
    </row>
    <row r="4529" spans="3:6" x14ac:dyDescent="0.2">
      <c r="C4529" s="32" t="s">
        <v>1109</v>
      </c>
      <c r="D4529" s="33" t="s">
        <v>193</v>
      </c>
      <c r="E4529" s="33" t="s">
        <v>121</v>
      </c>
      <c r="F4529" s="34" t="s">
        <v>3785</v>
      </c>
    </row>
    <row r="4530" spans="3:6" x14ac:dyDescent="0.2">
      <c r="C4530" s="32" t="s">
        <v>1109</v>
      </c>
      <c r="D4530" s="33" t="s">
        <v>193</v>
      </c>
      <c r="E4530" s="33" t="s">
        <v>122</v>
      </c>
      <c r="F4530" s="34" t="s">
        <v>3786</v>
      </c>
    </row>
    <row r="4531" spans="3:6" x14ac:dyDescent="0.2">
      <c r="C4531" s="32" t="s">
        <v>1109</v>
      </c>
      <c r="D4531" s="33" t="s">
        <v>193</v>
      </c>
      <c r="E4531" s="33" t="s">
        <v>123</v>
      </c>
      <c r="F4531" s="34" t="s">
        <v>3787</v>
      </c>
    </row>
    <row r="4532" spans="3:6" x14ac:dyDescent="0.2">
      <c r="C4532" s="32" t="s">
        <v>1109</v>
      </c>
      <c r="D4532" s="33" t="s">
        <v>193</v>
      </c>
      <c r="E4532" s="33" t="s">
        <v>124</v>
      </c>
      <c r="F4532" s="34" t="s">
        <v>3788</v>
      </c>
    </row>
    <row r="4533" spans="3:6" x14ac:dyDescent="0.2">
      <c r="C4533" s="32" t="s">
        <v>1109</v>
      </c>
      <c r="D4533" s="33" t="s">
        <v>193</v>
      </c>
      <c r="E4533" s="33" t="s">
        <v>125</v>
      </c>
      <c r="F4533" s="34" t="s">
        <v>3789</v>
      </c>
    </row>
    <row r="4534" spans="3:6" x14ac:dyDescent="0.2">
      <c r="C4534" s="32" t="s">
        <v>1109</v>
      </c>
      <c r="D4534" s="33" t="s">
        <v>193</v>
      </c>
      <c r="E4534" s="33" t="s">
        <v>126</v>
      </c>
      <c r="F4534" s="34" t="s">
        <v>3790</v>
      </c>
    </row>
    <row r="4535" spans="3:6" x14ac:dyDescent="0.2">
      <c r="C4535" s="32" t="s">
        <v>1109</v>
      </c>
      <c r="D4535" s="33" t="s">
        <v>193</v>
      </c>
      <c r="E4535" s="33" t="s">
        <v>127</v>
      </c>
      <c r="F4535" s="34" t="s">
        <v>127</v>
      </c>
    </row>
    <row r="4536" spans="3:6" x14ac:dyDescent="0.2">
      <c r="C4536" s="32" t="s">
        <v>1109</v>
      </c>
      <c r="D4536" s="33" t="s">
        <v>193</v>
      </c>
      <c r="E4536" s="33" t="s">
        <v>128</v>
      </c>
      <c r="F4536" s="34" t="s">
        <v>128</v>
      </c>
    </row>
    <row r="4537" spans="3:6" x14ac:dyDescent="0.2">
      <c r="C4537" s="32" t="s">
        <v>1109</v>
      </c>
      <c r="D4537" s="33" t="s">
        <v>193</v>
      </c>
      <c r="E4537" s="33" t="s">
        <v>129</v>
      </c>
      <c r="F4537" s="34" t="s">
        <v>3791</v>
      </c>
    </row>
    <row r="4538" spans="3:6" x14ac:dyDescent="0.2">
      <c r="C4538" s="32" t="s">
        <v>1109</v>
      </c>
      <c r="D4538" s="33" t="s">
        <v>193</v>
      </c>
      <c r="E4538" s="33" t="s">
        <v>130</v>
      </c>
      <c r="F4538" s="34" t="s">
        <v>3792</v>
      </c>
    </row>
    <row r="4539" spans="3:6" x14ac:dyDescent="0.2">
      <c r="C4539" s="32" t="s">
        <v>1109</v>
      </c>
      <c r="D4539" s="33" t="s">
        <v>193</v>
      </c>
      <c r="E4539" s="33" t="s">
        <v>131</v>
      </c>
      <c r="F4539" s="34" t="s">
        <v>3793</v>
      </c>
    </row>
    <row r="4540" spans="3:6" x14ac:dyDescent="0.2">
      <c r="C4540" s="32" t="s">
        <v>1109</v>
      </c>
      <c r="D4540" s="33" t="s">
        <v>193</v>
      </c>
      <c r="E4540" s="33" t="s">
        <v>132</v>
      </c>
      <c r="F4540" s="34" t="s">
        <v>3794</v>
      </c>
    </row>
    <row r="4541" spans="3:6" x14ac:dyDescent="0.2">
      <c r="C4541" s="32" t="s">
        <v>1109</v>
      </c>
      <c r="D4541" s="33" t="s">
        <v>193</v>
      </c>
      <c r="E4541" s="33" t="s">
        <v>133</v>
      </c>
      <c r="F4541" s="34" t="s">
        <v>3795</v>
      </c>
    </row>
    <row r="4542" spans="3:6" x14ac:dyDescent="0.2">
      <c r="C4542" s="32" t="s">
        <v>1109</v>
      </c>
      <c r="D4542" s="33" t="s">
        <v>193</v>
      </c>
      <c r="E4542" s="33" t="s">
        <v>134</v>
      </c>
      <c r="F4542" s="34" t="s">
        <v>3796</v>
      </c>
    </row>
    <row r="4543" spans="3:6" x14ac:dyDescent="0.2">
      <c r="C4543" s="32" t="s">
        <v>1109</v>
      </c>
      <c r="D4543" s="33" t="s">
        <v>193</v>
      </c>
      <c r="E4543" s="33" t="s">
        <v>135</v>
      </c>
      <c r="F4543" s="34" t="s">
        <v>3797</v>
      </c>
    </row>
    <row r="4544" spans="3:6" x14ac:dyDescent="0.2">
      <c r="C4544" s="32" t="s">
        <v>1109</v>
      </c>
      <c r="D4544" s="33" t="s">
        <v>193</v>
      </c>
      <c r="E4544" s="33" t="s">
        <v>136</v>
      </c>
      <c r="F4544" s="34" t="s">
        <v>3798</v>
      </c>
    </row>
    <row r="4545" spans="3:6" x14ac:dyDescent="0.2">
      <c r="C4545" s="32" t="s">
        <v>1109</v>
      </c>
      <c r="D4545" s="33" t="s">
        <v>193</v>
      </c>
      <c r="E4545" s="33" t="s">
        <v>137</v>
      </c>
      <c r="F4545" s="34" t="s">
        <v>3799</v>
      </c>
    </row>
    <row r="4546" spans="3:6" x14ac:dyDescent="0.2">
      <c r="C4546" s="32" t="s">
        <v>1109</v>
      </c>
      <c r="D4546" s="33" t="s">
        <v>193</v>
      </c>
      <c r="E4546" s="33" t="s">
        <v>138</v>
      </c>
      <c r="F4546" s="34" t="s">
        <v>3800</v>
      </c>
    </row>
    <row r="4547" spans="3:6" x14ac:dyDescent="0.2">
      <c r="C4547" s="32" t="s">
        <v>1109</v>
      </c>
      <c r="D4547" s="33" t="s">
        <v>193</v>
      </c>
      <c r="E4547" s="33" t="s">
        <v>139</v>
      </c>
      <c r="F4547" s="34" t="s">
        <v>3801</v>
      </c>
    </row>
    <row r="4548" spans="3:6" x14ac:dyDescent="0.2">
      <c r="C4548" s="32" t="s">
        <v>1109</v>
      </c>
      <c r="D4548" s="33" t="s">
        <v>193</v>
      </c>
      <c r="E4548" s="33" t="s">
        <v>140</v>
      </c>
      <c r="F4548" s="34" t="s">
        <v>3800</v>
      </c>
    </row>
    <row r="4549" spans="3:6" x14ac:dyDescent="0.2">
      <c r="C4549" s="32" t="s">
        <v>1109</v>
      </c>
      <c r="D4549" s="33" t="s">
        <v>193</v>
      </c>
      <c r="E4549" s="33" t="s">
        <v>141</v>
      </c>
      <c r="F4549" s="34" t="s">
        <v>3800</v>
      </c>
    </row>
    <row r="4550" spans="3:6" x14ac:dyDescent="0.2">
      <c r="C4550" s="32" t="s">
        <v>1109</v>
      </c>
      <c r="D4550" s="33" t="s">
        <v>193</v>
      </c>
      <c r="E4550" s="33" t="s">
        <v>284</v>
      </c>
      <c r="F4550" s="34" t="s">
        <v>3790</v>
      </c>
    </row>
    <row r="4551" spans="3:6" x14ac:dyDescent="0.2">
      <c r="C4551" s="32" t="s">
        <v>1109</v>
      </c>
      <c r="D4551" s="33" t="s">
        <v>193</v>
      </c>
      <c r="E4551" s="33" t="s">
        <v>142</v>
      </c>
      <c r="F4551" s="34" t="s">
        <v>3802</v>
      </c>
    </row>
    <row r="4552" spans="3:6" x14ac:dyDescent="0.2">
      <c r="C4552" s="32" t="s">
        <v>1109</v>
      </c>
      <c r="D4552" s="33" t="s">
        <v>193</v>
      </c>
      <c r="E4552" s="33" t="s">
        <v>143</v>
      </c>
      <c r="F4552" s="34" t="s">
        <v>3803</v>
      </c>
    </row>
    <row r="4553" spans="3:6" x14ac:dyDescent="0.2">
      <c r="C4553" s="32" t="s">
        <v>1109</v>
      </c>
      <c r="D4553" s="33" t="s">
        <v>193</v>
      </c>
      <c r="E4553" s="33" t="s">
        <v>144</v>
      </c>
      <c r="F4553" s="34" t="s">
        <v>3804</v>
      </c>
    </row>
    <row r="4554" spans="3:6" x14ac:dyDescent="0.2">
      <c r="C4554" s="32" t="s">
        <v>1109</v>
      </c>
      <c r="D4554" s="33" t="s">
        <v>193</v>
      </c>
      <c r="E4554" s="33" t="s">
        <v>145</v>
      </c>
      <c r="F4554" s="34" t="s">
        <v>3805</v>
      </c>
    </row>
    <row r="4555" spans="3:6" x14ac:dyDescent="0.2">
      <c r="C4555" s="32" t="s">
        <v>1109</v>
      </c>
      <c r="D4555" s="33" t="s">
        <v>193</v>
      </c>
      <c r="E4555" s="33" t="s">
        <v>146</v>
      </c>
      <c r="F4555" s="34" t="s">
        <v>3806</v>
      </c>
    </row>
    <row r="4556" spans="3:6" x14ac:dyDescent="0.2">
      <c r="C4556" s="32" t="s">
        <v>1109</v>
      </c>
      <c r="D4556" s="33" t="s">
        <v>193</v>
      </c>
      <c r="E4556" s="33" t="s">
        <v>147</v>
      </c>
      <c r="F4556" s="34" t="s">
        <v>3807</v>
      </c>
    </row>
    <row r="4557" spans="3:6" x14ac:dyDescent="0.2">
      <c r="C4557" s="32" t="s">
        <v>1109</v>
      </c>
      <c r="D4557" s="33" t="s">
        <v>193</v>
      </c>
      <c r="E4557" s="33" t="s">
        <v>148</v>
      </c>
      <c r="F4557" s="34" t="s">
        <v>1990</v>
      </c>
    </row>
    <row r="4558" spans="3:6" x14ac:dyDescent="0.2">
      <c r="C4558" s="32" t="s">
        <v>1109</v>
      </c>
      <c r="D4558" s="33" t="s">
        <v>193</v>
      </c>
      <c r="E4558" s="33" t="s">
        <v>149</v>
      </c>
      <c r="F4558" s="34" t="s">
        <v>3808</v>
      </c>
    </row>
    <row r="4559" spans="3:6" x14ac:dyDescent="0.2">
      <c r="C4559" s="32" t="s">
        <v>1109</v>
      </c>
      <c r="D4559" s="33" t="s">
        <v>193</v>
      </c>
      <c r="E4559" s="33" t="s">
        <v>150</v>
      </c>
      <c r="F4559" s="34" t="s">
        <v>3809</v>
      </c>
    </row>
    <row r="4560" spans="3:6" x14ac:dyDescent="0.2">
      <c r="C4560" s="32" t="s">
        <v>1109</v>
      </c>
      <c r="D4560" s="33" t="s">
        <v>193</v>
      </c>
      <c r="E4560" s="33" t="s">
        <v>151</v>
      </c>
      <c r="F4560" s="34" t="s">
        <v>3810</v>
      </c>
    </row>
    <row r="4561" spans="3:6" x14ac:dyDescent="0.2">
      <c r="C4561" s="32" t="s">
        <v>1109</v>
      </c>
      <c r="D4561" s="33" t="s">
        <v>193</v>
      </c>
      <c r="E4561" s="33" t="s">
        <v>152</v>
      </c>
      <c r="F4561" s="34" t="s">
        <v>3811</v>
      </c>
    </row>
    <row r="4562" spans="3:6" x14ac:dyDescent="0.2">
      <c r="C4562" s="32" t="s">
        <v>1109</v>
      </c>
      <c r="D4562" s="33" t="s">
        <v>193</v>
      </c>
      <c r="E4562" s="33" t="s">
        <v>153</v>
      </c>
      <c r="F4562" s="34" t="s">
        <v>3800</v>
      </c>
    </row>
    <row r="4563" spans="3:6" x14ac:dyDescent="0.2">
      <c r="C4563" s="32" t="s">
        <v>1109</v>
      </c>
      <c r="D4563" s="33" t="s">
        <v>193</v>
      </c>
      <c r="E4563" s="33" t="s">
        <v>154</v>
      </c>
      <c r="F4563" s="34" t="s">
        <v>3812</v>
      </c>
    </row>
    <row r="4564" spans="3:6" x14ac:dyDescent="0.2">
      <c r="C4564" s="32" t="s">
        <v>1109</v>
      </c>
      <c r="D4564" s="33" t="s">
        <v>193</v>
      </c>
      <c r="E4564" s="33" t="s">
        <v>155</v>
      </c>
      <c r="F4564" s="34" t="s">
        <v>3813</v>
      </c>
    </row>
    <row r="4565" spans="3:6" x14ac:dyDescent="0.2">
      <c r="C4565" s="32" t="s">
        <v>1109</v>
      </c>
      <c r="D4565" s="33" t="s">
        <v>193</v>
      </c>
      <c r="E4565" s="33" t="s">
        <v>156</v>
      </c>
      <c r="F4565" s="34" t="s">
        <v>3814</v>
      </c>
    </row>
    <row r="4566" spans="3:6" x14ac:dyDescent="0.2">
      <c r="C4566" s="32" t="s">
        <v>1109</v>
      </c>
      <c r="D4566" s="33" t="s">
        <v>193</v>
      </c>
      <c r="E4566" s="33" t="s">
        <v>157</v>
      </c>
      <c r="F4566" s="34" t="s">
        <v>3815</v>
      </c>
    </row>
    <row r="4567" spans="3:6" x14ac:dyDescent="0.2">
      <c r="C4567" s="32" t="s">
        <v>1109</v>
      </c>
      <c r="D4567" s="33" t="s">
        <v>193</v>
      </c>
      <c r="E4567" s="33" t="s">
        <v>158</v>
      </c>
      <c r="F4567" s="34" t="s">
        <v>3816</v>
      </c>
    </row>
    <row r="4568" spans="3:6" x14ac:dyDescent="0.2">
      <c r="C4568" s="32" t="s">
        <v>1109</v>
      </c>
      <c r="D4568" s="33" t="s">
        <v>193</v>
      </c>
      <c r="E4568" s="33" t="s">
        <v>159</v>
      </c>
      <c r="F4568" s="34" t="s">
        <v>3817</v>
      </c>
    </row>
    <row r="4569" spans="3:6" x14ac:dyDescent="0.2">
      <c r="C4569" s="32" t="s">
        <v>1109</v>
      </c>
      <c r="D4569" s="33" t="s">
        <v>193</v>
      </c>
      <c r="E4569" s="33" t="s">
        <v>160</v>
      </c>
      <c r="F4569" s="34" t="s">
        <v>3818</v>
      </c>
    </row>
    <row r="4570" spans="3:6" x14ac:dyDescent="0.2">
      <c r="C4570" s="32" t="s">
        <v>1109</v>
      </c>
      <c r="D4570" s="33" t="s">
        <v>193</v>
      </c>
      <c r="E4570" s="33" t="s">
        <v>161</v>
      </c>
      <c r="F4570" s="34" t="s">
        <v>3819</v>
      </c>
    </row>
    <row r="4571" spans="3:6" x14ac:dyDescent="0.2">
      <c r="C4571" s="32" t="s">
        <v>1109</v>
      </c>
      <c r="D4571" s="33" t="s">
        <v>193</v>
      </c>
      <c r="E4571" s="33" t="s">
        <v>162</v>
      </c>
      <c r="F4571" s="34" t="s">
        <v>3820</v>
      </c>
    </row>
    <row r="4572" spans="3:6" x14ac:dyDescent="0.2">
      <c r="C4572" s="32" t="s">
        <v>1109</v>
      </c>
      <c r="D4572" s="33" t="s">
        <v>193</v>
      </c>
      <c r="E4572" s="33" t="s">
        <v>163</v>
      </c>
      <c r="F4572" s="34" t="s">
        <v>3821</v>
      </c>
    </row>
    <row r="4573" spans="3:6" x14ac:dyDescent="0.2">
      <c r="C4573" s="32" t="s">
        <v>1109</v>
      </c>
      <c r="D4573" s="33" t="s">
        <v>193</v>
      </c>
      <c r="E4573" s="33" t="s">
        <v>164</v>
      </c>
      <c r="F4573" s="34" t="s">
        <v>3822</v>
      </c>
    </row>
    <row r="4574" spans="3:6" x14ac:dyDescent="0.2">
      <c r="C4574" s="32" t="s">
        <v>1109</v>
      </c>
      <c r="D4574" s="33" t="s">
        <v>193</v>
      </c>
      <c r="E4574" s="33" t="s">
        <v>165</v>
      </c>
      <c r="F4574" s="34" t="s">
        <v>3823</v>
      </c>
    </row>
    <row r="4575" spans="3:6" x14ac:dyDescent="0.2">
      <c r="C4575" s="32" t="s">
        <v>1109</v>
      </c>
      <c r="D4575" s="33" t="s">
        <v>193</v>
      </c>
      <c r="E4575" s="33" t="s">
        <v>166</v>
      </c>
      <c r="F4575" s="34" t="s">
        <v>3824</v>
      </c>
    </row>
    <row r="4576" spans="3:6" x14ac:dyDescent="0.2">
      <c r="C4576" s="32" t="s">
        <v>1109</v>
      </c>
      <c r="D4576" s="33" t="s">
        <v>193</v>
      </c>
      <c r="E4576" s="33" t="s">
        <v>167</v>
      </c>
      <c r="F4576" s="34" t="s">
        <v>3825</v>
      </c>
    </row>
    <row r="4577" spans="3:6" x14ac:dyDescent="0.2">
      <c r="C4577" s="32" t="s">
        <v>1109</v>
      </c>
      <c r="D4577" s="33" t="s">
        <v>193</v>
      </c>
      <c r="E4577" s="33" t="s">
        <v>168</v>
      </c>
      <c r="F4577" s="34" t="s">
        <v>3826</v>
      </c>
    </row>
    <row r="4578" spans="3:6" x14ac:dyDescent="0.2">
      <c r="C4578" s="32" t="s">
        <v>1109</v>
      </c>
      <c r="D4578" s="33" t="s">
        <v>193</v>
      </c>
      <c r="E4578" s="33" t="s">
        <v>169</v>
      </c>
      <c r="F4578" s="34" t="s">
        <v>3827</v>
      </c>
    </row>
    <row r="4579" spans="3:6" x14ac:dyDescent="0.2">
      <c r="C4579" s="32" t="s">
        <v>1109</v>
      </c>
      <c r="D4579" s="33" t="s">
        <v>193</v>
      </c>
      <c r="E4579" s="33" t="s">
        <v>170</v>
      </c>
      <c r="F4579" s="34" t="s">
        <v>3828</v>
      </c>
    </row>
    <row r="4580" spans="3:6" x14ac:dyDescent="0.2">
      <c r="C4580" s="32" t="s">
        <v>1109</v>
      </c>
      <c r="D4580" s="33" t="s">
        <v>193</v>
      </c>
      <c r="E4580" s="33" t="s">
        <v>171</v>
      </c>
      <c r="F4580" s="34" t="s">
        <v>3829</v>
      </c>
    </row>
    <row r="4581" spans="3:6" x14ac:dyDescent="0.2">
      <c r="C4581" s="32" t="s">
        <v>1109</v>
      </c>
      <c r="D4581" s="33" t="s">
        <v>193</v>
      </c>
      <c r="E4581" s="33" t="s">
        <v>172</v>
      </c>
      <c r="F4581" s="34" t="s">
        <v>3830</v>
      </c>
    </row>
    <row r="4582" spans="3:6" x14ac:dyDescent="0.2">
      <c r="C4582" s="32" t="s">
        <v>1109</v>
      </c>
      <c r="D4582" s="33" t="s">
        <v>193</v>
      </c>
      <c r="E4582" s="33" t="s">
        <v>173</v>
      </c>
      <c r="F4582" s="34" t="s">
        <v>3831</v>
      </c>
    </row>
    <row r="4583" spans="3:6" x14ac:dyDescent="0.2">
      <c r="C4583" s="32" t="s">
        <v>1109</v>
      </c>
      <c r="D4583" s="33" t="s">
        <v>193</v>
      </c>
      <c r="E4583" s="33" t="s">
        <v>174</v>
      </c>
      <c r="F4583" s="34" t="s">
        <v>3832</v>
      </c>
    </row>
    <row r="4584" spans="3:6" x14ac:dyDescent="0.2">
      <c r="C4584" s="32" t="s">
        <v>1109</v>
      </c>
      <c r="D4584" s="33" t="s">
        <v>193</v>
      </c>
      <c r="E4584" s="33" t="s">
        <v>175</v>
      </c>
      <c r="F4584" s="34" t="s">
        <v>3833</v>
      </c>
    </row>
    <row r="4585" spans="3:6" x14ac:dyDescent="0.2">
      <c r="C4585" s="32" t="s">
        <v>1109</v>
      </c>
      <c r="D4585" s="33" t="s">
        <v>193</v>
      </c>
      <c r="E4585" s="33" t="s">
        <v>176</v>
      </c>
      <c r="F4585" s="34" t="s">
        <v>3834</v>
      </c>
    </row>
    <row r="4586" spans="3:6" x14ac:dyDescent="0.2">
      <c r="C4586" s="32" t="s">
        <v>1109</v>
      </c>
      <c r="D4586" s="33" t="s">
        <v>193</v>
      </c>
      <c r="E4586" s="33" t="s">
        <v>177</v>
      </c>
      <c r="F4586" s="34" t="s">
        <v>3835</v>
      </c>
    </row>
    <row r="4587" spans="3:6" x14ac:dyDescent="0.2">
      <c r="C4587" s="32" t="s">
        <v>1109</v>
      </c>
      <c r="D4587" s="33" t="s">
        <v>193</v>
      </c>
      <c r="E4587" s="33" t="s">
        <v>178</v>
      </c>
      <c r="F4587" s="34" t="s">
        <v>3836</v>
      </c>
    </row>
    <row r="4588" spans="3:6" x14ac:dyDescent="0.2">
      <c r="C4588" s="32" t="s">
        <v>1109</v>
      </c>
      <c r="D4588" s="33" t="s">
        <v>193</v>
      </c>
      <c r="E4588" s="33" t="s">
        <v>179</v>
      </c>
      <c r="F4588" s="34" t="s">
        <v>3837</v>
      </c>
    </row>
    <row r="4589" spans="3:6" x14ac:dyDescent="0.2">
      <c r="C4589" s="32" t="s">
        <v>1109</v>
      </c>
      <c r="D4589" s="33" t="s">
        <v>193</v>
      </c>
      <c r="E4589" s="33" t="s">
        <v>180</v>
      </c>
      <c r="F4589" s="34" t="s">
        <v>3838</v>
      </c>
    </row>
    <row r="4590" spans="3:6" x14ac:dyDescent="0.2">
      <c r="C4590" s="32" t="s">
        <v>1109</v>
      </c>
      <c r="D4590" s="33" t="s">
        <v>193</v>
      </c>
      <c r="E4590" s="33" t="s">
        <v>181</v>
      </c>
      <c r="F4590" s="34" t="s">
        <v>3839</v>
      </c>
    </row>
    <row r="4591" spans="3:6" x14ac:dyDescent="0.2">
      <c r="C4591" s="32" t="s">
        <v>1109</v>
      </c>
      <c r="D4591" s="33" t="s">
        <v>193</v>
      </c>
      <c r="E4591" s="33" t="s">
        <v>182</v>
      </c>
      <c r="F4591" s="34" t="s">
        <v>3800</v>
      </c>
    </row>
    <row r="4592" spans="3:6" x14ac:dyDescent="0.2">
      <c r="C4592" s="32" t="s">
        <v>1109</v>
      </c>
      <c r="D4592" s="33" t="s">
        <v>193</v>
      </c>
      <c r="E4592" s="33" t="s">
        <v>183</v>
      </c>
      <c r="F4592" s="34" t="s">
        <v>3840</v>
      </c>
    </row>
    <row r="4593" spans="3:6" x14ac:dyDescent="0.2">
      <c r="C4593" s="32" t="s">
        <v>1109</v>
      </c>
      <c r="D4593" s="33" t="s">
        <v>193</v>
      </c>
      <c r="E4593" s="33" t="s">
        <v>184</v>
      </c>
      <c r="F4593" s="34" t="s">
        <v>3800</v>
      </c>
    </row>
    <row r="4594" spans="3:6" x14ac:dyDescent="0.2">
      <c r="C4594" s="32" t="s">
        <v>1109</v>
      </c>
      <c r="D4594" s="33" t="s">
        <v>193</v>
      </c>
      <c r="E4594" s="33" t="s">
        <v>185</v>
      </c>
      <c r="F4594" s="34" t="s">
        <v>3841</v>
      </c>
    </row>
    <row r="4595" spans="3:6" x14ac:dyDescent="0.2">
      <c r="C4595" s="32" t="s">
        <v>1109</v>
      </c>
      <c r="D4595" s="33" t="s">
        <v>193</v>
      </c>
      <c r="E4595" s="33" t="s">
        <v>186</v>
      </c>
      <c r="F4595" s="34" t="s">
        <v>326</v>
      </c>
    </row>
    <row r="4596" spans="3:6" x14ac:dyDescent="0.2">
      <c r="C4596" s="32" t="s">
        <v>1109</v>
      </c>
      <c r="D4596" s="33" t="s">
        <v>193</v>
      </c>
      <c r="E4596" s="33" t="s">
        <v>187</v>
      </c>
      <c r="F4596" s="34" t="s">
        <v>3842</v>
      </c>
    </row>
    <row r="4597" spans="3:6" x14ac:dyDescent="0.2">
      <c r="C4597" s="32" t="s">
        <v>1109</v>
      </c>
      <c r="D4597" s="33" t="s">
        <v>193</v>
      </c>
      <c r="E4597" s="33" t="s">
        <v>188</v>
      </c>
      <c r="F4597" s="34" t="s">
        <v>3754</v>
      </c>
    </row>
    <row r="4598" spans="3:6" x14ac:dyDescent="0.2">
      <c r="C4598" s="32" t="s">
        <v>1109</v>
      </c>
      <c r="D4598" s="33" t="s">
        <v>193</v>
      </c>
      <c r="E4598" s="33" t="s">
        <v>189</v>
      </c>
      <c r="F4598" s="34" t="s">
        <v>3843</v>
      </c>
    </row>
    <row r="4599" spans="3:6" x14ac:dyDescent="0.2">
      <c r="C4599" s="32" t="s">
        <v>1109</v>
      </c>
      <c r="D4599" s="33" t="s">
        <v>193</v>
      </c>
      <c r="E4599" s="33" t="s">
        <v>190</v>
      </c>
      <c r="F4599" s="34" t="s">
        <v>3844</v>
      </c>
    </row>
    <row r="4600" spans="3:6" x14ac:dyDescent="0.2">
      <c r="C4600" s="32" t="s">
        <v>1109</v>
      </c>
      <c r="D4600" s="33" t="s">
        <v>193</v>
      </c>
      <c r="E4600" s="33" t="s">
        <v>191</v>
      </c>
      <c r="F4600" s="34" t="s">
        <v>3845</v>
      </c>
    </row>
    <row r="4601" spans="3:6" x14ac:dyDescent="0.2">
      <c r="C4601" s="32" t="s">
        <v>1109</v>
      </c>
      <c r="D4601" s="33" t="s">
        <v>404</v>
      </c>
      <c r="E4601" s="33" t="s">
        <v>194</v>
      </c>
      <c r="F4601" s="34" t="s">
        <v>6233</v>
      </c>
    </row>
    <row r="4602" spans="3:6" x14ac:dyDescent="0.2">
      <c r="C4602" s="32" t="s">
        <v>1109</v>
      </c>
      <c r="D4602" s="33" t="s">
        <v>404</v>
      </c>
      <c r="E4602" s="33" t="s">
        <v>218</v>
      </c>
      <c r="F4602" s="34" t="s">
        <v>6234</v>
      </c>
    </row>
    <row r="4603" spans="3:6" x14ac:dyDescent="0.2">
      <c r="C4603" s="32" t="s">
        <v>1109</v>
      </c>
      <c r="D4603" s="33" t="s">
        <v>404</v>
      </c>
      <c r="E4603" s="33" t="s">
        <v>201</v>
      </c>
      <c r="F4603" s="34" t="s">
        <v>6235</v>
      </c>
    </row>
    <row r="4604" spans="3:6" x14ac:dyDescent="0.2">
      <c r="C4604" s="32" t="s">
        <v>1109</v>
      </c>
      <c r="D4604" s="33" t="s">
        <v>404</v>
      </c>
      <c r="E4604" s="33" t="s">
        <v>206</v>
      </c>
      <c r="F4604" s="34" t="s">
        <v>6236</v>
      </c>
    </row>
    <row r="4605" spans="3:6" x14ac:dyDescent="0.2">
      <c r="C4605" s="32" t="s">
        <v>1109</v>
      </c>
      <c r="D4605" s="33" t="s">
        <v>404</v>
      </c>
      <c r="E4605" s="33" t="s">
        <v>216</v>
      </c>
      <c r="F4605" s="34" t="s">
        <v>6237</v>
      </c>
    </row>
    <row r="4606" spans="3:6" x14ac:dyDescent="0.2">
      <c r="C4606" s="32" t="s">
        <v>1109</v>
      </c>
      <c r="D4606" s="33" t="s">
        <v>404</v>
      </c>
      <c r="E4606" s="33" t="s">
        <v>222</v>
      </c>
      <c r="F4606" s="34" t="s">
        <v>6238</v>
      </c>
    </row>
    <row r="4607" spans="3:6" x14ac:dyDescent="0.2">
      <c r="C4607" s="32" t="s">
        <v>1109</v>
      </c>
      <c r="D4607" s="33" t="s">
        <v>404</v>
      </c>
      <c r="E4607" s="33" t="s">
        <v>202</v>
      </c>
      <c r="F4607" s="34" t="s">
        <v>6239</v>
      </c>
    </row>
    <row r="4608" spans="3:6" x14ac:dyDescent="0.2">
      <c r="C4608" s="32" t="s">
        <v>1109</v>
      </c>
      <c r="D4608" s="33" t="s">
        <v>404</v>
      </c>
      <c r="E4608" s="33" t="s">
        <v>197</v>
      </c>
      <c r="F4608" s="34" t="s">
        <v>6240</v>
      </c>
    </row>
    <row r="4609" spans="3:6" x14ac:dyDescent="0.2">
      <c r="C4609" s="32" t="s">
        <v>1109</v>
      </c>
      <c r="D4609" s="33" t="s">
        <v>404</v>
      </c>
      <c r="E4609" s="33" t="s">
        <v>195</v>
      </c>
      <c r="F4609" s="34" t="s">
        <v>6241</v>
      </c>
    </row>
    <row r="4610" spans="3:6" x14ac:dyDescent="0.2">
      <c r="C4610" s="32" t="s">
        <v>1109</v>
      </c>
      <c r="D4610" s="33" t="s">
        <v>404</v>
      </c>
      <c r="E4610" s="33" t="s">
        <v>200</v>
      </c>
      <c r="F4610" s="34" t="s">
        <v>6242</v>
      </c>
    </row>
    <row r="4611" spans="3:6" x14ac:dyDescent="0.2">
      <c r="C4611" s="32" t="s">
        <v>1109</v>
      </c>
      <c r="D4611" s="33" t="s">
        <v>404</v>
      </c>
      <c r="E4611" s="33" t="s">
        <v>207</v>
      </c>
      <c r="F4611" s="34" t="s">
        <v>6243</v>
      </c>
    </row>
    <row r="4612" spans="3:6" x14ac:dyDescent="0.2">
      <c r="C4612" s="32" t="s">
        <v>1109</v>
      </c>
      <c r="D4612" s="33" t="s">
        <v>404</v>
      </c>
      <c r="E4612" s="33" t="s">
        <v>211</v>
      </c>
      <c r="F4612" s="34" t="s">
        <v>6244</v>
      </c>
    </row>
    <row r="4613" spans="3:6" x14ac:dyDescent="0.2">
      <c r="C4613" s="32" t="s">
        <v>1109</v>
      </c>
      <c r="D4613" s="33" t="s">
        <v>404</v>
      </c>
      <c r="E4613" s="33" t="s">
        <v>203</v>
      </c>
      <c r="F4613" s="34" t="s">
        <v>6245</v>
      </c>
    </row>
    <row r="4614" spans="3:6" x14ac:dyDescent="0.2">
      <c r="C4614" s="32" t="s">
        <v>1109</v>
      </c>
      <c r="D4614" s="33" t="s">
        <v>404</v>
      </c>
      <c r="E4614" s="33" t="s">
        <v>220</v>
      </c>
      <c r="F4614" s="34" t="s">
        <v>6246</v>
      </c>
    </row>
    <row r="4615" spans="3:6" x14ac:dyDescent="0.2">
      <c r="C4615" s="32" t="s">
        <v>1109</v>
      </c>
      <c r="D4615" s="33" t="s">
        <v>404</v>
      </c>
      <c r="E4615" s="33" t="s">
        <v>214</v>
      </c>
      <c r="F4615" s="34" t="s">
        <v>6247</v>
      </c>
    </row>
    <row r="4616" spans="3:6" x14ac:dyDescent="0.2">
      <c r="C4616" s="32" t="s">
        <v>1109</v>
      </c>
      <c r="D4616" s="33" t="s">
        <v>404</v>
      </c>
      <c r="E4616" s="33" t="s">
        <v>215</v>
      </c>
      <c r="F4616" s="34" t="s">
        <v>6248</v>
      </c>
    </row>
    <row r="4617" spans="3:6" x14ac:dyDescent="0.2">
      <c r="C4617" s="32" t="s">
        <v>1109</v>
      </c>
      <c r="D4617" s="33" t="s">
        <v>404</v>
      </c>
      <c r="E4617" s="33" t="s">
        <v>217</v>
      </c>
      <c r="F4617" s="34" t="s">
        <v>6249</v>
      </c>
    </row>
    <row r="4618" spans="3:6" x14ac:dyDescent="0.2">
      <c r="C4618" s="32" t="s">
        <v>1109</v>
      </c>
      <c r="D4618" s="33" t="s">
        <v>404</v>
      </c>
      <c r="E4618" s="33" t="s">
        <v>196</v>
      </c>
      <c r="F4618" s="34" t="s">
        <v>6250</v>
      </c>
    </row>
    <row r="4619" spans="3:6" x14ac:dyDescent="0.2">
      <c r="C4619" s="32" t="s">
        <v>1109</v>
      </c>
      <c r="D4619" s="33" t="s">
        <v>404</v>
      </c>
      <c r="E4619" s="33" t="s">
        <v>219</v>
      </c>
      <c r="F4619" s="34" t="s">
        <v>6251</v>
      </c>
    </row>
    <row r="4620" spans="3:6" x14ac:dyDescent="0.2">
      <c r="C4620" s="32" t="s">
        <v>1109</v>
      </c>
      <c r="D4620" s="33" t="s">
        <v>404</v>
      </c>
      <c r="E4620" s="33" t="s">
        <v>221</v>
      </c>
      <c r="F4620" s="34" t="s">
        <v>6252</v>
      </c>
    </row>
    <row r="4621" spans="3:6" x14ac:dyDescent="0.2">
      <c r="C4621" s="32" t="s">
        <v>1109</v>
      </c>
      <c r="D4621" s="33" t="s">
        <v>404</v>
      </c>
      <c r="E4621" s="33" t="s">
        <v>213</v>
      </c>
      <c r="F4621" s="34" t="s">
        <v>6253</v>
      </c>
    </row>
    <row r="4622" spans="3:6" x14ac:dyDescent="0.2">
      <c r="C4622" s="32" t="s">
        <v>1109</v>
      </c>
      <c r="D4622" s="33" t="s">
        <v>404</v>
      </c>
      <c r="E4622" s="33" t="s">
        <v>208</v>
      </c>
      <c r="F4622" s="34" t="s">
        <v>6254</v>
      </c>
    </row>
    <row r="4623" spans="3:6" x14ac:dyDescent="0.2">
      <c r="C4623" s="32" t="s">
        <v>1109</v>
      </c>
      <c r="D4623" s="33" t="s">
        <v>404</v>
      </c>
      <c r="E4623" s="33" t="s">
        <v>210</v>
      </c>
      <c r="F4623" s="34" t="s">
        <v>6255</v>
      </c>
    </row>
    <row r="4624" spans="3:6" x14ac:dyDescent="0.2">
      <c r="C4624" s="32" t="s">
        <v>1109</v>
      </c>
      <c r="D4624" s="33" t="s">
        <v>404</v>
      </c>
      <c r="E4624" s="33" t="s">
        <v>209</v>
      </c>
      <c r="F4624" s="34" t="s">
        <v>6256</v>
      </c>
    </row>
    <row r="4625" spans="3:6" x14ac:dyDescent="0.2">
      <c r="C4625" s="32" t="s">
        <v>1109</v>
      </c>
      <c r="D4625" s="33" t="s">
        <v>404</v>
      </c>
      <c r="E4625" s="33" t="s">
        <v>212</v>
      </c>
      <c r="F4625" s="34" t="s">
        <v>6257</v>
      </c>
    </row>
    <row r="4626" spans="3:6" x14ac:dyDescent="0.2">
      <c r="C4626" s="32" t="s">
        <v>1109</v>
      </c>
      <c r="D4626" s="33" t="s">
        <v>404</v>
      </c>
      <c r="E4626" s="33" t="s">
        <v>205</v>
      </c>
      <c r="F4626" s="34" t="s">
        <v>6258</v>
      </c>
    </row>
    <row r="4627" spans="3:6" x14ac:dyDescent="0.2">
      <c r="C4627" s="32" t="s">
        <v>1109</v>
      </c>
      <c r="D4627" s="33" t="s">
        <v>404</v>
      </c>
      <c r="E4627" s="33" t="s">
        <v>199</v>
      </c>
      <c r="F4627" s="34" t="s">
        <v>6259</v>
      </c>
    </row>
    <row r="4628" spans="3:6" x14ac:dyDescent="0.2">
      <c r="C4628" s="32" t="s">
        <v>1109</v>
      </c>
      <c r="D4628" s="33" t="s">
        <v>404</v>
      </c>
      <c r="E4628" s="33" t="s">
        <v>204</v>
      </c>
      <c r="F4628" s="34" t="s">
        <v>6260</v>
      </c>
    </row>
    <row r="4629" spans="3:6" x14ac:dyDescent="0.2">
      <c r="C4629" s="32" t="s">
        <v>1109</v>
      </c>
      <c r="D4629" s="33" t="s">
        <v>404</v>
      </c>
      <c r="E4629" s="33" t="s">
        <v>198</v>
      </c>
      <c r="F4629" s="34" t="s">
        <v>6261</v>
      </c>
    </row>
    <row r="4630" spans="3:6" x14ac:dyDescent="0.2">
      <c r="C4630" s="32" t="s">
        <v>1150</v>
      </c>
      <c r="D4630" s="33" t="s">
        <v>132</v>
      </c>
      <c r="E4630" s="33" t="s">
        <v>0</v>
      </c>
      <c r="F4630" s="34" t="s">
        <v>1151</v>
      </c>
    </row>
    <row r="4631" spans="3:6" x14ac:dyDescent="0.2">
      <c r="C4631" s="32" t="s">
        <v>1150</v>
      </c>
      <c r="D4631" s="33" t="s">
        <v>132</v>
      </c>
      <c r="E4631" s="33" t="s">
        <v>2</v>
      </c>
      <c r="F4631" s="34" t="s">
        <v>1152</v>
      </c>
    </row>
    <row r="4632" spans="3:6" x14ac:dyDescent="0.2">
      <c r="C4632" s="32" t="s">
        <v>1150</v>
      </c>
      <c r="D4632" s="33" t="s">
        <v>132</v>
      </c>
      <c r="E4632" s="33" t="s">
        <v>4</v>
      </c>
      <c r="F4632" s="34" t="s">
        <v>1153</v>
      </c>
    </row>
    <row r="4633" spans="3:6" x14ac:dyDescent="0.2">
      <c r="C4633" s="32" t="s">
        <v>1150</v>
      </c>
      <c r="D4633" s="33" t="s">
        <v>132</v>
      </c>
      <c r="E4633" s="33" t="s">
        <v>6</v>
      </c>
      <c r="F4633" s="34" t="s">
        <v>1154</v>
      </c>
    </row>
    <row r="4634" spans="3:6" x14ac:dyDescent="0.2">
      <c r="C4634" s="32" t="s">
        <v>1150</v>
      </c>
      <c r="D4634" s="33" t="s">
        <v>132</v>
      </c>
      <c r="E4634" s="33" t="s">
        <v>8</v>
      </c>
      <c r="F4634" s="34" t="s">
        <v>1155</v>
      </c>
    </row>
    <row r="4635" spans="3:6" x14ac:dyDescent="0.2">
      <c r="C4635" s="32" t="s">
        <v>1150</v>
      </c>
      <c r="D4635" s="33" t="s">
        <v>132</v>
      </c>
      <c r="E4635" s="33" t="s">
        <v>10</v>
      </c>
      <c r="F4635" s="34" t="s">
        <v>1156</v>
      </c>
    </row>
    <row r="4636" spans="3:6" x14ac:dyDescent="0.2">
      <c r="C4636" s="32" t="s">
        <v>1150</v>
      </c>
      <c r="D4636" s="33" t="s">
        <v>132</v>
      </c>
      <c r="E4636" s="33" t="s">
        <v>12</v>
      </c>
      <c r="F4636" s="34" t="s">
        <v>1157</v>
      </c>
    </row>
    <row r="4637" spans="3:6" x14ac:dyDescent="0.2">
      <c r="C4637" s="32" t="s">
        <v>1150</v>
      </c>
      <c r="D4637" s="33" t="s">
        <v>132</v>
      </c>
      <c r="E4637" s="33" t="s">
        <v>14</v>
      </c>
      <c r="F4637" s="34" t="s">
        <v>1158</v>
      </c>
    </row>
    <row r="4638" spans="3:6" x14ac:dyDescent="0.2">
      <c r="C4638" s="32" t="s">
        <v>1150</v>
      </c>
      <c r="D4638" s="33" t="s">
        <v>132</v>
      </c>
      <c r="E4638" s="33" t="s">
        <v>16</v>
      </c>
      <c r="F4638" s="34" t="s">
        <v>1159</v>
      </c>
    </row>
    <row r="4639" spans="3:6" x14ac:dyDescent="0.2">
      <c r="C4639" s="32" t="s">
        <v>1150</v>
      </c>
      <c r="D4639" s="33" t="s">
        <v>132</v>
      </c>
      <c r="E4639" s="33" t="s">
        <v>18</v>
      </c>
      <c r="F4639" s="34" t="s">
        <v>19</v>
      </c>
    </row>
    <row r="4640" spans="3:6" x14ac:dyDescent="0.2">
      <c r="C4640" s="32" t="s">
        <v>1150</v>
      </c>
      <c r="D4640" s="33" t="s">
        <v>132</v>
      </c>
      <c r="E4640" s="33" t="s">
        <v>20</v>
      </c>
      <c r="F4640" s="34" t="s">
        <v>1160</v>
      </c>
    </row>
    <row r="4641" spans="3:6" x14ac:dyDescent="0.2">
      <c r="C4641" s="32" t="s">
        <v>1150</v>
      </c>
      <c r="D4641" s="33" t="s">
        <v>132</v>
      </c>
      <c r="E4641" s="33" t="s">
        <v>22</v>
      </c>
      <c r="F4641" s="34" t="s">
        <v>417</v>
      </c>
    </row>
    <row r="4642" spans="3:6" x14ac:dyDescent="0.2">
      <c r="C4642" s="32" t="s">
        <v>1150</v>
      </c>
      <c r="D4642" s="33" t="s">
        <v>132</v>
      </c>
      <c r="E4642" s="33" t="s">
        <v>24</v>
      </c>
      <c r="F4642" s="34" t="s">
        <v>1161</v>
      </c>
    </row>
    <row r="4643" spans="3:6" x14ac:dyDescent="0.2">
      <c r="C4643" s="32" t="s">
        <v>1150</v>
      </c>
      <c r="D4643" s="33" t="s">
        <v>132</v>
      </c>
      <c r="E4643" s="33" t="s">
        <v>26</v>
      </c>
      <c r="F4643" s="34" t="s">
        <v>1162</v>
      </c>
    </row>
    <row r="4644" spans="3:6" x14ac:dyDescent="0.2">
      <c r="C4644" s="32" t="s">
        <v>1150</v>
      </c>
      <c r="D4644" s="33" t="s">
        <v>132</v>
      </c>
      <c r="E4644" s="33" t="s">
        <v>28</v>
      </c>
      <c r="F4644" s="34" t="s">
        <v>1163</v>
      </c>
    </row>
    <row r="4645" spans="3:6" x14ac:dyDescent="0.2">
      <c r="C4645" s="32" t="s">
        <v>1150</v>
      </c>
      <c r="D4645" s="33" t="s">
        <v>132</v>
      </c>
      <c r="E4645" s="33" t="s">
        <v>30</v>
      </c>
      <c r="F4645" s="34" t="s">
        <v>1164</v>
      </c>
    </row>
    <row r="4646" spans="3:6" x14ac:dyDescent="0.2">
      <c r="C4646" s="32" t="s">
        <v>1150</v>
      </c>
      <c r="D4646" s="33" t="s">
        <v>132</v>
      </c>
      <c r="E4646" s="33" t="s">
        <v>32</v>
      </c>
      <c r="F4646" s="34" t="s">
        <v>1165</v>
      </c>
    </row>
    <row r="4647" spans="3:6" x14ac:dyDescent="0.2">
      <c r="C4647" s="32" t="s">
        <v>1150</v>
      </c>
      <c r="D4647" s="33" t="s">
        <v>132</v>
      </c>
      <c r="E4647" s="33" t="s">
        <v>34</v>
      </c>
      <c r="F4647" s="34" t="s">
        <v>1166</v>
      </c>
    </row>
    <row r="4648" spans="3:6" x14ac:dyDescent="0.2">
      <c r="C4648" s="32" t="s">
        <v>1150</v>
      </c>
      <c r="D4648" s="33" t="s">
        <v>132</v>
      </c>
      <c r="E4648" s="33" t="s">
        <v>36</v>
      </c>
      <c r="F4648" s="34" t="s">
        <v>1167</v>
      </c>
    </row>
    <row r="4649" spans="3:6" x14ac:dyDescent="0.2">
      <c r="C4649" s="32" t="s">
        <v>1150</v>
      </c>
      <c r="D4649" s="33" t="s">
        <v>132</v>
      </c>
      <c r="E4649" s="33" t="s">
        <v>38</v>
      </c>
      <c r="F4649" s="34" t="s">
        <v>1168</v>
      </c>
    </row>
    <row r="4650" spans="3:6" x14ac:dyDescent="0.2">
      <c r="C4650" s="32" t="s">
        <v>1150</v>
      </c>
      <c r="D4650" s="33" t="s">
        <v>132</v>
      </c>
      <c r="E4650" s="33" t="s">
        <v>40</v>
      </c>
      <c r="F4650" s="34" t="s">
        <v>1169</v>
      </c>
    </row>
    <row r="4651" spans="3:6" x14ac:dyDescent="0.2">
      <c r="C4651" s="32" t="s">
        <v>1150</v>
      </c>
      <c r="D4651" s="33" t="s">
        <v>132</v>
      </c>
      <c r="E4651" s="33" t="s">
        <v>42</v>
      </c>
      <c r="F4651" s="34" t="s">
        <v>1170</v>
      </c>
    </row>
    <row r="4652" spans="3:6" x14ac:dyDescent="0.2">
      <c r="C4652" s="32" t="s">
        <v>1150</v>
      </c>
      <c r="D4652" s="33" t="s">
        <v>132</v>
      </c>
      <c r="E4652" s="33" t="s">
        <v>44</v>
      </c>
      <c r="F4652" s="34" t="s">
        <v>1171</v>
      </c>
    </row>
    <row r="4653" spans="3:6" x14ac:dyDescent="0.2">
      <c r="C4653" s="32" t="s">
        <v>1150</v>
      </c>
      <c r="D4653" s="33" t="s">
        <v>132</v>
      </c>
      <c r="E4653" s="33" t="s">
        <v>46</v>
      </c>
      <c r="F4653" s="34" t="s">
        <v>1172</v>
      </c>
    </row>
    <row r="4654" spans="3:6" x14ac:dyDescent="0.2">
      <c r="C4654" s="32" t="s">
        <v>1150</v>
      </c>
      <c r="D4654" s="33" t="s">
        <v>132</v>
      </c>
      <c r="E4654" s="33" t="s">
        <v>48</v>
      </c>
      <c r="F4654" s="34" t="s">
        <v>1173</v>
      </c>
    </row>
    <row r="4655" spans="3:6" x14ac:dyDescent="0.2">
      <c r="C4655" s="32" t="s">
        <v>1150</v>
      </c>
      <c r="D4655" s="33" t="s">
        <v>132</v>
      </c>
      <c r="E4655" s="33" t="s">
        <v>50</v>
      </c>
      <c r="F4655" s="34" t="s">
        <v>1174</v>
      </c>
    </row>
    <row r="4656" spans="3:6" x14ac:dyDescent="0.2">
      <c r="C4656" s="32" t="s">
        <v>1150</v>
      </c>
      <c r="D4656" s="33" t="s">
        <v>132</v>
      </c>
      <c r="E4656" s="33" t="s">
        <v>52</v>
      </c>
      <c r="F4656" s="34" t="s">
        <v>1175</v>
      </c>
    </row>
    <row r="4657" spans="3:6" x14ac:dyDescent="0.2">
      <c r="C4657" s="32" t="s">
        <v>1150</v>
      </c>
      <c r="D4657" s="33" t="s">
        <v>132</v>
      </c>
      <c r="E4657" s="33" t="s">
        <v>54</v>
      </c>
      <c r="F4657" s="34" t="s">
        <v>1176</v>
      </c>
    </row>
    <row r="4658" spans="3:6" x14ac:dyDescent="0.2">
      <c r="C4658" s="32" t="s">
        <v>1150</v>
      </c>
      <c r="D4658" s="33" t="s">
        <v>132</v>
      </c>
      <c r="E4658" s="33" t="s">
        <v>56</v>
      </c>
      <c r="F4658" s="34" t="s">
        <v>1177</v>
      </c>
    </row>
    <row r="4659" spans="3:6" x14ac:dyDescent="0.2">
      <c r="C4659" s="32" t="s">
        <v>1150</v>
      </c>
      <c r="D4659" s="33" t="s">
        <v>132</v>
      </c>
      <c r="E4659" s="33" t="s">
        <v>58</v>
      </c>
      <c r="F4659" s="34" t="s">
        <v>1178</v>
      </c>
    </row>
    <row r="4660" spans="3:6" x14ac:dyDescent="0.2">
      <c r="C4660" s="32" t="s">
        <v>1150</v>
      </c>
      <c r="D4660" s="33" t="s">
        <v>132</v>
      </c>
      <c r="E4660" s="33" t="s">
        <v>60</v>
      </c>
      <c r="F4660" s="34" t="s">
        <v>61</v>
      </c>
    </row>
    <row r="4661" spans="3:6" x14ac:dyDescent="0.2">
      <c r="C4661" s="32" t="s">
        <v>1150</v>
      </c>
      <c r="D4661" s="33" t="s">
        <v>132</v>
      </c>
      <c r="E4661" s="33" t="s">
        <v>62</v>
      </c>
      <c r="F4661" s="34" t="s">
        <v>1179</v>
      </c>
    </row>
    <row r="4662" spans="3:6" x14ac:dyDescent="0.2">
      <c r="C4662" s="32" t="s">
        <v>1150</v>
      </c>
      <c r="D4662" s="33" t="s">
        <v>132</v>
      </c>
      <c r="E4662" s="33" t="s">
        <v>64</v>
      </c>
      <c r="F4662" s="34" t="s">
        <v>1180</v>
      </c>
    </row>
    <row r="4663" spans="3:6" x14ac:dyDescent="0.2">
      <c r="C4663" s="32" t="s">
        <v>1150</v>
      </c>
      <c r="D4663" s="33" t="s">
        <v>132</v>
      </c>
      <c r="E4663" s="33" t="s">
        <v>66</v>
      </c>
      <c r="F4663" s="34" t="s">
        <v>1181</v>
      </c>
    </row>
    <row r="4664" spans="3:6" x14ac:dyDescent="0.2">
      <c r="C4664" s="32" t="s">
        <v>1150</v>
      </c>
      <c r="D4664" s="33" t="s">
        <v>132</v>
      </c>
      <c r="E4664" s="33" t="s">
        <v>68</v>
      </c>
      <c r="F4664" s="34" t="s">
        <v>435</v>
      </c>
    </row>
    <row r="4665" spans="3:6" x14ac:dyDescent="0.2">
      <c r="C4665" s="32" t="s">
        <v>1150</v>
      </c>
      <c r="D4665" s="33" t="s">
        <v>132</v>
      </c>
      <c r="E4665" s="33" t="s">
        <v>70</v>
      </c>
      <c r="F4665" s="34" t="s">
        <v>1182</v>
      </c>
    </row>
    <row r="4666" spans="3:6" x14ac:dyDescent="0.2">
      <c r="C4666" s="32" t="s">
        <v>1150</v>
      </c>
      <c r="D4666" s="33" t="s">
        <v>132</v>
      </c>
      <c r="E4666" s="33" t="s">
        <v>72</v>
      </c>
      <c r="F4666" s="34" t="s">
        <v>1183</v>
      </c>
    </row>
    <row r="4667" spans="3:6" x14ac:dyDescent="0.2">
      <c r="C4667" s="32" t="s">
        <v>1150</v>
      </c>
      <c r="D4667" s="33" t="s">
        <v>132</v>
      </c>
      <c r="E4667" s="33" t="s">
        <v>74</v>
      </c>
      <c r="F4667" s="34" t="s">
        <v>1184</v>
      </c>
    </row>
    <row r="4668" spans="3:6" x14ac:dyDescent="0.2">
      <c r="C4668" s="32" t="s">
        <v>1150</v>
      </c>
      <c r="D4668" s="33" t="s">
        <v>132</v>
      </c>
      <c r="E4668" s="33" t="s">
        <v>76</v>
      </c>
      <c r="F4668" s="34" t="s">
        <v>1185</v>
      </c>
    </row>
    <row r="4669" spans="3:6" x14ac:dyDescent="0.2">
      <c r="C4669" s="32" t="s">
        <v>1150</v>
      </c>
      <c r="D4669" s="33" t="s">
        <v>132</v>
      </c>
      <c r="E4669" s="33" t="s">
        <v>78</v>
      </c>
      <c r="F4669" s="34" t="s">
        <v>1186</v>
      </c>
    </row>
    <row r="4670" spans="3:6" x14ac:dyDescent="0.2">
      <c r="C4670" s="32" t="s">
        <v>1150</v>
      </c>
      <c r="D4670" s="33" t="s">
        <v>193</v>
      </c>
      <c r="E4670" s="33" t="s">
        <v>80</v>
      </c>
      <c r="F4670" s="34" t="s">
        <v>3846</v>
      </c>
    </row>
    <row r="4671" spans="3:6" x14ac:dyDescent="0.2">
      <c r="C4671" s="32" t="s">
        <v>1150</v>
      </c>
      <c r="D4671" s="33" t="s">
        <v>193</v>
      </c>
      <c r="E4671" s="33" t="s">
        <v>81</v>
      </c>
      <c r="F4671" s="34" t="s">
        <v>3847</v>
      </c>
    </row>
    <row r="4672" spans="3:6" x14ac:dyDescent="0.2">
      <c r="C4672" s="32" t="s">
        <v>1150</v>
      </c>
      <c r="D4672" s="33" t="s">
        <v>193</v>
      </c>
      <c r="E4672" s="33" t="s">
        <v>82</v>
      </c>
      <c r="F4672" s="34" t="s">
        <v>3848</v>
      </c>
    </row>
    <row r="4673" spans="3:6" x14ac:dyDescent="0.2">
      <c r="C4673" s="32" t="s">
        <v>1150</v>
      </c>
      <c r="D4673" s="33" t="s">
        <v>193</v>
      </c>
      <c r="E4673" s="33" t="s">
        <v>83</v>
      </c>
      <c r="F4673" s="34" t="s">
        <v>3849</v>
      </c>
    </row>
    <row r="4674" spans="3:6" x14ac:dyDescent="0.2">
      <c r="C4674" s="32" t="s">
        <v>1150</v>
      </c>
      <c r="D4674" s="33" t="s">
        <v>193</v>
      </c>
      <c r="E4674" s="33" t="s">
        <v>84</v>
      </c>
      <c r="F4674" s="34" t="s">
        <v>1939</v>
      </c>
    </row>
    <row r="4675" spans="3:6" x14ac:dyDescent="0.2">
      <c r="C4675" s="32" t="s">
        <v>1150</v>
      </c>
      <c r="D4675" s="33" t="s">
        <v>193</v>
      </c>
      <c r="E4675" s="33" t="s">
        <v>85</v>
      </c>
      <c r="F4675" s="34" t="s">
        <v>3850</v>
      </c>
    </row>
    <row r="4676" spans="3:6" x14ac:dyDescent="0.2">
      <c r="C4676" s="32" t="s">
        <v>1150</v>
      </c>
      <c r="D4676" s="33" t="s">
        <v>193</v>
      </c>
      <c r="E4676" s="33" t="s">
        <v>86</v>
      </c>
      <c r="F4676" s="34" t="s">
        <v>3851</v>
      </c>
    </row>
    <row r="4677" spans="3:6" x14ac:dyDescent="0.2">
      <c r="C4677" s="32" t="s">
        <v>1150</v>
      </c>
      <c r="D4677" s="33" t="s">
        <v>193</v>
      </c>
      <c r="E4677" s="33" t="s">
        <v>87</v>
      </c>
      <c r="F4677" s="34" t="s">
        <v>1152</v>
      </c>
    </row>
    <row r="4678" spans="3:6" x14ac:dyDescent="0.2">
      <c r="C4678" s="32" t="s">
        <v>1150</v>
      </c>
      <c r="D4678" s="33" t="s">
        <v>193</v>
      </c>
      <c r="E4678" s="33" t="s">
        <v>88</v>
      </c>
      <c r="F4678" s="34" t="s">
        <v>3852</v>
      </c>
    </row>
    <row r="4679" spans="3:6" x14ac:dyDescent="0.2">
      <c r="C4679" s="32" t="s">
        <v>1150</v>
      </c>
      <c r="D4679" s="33" t="s">
        <v>193</v>
      </c>
      <c r="E4679" s="33" t="s">
        <v>89</v>
      </c>
      <c r="F4679" s="34" t="s">
        <v>3853</v>
      </c>
    </row>
    <row r="4680" spans="3:6" x14ac:dyDescent="0.2">
      <c r="C4680" s="32" t="s">
        <v>1150</v>
      </c>
      <c r="D4680" s="33" t="s">
        <v>193</v>
      </c>
      <c r="E4680" s="33" t="s">
        <v>90</v>
      </c>
      <c r="F4680" s="34" t="s">
        <v>3854</v>
      </c>
    </row>
    <row r="4681" spans="3:6" x14ac:dyDescent="0.2">
      <c r="C4681" s="32" t="s">
        <v>1150</v>
      </c>
      <c r="D4681" s="33" t="s">
        <v>193</v>
      </c>
      <c r="E4681" s="33" t="s">
        <v>235</v>
      </c>
      <c r="F4681" s="34" t="s">
        <v>1944</v>
      </c>
    </row>
    <row r="4682" spans="3:6" x14ac:dyDescent="0.2">
      <c r="C4682" s="32" t="s">
        <v>1150</v>
      </c>
      <c r="D4682" s="33" t="s">
        <v>193</v>
      </c>
      <c r="E4682" s="33" t="s">
        <v>91</v>
      </c>
      <c r="F4682" s="34" t="s">
        <v>3855</v>
      </c>
    </row>
    <row r="4683" spans="3:6" x14ac:dyDescent="0.2">
      <c r="C4683" s="32" t="s">
        <v>1150</v>
      </c>
      <c r="D4683" s="33" t="s">
        <v>193</v>
      </c>
      <c r="E4683" s="33" t="s">
        <v>92</v>
      </c>
      <c r="F4683" s="34" t="s">
        <v>3856</v>
      </c>
    </row>
    <row r="4684" spans="3:6" x14ac:dyDescent="0.2">
      <c r="C4684" s="32" t="s">
        <v>1150</v>
      </c>
      <c r="D4684" s="33" t="s">
        <v>193</v>
      </c>
      <c r="E4684" s="33" t="s">
        <v>93</v>
      </c>
      <c r="F4684" s="34" t="s">
        <v>3857</v>
      </c>
    </row>
    <row r="4685" spans="3:6" x14ac:dyDescent="0.2">
      <c r="C4685" s="32" t="s">
        <v>1150</v>
      </c>
      <c r="D4685" s="33" t="s">
        <v>193</v>
      </c>
      <c r="E4685" s="33" t="s">
        <v>94</v>
      </c>
      <c r="F4685" s="34" t="s">
        <v>3858</v>
      </c>
    </row>
    <row r="4686" spans="3:6" x14ac:dyDescent="0.2">
      <c r="C4686" s="32" t="s">
        <v>1150</v>
      </c>
      <c r="D4686" s="33" t="s">
        <v>193</v>
      </c>
      <c r="E4686" s="33" t="s">
        <v>95</v>
      </c>
      <c r="F4686" s="34" t="s">
        <v>3859</v>
      </c>
    </row>
    <row r="4687" spans="3:6" x14ac:dyDescent="0.2">
      <c r="C4687" s="32" t="s">
        <v>1150</v>
      </c>
      <c r="D4687" s="33" t="s">
        <v>193</v>
      </c>
      <c r="E4687" s="33" t="s">
        <v>96</v>
      </c>
      <c r="F4687" s="34" t="s">
        <v>1950</v>
      </c>
    </row>
    <row r="4688" spans="3:6" x14ac:dyDescent="0.2">
      <c r="C4688" s="32" t="s">
        <v>1150</v>
      </c>
      <c r="D4688" s="33" t="s">
        <v>193</v>
      </c>
      <c r="E4688" s="33" t="s">
        <v>97</v>
      </c>
      <c r="F4688" s="34" t="s">
        <v>3860</v>
      </c>
    </row>
    <row r="4689" spans="3:6" x14ac:dyDescent="0.2">
      <c r="C4689" s="32" t="s">
        <v>1150</v>
      </c>
      <c r="D4689" s="33" t="s">
        <v>193</v>
      </c>
      <c r="E4689" s="33" t="s">
        <v>98</v>
      </c>
      <c r="F4689" s="34" t="s">
        <v>3861</v>
      </c>
    </row>
    <row r="4690" spans="3:6" x14ac:dyDescent="0.2">
      <c r="C4690" s="32" t="s">
        <v>1150</v>
      </c>
      <c r="D4690" s="33" t="s">
        <v>193</v>
      </c>
      <c r="E4690" s="33" t="s">
        <v>99</v>
      </c>
      <c r="F4690" s="34" t="s">
        <v>3862</v>
      </c>
    </row>
    <row r="4691" spans="3:6" x14ac:dyDescent="0.2">
      <c r="C4691" s="32" t="s">
        <v>1150</v>
      </c>
      <c r="D4691" s="33" t="s">
        <v>193</v>
      </c>
      <c r="E4691" s="33" t="s">
        <v>100</v>
      </c>
      <c r="F4691" s="34" t="s">
        <v>3863</v>
      </c>
    </row>
    <row r="4692" spans="3:6" x14ac:dyDescent="0.2">
      <c r="C4692" s="32" t="s">
        <v>1150</v>
      </c>
      <c r="D4692" s="33" t="s">
        <v>193</v>
      </c>
      <c r="E4692" s="33" t="s">
        <v>101</v>
      </c>
      <c r="F4692" s="34" t="s">
        <v>3864</v>
      </c>
    </row>
    <row r="4693" spans="3:6" x14ac:dyDescent="0.2">
      <c r="C4693" s="32" t="s">
        <v>1150</v>
      </c>
      <c r="D4693" s="33" t="s">
        <v>193</v>
      </c>
      <c r="E4693" s="33" t="s">
        <v>102</v>
      </c>
      <c r="F4693" s="34" t="s">
        <v>3865</v>
      </c>
    </row>
    <row r="4694" spans="3:6" x14ac:dyDescent="0.2">
      <c r="C4694" s="32" t="s">
        <v>1150</v>
      </c>
      <c r="D4694" s="33" t="s">
        <v>193</v>
      </c>
      <c r="E4694" s="33" t="s">
        <v>103</v>
      </c>
      <c r="F4694" s="34" t="s">
        <v>3866</v>
      </c>
    </row>
    <row r="4695" spans="3:6" x14ac:dyDescent="0.2">
      <c r="C4695" s="32" t="s">
        <v>1150</v>
      </c>
      <c r="D4695" s="33" t="s">
        <v>193</v>
      </c>
      <c r="E4695" s="33" t="s">
        <v>104</v>
      </c>
      <c r="F4695" s="34" t="s">
        <v>3867</v>
      </c>
    </row>
    <row r="4696" spans="3:6" x14ac:dyDescent="0.2">
      <c r="C4696" s="32" t="s">
        <v>1150</v>
      </c>
      <c r="D4696" s="33" t="s">
        <v>193</v>
      </c>
      <c r="E4696" s="33" t="s">
        <v>105</v>
      </c>
      <c r="F4696" s="34" t="s">
        <v>3868</v>
      </c>
    </row>
    <row r="4697" spans="3:6" x14ac:dyDescent="0.2">
      <c r="C4697" s="32" t="s">
        <v>1150</v>
      </c>
      <c r="D4697" s="33" t="s">
        <v>193</v>
      </c>
      <c r="E4697" s="33" t="s">
        <v>106</v>
      </c>
      <c r="F4697" s="34" t="s">
        <v>3869</v>
      </c>
    </row>
    <row r="4698" spans="3:6" x14ac:dyDescent="0.2">
      <c r="C4698" s="32" t="s">
        <v>1150</v>
      </c>
      <c r="D4698" s="33" t="s">
        <v>193</v>
      </c>
      <c r="E4698" s="33" t="s">
        <v>253</v>
      </c>
      <c r="F4698" s="34" t="s">
        <v>3870</v>
      </c>
    </row>
    <row r="4699" spans="3:6" x14ac:dyDescent="0.2">
      <c r="C4699" s="32" t="s">
        <v>1150</v>
      </c>
      <c r="D4699" s="33" t="s">
        <v>193</v>
      </c>
      <c r="E4699" s="33" t="s">
        <v>107</v>
      </c>
      <c r="F4699" s="34" t="s">
        <v>3871</v>
      </c>
    </row>
    <row r="4700" spans="3:6" x14ac:dyDescent="0.2">
      <c r="C4700" s="32" t="s">
        <v>1150</v>
      </c>
      <c r="D4700" s="33" t="s">
        <v>193</v>
      </c>
      <c r="E4700" s="33" t="s">
        <v>108</v>
      </c>
      <c r="F4700" s="34" t="s">
        <v>3872</v>
      </c>
    </row>
    <row r="4701" spans="3:6" x14ac:dyDescent="0.2">
      <c r="C4701" s="32" t="s">
        <v>1150</v>
      </c>
      <c r="D4701" s="33" t="s">
        <v>193</v>
      </c>
      <c r="E4701" s="33" t="s">
        <v>257</v>
      </c>
      <c r="F4701" s="34" t="s">
        <v>3873</v>
      </c>
    </row>
    <row r="4702" spans="3:6" x14ac:dyDescent="0.2">
      <c r="C4702" s="32" t="s">
        <v>1150</v>
      </c>
      <c r="D4702" s="33" t="s">
        <v>193</v>
      </c>
      <c r="E4702" s="33" t="s">
        <v>109</v>
      </c>
      <c r="F4702" s="34" t="s">
        <v>3874</v>
      </c>
    </row>
    <row r="4703" spans="3:6" x14ac:dyDescent="0.2">
      <c r="C4703" s="32" t="s">
        <v>1150</v>
      </c>
      <c r="D4703" s="33" t="s">
        <v>193</v>
      </c>
      <c r="E4703" s="33" t="s">
        <v>110</v>
      </c>
      <c r="F4703" s="34" t="s">
        <v>3875</v>
      </c>
    </row>
    <row r="4704" spans="3:6" x14ac:dyDescent="0.2">
      <c r="C4704" s="32" t="s">
        <v>1150</v>
      </c>
      <c r="D4704" s="33" t="s">
        <v>193</v>
      </c>
      <c r="E4704" s="33" t="s">
        <v>111</v>
      </c>
      <c r="F4704" s="34" t="s">
        <v>3876</v>
      </c>
    </row>
    <row r="4705" spans="3:6" x14ac:dyDescent="0.2">
      <c r="C4705" s="32" t="s">
        <v>1150</v>
      </c>
      <c r="D4705" s="33" t="s">
        <v>193</v>
      </c>
      <c r="E4705" s="33" t="s">
        <v>112</v>
      </c>
      <c r="F4705" s="34" t="s">
        <v>3877</v>
      </c>
    </row>
    <row r="4706" spans="3:6" x14ac:dyDescent="0.2">
      <c r="C4706" s="32" t="s">
        <v>1150</v>
      </c>
      <c r="D4706" s="33" t="s">
        <v>193</v>
      </c>
      <c r="E4706" s="33" t="s">
        <v>113</v>
      </c>
      <c r="F4706" s="34" t="s">
        <v>3878</v>
      </c>
    </row>
    <row r="4707" spans="3:6" x14ac:dyDescent="0.2">
      <c r="C4707" s="32" t="s">
        <v>1150</v>
      </c>
      <c r="D4707" s="33" t="s">
        <v>193</v>
      </c>
      <c r="E4707" s="33" t="s">
        <v>114</v>
      </c>
      <c r="F4707" s="34" t="s">
        <v>3879</v>
      </c>
    </row>
    <row r="4708" spans="3:6" x14ac:dyDescent="0.2">
      <c r="C4708" s="32" t="s">
        <v>1150</v>
      </c>
      <c r="D4708" s="33" t="s">
        <v>193</v>
      </c>
      <c r="E4708" s="33" t="s">
        <v>115</v>
      </c>
      <c r="F4708" s="34" t="s">
        <v>3880</v>
      </c>
    </row>
    <row r="4709" spans="3:6" x14ac:dyDescent="0.2">
      <c r="C4709" s="32" t="s">
        <v>1150</v>
      </c>
      <c r="D4709" s="33" t="s">
        <v>193</v>
      </c>
      <c r="E4709" s="33" t="s">
        <v>116</v>
      </c>
      <c r="F4709" s="34" t="s">
        <v>3881</v>
      </c>
    </row>
    <row r="4710" spans="3:6" x14ac:dyDescent="0.2">
      <c r="C4710" s="32" t="s">
        <v>1150</v>
      </c>
      <c r="D4710" s="33" t="s">
        <v>193</v>
      </c>
      <c r="E4710" s="33" t="s">
        <v>117</v>
      </c>
      <c r="F4710" s="34" t="s">
        <v>3882</v>
      </c>
    </row>
    <row r="4711" spans="3:6" x14ac:dyDescent="0.2">
      <c r="C4711" s="32" t="s">
        <v>1150</v>
      </c>
      <c r="D4711" s="33" t="s">
        <v>193</v>
      </c>
      <c r="E4711" s="33" t="s">
        <v>118</v>
      </c>
      <c r="F4711" s="34" t="s">
        <v>3883</v>
      </c>
    </row>
    <row r="4712" spans="3:6" x14ac:dyDescent="0.2">
      <c r="C4712" s="32" t="s">
        <v>1150</v>
      </c>
      <c r="D4712" s="33" t="s">
        <v>193</v>
      </c>
      <c r="E4712" s="33" t="s">
        <v>119</v>
      </c>
      <c r="F4712" s="34" t="s">
        <v>3884</v>
      </c>
    </row>
    <row r="4713" spans="3:6" x14ac:dyDescent="0.2">
      <c r="C4713" s="32" t="s">
        <v>1150</v>
      </c>
      <c r="D4713" s="33" t="s">
        <v>193</v>
      </c>
      <c r="E4713" s="33" t="s">
        <v>120</v>
      </c>
      <c r="F4713" s="34" t="s">
        <v>3854</v>
      </c>
    </row>
    <row r="4714" spans="3:6" x14ac:dyDescent="0.2">
      <c r="C4714" s="32" t="s">
        <v>1150</v>
      </c>
      <c r="D4714" s="33" t="s">
        <v>193</v>
      </c>
      <c r="E4714" s="33" t="s">
        <v>121</v>
      </c>
      <c r="F4714" s="34" t="s">
        <v>3885</v>
      </c>
    </row>
    <row r="4715" spans="3:6" x14ac:dyDescent="0.2">
      <c r="C4715" s="32" t="s">
        <v>1150</v>
      </c>
      <c r="D4715" s="33" t="s">
        <v>193</v>
      </c>
      <c r="E4715" s="33" t="s">
        <v>122</v>
      </c>
      <c r="F4715" s="34" t="s">
        <v>3886</v>
      </c>
    </row>
    <row r="4716" spans="3:6" x14ac:dyDescent="0.2">
      <c r="C4716" s="32" t="s">
        <v>1150</v>
      </c>
      <c r="D4716" s="33" t="s">
        <v>193</v>
      </c>
      <c r="E4716" s="33" t="s">
        <v>123</v>
      </c>
      <c r="F4716" s="34" t="s">
        <v>3887</v>
      </c>
    </row>
    <row r="4717" spans="3:6" x14ac:dyDescent="0.2">
      <c r="C4717" s="32" t="s">
        <v>1150</v>
      </c>
      <c r="D4717" s="33" t="s">
        <v>193</v>
      </c>
      <c r="E4717" s="33" t="s">
        <v>124</v>
      </c>
      <c r="F4717" s="34" t="s">
        <v>272</v>
      </c>
    </row>
    <row r="4718" spans="3:6" x14ac:dyDescent="0.2">
      <c r="C4718" s="32" t="s">
        <v>1150</v>
      </c>
      <c r="D4718" s="33" t="s">
        <v>193</v>
      </c>
      <c r="E4718" s="33" t="s">
        <v>125</v>
      </c>
      <c r="F4718" s="34" t="s">
        <v>3888</v>
      </c>
    </row>
    <row r="4719" spans="3:6" x14ac:dyDescent="0.2">
      <c r="C4719" s="32" t="s">
        <v>1150</v>
      </c>
      <c r="D4719" s="33" t="s">
        <v>193</v>
      </c>
      <c r="E4719" s="33" t="s">
        <v>126</v>
      </c>
      <c r="F4719" s="34" t="s">
        <v>3851</v>
      </c>
    </row>
    <row r="4720" spans="3:6" x14ac:dyDescent="0.2">
      <c r="C4720" s="32" t="s">
        <v>1150</v>
      </c>
      <c r="D4720" s="33" t="s">
        <v>193</v>
      </c>
      <c r="E4720" s="33" t="s">
        <v>127</v>
      </c>
      <c r="F4720" s="34" t="s">
        <v>3889</v>
      </c>
    </row>
    <row r="4721" spans="3:6" x14ac:dyDescent="0.2">
      <c r="C4721" s="32" t="s">
        <v>1150</v>
      </c>
      <c r="D4721" s="33" t="s">
        <v>193</v>
      </c>
      <c r="E4721" s="33" t="s">
        <v>128</v>
      </c>
      <c r="F4721" s="34" t="s">
        <v>3890</v>
      </c>
    </row>
    <row r="4722" spans="3:6" x14ac:dyDescent="0.2">
      <c r="C4722" s="32" t="s">
        <v>1150</v>
      </c>
      <c r="D4722" s="33" t="s">
        <v>193</v>
      </c>
      <c r="E4722" s="33" t="s">
        <v>129</v>
      </c>
      <c r="F4722" s="34" t="s">
        <v>3891</v>
      </c>
    </row>
    <row r="4723" spans="3:6" x14ac:dyDescent="0.2">
      <c r="C4723" s="32" t="s">
        <v>1150</v>
      </c>
      <c r="D4723" s="33" t="s">
        <v>193</v>
      </c>
      <c r="E4723" s="33" t="s">
        <v>130</v>
      </c>
      <c r="F4723" s="34" t="s">
        <v>3892</v>
      </c>
    </row>
    <row r="4724" spans="3:6" x14ac:dyDescent="0.2">
      <c r="C4724" s="32" t="s">
        <v>1150</v>
      </c>
      <c r="D4724" s="33" t="s">
        <v>193</v>
      </c>
      <c r="E4724" s="33" t="s">
        <v>131</v>
      </c>
      <c r="F4724" s="34" t="s">
        <v>3893</v>
      </c>
    </row>
    <row r="4725" spans="3:6" x14ac:dyDescent="0.2">
      <c r="C4725" s="32" t="s">
        <v>1150</v>
      </c>
      <c r="D4725" s="33" t="s">
        <v>193</v>
      </c>
      <c r="E4725" s="33" t="s">
        <v>132</v>
      </c>
      <c r="F4725" s="34" t="s">
        <v>3853</v>
      </c>
    </row>
    <row r="4726" spans="3:6" x14ac:dyDescent="0.2">
      <c r="C4726" s="32" t="s">
        <v>1150</v>
      </c>
      <c r="D4726" s="33" t="s">
        <v>193</v>
      </c>
      <c r="E4726" s="33" t="s">
        <v>133</v>
      </c>
      <c r="F4726" s="34" t="s">
        <v>3894</v>
      </c>
    </row>
    <row r="4727" spans="3:6" x14ac:dyDescent="0.2">
      <c r="C4727" s="32" t="s">
        <v>1150</v>
      </c>
      <c r="D4727" s="33" t="s">
        <v>193</v>
      </c>
      <c r="E4727" s="33" t="s">
        <v>134</v>
      </c>
      <c r="F4727" s="34" t="s">
        <v>3895</v>
      </c>
    </row>
    <row r="4728" spans="3:6" x14ac:dyDescent="0.2">
      <c r="C4728" s="32" t="s">
        <v>1150</v>
      </c>
      <c r="D4728" s="33" t="s">
        <v>193</v>
      </c>
      <c r="E4728" s="33" t="s">
        <v>135</v>
      </c>
      <c r="F4728" s="34" t="s">
        <v>3896</v>
      </c>
    </row>
    <row r="4729" spans="3:6" x14ac:dyDescent="0.2">
      <c r="C4729" s="32" t="s">
        <v>1150</v>
      </c>
      <c r="D4729" s="33" t="s">
        <v>193</v>
      </c>
      <c r="E4729" s="33" t="s">
        <v>136</v>
      </c>
      <c r="F4729" s="34" t="s">
        <v>3897</v>
      </c>
    </row>
    <row r="4730" spans="3:6" x14ac:dyDescent="0.2">
      <c r="C4730" s="32" t="s">
        <v>1150</v>
      </c>
      <c r="D4730" s="33" t="s">
        <v>193</v>
      </c>
      <c r="E4730" s="33" t="s">
        <v>137</v>
      </c>
      <c r="F4730" s="34" t="s">
        <v>3898</v>
      </c>
    </row>
    <row r="4731" spans="3:6" x14ac:dyDescent="0.2">
      <c r="C4731" s="32" t="s">
        <v>1150</v>
      </c>
      <c r="D4731" s="33" t="s">
        <v>193</v>
      </c>
      <c r="E4731" s="33" t="s">
        <v>138</v>
      </c>
      <c r="F4731" s="34" t="s">
        <v>3899</v>
      </c>
    </row>
    <row r="4732" spans="3:6" x14ac:dyDescent="0.2">
      <c r="C4732" s="32" t="s">
        <v>1150</v>
      </c>
      <c r="D4732" s="33" t="s">
        <v>193</v>
      </c>
      <c r="E4732" s="33" t="s">
        <v>139</v>
      </c>
      <c r="F4732" s="34" t="s">
        <v>3900</v>
      </c>
    </row>
    <row r="4733" spans="3:6" x14ac:dyDescent="0.2">
      <c r="C4733" s="32" t="s">
        <v>1150</v>
      </c>
      <c r="D4733" s="33" t="s">
        <v>193</v>
      </c>
      <c r="E4733" s="33" t="s">
        <v>140</v>
      </c>
      <c r="F4733" s="34" t="s">
        <v>3899</v>
      </c>
    </row>
    <row r="4734" spans="3:6" x14ac:dyDescent="0.2">
      <c r="C4734" s="32" t="s">
        <v>1150</v>
      </c>
      <c r="D4734" s="33" t="s">
        <v>193</v>
      </c>
      <c r="E4734" s="33" t="s">
        <v>141</v>
      </c>
      <c r="F4734" s="34" t="s">
        <v>3899</v>
      </c>
    </row>
    <row r="4735" spans="3:6" x14ac:dyDescent="0.2">
      <c r="C4735" s="32" t="s">
        <v>1150</v>
      </c>
      <c r="D4735" s="33" t="s">
        <v>193</v>
      </c>
      <c r="E4735" s="33" t="s">
        <v>284</v>
      </c>
      <c r="F4735" s="34" t="s">
        <v>3851</v>
      </c>
    </row>
    <row r="4736" spans="3:6" x14ac:dyDescent="0.2">
      <c r="C4736" s="32" t="s">
        <v>1150</v>
      </c>
      <c r="D4736" s="33" t="s">
        <v>193</v>
      </c>
      <c r="E4736" s="33" t="s">
        <v>142</v>
      </c>
      <c r="F4736" s="34" t="s">
        <v>3901</v>
      </c>
    </row>
    <row r="4737" spans="3:6" x14ac:dyDescent="0.2">
      <c r="C4737" s="32" t="s">
        <v>1150</v>
      </c>
      <c r="D4737" s="33" t="s">
        <v>193</v>
      </c>
      <c r="E4737" s="33" t="s">
        <v>143</v>
      </c>
      <c r="F4737" s="34" t="s">
        <v>3902</v>
      </c>
    </row>
    <row r="4738" spans="3:6" x14ac:dyDescent="0.2">
      <c r="C4738" s="32" t="s">
        <v>1150</v>
      </c>
      <c r="D4738" s="33" t="s">
        <v>193</v>
      </c>
      <c r="E4738" s="33" t="s">
        <v>144</v>
      </c>
      <c r="F4738" s="34" t="s">
        <v>3903</v>
      </c>
    </row>
    <row r="4739" spans="3:6" x14ac:dyDescent="0.2">
      <c r="C4739" s="32" t="s">
        <v>1150</v>
      </c>
      <c r="D4739" s="33" t="s">
        <v>193</v>
      </c>
      <c r="E4739" s="33" t="s">
        <v>145</v>
      </c>
      <c r="F4739" s="34" t="s">
        <v>3904</v>
      </c>
    </row>
    <row r="4740" spans="3:6" x14ac:dyDescent="0.2">
      <c r="C4740" s="32" t="s">
        <v>1150</v>
      </c>
      <c r="D4740" s="33" t="s">
        <v>193</v>
      </c>
      <c r="E4740" s="33" t="s">
        <v>146</v>
      </c>
      <c r="F4740" s="34" t="s">
        <v>3905</v>
      </c>
    </row>
    <row r="4741" spans="3:6" x14ac:dyDescent="0.2">
      <c r="C4741" s="32" t="s">
        <v>1150</v>
      </c>
      <c r="D4741" s="33" t="s">
        <v>193</v>
      </c>
      <c r="E4741" s="33" t="s">
        <v>147</v>
      </c>
      <c r="F4741" s="34" t="s">
        <v>3906</v>
      </c>
    </row>
    <row r="4742" spans="3:6" x14ac:dyDescent="0.2">
      <c r="C4742" s="32" t="s">
        <v>1150</v>
      </c>
      <c r="D4742" s="33" t="s">
        <v>193</v>
      </c>
      <c r="E4742" s="33" t="s">
        <v>148</v>
      </c>
      <c r="F4742" s="34" t="s">
        <v>1990</v>
      </c>
    </row>
    <row r="4743" spans="3:6" x14ac:dyDescent="0.2">
      <c r="C4743" s="32" t="s">
        <v>1150</v>
      </c>
      <c r="D4743" s="33" t="s">
        <v>193</v>
      </c>
      <c r="E4743" s="33" t="s">
        <v>149</v>
      </c>
      <c r="F4743" s="34" t="s">
        <v>3907</v>
      </c>
    </row>
    <row r="4744" spans="3:6" x14ac:dyDescent="0.2">
      <c r="C4744" s="32" t="s">
        <v>1150</v>
      </c>
      <c r="D4744" s="33" t="s">
        <v>193</v>
      </c>
      <c r="E4744" s="33" t="s">
        <v>150</v>
      </c>
      <c r="F4744" s="34" t="s">
        <v>3908</v>
      </c>
    </row>
    <row r="4745" spans="3:6" x14ac:dyDescent="0.2">
      <c r="C4745" s="32" t="s">
        <v>1150</v>
      </c>
      <c r="D4745" s="33" t="s">
        <v>193</v>
      </c>
      <c r="E4745" s="33" t="s">
        <v>151</v>
      </c>
      <c r="F4745" s="34" t="s">
        <v>3909</v>
      </c>
    </row>
    <row r="4746" spans="3:6" x14ac:dyDescent="0.2">
      <c r="C4746" s="32" t="s">
        <v>1150</v>
      </c>
      <c r="D4746" s="33" t="s">
        <v>193</v>
      </c>
      <c r="E4746" s="33" t="s">
        <v>152</v>
      </c>
      <c r="F4746" s="34" t="s">
        <v>3910</v>
      </c>
    </row>
    <row r="4747" spans="3:6" x14ac:dyDescent="0.2">
      <c r="C4747" s="32" t="s">
        <v>1150</v>
      </c>
      <c r="D4747" s="33" t="s">
        <v>193</v>
      </c>
      <c r="E4747" s="33" t="s">
        <v>153</v>
      </c>
      <c r="F4747" s="34" t="s">
        <v>3899</v>
      </c>
    </row>
    <row r="4748" spans="3:6" x14ac:dyDescent="0.2">
      <c r="C4748" s="32" t="s">
        <v>1150</v>
      </c>
      <c r="D4748" s="33" t="s">
        <v>193</v>
      </c>
      <c r="E4748" s="33" t="s">
        <v>154</v>
      </c>
      <c r="F4748" s="34" t="s">
        <v>3911</v>
      </c>
    </row>
    <row r="4749" spans="3:6" x14ac:dyDescent="0.2">
      <c r="C4749" s="32" t="s">
        <v>1150</v>
      </c>
      <c r="D4749" s="33" t="s">
        <v>193</v>
      </c>
      <c r="E4749" s="33" t="s">
        <v>155</v>
      </c>
      <c r="F4749" s="34" t="s">
        <v>3912</v>
      </c>
    </row>
    <row r="4750" spans="3:6" x14ac:dyDescent="0.2">
      <c r="C4750" s="32" t="s">
        <v>1150</v>
      </c>
      <c r="D4750" s="33" t="s">
        <v>193</v>
      </c>
      <c r="E4750" s="33" t="s">
        <v>156</v>
      </c>
      <c r="F4750" s="34" t="s">
        <v>1997</v>
      </c>
    </row>
    <row r="4751" spans="3:6" x14ac:dyDescent="0.2">
      <c r="C4751" s="32" t="s">
        <v>1150</v>
      </c>
      <c r="D4751" s="33" t="s">
        <v>193</v>
      </c>
      <c r="E4751" s="33" t="s">
        <v>157</v>
      </c>
      <c r="F4751" s="34" t="s">
        <v>3913</v>
      </c>
    </row>
    <row r="4752" spans="3:6" x14ac:dyDescent="0.2">
      <c r="C4752" s="32" t="s">
        <v>1150</v>
      </c>
      <c r="D4752" s="33" t="s">
        <v>193</v>
      </c>
      <c r="E4752" s="33" t="s">
        <v>158</v>
      </c>
      <c r="F4752" s="34" t="s">
        <v>3914</v>
      </c>
    </row>
    <row r="4753" spans="3:6" x14ac:dyDescent="0.2">
      <c r="C4753" s="32" t="s">
        <v>1150</v>
      </c>
      <c r="D4753" s="33" t="s">
        <v>193</v>
      </c>
      <c r="E4753" s="33" t="s">
        <v>159</v>
      </c>
      <c r="F4753" s="34" t="s">
        <v>3915</v>
      </c>
    </row>
    <row r="4754" spans="3:6" x14ac:dyDescent="0.2">
      <c r="C4754" s="32" t="s">
        <v>1150</v>
      </c>
      <c r="D4754" s="33" t="s">
        <v>193</v>
      </c>
      <c r="E4754" s="33" t="s">
        <v>160</v>
      </c>
      <c r="F4754" s="34" t="s">
        <v>3916</v>
      </c>
    </row>
    <row r="4755" spans="3:6" x14ac:dyDescent="0.2">
      <c r="C4755" s="32" t="s">
        <v>1150</v>
      </c>
      <c r="D4755" s="33" t="s">
        <v>193</v>
      </c>
      <c r="E4755" s="33" t="s">
        <v>161</v>
      </c>
      <c r="F4755" s="34" t="s">
        <v>3917</v>
      </c>
    </row>
    <row r="4756" spans="3:6" x14ac:dyDescent="0.2">
      <c r="C4756" s="32" t="s">
        <v>1150</v>
      </c>
      <c r="D4756" s="33" t="s">
        <v>193</v>
      </c>
      <c r="E4756" s="33" t="s">
        <v>162</v>
      </c>
      <c r="F4756" s="34" t="s">
        <v>3918</v>
      </c>
    </row>
    <row r="4757" spans="3:6" x14ac:dyDescent="0.2">
      <c r="C4757" s="32" t="s">
        <v>1150</v>
      </c>
      <c r="D4757" s="33" t="s">
        <v>193</v>
      </c>
      <c r="E4757" s="33" t="s">
        <v>163</v>
      </c>
      <c r="F4757" s="34" t="s">
        <v>3919</v>
      </c>
    </row>
    <row r="4758" spans="3:6" x14ac:dyDescent="0.2">
      <c r="C4758" s="32" t="s">
        <v>1150</v>
      </c>
      <c r="D4758" s="33" t="s">
        <v>193</v>
      </c>
      <c r="E4758" s="33" t="s">
        <v>164</v>
      </c>
      <c r="F4758" s="34" t="s">
        <v>3920</v>
      </c>
    </row>
    <row r="4759" spans="3:6" x14ac:dyDescent="0.2">
      <c r="C4759" s="32" t="s">
        <v>1150</v>
      </c>
      <c r="D4759" s="33" t="s">
        <v>193</v>
      </c>
      <c r="E4759" s="33" t="s">
        <v>165</v>
      </c>
      <c r="F4759" s="34" t="s">
        <v>3921</v>
      </c>
    </row>
    <row r="4760" spans="3:6" x14ac:dyDescent="0.2">
      <c r="C4760" s="32" t="s">
        <v>1150</v>
      </c>
      <c r="D4760" s="33" t="s">
        <v>193</v>
      </c>
      <c r="E4760" s="33" t="s">
        <v>166</v>
      </c>
      <c r="F4760" s="34" t="s">
        <v>2007</v>
      </c>
    </row>
    <row r="4761" spans="3:6" x14ac:dyDescent="0.2">
      <c r="C4761" s="32" t="s">
        <v>1150</v>
      </c>
      <c r="D4761" s="33" t="s">
        <v>193</v>
      </c>
      <c r="E4761" s="33" t="s">
        <v>167</v>
      </c>
      <c r="F4761" s="34" t="s">
        <v>2008</v>
      </c>
    </row>
    <row r="4762" spans="3:6" x14ac:dyDescent="0.2">
      <c r="C4762" s="32" t="s">
        <v>1150</v>
      </c>
      <c r="D4762" s="33" t="s">
        <v>193</v>
      </c>
      <c r="E4762" s="33" t="s">
        <v>168</v>
      </c>
      <c r="F4762" s="34" t="s">
        <v>3922</v>
      </c>
    </row>
    <row r="4763" spans="3:6" x14ac:dyDescent="0.2">
      <c r="C4763" s="32" t="s">
        <v>1150</v>
      </c>
      <c r="D4763" s="33" t="s">
        <v>193</v>
      </c>
      <c r="E4763" s="33" t="s">
        <v>169</v>
      </c>
      <c r="F4763" s="34" t="s">
        <v>3923</v>
      </c>
    </row>
    <row r="4764" spans="3:6" x14ac:dyDescent="0.2">
      <c r="C4764" s="32" t="s">
        <v>1150</v>
      </c>
      <c r="D4764" s="33" t="s">
        <v>193</v>
      </c>
      <c r="E4764" s="33" t="s">
        <v>170</v>
      </c>
      <c r="F4764" s="34" t="s">
        <v>3924</v>
      </c>
    </row>
    <row r="4765" spans="3:6" x14ac:dyDescent="0.2">
      <c r="C4765" s="32" t="s">
        <v>1150</v>
      </c>
      <c r="D4765" s="33" t="s">
        <v>193</v>
      </c>
      <c r="E4765" s="33" t="s">
        <v>171</v>
      </c>
      <c r="F4765" s="34" t="s">
        <v>3925</v>
      </c>
    </row>
    <row r="4766" spans="3:6" x14ac:dyDescent="0.2">
      <c r="C4766" s="32" t="s">
        <v>1150</v>
      </c>
      <c r="D4766" s="33" t="s">
        <v>193</v>
      </c>
      <c r="E4766" s="33" t="s">
        <v>172</v>
      </c>
      <c r="F4766" s="34" t="s">
        <v>3926</v>
      </c>
    </row>
    <row r="4767" spans="3:6" x14ac:dyDescent="0.2">
      <c r="C4767" s="32" t="s">
        <v>1150</v>
      </c>
      <c r="D4767" s="33" t="s">
        <v>193</v>
      </c>
      <c r="E4767" s="33" t="s">
        <v>173</v>
      </c>
      <c r="F4767" s="34" t="s">
        <v>3927</v>
      </c>
    </row>
    <row r="4768" spans="3:6" x14ac:dyDescent="0.2">
      <c r="C4768" s="32" t="s">
        <v>1150</v>
      </c>
      <c r="D4768" s="33" t="s">
        <v>193</v>
      </c>
      <c r="E4768" s="33" t="s">
        <v>174</v>
      </c>
      <c r="F4768" s="34" t="s">
        <v>3928</v>
      </c>
    </row>
    <row r="4769" spans="3:6" x14ac:dyDescent="0.2">
      <c r="C4769" s="32" t="s">
        <v>1150</v>
      </c>
      <c r="D4769" s="33" t="s">
        <v>193</v>
      </c>
      <c r="E4769" s="33" t="s">
        <v>175</v>
      </c>
      <c r="F4769" s="34" t="s">
        <v>3929</v>
      </c>
    </row>
    <row r="4770" spans="3:6" x14ac:dyDescent="0.2">
      <c r="C4770" s="32" t="s">
        <v>1150</v>
      </c>
      <c r="D4770" s="33" t="s">
        <v>193</v>
      </c>
      <c r="E4770" s="33" t="s">
        <v>176</v>
      </c>
      <c r="F4770" s="34" t="s">
        <v>3930</v>
      </c>
    </row>
    <row r="4771" spans="3:6" x14ac:dyDescent="0.2">
      <c r="C4771" s="32" t="s">
        <v>1150</v>
      </c>
      <c r="D4771" s="33" t="s">
        <v>193</v>
      </c>
      <c r="E4771" s="33" t="s">
        <v>177</v>
      </c>
      <c r="F4771" s="34" t="s">
        <v>3931</v>
      </c>
    </row>
    <row r="4772" spans="3:6" x14ac:dyDescent="0.2">
      <c r="C4772" s="32" t="s">
        <v>1150</v>
      </c>
      <c r="D4772" s="33" t="s">
        <v>193</v>
      </c>
      <c r="E4772" s="33" t="s">
        <v>178</v>
      </c>
      <c r="F4772" s="34" t="s">
        <v>320</v>
      </c>
    </row>
    <row r="4773" spans="3:6" x14ac:dyDescent="0.2">
      <c r="C4773" s="32" t="s">
        <v>1150</v>
      </c>
      <c r="D4773" s="33" t="s">
        <v>193</v>
      </c>
      <c r="E4773" s="33" t="s">
        <v>179</v>
      </c>
      <c r="F4773" s="34" t="s">
        <v>3932</v>
      </c>
    </row>
    <row r="4774" spans="3:6" x14ac:dyDescent="0.2">
      <c r="C4774" s="32" t="s">
        <v>1150</v>
      </c>
      <c r="D4774" s="33" t="s">
        <v>193</v>
      </c>
      <c r="E4774" s="33" t="s">
        <v>180</v>
      </c>
      <c r="F4774" s="34" t="s">
        <v>3933</v>
      </c>
    </row>
    <row r="4775" spans="3:6" x14ac:dyDescent="0.2">
      <c r="C4775" s="32" t="s">
        <v>1150</v>
      </c>
      <c r="D4775" s="33" t="s">
        <v>193</v>
      </c>
      <c r="E4775" s="33" t="s">
        <v>181</v>
      </c>
      <c r="F4775" s="34" t="s">
        <v>3934</v>
      </c>
    </row>
    <row r="4776" spans="3:6" x14ac:dyDescent="0.2">
      <c r="C4776" s="32" t="s">
        <v>1150</v>
      </c>
      <c r="D4776" s="33" t="s">
        <v>193</v>
      </c>
      <c r="E4776" s="33" t="s">
        <v>182</v>
      </c>
      <c r="F4776" s="34" t="s">
        <v>3899</v>
      </c>
    </row>
    <row r="4777" spans="3:6" x14ac:dyDescent="0.2">
      <c r="C4777" s="32" t="s">
        <v>1150</v>
      </c>
      <c r="D4777" s="33" t="s">
        <v>193</v>
      </c>
      <c r="E4777" s="33" t="s">
        <v>183</v>
      </c>
      <c r="F4777" s="34" t="s">
        <v>3935</v>
      </c>
    </row>
    <row r="4778" spans="3:6" x14ac:dyDescent="0.2">
      <c r="C4778" s="32" t="s">
        <v>1150</v>
      </c>
      <c r="D4778" s="33" t="s">
        <v>193</v>
      </c>
      <c r="E4778" s="33" t="s">
        <v>184</v>
      </c>
      <c r="F4778" s="34" t="s">
        <v>3899</v>
      </c>
    </row>
    <row r="4779" spans="3:6" x14ac:dyDescent="0.2">
      <c r="C4779" s="32" t="s">
        <v>1150</v>
      </c>
      <c r="D4779" s="33" t="s">
        <v>193</v>
      </c>
      <c r="E4779" s="33" t="s">
        <v>185</v>
      </c>
      <c r="F4779" s="34" t="s">
        <v>3936</v>
      </c>
    </row>
    <row r="4780" spans="3:6" x14ac:dyDescent="0.2">
      <c r="C4780" s="32" t="s">
        <v>1150</v>
      </c>
      <c r="D4780" s="33" t="s">
        <v>193</v>
      </c>
      <c r="E4780" s="33" t="s">
        <v>186</v>
      </c>
      <c r="F4780" s="34" t="s">
        <v>1186</v>
      </c>
    </row>
    <row r="4781" spans="3:6" x14ac:dyDescent="0.2">
      <c r="C4781" s="32" t="s">
        <v>1150</v>
      </c>
      <c r="D4781" s="33" t="s">
        <v>193</v>
      </c>
      <c r="E4781" s="33" t="s">
        <v>187</v>
      </c>
      <c r="F4781" s="34" t="s">
        <v>3937</v>
      </c>
    </row>
    <row r="4782" spans="3:6" x14ac:dyDescent="0.2">
      <c r="C4782" s="32" t="s">
        <v>1150</v>
      </c>
      <c r="D4782" s="33" t="s">
        <v>193</v>
      </c>
      <c r="E4782" s="33" t="s">
        <v>188</v>
      </c>
      <c r="F4782" s="34" t="s">
        <v>3854</v>
      </c>
    </row>
    <row r="4783" spans="3:6" x14ac:dyDescent="0.2">
      <c r="C4783" s="32" t="s">
        <v>1150</v>
      </c>
      <c r="D4783" s="33" t="s">
        <v>193</v>
      </c>
      <c r="E4783" s="33" t="s">
        <v>189</v>
      </c>
      <c r="F4783" s="34" t="s">
        <v>3938</v>
      </c>
    </row>
    <row r="4784" spans="3:6" x14ac:dyDescent="0.2">
      <c r="C4784" s="32" t="s">
        <v>1150</v>
      </c>
      <c r="D4784" s="33" t="s">
        <v>193</v>
      </c>
      <c r="E4784" s="33" t="s">
        <v>190</v>
      </c>
      <c r="F4784" s="34" t="s">
        <v>3939</v>
      </c>
    </row>
    <row r="4785" spans="3:6" x14ac:dyDescent="0.2">
      <c r="C4785" s="32" t="s">
        <v>1150</v>
      </c>
      <c r="D4785" s="33" t="s">
        <v>193</v>
      </c>
      <c r="E4785" s="33" t="s">
        <v>191</v>
      </c>
      <c r="F4785" s="34" t="s">
        <v>3940</v>
      </c>
    </row>
    <row r="4786" spans="3:6" x14ac:dyDescent="0.2">
      <c r="C4786" s="32" t="s">
        <v>1150</v>
      </c>
      <c r="D4786" s="33" t="s">
        <v>404</v>
      </c>
      <c r="E4786" s="33" t="s">
        <v>194</v>
      </c>
      <c r="F4786" s="34" t="s">
        <v>6262</v>
      </c>
    </row>
    <row r="4787" spans="3:6" x14ac:dyDescent="0.2">
      <c r="C4787" s="32" t="s">
        <v>1150</v>
      </c>
      <c r="D4787" s="33" t="s">
        <v>404</v>
      </c>
      <c r="E4787" s="33" t="s">
        <v>218</v>
      </c>
      <c r="F4787" s="34" t="s">
        <v>6263</v>
      </c>
    </row>
    <row r="4788" spans="3:6" x14ac:dyDescent="0.2">
      <c r="C4788" s="32" t="s">
        <v>1150</v>
      </c>
      <c r="D4788" s="33" t="s">
        <v>404</v>
      </c>
      <c r="E4788" s="33" t="s">
        <v>201</v>
      </c>
      <c r="F4788" s="34" t="s">
        <v>6264</v>
      </c>
    </row>
    <row r="4789" spans="3:6" x14ac:dyDescent="0.2">
      <c r="C4789" s="32" t="s">
        <v>1150</v>
      </c>
      <c r="D4789" s="33" t="s">
        <v>404</v>
      </c>
      <c r="E4789" s="33" t="s">
        <v>206</v>
      </c>
      <c r="F4789" s="34" t="s">
        <v>6265</v>
      </c>
    </row>
    <row r="4790" spans="3:6" x14ac:dyDescent="0.2">
      <c r="C4790" s="32" t="s">
        <v>1150</v>
      </c>
      <c r="D4790" s="33" t="s">
        <v>404</v>
      </c>
      <c r="E4790" s="33" t="s">
        <v>216</v>
      </c>
      <c r="F4790" s="34" t="s">
        <v>6266</v>
      </c>
    </row>
    <row r="4791" spans="3:6" x14ac:dyDescent="0.2">
      <c r="C4791" s="32" t="s">
        <v>1150</v>
      </c>
      <c r="D4791" s="33" t="s">
        <v>404</v>
      </c>
      <c r="E4791" s="33" t="s">
        <v>222</v>
      </c>
      <c r="F4791" s="34" t="s">
        <v>6267</v>
      </c>
    </row>
    <row r="4792" spans="3:6" x14ac:dyDescent="0.2">
      <c r="C4792" s="32" t="s">
        <v>1150</v>
      </c>
      <c r="D4792" s="33" t="s">
        <v>404</v>
      </c>
      <c r="E4792" s="33" t="s">
        <v>202</v>
      </c>
      <c r="F4792" s="34" t="s">
        <v>6268</v>
      </c>
    </row>
    <row r="4793" spans="3:6" x14ac:dyDescent="0.2">
      <c r="C4793" s="32" t="s">
        <v>1150</v>
      </c>
      <c r="D4793" s="33" t="s">
        <v>404</v>
      </c>
      <c r="E4793" s="33" t="s">
        <v>197</v>
      </c>
      <c r="F4793" s="34" t="s">
        <v>6269</v>
      </c>
    </row>
    <row r="4794" spans="3:6" x14ac:dyDescent="0.2">
      <c r="C4794" s="32" t="s">
        <v>1150</v>
      </c>
      <c r="D4794" s="33" t="s">
        <v>404</v>
      </c>
      <c r="E4794" s="33" t="s">
        <v>195</v>
      </c>
      <c r="F4794" s="34" t="s">
        <v>6270</v>
      </c>
    </row>
    <row r="4795" spans="3:6" x14ac:dyDescent="0.2">
      <c r="C4795" s="32" t="s">
        <v>1150</v>
      </c>
      <c r="D4795" s="33" t="s">
        <v>404</v>
      </c>
      <c r="E4795" s="33" t="s">
        <v>200</v>
      </c>
      <c r="F4795" s="34" t="s">
        <v>6271</v>
      </c>
    </row>
    <row r="4796" spans="3:6" x14ac:dyDescent="0.2">
      <c r="C4796" s="32" t="s">
        <v>1150</v>
      </c>
      <c r="D4796" s="33" t="s">
        <v>404</v>
      </c>
      <c r="E4796" s="33" t="s">
        <v>207</v>
      </c>
      <c r="F4796" s="34" t="s">
        <v>6272</v>
      </c>
    </row>
    <row r="4797" spans="3:6" x14ac:dyDescent="0.2">
      <c r="C4797" s="32" t="s">
        <v>1150</v>
      </c>
      <c r="D4797" s="33" t="s">
        <v>404</v>
      </c>
      <c r="E4797" s="33" t="s">
        <v>211</v>
      </c>
      <c r="F4797" s="34" t="s">
        <v>6273</v>
      </c>
    </row>
    <row r="4798" spans="3:6" x14ac:dyDescent="0.2">
      <c r="C4798" s="32" t="s">
        <v>1150</v>
      </c>
      <c r="D4798" s="33" t="s">
        <v>404</v>
      </c>
      <c r="E4798" s="33" t="s">
        <v>203</v>
      </c>
      <c r="F4798" s="34" t="s">
        <v>6274</v>
      </c>
    </row>
    <row r="4799" spans="3:6" x14ac:dyDescent="0.2">
      <c r="C4799" s="32" t="s">
        <v>1150</v>
      </c>
      <c r="D4799" s="33" t="s">
        <v>404</v>
      </c>
      <c r="E4799" s="33" t="s">
        <v>220</v>
      </c>
      <c r="F4799" s="34" t="s">
        <v>6275</v>
      </c>
    </row>
    <row r="4800" spans="3:6" x14ac:dyDescent="0.2">
      <c r="C4800" s="32" t="s">
        <v>1150</v>
      </c>
      <c r="D4800" s="33" t="s">
        <v>404</v>
      </c>
      <c r="E4800" s="33" t="s">
        <v>214</v>
      </c>
      <c r="F4800" s="34" t="s">
        <v>6276</v>
      </c>
    </row>
    <row r="4801" spans="3:6" x14ac:dyDescent="0.2">
      <c r="C4801" s="32" t="s">
        <v>1150</v>
      </c>
      <c r="D4801" s="33" t="s">
        <v>404</v>
      </c>
      <c r="E4801" s="33" t="s">
        <v>215</v>
      </c>
      <c r="F4801" s="34" t="s">
        <v>6277</v>
      </c>
    </row>
    <row r="4802" spans="3:6" x14ac:dyDescent="0.2">
      <c r="C4802" s="32" t="s">
        <v>1150</v>
      </c>
      <c r="D4802" s="33" t="s">
        <v>404</v>
      </c>
      <c r="E4802" s="33" t="s">
        <v>217</v>
      </c>
      <c r="F4802" s="34" t="s">
        <v>6278</v>
      </c>
    </row>
    <row r="4803" spans="3:6" x14ac:dyDescent="0.2">
      <c r="C4803" s="32" t="s">
        <v>1150</v>
      </c>
      <c r="D4803" s="33" t="s">
        <v>404</v>
      </c>
      <c r="E4803" s="33" t="s">
        <v>196</v>
      </c>
      <c r="F4803" s="34" t="s">
        <v>6279</v>
      </c>
    </row>
    <row r="4804" spans="3:6" x14ac:dyDescent="0.2">
      <c r="C4804" s="32" t="s">
        <v>1150</v>
      </c>
      <c r="D4804" s="33" t="s">
        <v>404</v>
      </c>
      <c r="E4804" s="33" t="s">
        <v>219</v>
      </c>
      <c r="F4804" s="34" t="s">
        <v>6280</v>
      </c>
    </row>
    <row r="4805" spans="3:6" x14ac:dyDescent="0.2">
      <c r="C4805" s="32" t="s">
        <v>1150</v>
      </c>
      <c r="D4805" s="33" t="s">
        <v>404</v>
      </c>
      <c r="E4805" s="33" t="s">
        <v>221</v>
      </c>
      <c r="F4805" s="34" t="s">
        <v>6281</v>
      </c>
    </row>
    <row r="4806" spans="3:6" x14ac:dyDescent="0.2">
      <c r="C4806" s="32" t="s">
        <v>1150</v>
      </c>
      <c r="D4806" s="33" t="s">
        <v>404</v>
      </c>
      <c r="E4806" s="33" t="s">
        <v>213</v>
      </c>
      <c r="F4806" s="34" t="s">
        <v>6282</v>
      </c>
    </row>
    <row r="4807" spans="3:6" x14ac:dyDescent="0.2">
      <c r="C4807" s="32" t="s">
        <v>1150</v>
      </c>
      <c r="D4807" s="33" t="s">
        <v>404</v>
      </c>
      <c r="E4807" s="33" t="s">
        <v>208</v>
      </c>
      <c r="F4807" s="34" t="s">
        <v>6283</v>
      </c>
    </row>
    <row r="4808" spans="3:6" x14ac:dyDescent="0.2">
      <c r="C4808" s="32" t="s">
        <v>1150</v>
      </c>
      <c r="D4808" s="33" t="s">
        <v>404</v>
      </c>
      <c r="E4808" s="33" t="s">
        <v>210</v>
      </c>
      <c r="F4808" s="34" t="s">
        <v>6284</v>
      </c>
    </row>
    <row r="4809" spans="3:6" x14ac:dyDescent="0.2">
      <c r="C4809" s="32" t="s">
        <v>1150</v>
      </c>
      <c r="D4809" s="33" t="s">
        <v>404</v>
      </c>
      <c r="E4809" s="33" t="s">
        <v>209</v>
      </c>
      <c r="F4809" s="34" t="s">
        <v>6285</v>
      </c>
    </row>
    <row r="4810" spans="3:6" x14ac:dyDescent="0.2">
      <c r="C4810" s="32" t="s">
        <v>1150</v>
      </c>
      <c r="D4810" s="33" t="s">
        <v>404</v>
      </c>
      <c r="E4810" s="33" t="s">
        <v>212</v>
      </c>
      <c r="F4810" s="34" t="s">
        <v>6286</v>
      </c>
    </row>
    <row r="4811" spans="3:6" x14ac:dyDescent="0.2">
      <c r="C4811" s="32" t="s">
        <v>1150</v>
      </c>
      <c r="D4811" s="33" t="s">
        <v>404</v>
      </c>
      <c r="E4811" s="33" t="s">
        <v>205</v>
      </c>
      <c r="F4811" s="34" t="s">
        <v>6287</v>
      </c>
    </row>
    <row r="4812" spans="3:6" x14ac:dyDescent="0.2">
      <c r="C4812" s="32" t="s">
        <v>1150</v>
      </c>
      <c r="D4812" s="33" t="s">
        <v>404</v>
      </c>
      <c r="E4812" s="33" t="s">
        <v>199</v>
      </c>
      <c r="F4812" s="34" t="s">
        <v>6288</v>
      </c>
    </row>
    <row r="4813" spans="3:6" x14ac:dyDescent="0.2">
      <c r="C4813" s="32" t="s">
        <v>1150</v>
      </c>
      <c r="D4813" s="33" t="s">
        <v>404</v>
      </c>
      <c r="E4813" s="33" t="s">
        <v>204</v>
      </c>
      <c r="F4813" s="34" t="s">
        <v>6289</v>
      </c>
    </row>
    <row r="4814" spans="3:6" x14ac:dyDescent="0.2">
      <c r="C4814" s="32" t="s">
        <v>1150</v>
      </c>
      <c r="D4814" s="33" t="s">
        <v>404</v>
      </c>
      <c r="E4814" s="33" t="s">
        <v>198</v>
      </c>
      <c r="F4814" s="34" t="s">
        <v>6290</v>
      </c>
    </row>
    <row r="4815" spans="3:6" x14ac:dyDescent="0.2">
      <c r="C4815" s="32" t="s">
        <v>1187</v>
      </c>
      <c r="D4815" s="33" t="s">
        <v>132</v>
      </c>
      <c r="E4815" s="33" t="s">
        <v>0</v>
      </c>
      <c r="F4815" s="34" t="s">
        <v>1188</v>
      </c>
    </row>
    <row r="4816" spans="3:6" x14ac:dyDescent="0.2">
      <c r="C4816" s="32" t="s">
        <v>1187</v>
      </c>
      <c r="D4816" s="33" t="s">
        <v>132</v>
      </c>
      <c r="E4816" s="33" t="s">
        <v>2</v>
      </c>
      <c r="F4816" s="34" t="s">
        <v>1189</v>
      </c>
    </row>
    <row r="4817" spans="3:6" x14ac:dyDescent="0.2">
      <c r="C4817" s="32" t="s">
        <v>1187</v>
      </c>
      <c r="D4817" s="33" t="s">
        <v>132</v>
      </c>
      <c r="E4817" s="33" t="s">
        <v>4</v>
      </c>
      <c r="F4817" s="34" t="s">
        <v>1190</v>
      </c>
    </row>
    <row r="4818" spans="3:6" x14ac:dyDescent="0.2">
      <c r="C4818" s="32" t="s">
        <v>1187</v>
      </c>
      <c r="D4818" s="33" t="s">
        <v>132</v>
      </c>
      <c r="E4818" s="33" t="s">
        <v>6</v>
      </c>
      <c r="F4818" s="34" t="s">
        <v>1191</v>
      </c>
    </row>
    <row r="4819" spans="3:6" x14ac:dyDescent="0.2">
      <c r="C4819" s="32" t="s">
        <v>1187</v>
      </c>
      <c r="D4819" s="33" t="s">
        <v>132</v>
      </c>
      <c r="E4819" s="33" t="s">
        <v>8</v>
      </c>
      <c r="F4819" s="34" t="s">
        <v>1192</v>
      </c>
    </row>
    <row r="4820" spans="3:6" x14ac:dyDescent="0.2">
      <c r="C4820" s="32" t="s">
        <v>1187</v>
      </c>
      <c r="D4820" s="33" t="s">
        <v>132</v>
      </c>
      <c r="E4820" s="33" t="s">
        <v>10</v>
      </c>
      <c r="F4820" s="34" t="s">
        <v>1193</v>
      </c>
    </row>
    <row r="4821" spans="3:6" x14ac:dyDescent="0.2">
      <c r="C4821" s="32" t="s">
        <v>1187</v>
      </c>
      <c r="D4821" s="33" t="s">
        <v>132</v>
      </c>
      <c r="E4821" s="33" t="s">
        <v>12</v>
      </c>
      <c r="F4821" s="34" t="s">
        <v>1194</v>
      </c>
    </row>
    <row r="4822" spans="3:6" x14ac:dyDescent="0.2">
      <c r="C4822" s="32" t="s">
        <v>1187</v>
      </c>
      <c r="D4822" s="33" t="s">
        <v>132</v>
      </c>
      <c r="E4822" s="33" t="s">
        <v>14</v>
      </c>
      <c r="F4822" s="34" t="s">
        <v>1195</v>
      </c>
    </row>
    <row r="4823" spans="3:6" x14ac:dyDescent="0.2">
      <c r="C4823" s="32" t="s">
        <v>1187</v>
      </c>
      <c r="D4823" s="33" t="s">
        <v>132</v>
      </c>
      <c r="E4823" s="33" t="s">
        <v>16</v>
      </c>
      <c r="F4823" s="34" t="s">
        <v>1196</v>
      </c>
    </row>
    <row r="4824" spans="3:6" x14ac:dyDescent="0.2">
      <c r="C4824" s="32" t="s">
        <v>1187</v>
      </c>
      <c r="D4824" s="33" t="s">
        <v>132</v>
      </c>
      <c r="E4824" s="33" t="s">
        <v>18</v>
      </c>
      <c r="F4824" s="34" t="s">
        <v>1197</v>
      </c>
    </row>
    <row r="4825" spans="3:6" x14ac:dyDescent="0.2">
      <c r="C4825" s="32" t="s">
        <v>1187</v>
      </c>
      <c r="D4825" s="33" t="s">
        <v>132</v>
      </c>
      <c r="E4825" s="33" t="s">
        <v>20</v>
      </c>
      <c r="F4825" s="34" t="s">
        <v>1198</v>
      </c>
    </row>
    <row r="4826" spans="3:6" x14ac:dyDescent="0.2">
      <c r="C4826" s="32" t="s">
        <v>1187</v>
      </c>
      <c r="D4826" s="33" t="s">
        <v>132</v>
      </c>
      <c r="E4826" s="33" t="s">
        <v>22</v>
      </c>
      <c r="F4826" s="34" t="s">
        <v>1199</v>
      </c>
    </row>
    <row r="4827" spans="3:6" x14ac:dyDescent="0.2">
      <c r="C4827" s="32" t="s">
        <v>1187</v>
      </c>
      <c r="D4827" s="33" t="s">
        <v>132</v>
      </c>
      <c r="E4827" s="33" t="s">
        <v>24</v>
      </c>
      <c r="F4827" s="34" t="s">
        <v>1200</v>
      </c>
    </row>
    <row r="4828" spans="3:6" x14ac:dyDescent="0.2">
      <c r="C4828" s="32" t="s">
        <v>1187</v>
      </c>
      <c r="D4828" s="33" t="s">
        <v>132</v>
      </c>
      <c r="E4828" s="33" t="s">
        <v>26</v>
      </c>
      <c r="F4828" s="34" t="s">
        <v>1201</v>
      </c>
    </row>
    <row r="4829" spans="3:6" x14ac:dyDescent="0.2">
      <c r="C4829" s="32" t="s">
        <v>1187</v>
      </c>
      <c r="D4829" s="33" t="s">
        <v>132</v>
      </c>
      <c r="E4829" s="33" t="s">
        <v>28</v>
      </c>
      <c r="F4829" s="34" t="s">
        <v>1202</v>
      </c>
    </row>
    <row r="4830" spans="3:6" x14ac:dyDescent="0.2">
      <c r="C4830" s="32" t="s">
        <v>1187</v>
      </c>
      <c r="D4830" s="33" t="s">
        <v>132</v>
      </c>
      <c r="E4830" s="33" t="s">
        <v>30</v>
      </c>
      <c r="F4830" s="34" t="s">
        <v>1203</v>
      </c>
    </row>
    <row r="4831" spans="3:6" x14ac:dyDescent="0.2">
      <c r="C4831" s="32" t="s">
        <v>1187</v>
      </c>
      <c r="D4831" s="33" t="s">
        <v>132</v>
      </c>
      <c r="E4831" s="33" t="s">
        <v>32</v>
      </c>
      <c r="F4831" s="34" t="s">
        <v>1204</v>
      </c>
    </row>
    <row r="4832" spans="3:6" x14ac:dyDescent="0.2">
      <c r="C4832" s="32" t="s">
        <v>1187</v>
      </c>
      <c r="D4832" s="33" t="s">
        <v>132</v>
      </c>
      <c r="E4832" s="33" t="s">
        <v>34</v>
      </c>
      <c r="F4832" s="34" t="s">
        <v>1205</v>
      </c>
    </row>
    <row r="4833" spans="3:6" x14ac:dyDescent="0.2">
      <c r="C4833" s="32" t="s">
        <v>1187</v>
      </c>
      <c r="D4833" s="33" t="s">
        <v>132</v>
      </c>
      <c r="E4833" s="33" t="s">
        <v>36</v>
      </c>
      <c r="F4833" s="34" t="s">
        <v>1206</v>
      </c>
    </row>
    <row r="4834" spans="3:6" x14ac:dyDescent="0.2">
      <c r="C4834" s="32" t="s">
        <v>1187</v>
      </c>
      <c r="D4834" s="33" t="s">
        <v>132</v>
      </c>
      <c r="E4834" s="33" t="s">
        <v>38</v>
      </c>
      <c r="F4834" s="34" t="s">
        <v>1207</v>
      </c>
    </row>
    <row r="4835" spans="3:6" x14ac:dyDescent="0.2">
      <c r="C4835" s="32" t="s">
        <v>1187</v>
      </c>
      <c r="D4835" s="33" t="s">
        <v>132</v>
      </c>
      <c r="E4835" s="33" t="s">
        <v>40</v>
      </c>
      <c r="F4835" s="34" t="s">
        <v>1208</v>
      </c>
    </row>
    <row r="4836" spans="3:6" x14ac:dyDescent="0.2">
      <c r="C4836" s="32" t="s">
        <v>1187</v>
      </c>
      <c r="D4836" s="33" t="s">
        <v>132</v>
      </c>
      <c r="E4836" s="33" t="s">
        <v>42</v>
      </c>
      <c r="F4836" s="34" t="s">
        <v>1209</v>
      </c>
    </row>
    <row r="4837" spans="3:6" x14ac:dyDescent="0.2">
      <c r="C4837" s="32" t="s">
        <v>1187</v>
      </c>
      <c r="D4837" s="33" t="s">
        <v>132</v>
      </c>
      <c r="E4837" s="33" t="s">
        <v>44</v>
      </c>
      <c r="F4837" s="34" t="s">
        <v>1210</v>
      </c>
    </row>
    <row r="4838" spans="3:6" x14ac:dyDescent="0.2">
      <c r="C4838" s="32" t="s">
        <v>1187</v>
      </c>
      <c r="D4838" s="33" t="s">
        <v>132</v>
      </c>
      <c r="E4838" s="33" t="s">
        <v>46</v>
      </c>
      <c r="F4838" s="34" t="s">
        <v>1211</v>
      </c>
    </row>
    <row r="4839" spans="3:6" x14ac:dyDescent="0.2">
      <c r="C4839" s="32" t="s">
        <v>1187</v>
      </c>
      <c r="D4839" s="33" t="s">
        <v>132</v>
      </c>
      <c r="E4839" s="33" t="s">
        <v>48</v>
      </c>
      <c r="F4839" s="34" t="s">
        <v>1212</v>
      </c>
    </row>
    <row r="4840" spans="3:6" x14ac:dyDescent="0.2">
      <c r="C4840" s="32" t="s">
        <v>1187</v>
      </c>
      <c r="D4840" s="33" t="s">
        <v>132</v>
      </c>
      <c r="E4840" s="33" t="s">
        <v>50</v>
      </c>
      <c r="F4840" s="34" t="s">
        <v>1213</v>
      </c>
    </row>
    <row r="4841" spans="3:6" x14ac:dyDescent="0.2">
      <c r="C4841" s="32" t="s">
        <v>1187</v>
      </c>
      <c r="D4841" s="33" t="s">
        <v>132</v>
      </c>
      <c r="E4841" s="33" t="s">
        <v>52</v>
      </c>
      <c r="F4841" s="34" t="s">
        <v>1214</v>
      </c>
    </row>
    <row r="4842" spans="3:6" x14ac:dyDescent="0.2">
      <c r="C4842" s="32" t="s">
        <v>1187</v>
      </c>
      <c r="D4842" s="33" t="s">
        <v>132</v>
      </c>
      <c r="E4842" s="33" t="s">
        <v>54</v>
      </c>
      <c r="F4842" s="34" t="s">
        <v>1215</v>
      </c>
    </row>
    <row r="4843" spans="3:6" x14ac:dyDescent="0.2">
      <c r="C4843" s="32" t="s">
        <v>1187</v>
      </c>
      <c r="D4843" s="33" t="s">
        <v>132</v>
      </c>
      <c r="E4843" s="33" t="s">
        <v>56</v>
      </c>
      <c r="F4843" s="34" t="s">
        <v>1216</v>
      </c>
    </row>
    <row r="4844" spans="3:6" x14ac:dyDescent="0.2">
      <c r="C4844" s="32" t="s">
        <v>1187</v>
      </c>
      <c r="D4844" s="33" t="s">
        <v>132</v>
      </c>
      <c r="E4844" s="33" t="s">
        <v>58</v>
      </c>
      <c r="F4844" s="34" t="s">
        <v>1217</v>
      </c>
    </row>
    <row r="4845" spans="3:6" x14ac:dyDescent="0.2">
      <c r="C4845" s="32" t="s">
        <v>1187</v>
      </c>
      <c r="D4845" s="33" t="s">
        <v>132</v>
      </c>
      <c r="E4845" s="33" t="s">
        <v>60</v>
      </c>
      <c r="F4845" s="34" t="s">
        <v>1218</v>
      </c>
    </row>
    <row r="4846" spans="3:6" x14ac:dyDescent="0.2">
      <c r="C4846" s="32" t="s">
        <v>1187</v>
      </c>
      <c r="D4846" s="33" t="s">
        <v>132</v>
      </c>
      <c r="E4846" s="33" t="s">
        <v>62</v>
      </c>
      <c r="F4846" s="34" t="s">
        <v>1219</v>
      </c>
    </row>
    <row r="4847" spans="3:6" x14ac:dyDescent="0.2">
      <c r="C4847" s="32" t="s">
        <v>1187</v>
      </c>
      <c r="D4847" s="33" t="s">
        <v>132</v>
      </c>
      <c r="E4847" s="33" t="s">
        <v>64</v>
      </c>
      <c r="F4847" s="34" t="s">
        <v>1220</v>
      </c>
    </row>
    <row r="4848" spans="3:6" x14ac:dyDescent="0.2">
      <c r="C4848" s="32" t="s">
        <v>1187</v>
      </c>
      <c r="D4848" s="33" t="s">
        <v>132</v>
      </c>
      <c r="E4848" s="33" t="s">
        <v>66</v>
      </c>
      <c r="F4848" s="34" t="s">
        <v>1221</v>
      </c>
    </row>
    <row r="4849" spans="3:6" x14ac:dyDescent="0.2">
      <c r="C4849" s="32" t="s">
        <v>1187</v>
      </c>
      <c r="D4849" s="33" t="s">
        <v>132</v>
      </c>
      <c r="E4849" s="33" t="s">
        <v>68</v>
      </c>
      <c r="F4849" s="34" t="s">
        <v>1222</v>
      </c>
    </row>
    <row r="4850" spans="3:6" x14ac:dyDescent="0.2">
      <c r="C4850" s="32" t="s">
        <v>1187</v>
      </c>
      <c r="D4850" s="33" t="s">
        <v>132</v>
      </c>
      <c r="E4850" s="33" t="s">
        <v>70</v>
      </c>
      <c r="F4850" s="34" t="s">
        <v>1223</v>
      </c>
    </row>
    <row r="4851" spans="3:6" x14ac:dyDescent="0.2">
      <c r="C4851" s="32" t="s">
        <v>1187</v>
      </c>
      <c r="D4851" s="33" t="s">
        <v>132</v>
      </c>
      <c r="E4851" s="33" t="s">
        <v>72</v>
      </c>
      <c r="F4851" s="34" t="s">
        <v>1224</v>
      </c>
    </row>
    <row r="4852" spans="3:6" x14ac:dyDescent="0.2">
      <c r="C4852" s="32" t="s">
        <v>1187</v>
      </c>
      <c r="D4852" s="33" t="s">
        <v>132</v>
      </c>
      <c r="E4852" s="33" t="s">
        <v>74</v>
      </c>
      <c r="F4852" s="34" t="s">
        <v>1225</v>
      </c>
    </row>
    <row r="4853" spans="3:6" x14ac:dyDescent="0.2">
      <c r="C4853" s="32" t="s">
        <v>1187</v>
      </c>
      <c r="D4853" s="33" t="s">
        <v>132</v>
      </c>
      <c r="E4853" s="33" t="s">
        <v>76</v>
      </c>
      <c r="F4853" s="34" t="s">
        <v>1226</v>
      </c>
    </row>
    <row r="4854" spans="3:6" x14ac:dyDescent="0.2">
      <c r="C4854" s="32" t="s">
        <v>1187</v>
      </c>
      <c r="D4854" s="33" t="s">
        <v>132</v>
      </c>
      <c r="E4854" s="33" t="s">
        <v>78</v>
      </c>
      <c r="F4854" s="34" t="s">
        <v>1227</v>
      </c>
    </row>
    <row r="4855" spans="3:6" x14ac:dyDescent="0.2">
      <c r="C4855" s="32" t="s">
        <v>1187</v>
      </c>
      <c r="D4855" s="33" t="s">
        <v>193</v>
      </c>
      <c r="E4855" s="33" t="s">
        <v>80</v>
      </c>
      <c r="F4855" s="34" t="s">
        <v>3941</v>
      </c>
    </row>
    <row r="4856" spans="3:6" x14ac:dyDescent="0.2">
      <c r="C4856" s="32" t="s">
        <v>1187</v>
      </c>
      <c r="D4856" s="33" t="s">
        <v>193</v>
      </c>
      <c r="E4856" s="33" t="s">
        <v>81</v>
      </c>
      <c r="F4856" s="34" t="s">
        <v>3942</v>
      </c>
    </row>
    <row r="4857" spans="3:6" x14ac:dyDescent="0.2">
      <c r="C4857" s="32" t="s">
        <v>1187</v>
      </c>
      <c r="D4857" s="33" t="s">
        <v>193</v>
      </c>
      <c r="E4857" s="33" t="s">
        <v>82</v>
      </c>
      <c r="F4857" s="34" t="s">
        <v>3943</v>
      </c>
    </row>
    <row r="4858" spans="3:6" x14ac:dyDescent="0.2">
      <c r="C4858" s="32" t="s">
        <v>1187</v>
      </c>
      <c r="D4858" s="33" t="s">
        <v>193</v>
      </c>
      <c r="E4858" s="33" t="s">
        <v>83</v>
      </c>
      <c r="F4858" s="34" t="s">
        <v>3944</v>
      </c>
    </row>
    <row r="4859" spans="3:6" x14ac:dyDescent="0.2">
      <c r="C4859" s="32" t="s">
        <v>1187</v>
      </c>
      <c r="D4859" s="33" t="s">
        <v>193</v>
      </c>
      <c r="E4859" s="33" t="s">
        <v>84</v>
      </c>
      <c r="F4859" s="34" t="s">
        <v>3945</v>
      </c>
    </row>
    <row r="4860" spans="3:6" x14ac:dyDescent="0.2">
      <c r="C4860" s="32" t="s">
        <v>1187</v>
      </c>
      <c r="D4860" s="33" t="s">
        <v>193</v>
      </c>
      <c r="E4860" s="33" t="s">
        <v>85</v>
      </c>
      <c r="F4860" s="34" t="s">
        <v>3946</v>
      </c>
    </row>
    <row r="4861" spans="3:6" x14ac:dyDescent="0.2">
      <c r="C4861" s="32" t="s">
        <v>1187</v>
      </c>
      <c r="D4861" s="33" t="s">
        <v>193</v>
      </c>
      <c r="E4861" s="33" t="s">
        <v>86</v>
      </c>
      <c r="F4861" s="34" t="s">
        <v>3947</v>
      </c>
    </row>
    <row r="4862" spans="3:6" x14ac:dyDescent="0.2">
      <c r="C4862" s="32" t="s">
        <v>1187</v>
      </c>
      <c r="D4862" s="33" t="s">
        <v>193</v>
      </c>
      <c r="E4862" s="33" t="s">
        <v>87</v>
      </c>
      <c r="F4862" s="34" t="s">
        <v>3948</v>
      </c>
    </row>
    <row r="4863" spans="3:6" x14ac:dyDescent="0.2">
      <c r="C4863" s="32" t="s">
        <v>1187</v>
      </c>
      <c r="D4863" s="33" t="s">
        <v>193</v>
      </c>
      <c r="E4863" s="33" t="s">
        <v>88</v>
      </c>
      <c r="F4863" s="34" t="s">
        <v>3949</v>
      </c>
    </row>
    <row r="4864" spans="3:6" x14ac:dyDescent="0.2">
      <c r="C4864" s="32" t="s">
        <v>1187</v>
      </c>
      <c r="D4864" s="33" t="s">
        <v>193</v>
      </c>
      <c r="E4864" s="33" t="s">
        <v>89</v>
      </c>
      <c r="F4864" s="34" t="s">
        <v>3950</v>
      </c>
    </row>
    <row r="4865" spans="3:6" x14ac:dyDescent="0.2">
      <c r="C4865" s="32" t="s">
        <v>1187</v>
      </c>
      <c r="D4865" s="33" t="s">
        <v>193</v>
      </c>
      <c r="E4865" s="33" t="s">
        <v>90</v>
      </c>
      <c r="F4865" s="34" t="s">
        <v>3951</v>
      </c>
    </row>
    <row r="4866" spans="3:6" x14ac:dyDescent="0.2">
      <c r="C4866" s="32" t="s">
        <v>1187</v>
      </c>
      <c r="D4866" s="33" t="s">
        <v>193</v>
      </c>
      <c r="E4866" s="33" t="s">
        <v>235</v>
      </c>
      <c r="F4866" s="34" t="s">
        <v>3952</v>
      </c>
    </row>
    <row r="4867" spans="3:6" x14ac:dyDescent="0.2">
      <c r="C4867" s="32" t="s">
        <v>1187</v>
      </c>
      <c r="D4867" s="33" t="s">
        <v>193</v>
      </c>
      <c r="E4867" s="33" t="s">
        <v>91</v>
      </c>
      <c r="F4867" s="34" t="s">
        <v>3953</v>
      </c>
    </row>
    <row r="4868" spans="3:6" x14ac:dyDescent="0.2">
      <c r="C4868" s="32" t="s">
        <v>1187</v>
      </c>
      <c r="D4868" s="33" t="s">
        <v>193</v>
      </c>
      <c r="E4868" s="33" t="s">
        <v>92</v>
      </c>
      <c r="F4868" s="34" t="s">
        <v>3954</v>
      </c>
    </row>
    <row r="4869" spans="3:6" x14ac:dyDescent="0.2">
      <c r="C4869" s="32" t="s">
        <v>1187</v>
      </c>
      <c r="D4869" s="33" t="s">
        <v>193</v>
      </c>
      <c r="E4869" s="33" t="s">
        <v>93</v>
      </c>
      <c r="F4869" s="34" t="s">
        <v>3955</v>
      </c>
    </row>
    <row r="4870" spans="3:6" x14ac:dyDescent="0.2">
      <c r="C4870" s="32" t="s">
        <v>1187</v>
      </c>
      <c r="D4870" s="33" t="s">
        <v>193</v>
      </c>
      <c r="E4870" s="33" t="s">
        <v>94</v>
      </c>
      <c r="F4870" s="34" t="s">
        <v>3956</v>
      </c>
    </row>
    <row r="4871" spans="3:6" x14ac:dyDescent="0.2">
      <c r="C4871" s="32" t="s">
        <v>1187</v>
      </c>
      <c r="D4871" s="33" t="s">
        <v>193</v>
      </c>
      <c r="E4871" s="33" t="s">
        <v>95</v>
      </c>
      <c r="F4871" s="34" t="s">
        <v>3957</v>
      </c>
    </row>
    <row r="4872" spans="3:6" x14ac:dyDescent="0.2">
      <c r="C4872" s="32" t="s">
        <v>1187</v>
      </c>
      <c r="D4872" s="33" t="s">
        <v>193</v>
      </c>
      <c r="E4872" s="33" t="s">
        <v>96</v>
      </c>
      <c r="F4872" s="34" t="s">
        <v>3958</v>
      </c>
    </row>
    <row r="4873" spans="3:6" x14ac:dyDescent="0.2">
      <c r="C4873" s="32" t="s">
        <v>1187</v>
      </c>
      <c r="D4873" s="33" t="s">
        <v>193</v>
      </c>
      <c r="E4873" s="33" t="s">
        <v>97</v>
      </c>
      <c r="F4873" s="34" t="s">
        <v>3959</v>
      </c>
    </row>
    <row r="4874" spans="3:6" x14ac:dyDescent="0.2">
      <c r="C4874" s="32" t="s">
        <v>1187</v>
      </c>
      <c r="D4874" s="33" t="s">
        <v>193</v>
      </c>
      <c r="E4874" s="33" t="s">
        <v>98</v>
      </c>
      <c r="F4874" s="34" t="s">
        <v>3960</v>
      </c>
    </row>
    <row r="4875" spans="3:6" x14ac:dyDescent="0.2">
      <c r="C4875" s="32" t="s">
        <v>1187</v>
      </c>
      <c r="D4875" s="33" t="s">
        <v>193</v>
      </c>
      <c r="E4875" s="33" t="s">
        <v>99</v>
      </c>
      <c r="F4875" s="34" t="s">
        <v>3961</v>
      </c>
    </row>
    <row r="4876" spans="3:6" x14ac:dyDescent="0.2">
      <c r="C4876" s="32" t="s">
        <v>1187</v>
      </c>
      <c r="D4876" s="33" t="s">
        <v>193</v>
      </c>
      <c r="E4876" s="33" t="s">
        <v>100</v>
      </c>
      <c r="F4876" s="34" t="s">
        <v>3962</v>
      </c>
    </row>
    <row r="4877" spans="3:6" x14ac:dyDescent="0.2">
      <c r="C4877" s="32" t="s">
        <v>1187</v>
      </c>
      <c r="D4877" s="33" t="s">
        <v>193</v>
      </c>
      <c r="E4877" s="33" t="s">
        <v>101</v>
      </c>
      <c r="F4877" s="34" t="s">
        <v>3963</v>
      </c>
    </row>
    <row r="4878" spans="3:6" x14ac:dyDescent="0.2">
      <c r="C4878" s="32" t="s">
        <v>1187</v>
      </c>
      <c r="D4878" s="33" t="s">
        <v>193</v>
      </c>
      <c r="E4878" s="33" t="s">
        <v>102</v>
      </c>
      <c r="F4878" s="34" t="s">
        <v>3964</v>
      </c>
    </row>
    <row r="4879" spans="3:6" x14ac:dyDescent="0.2">
      <c r="C4879" s="32" t="s">
        <v>1187</v>
      </c>
      <c r="D4879" s="33" t="s">
        <v>193</v>
      </c>
      <c r="E4879" s="33" t="s">
        <v>103</v>
      </c>
      <c r="F4879" s="34" t="s">
        <v>3965</v>
      </c>
    </row>
    <row r="4880" spans="3:6" x14ac:dyDescent="0.2">
      <c r="C4880" s="32" t="s">
        <v>1187</v>
      </c>
      <c r="D4880" s="33" t="s">
        <v>193</v>
      </c>
      <c r="E4880" s="33" t="s">
        <v>104</v>
      </c>
      <c r="F4880" s="34" t="s">
        <v>3966</v>
      </c>
    </row>
    <row r="4881" spans="3:6" x14ac:dyDescent="0.2">
      <c r="C4881" s="32" t="s">
        <v>1187</v>
      </c>
      <c r="D4881" s="33" t="s">
        <v>193</v>
      </c>
      <c r="E4881" s="33" t="s">
        <v>105</v>
      </c>
      <c r="F4881" s="34" t="s">
        <v>3967</v>
      </c>
    </row>
    <row r="4882" spans="3:6" x14ac:dyDescent="0.2">
      <c r="C4882" s="32" t="s">
        <v>1187</v>
      </c>
      <c r="D4882" s="33" t="s">
        <v>193</v>
      </c>
      <c r="E4882" s="33" t="s">
        <v>106</v>
      </c>
      <c r="F4882" s="34" t="s">
        <v>3968</v>
      </c>
    </row>
    <row r="4883" spans="3:6" x14ac:dyDescent="0.2">
      <c r="C4883" s="32" t="s">
        <v>1187</v>
      </c>
      <c r="D4883" s="33" t="s">
        <v>193</v>
      </c>
      <c r="E4883" s="33" t="s">
        <v>253</v>
      </c>
      <c r="F4883" s="34" t="s">
        <v>3969</v>
      </c>
    </row>
    <row r="4884" spans="3:6" x14ac:dyDescent="0.2">
      <c r="C4884" s="32" t="s">
        <v>1187</v>
      </c>
      <c r="D4884" s="33" t="s">
        <v>193</v>
      </c>
      <c r="E4884" s="33" t="s">
        <v>107</v>
      </c>
      <c r="F4884" s="34" t="s">
        <v>3970</v>
      </c>
    </row>
    <row r="4885" spans="3:6" x14ac:dyDescent="0.2">
      <c r="C4885" s="32" t="s">
        <v>1187</v>
      </c>
      <c r="D4885" s="33" t="s">
        <v>193</v>
      </c>
      <c r="E4885" s="33" t="s">
        <v>108</v>
      </c>
      <c r="F4885" s="34" t="s">
        <v>3971</v>
      </c>
    </row>
    <row r="4886" spans="3:6" x14ac:dyDescent="0.2">
      <c r="C4886" s="32" t="s">
        <v>1187</v>
      </c>
      <c r="D4886" s="33" t="s">
        <v>193</v>
      </c>
      <c r="E4886" s="33" t="s">
        <v>257</v>
      </c>
      <c r="F4886" s="34" t="s">
        <v>3972</v>
      </c>
    </row>
    <row r="4887" spans="3:6" x14ac:dyDescent="0.2">
      <c r="C4887" s="32" t="s">
        <v>1187</v>
      </c>
      <c r="D4887" s="33" t="s">
        <v>193</v>
      </c>
      <c r="E4887" s="33" t="s">
        <v>109</v>
      </c>
      <c r="F4887" s="34" t="s">
        <v>3973</v>
      </c>
    </row>
    <row r="4888" spans="3:6" x14ac:dyDescent="0.2">
      <c r="C4888" s="32" t="s">
        <v>1187</v>
      </c>
      <c r="D4888" s="33" t="s">
        <v>193</v>
      </c>
      <c r="E4888" s="33" t="s">
        <v>110</v>
      </c>
      <c r="F4888" s="34" t="s">
        <v>3974</v>
      </c>
    </row>
    <row r="4889" spans="3:6" x14ac:dyDescent="0.2">
      <c r="C4889" s="32" t="s">
        <v>1187</v>
      </c>
      <c r="D4889" s="33" t="s">
        <v>193</v>
      </c>
      <c r="E4889" s="33" t="s">
        <v>111</v>
      </c>
      <c r="F4889" s="34" t="s">
        <v>3975</v>
      </c>
    </row>
    <row r="4890" spans="3:6" x14ac:dyDescent="0.2">
      <c r="C4890" s="32" t="s">
        <v>1187</v>
      </c>
      <c r="D4890" s="33" t="s">
        <v>193</v>
      </c>
      <c r="E4890" s="33" t="s">
        <v>112</v>
      </c>
      <c r="F4890" s="34" t="s">
        <v>3976</v>
      </c>
    </row>
    <row r="4891" spans="3:6" x14ac:dyDescent="0.2">
      <c r="C4891" s="32" t="s">
        <v>1187</v>
      </c>
      <c r="D4891" s="33" t="s">
        <v>193</v>
      </c>
      <c r="E4891" s="33" t="s">
        <v>113</v>
      </c>
      <c r="F4891" s="34" t="s">
        <v>113</v>
      </c>
    </row>
    <row r="4892" spans="3:6" x14ac:dyDescent="0.2">
      <c r="C4892" s="32" t="s">
        <v>1187</v>
      </c>
      <c r="D4892" s="33" t="s">
        <v>193</v>
      </c>
      <c r="E4892" s="33" t="s">
        <v>114</v>
      </c>
      <c r="F4892" s="34" t="s">
        <v>3977</v>
      </c>
    </row>
    <row r="4893" spans="3:6" x14ac:dyDescent="0.2">
      <c r="C4893" s="32" t="s">
        <v>1187</v>
      </c>
      <c r="D4893" s="33" t="s">
        <v>193</v>
      </c>
      <c r="E4893" s="33" t="s">
        <v>115</v>
      </c>
      <c r="F4893" s="34" t="s">
        <v>3978</v>
      </c>
    </row>
    <row r="4894" spans="3:6" x14ac:dyDescent="0.2">
      <c r="C4894" s="32" t="s">
        <v>1187</v>
      </c>
      <c r="D4894" s="33" t="s">
        <v>193</v>
      </c>
      <c r="E4894" s="33" t="s">
        <v>116</v>
      </c>
      <c r="F4894" s="34" t="s">
        <v>3979</v>
      </c>
    </row>
    <row r="4895" spans="3:6" x14ac:dyDescent="0.2">
      <c r="C4895" s="32" t="s">
        <v>1187</v>
      </c>
      <c r="D4895" s="33" t="s">
        <v>193</v>
      </c>
      <c r="E4895" s="33" t="s">
        <v>117</v>
      </c>
      <c r="F4895" s="34" t="s">
        <v>3980</v>
      </c>
    </row>
    <row r="4896" spans="3:6" x14ac:dyDescent="0.2">
      <c r="C4896" s="32" t="s">
        <v>1187</v>
      </c>
      <c r="D4896" s="33" t="s">
        <v>193</v>
      </c>
      <c r="E4896" s="33" t="s">
        <v>118</v>
      </c>
      <c r="F4896" s="34" t="s">
        <v>1970</v>
      </c>
    </row>
    <row r="4897" spans="3:6" x14ac:dyDescent="0.2">
      <c r="C4897" s="32" t="s">
        <v>1187</v>
      </c>
      <c r="D4897" s="33" t="s">
        <v>193</v>
      </c>
      <c r="E4897" s="33" t="s">
        <v>119</v>
      </c>
      <c r="F4897" s="34" t="s">
        <v>3981</v>
      </c>
    </row>
    <row r="4898" spans="3:6" x14ac:dyDescent="0.2">
      <c r="C4898" s="32" t="s">
        <v>1187</v>
      </c>
      <c r="D4898" s="33" t="s">
        <v>193</v>
      </c>
      <c r="E4898" s="33" t="s">
        <v>120</v>
      </c>
      <c r="F4898" s="34" t="s">
        <v>3951</v>
      </c>
    </row>
    <row r="4899" spans="3:6" x14ac:dyDescent="0.2">
      <c r="C4899" s="32" t="s">
        <v>1187</v>
      </c>
      <c r="D4899" s="33" t="s">
        <v>193</v>
      </c>
      <c r="E4899" s="33" t="s">
        <v>121</v>
      </c>
      <c r="F4899" s="34" t="s">
        <v>3982</v>
      </c>
    </row>
    <row r="4900" spans="3:6" x14ac:dyDescent="0.2">
      <c r="C4900" s="32" t="s">
        <v>1187</v>
      </c>
      <c r="D4900" s="33" t="s">
        <v>193</v>
      </c>
      <c r="E4900" s="33" t="s">
        <v>122</v>
      </c>
      <c r="F4900" s="34" t="s">
        <v>3983</v>
      </c>
    </row>
    <row r="4901" spans="3:6" x14ac:dyDescent="0.2">
      <c r="C4901" s="32" t="s">
        <v>1187</v>
      </c>
      <c r="D4901" s="33" t="s">
        <v>193</v>
      </c>
      <c r="E4901" s="33" t="s">
        <v>123</v>
      </c>
      <c r="F4901" s="34" t="s">
        <v>3984</v>
      </c>
    </row>
    <row r="4902" spans="3:6" x14ac:dyDescent="0.2">
      <c r="C4902" s="32" t="s">
        <v>1187</v>
      </c>
      <c r="D4902" s="33" t="s">
        <v>193</v>
      </c>
      <c r="E4902" s="33" t="s">
        <v>124</v>
      </c>
      <c r="F4902" s="34" t="s">
        <v>3985</v>
      </c>
    </row>
    <row r="4903" spans="3:6" x14ac:dyDescent="0.2">
      <c r="C4903" s="32" t="s">
        <v>1187</v>
      </c>
      <c r="D4903" s="33" t="s">
        <v>193</v>
      </c>
      <c r="E4903" s="33" t="s">
        <v>125</v>
      </c>
      <c r="F4903" s="34" t="s">
        <v>3986</v>
      </c>
    </row>
    <row r="4904" spans="3:6" x14ac:dyDescent="0.2">
      <c r="C4904" s="32" t="s">
        <v>1187</v>
      </c>
      <c r="D4904" s="33" t="s">
        <v>193</v>
      </c>
      <c r="E4904" s="33" t="s">
        <v>126</v>
      </c>
      <c r="F4904" s="34" t="s">
        <v>3987</v>
      </c>
    </row>
    <row r="4905" spans="3:6" x14ac:dyDescent="0.2">
      <c r="C4905" s="32" t="s">
        <v>1187</v>
      </c>
      <c r="D4905" s="33" t="s">
        <v>193</v>
      </c>
      <c r="E4905" s="33" t="s">
        <v>127</v>
      </c>
      <c r="F4905" s="34" t="s">
        <v>127</v>
      </c>
    </row>
    <row r="4906" spans="3:6" x14ac:dyDescent="0.2">
      <c r="C4906" s="32" t="s">
        <v>1187</v>
      </c>
      <c r="D4906" s="33" t="s">
        <v>193</v>
      </c>
      <c r="E4906" s="33" t="s">
        <v>128</v>
      </c>
      <c r="F4906" s="34" t="s">
        <v>128</v>
      </c>
    </row>
    <row r="4907" spans="3:6" x14ac:dyDescent="0.2">
      <c r="C4907" s="32" t="s">
        <v>1187</v>
      </c>
      <c r="D4907" s="33" t="s">
        <v>193</v>
      </c>
      <c r="E4907" s="33" t="s">
        <v>129</v>
      </c>
      <c r="F4907" s="34" t="s">
        <v>3988</v>
      </c>
    </row>
    <row r="4908" spans="3:6" x14ac:dyDescent="0.2">
      <c r="C4908" s="32" t="s">
        <v>1187</v>
      </c>
      <c r="D4908" s="33" t="s">
        <v>193</v>
      </c>
      <c r="E4908" s="33" t="s">
        <v>130</v>
      </c>
      <c r="F4908" s="34" t="s">
        <v>3989</v>
      </c>
    </row>
    <row r="4909" spans="3:6" x14ac:dyDescent="0.2">
      <c r="C4909" s="32" t="s">
        <v>1187</v>
      </c>
      <c r="D4909" s="33" t="s">
        <v>193</v>
      </c>
      <c r="E4909" s="33" t="s">
        <v>131</v>
      </c>
      <c r="F4909" s="34" t="s">
        <v>1976</v>
      </c>
    </row>
    <row r="4910" spans="3:6" x14ac:dyDescent="0.2">
      <c r="C4910" s="32" t="s">
        <v>1187</v>
      </c>
      <c r="D4910" s="33" t="s">
        <v>193</v>
      </c>
      <c r="E4910" s="33" t="s">
        <v>132</v>
      </c>
      <c r="F4910" s="34" t="s">
        <v>3990</v>
      </c>
    </row>
    <row r="4911" spans="3:6" x14ac:dyDescent="0.2">
      <c r="C4911" s="32" t="s">
        <v>1187</v>
      </c>
      <c r="D4911" s="33" t="s">
        <v>193</v>
      </c>
      <c r="E4911" s="33" t="s">
        <v>133</v>
      </c>
      <c r="F4911" s="34" t="s">
        <v>3991</v>
      </c>
    </row>
    <row r="4912" spans="3:6" x14ac:dyDescent="0.2">
      <c r="C4912" s="32" t="s">
        <v>1187</v>
      </c>
      <c r="D4912" s="33" t="s">
        <v>193</v>
      </c>
      <c r="E4912" s="33" t="s">
        <v>134</v>
      </c>
      <c r="F4912" s="34" t="s">
        <v>3992</v>
      </c>
    </row>
    <row r="4913" spans="3:6" x14ac:dyDescent="0.2">
      <c r="C4913" s="32" t="s">
        <v>1187</v>
      </c>
      <c r="D4913" s="33" t="s">
        <v>193</v>
      </c>
      <c r="E4913" s="33" t="s">
        <v>135</v>
      </c>
      <c r="F4913" s="34" t="s">
        <v>3993</v>
      </c>
    </row>
    <row r="4914" spans="3:6" x14ac:dyDescent="0.2">
      <c r="C4914" s="32" t="s">
        <v>1187</v>
      </c>
      <c r="D4914" s="33" t="s">
        <v>193</v>
      </c>
      <c r="E4914" s="33" t="s">
        <v>136</v>
      </c>
      <c r="F4914" s="34" t="s">
        <v>3994</v>
      </c>
    </row>
    <row r="4915" spans="3:6" x14ac:dyDescent="0.2">
      <c r="C4915" s="32" t="s">
        <v>1187</v>
      </c>
      <c r="D4915" s="33" t="s">
        <v>193</v>
      </c>
      <c r="E4915" s="33" t="s">
        <v>137</v>
      </c>
      <c r="F4915" s="34" t="s">
        <v>3995</v>
      </c>
    </row>
    <row r="4916" spans="3:6" x14ac:dyDescent="0.2">
      <c r="C4916" s="32" t="s">
        <v>1187</v>
      </c>
      <c r="D4916" s="33" t="s">
        <v>193</v>
      </c>
      <c r="E4916" s="33" t="s">
        <v>138</v>
      </c>
      <c r="F4916" s="34" t="s">
        <v>3951</v>
      </c>
    </row>
    <row r="4917" spans="3:6" x14ac:dyDescent="0.2">
      <c r="C4917" s="32" t="s">
        <v>1187</v>
      </c>
      <c r="D4917" s="33" t="s">
        <v>193</v>
      </c>
      <c r="E4917" s="33" t="s">
        <v>139</v>
      </c>
      <c r="F4917" s="34" t="s">
        <v>3996</v>
      </c>
    </row>
    <row r="4918" spans="3:6" x14ac:dyDescent="0.2">
      <c r="C4918" s="32" t="s">
        <v>1187</v>
      </c>
      <c r="D4918" s="33" t="s">
        <v>193</v>
      </c>
      <c r="E4918" s="33" t="s">
        <v>140</v>
      </c>
      <c r="F4918" s="34" t="s">
        <v>3951</v>
      </c>
    </row>
    <row r="4919" spans="3:6" x14ac:dyDescent="0.2">
      <c r="C4919" s="32" t="s">
        <v>1187</v>
      </c>
      <c r="D4919" s="33" t="s">
        <v>193</v>
      </c>
      <c r="E4919" s="33" t="s">
        <v>141</v>
      </c>
      <c r="F4919" s="34" t="s">
        <v>3951</v>
      </c>
    </row>
    <row r="4920" spans="3:6" x14ac:dyDescent="0.2">
      <c r="C4920" s="32" t="s">
        <v>1187</v>
      </c>
      <c r="D4920" s="33" t="s">
        <v>193</v>
      </c>
      <c r="E4920" s="33" t="s">
        <v>284</v>
      </c>
      <c r="F4920" s="34" t="s">
        <v>230</v>
      </c>
    </row>
    <row r="4921" spans="3:6" x14ac:dyDescent="0.2">
      <c r="C4921" s="32" t="s">
        <v>1187</v>
      </c>
      <c r="D4921" s="33" t="s">
        <v>193</v>
      </c>
      <c r="E4921" s="33" t="s">
        <v>142</v>
      </c>
      <c r="F4921" s="34" t="s">
        <v>3997</v>
      </c>
    </row>
    <row r="4922" spans="3:6" x14ac:dyDescent="0.2">
      <c r="C4922" s="32" t="s">
        <v>1187</v>
      </c>
      <c r="D4922" s="33" t="s">
        <v>193</v>
      </c>
      <c r="E4922" s="33" t="s">
        <v>143</v>
      </c>
      <c r="F4922" s="34" t="s">
        <v>3998</v>
      </c>
    </row>
    <row r="4923" spans="3:6" x14ac:dyDescent="0.2">
      <c r="C4923" s="32" t="s">
        <v>1187</v>
      </c>
      <c r="D4923" s="33" t="s">
        <v>193</v>
      </c>
      <c r="E4923" s="33" t="s">
        <v>144</v>
      </c>
      <c r="F4923" s="34" t="s">
        <v>3999</v>
      </c>
    </row>
    <row r="4924" spans="3:6" x14ac:dyDescent="0.2">
      <c r="C4924" s="32" t="s">
        <v>1187</v>
      </c>
      <c r="D4924" s="33" t="s">
        <v>193</v>
      </c>
      <c r="E4924" s="33" t="s">
        <v>145</v>
      </c>
      <c r="F4924" s="34" t="s">
        <v>4000</v>
      </c>
    </row>
    <row r="4925" spans="3:6" x14ac:dyDescent="0.2">
      <c r="C4925" s="32" t="s">
        <v>1187</v>
      </c>
      <c r="D4925" s="33" t="s">
        <v>193</v>
      </c>
      <c r="E4925" s="33" t="s">
        <v>146</v>
      </c>
      <c r="F4925" s="34" t="s">
        <v>4001</v>
      </c>
    </row>
    <row r="4926" spans="3:6" x14ac:dyDescent="0.2">
      <c r="C4926" s="32" t="s">
        <v>1187</v>
      </c>
      <c r="D4926" s="33" t="s">
        <v>193</v>
      </c>
      <c r="E4926" s="33" t="s">
        <v>147</v>
      </c>
      <c r="F4926" s="34" t="s">
        <v>4002</v>
      </c>
    </row>
    <row r="4927" spans="3:6" x14ac:dyDescent="0.2">
      <c r="C4927" s="32" t="s">
        <v>1187</v>
      </c>
      <c r="D4927" s="33" t="s">
        <v>193</v>
      </c>
      <c r="E4927" s="33" t="s">
        <v>148</v>
      </c>
      <c r="F4927" s="34" t="s">
        <v>4003</v>
      </c>
    </row>
    <row r="4928" spans="3:6" x14ac:dyDescent="0.2">
      <c r="C4928" s="32" t="s">
        <v>1187</v>
      </c>
      <c r="D4928" s="33" t="s">
        <v>193</v>
      </c>
      <c r="E4928" s="33" t="s">
        <v>149</v>
      </c>
      <c r="F4928" s="34" t="s">
        <v>4004</v>
      </c>
    </row>
    <row r="4929" spans="3:6" x14ac:dyDescent="0.2">
      <c r="C4929" s="32" t="s">
        <v>1187</v>
      </c>
      <c r="D4929" s="33" t="s">
        <v>193</v>
      </c>
      <c r="E4929" s="33" t="s">
        <v>150</v>
      </c>
      <c r="F4929" s="34" t="s">
        <v>4005</v>
      </c>
    </row>
    <row r="4930" spans="3:6" x14ac:dyDescent="0.2">
      <c r="C4930" s="32" t="s">
        <v>1187</v>
      </c>
      <c r="D4930" s="33" t="s">
        <v>193</v>
      </c>
      <c r="E4930" s="33" t="s">
        <v>151</v>
      </c>
      <c r="F4930" s="34" t="s">
        <v>4006</v>
      </c>
    </row>
    <row r="4931" spans="3:6" x14ac:dyDescent="0.2">
      <c r="C4931" s="32" t="s">
        <v>1187</v>
      </c>
      <c r="D4931" s="33" t="s">
        <v>193</v>
      </c>
      <c r="E4931" s="33" t="s">
        <v>152</v>
      </c>
      <c r="F4931" s="34" t="s">
        <v>4007</v>
      </c>
    </row>
    <row r="4932" spans="3:6" x14ac:dyDescent="0.2">
      <c r="C4932" s="32" t="s">
        <v>1187</v>
      </c>
      <c r="D4932" s="33" t="s">
        <v>193</v>
      </c>
      <c r="E4932" s="33" t="s">
        <v>153</v>
      </c>
      <c r="F4932" s="34" t="s">
        <v>3951</v>
      </c>
    </row>
    <row r="4933" spans="3:6" x14ac:dyDescent="0.2">
      <c r="C4933" s="32" t="s">
        <v>1187</v>
      </c>
      <c r="D4933" s="33" t="s">
        <v>193</v>
      </c>
      <c r="E4933" s="33" t="s">
        <v>154</v>
      </c>
      <c r="F4933" s="34" t="s">
        <v>4008</v>
      </c>
    </row>
    <row r="4934" spans="3:6" x14ac:dyDescent="0.2">
      <c r="C4934" s="32" t="s">
        <v>1187</v>
      </c>
      <c r="D4934" s="33" t="s">
        <v>193</v>
      </c>
      <c r="E4934" s="33" t="s">
        <v>155</v>
      </c>
      <c r="F4934" s="34" t="s">
        <v>4009</v>
      </c>
    </row>
    <row r="4935" spans="3:6" x14ac:dyDescent="0.2">
      <c r="C4935" s="32" t="s">
        <v>1187</v>
      </c>
      <c r="D4935" s="33" t="s">
        <v>193</v>
      </c>
      <c r="E4935" s="33" t="s">
        <v>156</v>
      </c>
      <c r="F4935" s="34" t="s">
        <v>4010</v>
      </c>
    </row>
    <row r="4936" spans="3:6" x14ac:dyDescent="0.2">
      <c r="C4936" s="32" t="s">
        <v>1187</v>
      </c>
      <c r="D4936" s="33" t="s">
        <v>193</v>
      </c>
      <c r="E4936" s="33" t="s">
        <v>157</v>
      </c>
      <c r="F4936" s="34" t="s">
        <v>4011</v>
      </c>
    </row>
    <row r="4937" spans="3:6" x14ac:dyDescent="0.2">
      <c r="C4937" s="32" t="s">
        <v>1187</v>
      </c>
      <c r="D4937" s="33" t="s">
        <v>193</v>
      </c>
      <c r="E4937" s="33" t="s">
        <v>158</v>
      </c>
      <c r="F4937" s="34" t="s">
        <v>4012</v>
      </c>
    </row>
    <row r="4938" spans="3:6" x14ac:dyDescent="0.2">
      <c r="C4938" s="32" t="s">
        <v>1187</v>
      </c>
      <c r="D4938" s="33" t="s">
        <v>193</v>
      </c>
      <c r="E4938" s="33" t="s">
        <v>159</v>
      </c>
      <c r="F4938" s="34" t="s">
        <v>4013</v>
      </c>
    </row>
    <row r="4939" spans="3:6" x14ac:dyDescent="0.2">
      <c r="C4939" s="32" t="s">
        <v>1187</v>
      </c>
      <c r="D4939" s="33" t="s">
        <v>193</v>
      </c>
      <c r="E4939" s="33" t="s">
        <v>160</v>
      </c>
      <c r="F4939" s="34" t="s">
        <v>4014</v>
      </c>
    </row>
    <row r="4940" spans="3:6" x14ac:dyDescent="0.2">
      <c r="C4940" s="32" t="s">
        <v>1187</v>
      </c>
      <c r="D4940" s="33" t="s">
        <v>193</v>
      </c>
      <c r="E4940" s="33" t="s">
        <v>161</v>
      </c>
      <c r="F4940" s="34" t="s">
        <v>4015</v>
      </c>
    </row>
    <row r="4941" spans="3:6" x14ac:dyDescent="0.2">
      <c r="C4941" s="32" t="s">
        <v>1187</v>
      </c>
      <c r="D4941" s="33" t="s">
        <v>193</v>
      </c>
      <c r="E4941" s="33" t="s">
        <v>162</v>
      </c>
      <c r="F4941" s="34" t="s">
        <v>4016</v>
      </c>
    </row>
    <row r="4942" spans="3:6" x14ac:dyDescent="0.2">
      <c r="C4942" s="32" t="s">
        <v>1187</v>
      </c>
      <c r="D4942" s="33" t="s">
        <v>193</v>
      </c>
      <c r="E4942" s="33" t="s">
        <v>163</v>
      </c>
      <c r="F4942" s="34" t="s">
        <v>4017</v>
      </c>
    </row>
    <row r="4943" spans="3:6" x14ac:dyDescent="0.2">
      <c r="C4943" s="32" t="s">
        <v>1187</v>
      </c>
      <c r="D4943" s="33" t="s">
        <v>193</v>
      </c>
      <c r="E4943" s="33" t="s">
        <v>164</v>
      </c>
      <c r="F4943" s="34" t="s">
        <v>4018</v>
      </c>
    </row>
    <row r="4944" spans="3:6" x14ac:dyDescent="0.2">
      <c r="C4944" s="32" t="s">
        <v>1187</v>
      </c>
      <c r="D4944" s="33" t="s">
        <v>193</v>
      </c>
      <c r="E4944" s="33" t="s">
        <v>165</v>
      </c>
      <c r="F4944" s="34" t="s">
        <v>4019</v>
      </c>
    </row>
    <row r="4945" spans="3:6" x14ac:dyDescent="0.2">
      <c r="C4945" s="32" t="s">
        <v>1187</v>
      </c>
      <c r="D4945" s="33" t="s">
        <v>193</v>
      </c>
      <c r="E4945" s="33" t="s">
        <v>166</v>
      </c>
      <c r="F4945" s="34" t="s">
        <v>4020</v>
      </c>
    </row>
    <row r="4946" spans="3:6" x14ac:dyDescent="0.2">
      <c r="C4946" s="32" t="s">
        <v>1187</v>
      </c>
      <c r="D4946" s="33" t="s">
        <v>193</v>
      </c>
      <c r="E4946" s="33" t="s">
        <v>167</v>
      </c>
      <c r="F4946" s="34" t="s">
        <v>4021</v>
      </c>
    </row>
    <row r="4947" spans="3:6" x14ac:dyDescent="0.2">
      <c r="C4947" s="32" t="s">
        <v>1187</v>
      </c>
      <c r="D4947" s="33" t="s">
        <v>193</v>
      </c>
      <c r="E4947" s="33" t="s">
        <v>168</v>
      </c>
      <c r="F4947" s="34" t="s">
        <v>4022</v>
      </c>
    </row>
    <row r="4948" spans="3:6" x14ac:dyDescent="0.2">
      <c r="C4948" s="32" t="s">
        <v>1187</v>
      </c>
      <c r="D4948" s="33" t="s">
        <v>193</v>
      </c>
      <c r="E4948" s="33" t="s">
        <v>169</v>
      </c>
      <c r="F4948" s="34" t="s">
        <v>4023</v>
      </c>
    </row>
    <row r="4949" spans="3:6" x14ac:dyDescent="0.2">
      <c r="C4949" s="32" t="s">
        <v>1187</v>
      </c>
      <c r="D4949" s="33" t="s">
        <v>193</v>
      </c>
      <c r="E4949" s="33" t="s">
        <v>170</v>
      </c>
      <c r="F4949" s="34" t="s">
        <v>4024</v>
      </c>
    </row>
    <row r="4950" spans="3:6" x14ac:dyDescent="0.2">
      <c r="C4950" s="32" t="s">
        <v>1187</v>
      </c>
      <c r="D4950" s="33" t="s">
        <v>193</v>
      </c>
      <c r="E4950" s="33" t="s">
        <v>171</v>
      </c>
      <c r="F4950" s="34" t="s">
        <v>4025</v>
      </c>
    </row>
    <row r="4951" spans="3:6" x14ac:dyDescent="0.2">
      <c r="C4951" s="32" t="s">
        <v>1187</v>
      </c>
      <c r="D4951" s="33" t="s">
        <v>193</v>
      </c>
      <c r="E4951" s="33" t="s">
        <v>172</v>
      </c>
      <c r="F4951" s="34" t="s">
        <v>4026</v>
      </c>
    </row>
    <row r="4952" spans="3:6" x14ac:dyDescent="0.2">
      <c r="C4952" s="32" t="s">
        <v>1187</v>
      </c>
      <c r="D4952" s="33" t="s">
        <v>193</v>
      </c>
      <c r="E4952" s="33" t="s">
        <v>173</v>
      </c>
      <c r="F4952" s="34" t="s">
        <v>4027</v>
      </c>
    </row>
    <row r="4953" spans="3:6" x14ac:dyDescent="0.2">
      <c r="C4953" s="32" t="s">
        <v>1187</v>
      </c>
      <c r="D4953" s="33" t="s">
        <v>193</v>
      </c>
      <c r="E4953" s="33" t="s">
        <v>174</v>
      </c>
      <c r="F4953" s="34" t="s">
        <v>4028</v>
      </c>
    </row>
    <row r="4954" spans="3:6" x14ac:dyDescent="0.2">
      <c r="C4954" s="32" t="s">
        <v>1187</v>
      </c>
      <c r="D4954" s="33" t="s">
        <v>193</v>
      </c>
      <c r="E4954" s="33" t="s">
        <v>175</v>
      </c>
      <c r="F4954" s="34" t="s">
        <v>4029</v>
      </c>
    </row>
    <row r="4955" spans="3:6" x14ac:dyDescent="0.2">
      <c r="C4955" s="32" t="s">
        <v>1187</v>
      </c>
      <c r="D4955" s="33" t="s">
        <v>193</v>
      </c>
      <c r="E4955" s="33" t="s">
        <v>176</v>
      </c>
      <c r="F4955" s="34" t="s">
        <v>4030</v>
      </c>
    </row>
    <row r="4956" spans="3:6" x14ac:dyDescent="0.2">
      <c r="C4956" s="32" t="s">
        <v>1187</v>
      </c>
      <c r="D4956" s="33" t="s">
        <v>193</v>
      </c>
      <c r="E4956" s="33" t="s">
        <v>177</v>
      </c>
      <c r="F4956" s="34" t="s">
        <v>4031</v>
      </c>
    </row>
    <row r="4957" spans="3:6" x14ac:dyDescent="0.2">
      <c r="C4957" s="32" t="s">
        <v>1187</v>
      </c>
      <c r="D4957" s="33" t="s">
        <v>193</v>
      </c>
      <c r="E4957" s="33" t="s">
        <v>178</v>
      </c>
      <c r="F4957" s="34" t="s">
        <v>4032</v>
      </c>
    </row>
    <row r="4958" spans="3:6" x14ac:dyDescent="0.2">
      <c r="C4958" s="32" t="s">
        <v>1187</v>
      </c>
      <c r="D4958" s="33" t="s">
        <v>193</v>
      </c>
      <c r="E4958" s="33" t="s">
        <v>179</v>
      </c>
      <c r="F4958" s="34" t="s">
        <v>4033</v>
      </c>
    </row>
    <row r="4959" spans="3:6" x14ac:dyDescent="0.2">
      <c r="C4959" s="32" t="s">
        <v>1187</v>
      </c>
      <c r="D4959" s="33" t="s">
        <v>193</v>
      </c>
      <c r="E4959" s="33" t="s">
        <v>180</v>
      </c>
      <c r="F4959" s="34" t="s">
        <v>4034</v>
      </c>
    </row>
    <row r="4960" spans="3:6" x14ac:dyDescent="0.2">
      <c r="C4960" s="32" t="s">
        <v>1187</v>
      </c>
      <c r="D4960" s="33" t="s">
        <v>193</v>
      </c>
      <c r="E4960" s="33" t="s">
        <v>181</v>
      </c>
      <c r="F4960" s="34" t="s">
        <v>4035</v>
      </c>
    </row>
    <row r="4961" spans="3:6" x14ac:dyDescent="0.2">
      <c r="C4961" s="32" t="s">
        <v>1187</v>
      </c>
      <c r="D4961" s="33" t="s">
        <v>193</v>
      </c>
      <c r="E4961" s="33" t="s">
        <v>182</v>
      </c>
      <c r="F4961" s="34" t="s">
        <v>3951</v>
      </c>
    </row>
    <row r="4962" spans="3:6" x14ac:dyDescent="0.2">
      <c r="C4962" s="32" t="s">
        <v>1187</v>
      </c>
      <c r="D4962" s="33" t="s">
        <v>193</v>
      </c>
      <c r="E4962" s="33" t="s">
        <v>183</v>
      </c>
      <c r="F4962" s="34" t="s">
        <v>4036</v>
      </c>
    </row>
    <row r="4963" spans="3:6" x14ac:dyDescent="0.2">
      <c r="C4963" s="32" t="s">
        <v>1187</v>
      </c>
      <c r="D4963" s="33" t="s">
        <v>193</v>
      </c>
      <c r="E4963" s="33" t="s">
        <v>184</v>
      </c>
      <c r="F4963" s="34" t="s">
        <v>3951</v>
      </c>
    </row>
    <row r="4964" spans="3:6" x14ac:dyDescent="0.2">
      <c r="C4964" s="32" t="s">
        <v>1187</v>
      </c>
      <c r="D4964" s="33" t="s">
        <v>193</v>
      </c>
      <c r="E4964" s="33" t="s">
        <v>185</v>
      </c>
      <c r="F4964" s="34" t="s">
        <v>4037</v>
      </c>
    </row>
    <row r="4965" spans="3:6" x14ac:dyDescent="0.2">
      <c r="C4965" s="32" t="s">
        <v>1187</v>
      </c>
      <c r="D4965" s="33" t="s">
        <v>193</v>
      </c>
      <c r="E4965" s="33" t="s">
        <v>186</v>
      </c>
      <c r="F4965" s="34" t="s">
        <v>326</v>
      </c>
    </row>
    <row r="4966" spans="3:6" x14ac:dyDescent="0.2">
      <c r="C4966" s="32" t="s">
        <v>1187</v>
      </c>
      <c r="D4966" s="33" t="s">
        <v>193</v>
      </c>
      <c r="E4966" s="33" t="s">
        <v>187</v>
      </c>
      <c r="F4966" s="34" t="s">
        <v>4038</v>
      </c>
    </row>
    <row r="4967" spans="3:6" x14ac:dyDescent="0.2">
      <c r="C4967" s="32" t="s">
        <v>1187</v>
      </c>
      <c r="D4967" s="33" t="s">
        <v>193</v>
      </c>
      <c r="E4967" s="33" t="s">
        <v>188</v>
      </c>
      <c r="F4967" s="34" t="s">
        <v>3951</v>
      </c>
    </row>
    <row r="4968" spans="3:6" x14ac:dyDescent="0.2">
      <c r="C4968" s="32" t="s">
        <v>1187</v>
      </c>
      <c r="D4968" s="33" t="s">
        <v>193</v>
      </c>
      <c r="E4968" s="33" t="s">
        <v>189</v>
      </c>
      <c r="F4968" s="34" t="s">
        <v>4039</v>
      </c>
    </row>
    <row r="4969" spans="3:6" x14ac:dyDescent="0.2">
      <c r="C4969" s="32" t="s">
        <v>1187</v>
      </c>
      <c r="D4969" s="33" t="s">
        <v>193</v>
      </c>
      <c r="E4969" s="33" t="s">
        <v>190</v>
      </c>
      <c r="F4969" s="34" t="s">
        <v>4040</v>
      </c>
    </row>
    <row r="4970" spans="3:6" x14ac:dyDescent="0.2">
      <c r="C4970" s="32" t="s">
        <v>1187</v>
      </c>
      <c r="D4970" s="33" t="s">
        <v>193</v>
      </c>
      <c r="E4970" s="33" t="s">
        <v>191</v>
      </c>
      <c r="F4970" s="34" t="s">
        <v>4041</v>
      </c>
    </row>
    <row r="4971" spans="3:6" x14ac:dyDescent="0.2">
      <c r="C4971" s="32" t="s">
        <v>1187</v>
      </c>
      <c r="D4971" s="33" t="s">
        <v>404</v>
      </c>
      <c r="E4971" s="33" t="s">
        <v>194</v>
      </c>
      <c r="F4971" s="34" t="s">
        <v>6291</v>
      </c>
    </row>
    <row r="4972" spans="3:6" x14ac:dyDescent="0.2">
      <c r="C4972" s="32" t="s">
        <v>1187</v>
      </c>
      <c r="D4972" s="33" t="s">
        <v>404</v>
      </c>
      <c r="E4972" s="33" t="s">
        <v>218</v>
      </c>
      <c r="F4972" s="34" t="s">
        <v>6292</v>
      </c>
    </row>
    <row r="4973" spans="3:6" x14ac:dyDescent="0.2">
      <c r="C4973" s="32" t="s">
        <v>1187</v>
      </c>
      <c r="D4973" s="33" t="s">
        <v>404</v>
      </c>
      <c r="E4973" s="33" t="s">
        <v>201</v>
      </c>
      <c r="F4973" s="34" t="s">
        <v>6293</v>
      </c>
    </row>
    <row r="4974" spans="3:6" x14ac:dyDescent="0.2">
      <c r="C4974" s="32" t="s">
        <v>1187</v>
      </c>
      <c r="D4974" s="33" t="s">
        <v>404</v>
      </c>
      <c r="E4974" s="33" t="s">
        <v>206</v>
      </c>
      <c r="F4974" s="34" t="s">
        <v>6294</v>
      </c>
    </row>
    <row r="4975" spans="3:6" x14ac:dyDescent="0.2">
      <c r="C4975" s="32" t="s">
        <v>1187</v>
      </c>
      <c r="D4975" s="33" t="s">
        <v>404</v>
      </c>
      <c r="E4975" s="33" t="s">
        <v>216</v>
      </c>
      <c r="F4975" s="34" t="s">
        <v>6295</v>
      </c>
    </row>
    <row r="4976" spans="3:6" x14ac:dyDescent="0.2">
      <c r="C4976" s="32" t="s">
        <v>1187</v>
      </c>
      <c r="D4976" s="33" t="s">
        <v>404</v>
      </c>
      <c r="E4976" s="33" t="s">
        <v>222</v>
      </c>
      <c r="F4976" s="34" t="s">
        <v>6296</v>
      </c>
    </row>
    <row r="4977" spans="3:6" x14ac:dyDescent="0.2">
      <c r="C4977" s="32" t="s">
        <v>1187</v>
      </c>
      <c r="D4977" s="33" t="s">
        <v>404</v>
      </c>
      <c r="E4977" s="33" t="s">
        <v>202</v>
      </c>
      <c r="F4977" s="34" t="s">
        <v>6297</v>
      </c>
    </row>
    <row r="4978" spans="3:6" x14ac:dyDescent="0.2">
      <c r="C4978" s="32" t="s">
        <v>1187</v>
      </c>
      <c r="D4978" s="33" t="s">
        <v>404</v>
      </c>
      <c r="E4978" s="33" t="s">
        <v>197</v>
      </c>
      <c r="F4978" s="34" t="s">
        <v>6298</v>
      </c>
    </row>
    <row r="4979" spans="3:6" x14ac:dyDescent="0.2">
      <c r="C4979" s="32" t="s">
        <v>1187</v>
      </c>
      <c r="D4979" s="33" t="s">
        <v>404</v>
      </c>
      <c r="E4979" s="33" t="s">
        <v>195</v>
      </c>
      <c r="F4979" s="34" t="s">
        <v>6299</v>
      </c>
    </row>
    <row r="4980" spans="3:6" x14ac:dyDescent="0.2">
      <c r="C4980" s="32" t="s">
        <v>1187</v>
      </c>
      <c r="D4980" s="33" t="s">
        <v>404</v>
      </c>
      <c r="E4980" s="33" t="s">
        <v>200</v>
      </c>
      <c r="F4980" s="34" t="s">
        <v>5757</v>
      </c>
    </row>
    <row r="4981" spans="3:6" x14ac:dyDescent="0.2">
      <c r="C4981" s="32" t="s">
        <v>1187</v>
      </c>
      <c r="D4981" s="33" t="s">
        <v>404</v>
      </c>
      <c r="E4981" s="33" t="s">
        <v>207</v>
      </c>
      <c r="F4981" s="34" t="s">
        <v>6300</v>
      </c>
    </row>
    <row r="4982" spans="3:6" x14ac:dyDescent="0.2">
      <c r="C4982" s="32" t="s">
        <v>1187</v>
      </c>
      <c r="D4982" s="33" t="s">
        <v>404</v>
      </c>
      <c r="E4982" s="33" t="s">
        <v>211</v>
      </c>
      <c r="F4982" s="34" t="s">
        <v>6301</v>
      </c>
    </row>
    <row r="4983" spans="3:6" x14ac:dyDescent="0.2">
      <c r="C4983" s="32" t="s">
        <v>1187</v>
      </c>
      <c r="D4983" s="33" t="s">
        <v>404</v>
      </c>
      <c r="E4983" s="33" t="s">
        <v>203</v>
      </c>
      <c r="F4983" s="34" t="s">
        <v>6302</v>
      </c>
    </row>
    <row r="4984" spans="3:6" x14ac:dyDescent="0.2">
      <c r="C4984" s="32" t="s">
        <v>1187</v>
      </c>
      <c r="D4984" s="33" t="s">
        <v>404</v>
      </c>
      <c r="E4984" s="33" t="s">
        <v>220</v>
      </c>
      <c r="F4984" s="34" t="s">
        <v>6303</v>
      </c>
    </row>
    <row r="4985" spans="3:6" x14ac:dyDescent="0.2">
      <c r="C4985" s="32" t="s">
        <v>1187</v>
      </c>
      <c r="D4985" s="33" t="s">
        <v>404</v>
      </c>
      <c r="E4985" s="33" t="s">
        <v>214</v>
      </c>
      <c r="F4985" s="34" t="s">
        <v>6304</v>
      </c>
    </row>
    <row r="4986" spans="3:6" x14ac:dyDescent="0.2">
      <c r="C4986" s="32" t="s">
        <v>1187</v>
      </c>
      <c r="D4986" s="33" t="s">
        <v>404</v>
      </c>
      <c r="E4986" s="33" t="s">
        <v>215</v>
      </c>
      <c r="F4986" s="34" t="s">
        <v>6305</v>
      </c>
    </row>
    <row r="4987" spans="3:6" x14ac:dyDescent="0.2">
      <c r="C4987" s="32" t="s">
        <v>1187</v>
      </c>
      <c r="D4987" s="33" t="s">
        <v>404</v>
      </c>
      <c r="E4987" s="33" t="s">
        <v>217</v>
      </c>
      <c r="F4987" s="34" t="s">
        <v>6306</v>
      </c>
    </row>
    <row r="4988" spans="3:6" x14ac:dyDescent="0.2">
      <c r="C4988" s="32" t="s">
        <v>1187</v>
      </c>
      <c r="D4988" s="33" t="s">
        <v>404</v>
      </c>
      <c r="E4988" s="33" t="s">
        <v>196</v>
      </c>
      <c r="F4988" s="34" t="s">
        <v>6307</v>
      </c>
    </row>
    <row r="4989" spans="3:6" x14ac:dyDescent="0.2">
      <c r="C4989" s="32" t="s">
        <v>1187</v>
      </c>
      <c r="D4989" s="33" t="s">
        <v>404</v>
      </c>
      <c r="E4989" s="33" t="s">
        <v>219</v>
      </c>
      <c r="F4989" s="34" t="s">
        <v>6308</v>
      </c>
    </row>
    <row r="4990" spans="3:6" x14ac:dyDescent="0.2">
      <c r="C4990" s="32" t="s">
        <v>1187</v>
      </c>
      <c r="D4990" s="33" t="s">
        <v>404</v>
      </c>
      <c r="E4990" s="33" t="s">
        <v>221</v>
      </c>
      <c r="F4990" s="34" t="s">
        <v>6309</v>
      </c>
    </row>
    <row r="4991" spans="3:6" x14ac:dyDescent="0.2">
      <c r="C4991" s="32" t="s">
        <v>1187</v>
      </c>
      <c r="D4991" s="33" t="s">
        <v>404</v>
      </c>
      <c r="E4991" s="33" t="s">
        <v>213</v>
      </c>
      <c r="F4991" s="34" t="s">
        <v>6310</v>
      </c>
    </row>
    <row r="4992" spans="3:6" x14ac:dyDescent="0.2">
      <c r="C4992" s="32" t="s">
        <v>1187</v>
      </c>
      <c r="D4992" s="33" t="s">
        <v>404</v>
      </c>
      <c r="E4992" s="33" t="s">
        <v>208</v>
      </c>
      <c r="F4992" s="34" t="s">
        <v>6311</v>
      </c>
    </row>
    <row r="4993" spans="3:6" x14ac:dyDescent="0.2">
      <c r="C4993" s="32" t="s">
        <v>1187</v>
      </c>
      <c r="D4993" s="33" t="s">
        <v>404</v>
      </c>
      <c r="E4993" s="33" t="s">
        <v>210</v>
      </c>
      <c r="F4993" s="34" t="s">
        <v>6312</v>
      </c>
    </row>
    <row r="4994" spans="3:6" x14ac:dyDescent="0.2">
      <c r="C4994" s="32" t="s">
        <v>1187</v>
      </c>
      <c r="D4994" s="33" t="s">
        <v>404</v>
      </c>
      <c r="E4994" s="33" t="s">
        <v>209</v>
      </c>
      <c r="F4994" s="34" t="s">
        <v>6313</v>
      </c>
    </row>
    <row r="4995" spans="3:6" x14ac:dyDescent="0.2">
      <c r="C4995" s="32" t="s">
        <v>1187</v>
      </c>
      <c r="D4995" s="33" t="s">
        <v>404</v>
      </c>
      <c r="E4995" s="33" t="s">
        <v>212</v>
      </c>
      <c r="F4995" s="34" t="s">
        <v>6314</v>
      </c>
    </row>
    <row r="4996" spans="3:6" x14ac:dyDescent="0.2">
      <c r="C4996" s="32" t="s">
        <v>1187</v>
      </c>
      <c r="D4996" s="33" t="s">
        <v>404</v>
      </c>
      <c r="E4996" s="33" t="s">
        <v>205</v>
      </c>
      <c r="F4996" s="34" t="s">
        <v>6315</v>
      </c>
    </row>
    <row r="4997" spans="3:6" x14ac:dyDescent="0.2">
      <c r="C4997" s="32" t="s">
        <v>1187</v>
      </c>
      <c r="D4997" s="33" t="s">
        <v>404</v>
      </c>
      <c r="E4997" s="33" t="s">
        <v>199</v>
      </c>
      <c r="F4997" s="34" t="s">
        <v>6316</v>
      </c>
    </row>
    <row r="4998" spans="3:6" x14ac:dyDescent="0.2">
      <c r="C4998" s="32" t="s">
        <v>1187</v>
      </c>
      <c r="D4998" s="33" t="s">
        <v>404</v>
      </c>
      <c r="E4998" s="33" t="s">
        <v>204</v>
      </c>
      <c r="F4998" s="34" t="s">
        <v>6317</v>
      </c>
    </row>
    <row r="4999" spans="3:6" x14ac:dyDescent="0.2">
      <c r="C4999" s="32" t="s">
        <v>1187</v>
      </c>
      <c r="D4999" s="33" t="s">
        <v>404</v>
      </c>
      <c r="E4999" s="33" t="s">
        <v>198</v>
      </c>
      <c r="F4999" s="34" t="s">
        <v>6318</v>
      </c>
    </row>
    <row r="5000" spans="3:6" x14ac:dyDescent="0.2">
      <c r="C5000" s="32" t="s">
        <v>1228</v>
      </c>
      <c r="D5000" s="33" t="s">
        <v>132</v>
      </c>
      <c r="E5000" s="33" t="s">
        <v>0</v>
      </c>
      <c r="F5000" s="34" t="s">
        <v>1229</v>
      </c>
    </row>
    <row r="5001" spans="3:6" x14ac:dyDescent="0.2">
      <c r="C5001" s="32" t="s">
        <v>1228</v>
      </c>
      <c r="D5001" s="33" t="s">
        <v>132</v>
      </c>
      <c r="E5001" s="33" t="s">
        <v>2</v>
      </c>
      <c r="F5001" s="34" t="s">
        <v>1230</v>
      </c>
    </row>
    <row r="5002" spans="3:6" x14ac:dyDescent="0.2">
      <c r="C5002" s="32" t="s">
        <v>1228</v>
      </c>
      <c r="D5002" s="33" t="s">
        <v>132</v>
      </c>
      <c r="E5002" s="33" t="s">
        <v>4</v>
      </c>
      <c r="F5002" s="34" t="s">
        <v>1231</v>
      </c>
    </row>
    <row r="5003" spans="3:6" x14ac:dyDescent="0.2">
      <c r="C5003" s="32" t="s">
        <v>1228</v>
      </c>
      <c r="D5003" s="33" t="s">
        <v>132</v>
      </c>
      <c r="E5003" s="33" t="s">
        <v>6</v>
      </c>
      <c r="F5003" s="34" t="s">
        <v>1232</v>
      </c>
    </row>
    <row r="5004" spans="3:6" x14ac:dyDescent="0.2">
      <c r="C5004" s="32" t="s">
        <v>1228</v>
      </c>
      <c r="D5004" s="33" t="s">
        <v>132</v>
      </c>
      <c r="E5004" s="33" t="s">
        <v>8</v>
      </c>
      <c r="F5004" s="34" t="s">
        <v>1233</v>
      </c>
    </row>
    <row r="5005" spans="3:6" x14ac:dyDescent="0.2">
      <c r="C5005" s="32" t="s">
        <v>1228</v>
      </c>
      <c r="D5005" s="33" t="s">
        <v>132</v>
      </c>
      <c r="E5005" s="33" t="s">
        <v>10</v>
      </c>
      <c r="F5005" s="34" t="s">
        <v>1234</v>
      </c>
    </row>
    <row r="5006" spans="3:6" x14ac:dyDescent="0.2">
      <c r="C5006" s="32" t="s">
        <v>1228</v>
      </c>
      <c r="D5006" s="33" t="s">
        <v>132</v>
      </c>
      <c r="E5006" s="33" t="s">
        <v>12</v>
      </c>
      <c r="F5006" s="34" t="s">
        <v>1235</v>
      </c>
    </row>
    <row r="5007" spans="3:6" x14ac:dyDescent="0.2">
      <c r="C5007" s="32" t="s">
        <v>1228</v>
      </c>
      <c r="D5007" s="33" t="s">
        <v>132</v>
      </c>
      <c r="E5007" s="33" t="s">
        <v>14</v>
      </c>
      <c r="F5007" s="34" t="s">
        <v>1236</v>
      </c>
    </row>
    <row r="5008" spans="3:6" x14ac:dyDescent="0.2">
      <c r="C5008" s="32" t="s">
        <v>1228</v>
      </c>
      <c r="D5008" s="33" t="s">
        <v>132</v>
      </c>
      <c r="E5008" s="33" t="s">
        <v>16</v>
      </c>
      <c r="F5008" s="34" t="s">
        <v>1237</v>
      </c>
    </row>
    <row r="5009" spans="3:6" x14ac:dyDescent="0.2">
      <c r="C5009" s="32" t="s">
        <v>1228</v>
      </c>
      <c r="D5009" s="33" t="s">
        <v>132</v>
      </c>
      <c r="E5009" s="33" t="s">
        <v>18</v>
      </c>
      <c r="F5009" s="34" t="s">
        <v>1238</v>
      </c>
    </row>
    <row r="5010" spans="3:6" x14ac:dyDescent="0.2">
      <c r="C5010" s="32" t="s">
        <v>1228</v>
      </c>
      <c r="D5010" s="33" t="s">
        <v>132</v>
      </c>
      <c r="E5010" s="33" t="s">
        <v>20</v>
      </c>
      <c r="F5010" s="34" t="s">
        <v>1239</v>
      </c>
    </row>
    <row r="5011" spans="3:6" x14ac:dyDescent="0.2">
      <c r="C5011" s="32" t="s">
        <v>1228</v>
      </c>
      <c r="D5011" s="33" t="s">
        <v>132</v>
      </c>
      <c r="E5011" s="33" t="s">
        <v>22</v>
      </c>
      <c r="F5011" s="34" t="s">
        <v>1240</v>
      </c>
    </row>
    <row r="5012" spans="3:6" x14ac:dyDescent="0.2">
      <c r="C5012" s="32" t="s">
        <v>1228</v>
      </c>
      <c r="D5012" s="33" t="s">
        <v>132</v>
      </c>
      <c r="E5012" s="33" t="s">
        <v>24</v>
      </c>
      <c r="F5012" s="34" t="s">
        <v>1241</v>
      </c>
    </row>
    <row r="5013" spans="3:6" x14ac:dyDescent="0.2">
      <c r="C5013" s="32" t="s">
        <v>1228</v>
      </c>
      <c r="D5013" s="33" t="s">
        <v>132</v>
      </c>
      <c r="E5013" s="33" t="s">
        <v>26</v>
      </c>
      <c r="F5013" s="34" t="s">
        <v>1242</v>
      </c>
    </row>
    <row r="5014" spans="3:6" x14ac:dyDescent="0.2">
      <c r="C5014" s="32" t="s">
        <v>1228</v>
      </c>
      <c r="D5014" s="33" t="s">
        <v>132</v>
      </c>
      <c r="E5014" s="33" t="s">
        <v>28</v>
      </c>
      <c r="F5014" s="34" t="s">
        <v>1243</v>
      </c>
    </row>
    <row r="5015" spans="3:6" x14ac:dyDescent="0.2">
      <c r="C5015" s="32" t="s">
        <v>1228</v>
      </c>
      <c r="D5015" s="33" t="s">
        <v>132</v>
      </c>
      <c r="E5015" s="33" t="s">
        <v>30</v>
      </c>
      <c r="F5015" s="34" t="s">
        <v>1244</v>
      </c>
    </row>
    <row r="5016" spans="3:6" x14ac:dyDescent="0.2">
      <c r="C5016" s="32" t="s">
        <v>1228</v>
      </c>
      <c r="D5016" s="33" t="s">
        <v>132</v>
      </c>
      <c r="E5016" s="33" t="s">
        <v>32</v>
      </c>
      <c r="F5016" s="34" t="s">
        <v>1245</v>
      </c>
    </row>
    <row r="5017" spans="3:6" x14ac:dyDescent="0.2">
      <c r="C5017" s="32" t="s">
        <v>1228</v>
      </c>
      <c r="D5017" s="33" t="s">
        <v>132</v>
      </c>
      <c r="E5017" s="33" t="s">
        <v>34</v>
      </c>
      <c r="F5017" s="34" t="s">
        <v>1246</v>
      </c>
    </row>
    <row r="5018" spans="3:6" x14ac:dyDescent="0.2">
      <c r="C5018" s="32" t="s">
        <v>1228</v>
      </c>
      <c r="D5018" s="33" t="s">
        <v>132</v>
      </c>
      <c r="E5018" s="33" t="s">
        <v>36</v>
      </c>
      <c r="F5018" s="34" t="s">
        <v>1247</v>
      </c>
    </row>
    <row r="5019" spans="3:6" x14ac:dyDescent="0.2">
      <c r="C5019" s="32" t="s">
        <v>1228</v>
      </c>
      <c r="D5019" s="33" t="s">
        <v>132</v>
      </c>
      <c r="E5019" s="33" t="s">
        <v>38</v>
      </c>
      <c r="F5019" s="34" t="s">
        <v>1248</v>
      </c>
    </row>
    <row r="5020" spans="3:6" x14ac:dyDescent="0.2">
      <c r="C5020" s="32" t="s">
        <v>1228</v>
      </c>
      <c r="D5020" s="33" t="s">
        <v>132</v>
      </c>
      <c r="E5020" s="33" t="s">
        <v>40</v>
      </c>
      <c r="F5020" s="34" t="s">
        <v>1249</v>
      </c>
    </row>
    <row r="5021" spans="3:6" x14ac:dyDescent="0.2">
      <c r="C5021" s="32" t="s">
        <v>1228</v>
      </c>
      <c r="D5021" s="33" t="s">
        <v>132</v>
      </c>
      <c r="E5021" s="33" t="s">
        <v>42</v>
      </c>
      <c r="F5021" s="34" t="s">
        <v>1250</v>
      </c>
    </row>
    <row r="5022" spans="3:6" x14ac:dyDescent="0.2">
      <c r="C5022" s="32" t="s">
        <v>1228</v>
      </c>
      <c r="D5022" s="33" t="s">
        <v>132</v>
      </c>
      <c r="E5022" s="33" t="s">
        <v>44</v>
      </c>
      <c r="F5022" s="34" t="s">
        <v>1251</v>
      </c>
    </row>
    <row r="5023" spans="3:6" x14ac:dyDescent="0.2">
      <c r="C5023" s="32" t="s">
        <v>1228</v>
      </c>
      <c r="D5023" s="33" t="s">
        <v>132</v>
      </c>
      <c r="E5023" s="33" t="s">
        <v>46</v>
      </c>
      <c r="F5023" s="34" t="s">
        <v>1252</v>
      </c>
    </row>
    <row r="5024" spans="3:6" x14ac:dyDescent="0.2">
      <c r="C5024" s="32" t="s">
        <v>1228</v>
      </c>
      <c r="D5024" s="33" t="s">
        <v>132</v>
      </c>
      <c r="E5024" s="33" t="s">
        <v>48</v>
      </c>
      <c r="F5024" s="34" t="s">
        <v>1253</v>
      </c>
    </row>
    <row r="5025" spans="3:6" x14ac:dyDescent="0.2">
      <c r="C5025" s="32" t="s">
        <v>1228</v>
      </c>
      <c r="D5025" s="33" t="s">
        <v>132</v>
      </c>
      <c r="E5025" s="33" t="s">
        <v>50</v>
      </c>
      <c r="F5025" s="34" t="s">
        <v>1254</v>
      </c>
    </row>
    <row r="5026" spans="3:6" x14ac:dyDescent="0.2">
      <c r="C5026" s="32" t="s">
        <v>1228</v>
      </c>
      <c r="D5026" s="33" t="s">
        <v>132</v>
      </c>
      <c r="E5026" s="33" t="s">
        <v>52</v>
      </c>
      <c r="F5026" s="34" t="s">
        <v>1255</v>
      </c>
    </row>
    <row r="5027" spans="3:6" x14ac:dyDescent="0.2">
      <c r="C5027" s="32" t="s">
        <v>1228</v>
      </c>
      <c r="D5027" s="33" t="s">
        <v>132</v>
      </c>
      <c r="E5027" s="33" t="s">
        <v>54</v>
      </c>
      <c r="F5027" s="34" t="s">
        <v>1256</v>
      </c>
    </row>
    <row r="5028" spans="3:6" x14ac:dyDescent="0.2">
      <c r="C5028" s="32" t="s">
        <v>1228</v>
      </c>
      <c r="D5028" s="33" t="s">
        <v>132</v>
      </c>
      <c r="E5028" s="33" t="s">
        <v>56</v>
      </c>
      <c r="F5028" s="34" t="s">
        <v>1257</v>
      </c>
    </row>
    <row r="5029" spans="3:6" x14ac:dyDescent="0.2">
      <c r="C5029" s="32" t="s">
        <v>1228</v>
      </c>
      <c r="D5029" s="33" t="s">
        <v>132</v>
      </c>
      <c r="E5029" s="33" t="s">
        <v>58</v>
      </c>
      <c r="F5029" s="34" t="s">
        <v>1258</v>
      </c>
    </row>
    <row r="5030" spans="3:6" x14ac:dyDescent="0.2">
      <c r="C5030" s="32" t="s">
        <v>1228</v>
      </c>
      <c r="D5030" s="33" t="s">
        <v>132</v>
      </c>
      <c r="E5030" s="33" t="s">
        <v>60</v>
      </c>
      <c r="F5030" s="34" t="s">
        <v>1259</v>
      </c>
    </row>
    <row r="5031" spans="3:6" x14ac:dyDescent="0.2">
      <c r="C5031" s="32" t="s">
        <v>1228</v>
      </c>
      <c r="D5031" s="33" t="s">
        <v>132</v>
      </c>
      <c r="E5031" s="33" t="s">
        <v>62</v>
      </c>
      <c r="F5031" s="34" t="s">
        <v>1260</v>
      </c>
    </row>
    <row r="5032" spans="3:6" x14ac:dyDescent="0.2">
      <c r="C5032" s="32" t="s">
        <v>1228</v>
      </c>
      <c r="D5032" s="33" t="s">
        <v>132</v>
      </c>
      <c r="E5032" s="33" t="s">
        <v>64</v>
      </c>
      <c r="F5032" s="34" t="s">
        <v>1261</v>
      </c>
    </row>
    <row r="5033" spans="3:6" x14ac:dyDescent="0.2">
      <c r="C5033" s="32" t="s">
        <v>1228</v>
      </c>
      <c r="D5033" s="33" t="s">
        <v>132</v>
      </c>
      <c r="E5033" s="33" t="s">
        <v>66</v>
      </c>
      <c r="F5033" s="34" t="s">
        <v>1262</v>
      </c>
    </row>
    <row r="5034" spans="3:6" x14ac:dyDescent="0.2">
      <c r="C5034" s="32" t="s">
        <v>1228</v>
      </c>
      <c r="D5034" s="33" t="s">
        <v>132</v>
      </c>
      <c r="E5034" s="33" t="s">
        <v>68</v>
      </c>
      <c r="F5034" s="34" t="s">
        <v>1263</v>
      </c>
    </row>
    <row r="5035" spans="3:6" x14ac:dyDescent="0.2">
      <c r="C5035" s="32" t="s">
        <v>1228</v>
      </c>
      <c r="D5035" s="33" t="s">
        <v>132</v>
      </c>
      <c r="E5035" s="33" t="s">
        <v>70</v>
      </c>
      <c r="F5035" s="34" t="s">
        <v>1264</v>
      </c>
    </row>
    <row r="5036" spans="3:6" x14ac:dyDescent="0.2">
      <c r="C5036" s="32" t="s">
        <v>1228</v>
      </c>
      <c r="D5036" s="33" t="s">
        <v>132</v>
      </c>
      <c r="E5036" s="33" t="s">
        <v>72</v>
      </c>
      <c r="F5036" s="34" t="s">
        <v>1265</v>
      </c>
    </row>
    <row r="5037" spans="3:6" x14ac:dyDescent="0.2">
      <c r="C5037" s="32" t="s">
        <v>1228</v>
      </c>
      <c r="D5037" s="33" t="s">
        <v>132</v>
      </c>
      <c r="E5037" s="33" t="s">
        <v>74</v>
      </c>
      <c r="F5037" s="34" t="s">
        <v>1266</v>
      </c>
    </row>
    <row r="5038" spans="3:6" x14ac:dyDescent="0.2">
      <c r="C5038" s="32" t="s">
        <v>1228</v>
      </c>
      <c r="D5038" s="33" t="s">
        <v>132</v>
      </c>
      <c r="E5038" s="33" t="s">
        <v>76</v>
      </c>
      <c r="F5038" s="34" t="s">
        <v>1267</v>
      </c>
    </row>
    <row r="5039" spans="3:6" x14ac:dyDescent="0.2">
      <c r="C5039" s="32" t="s">
        <v>1228</v>
      </c>
      <c r="D5039" s="33" t="s">
        <v>132</v>
      </c>
      <c r="E5039" s="33" t="s">
        <v>78</v>
      </c>
      <c r="F5039" s="34" t="s">
        <v>1268</v>
      </c>
    </row>
    <row r="5040" spans="3:6" x14ac:dyDescent="0.2">
      <c r="C5040" s="32" t="s">
        <v>1228</v>
      </c>
      <c r="D5040" s="33" t="s">
        <v>193</v>
      </c>
      <c r="E5040" s="33" t="s">
        <v>80</v>
      </c>
      <c r="F5040" s="34" t="s">
        <v>4042</v>
      </c>
    </row>
    <row r="5041" spans="3:6" x14ac:dyDescent="0.2">
      <c r="C5041" s="32" t="s">
        <v>1228</v>
      </c>
      <c r="D5041" s="33" t="s">
        <v>193</v>
      </c>
      <c r="E5041" s="33" t="s">
        <v>81</v>
      </c>
      <c r="F5041" s="34" t="s">
        <v>4043</v>
      </c>
    </row>
    <row r="5042" spans="3:6" x14ac:dyDescent="0.2">
      <c r="C5042" s="32" t="s">
        <v>1228</v>
      </c>
      <c r="D5042" s="33" t="s">
        <v>193</v>
      </c>
      <c r="E5042" s="33" t="s">
        <v>82</v>
      </c>
      <c r="F5042" s="34" t="s">
        <v>4044</v>
      </c>
    </row>
    <row r="5043" spans="3:6" x14ac:dyDescent="0.2">
      <c r="C5043" s="32" t="s">
        <v>1228</v>
      </c>
      <c r="D5043" s="33" t="s">
        <v>193</v>
      </c>
      <c r="E5043" s="33" t="s">
        <v>83</v>
      </c>
      <c r="F5043" s="34" t="s">
        <v>4045</v>
      </c>
    </row>
    <row r="5044" spans="3:6" x14ac:dyDescent="0.2">
      <c r="C5044" s="32" t="s">
        <v>1228</v>
      </c>
      <c r="D5044" s="33" t="s">
        <v>193</v>
      </c>
      <c r="E5044" s="33" t="s">
        <v>84</v>
      </c>
      <c r="F5044" s="34" t="s">
        <v>4046</v>
      </c>
    </row>
    <row r="5045" spans="3:6" x14ac:dyDescent="0.2">
      <c r="C5045" s="32" t="s">
        <v>1228</v>
      </c>
      <c r="D5045" s="33" t="s">
        <v>193</v>
      </c>
      <c r="E5045" s="33" t="s">
        <v>85</v>
      </c>
      <c r="F5045" s="34" t="s">
        <v>4047</v>
      </c>
    </row>
    <row r="5046" spans="3:6" x14ac:dyDescent="0.2">
      <c r="C5046" s="32" t="s">
        <v>1228</v>
      </c>
      <c r="D5046" s="33" t="s">
        <v>193</v>
      </c>
      <c r="E5046" s="33" t="s">
        <v>86</v>
      </c>
      <c r="F5046" s="34" t="s">
        <v>4048</v>
      </c>
    </row>
    <row r="5047" spans="3:6" x14ac:dyDescent="0.2">
      <c r="C5047" s="32" t="s">
        <v>1228</v>
      </c>
      <c r="D5047" s="33" t="s">
        <v>193</v>
      </c>
      <c r="E5047" s="33" t="s">
        <v>87</v>
      </c>
      <c r="F5047" s="34" t="s">
        <v>4049</v>
      </c>
    </row>
    <row r="5048" spans="3:6" x14ac:dyDescent="0.2">
      <c r="C5048" s="32" t="s">
        <v>1228</v>
      </c>
      <c r="D5048" s="33" t="s">
        <v>193</v>
      </c>
      <c r="E5048" s="33" t="s">
        <v>88</v>
      </c>
      <c r="F5048" s="34" t="s">
        <v>4050</v>
      </c>
    </row>
    <row r="5049" spans="3:6" x14ac:dyDescent="0.2">
      <c r="C5049" s="32" t="s">
        <v>1228</v>
      </c>
      <c r="D5049" s="33" t="s">
        <v>193</v>
      </c>
      <c r="E5049" s="33" t="s">
        <v>89</v>
      </c>
      <c r="F5049" s="34" t="s">
        <v>4051</v>
      </c>
    </row>
    <row r="5050" spans="3:6" x14ac:dyDescent="0.2">
      <c r="C5050" s="32" t="s">
        <v>1228</v>
      </c>
      <c r="D5050" s="33" t="s">
        <v>193</v>
      </c>
      <c r="E5050" s="33" t="s">
        <v>90</v>
      </c>
      <c r="F5050" s="34" t="s">
        <v>4052</v>
      </c>
    </row>
    <row r="5051" spans="3:6" x14ac:dyDescent="0.2">
      <c r="C5051" s="32" t="s">
        <v>1228</v>
      </c>
      <c r="D5051" s="33" t="s">
        <v>193</v>
      </c>
      <c r="E5051" s="33" t="s">
        <v>235</v>
      </c>
      <c r="F5051" s="34" t="s">
        <v>4053</v>
      </c>
    </row>
    <row r="5052" spans="3:6" x14ac:dyDescent="0.2">
      <c r="C5052" s="32" t="s">
        <v>1228</v>
      </c>
      <c r="D5052" s="33" t="s">
        <v>193</v>
      </c>
      <c r="E5052" s="33" t="s">
        <v>91</v>
      </c>
      <c r="F5052" s="34" t="s">
        <v>4054</v>
      </c>
    </row>
    <row r="5053" spans="3:6" x14ac:dyDescent="0.2">
      <c r="C5053" s="32" t="s">
        <v>1228</v>
      </c>
      <c r="D5053" s="33" t="s">
        <v>193</v>
      </c>
      <c r="E5053" s="33" t="s">
        <v>92</v>
      </c>
      <c r="F5053" s="34" t="s">
        <v>4055</v>
      </c>
    </row>
    <row r="5054" spans="3:6" x14ac:dyDescent="0.2">
      <c r="C5054" s="32" t="s">
        <v>1228</v>
      </c>
      <c r="D5054" s="33" t="s">
        <v>193</v>
      </c>
      <c r="E5054" s="33" t="s">
        <v>93</v>
      </c>
      <c r="F5054" s="34" t="s">
        <v>4056</v>
      </c>
    </row>
    <row r="5055" spans="3:6" x14ac:dyDescent="0.2">
      <c r="C5055" s="32" t="s">
        <v>1228</v>
      </c>
      <c r="D5055" s="33" t="s">
        <v>193</v>
      </c>
      <c r="E5055" s="33" t="s">
        <v>94</v>
      </c>
      <c r="F5055" s="34" t="s">
        <v>4057</v>
      </c>
    </row>
    <row r="5056" spans="3:6" x14ac:dyDescent="0.2">
      <c r="C5056" s="32" t="s">
        <v>1228</v>
      </c>
      <c r="D5056" s="33" t="s">
        <v>193</v>
      </c>
      <c r="E5056" s="33" t="s">
        <v>95</v>
      </c>
      <c r="F5056" s="34" t="s">
        <v>4058</v>
      </c>
    </row>
    <row r="5057" spans="3:6" x14ac:dyDescent="0.2">
      <c r="C5057" s="32" t="s">
        <v>1228</v>
      </c>
      <c r="D5057" s="33" t="s">
        <v>193</v>
      </c>
      <c r="E5057" s="33" t="s">
        <v>96</v>
      </c>
      <c r="F5057" s="34" t="s">
        <v>4059</v>
      </c>
    </row>
    <row r="5058" spans="3:6" x14ac:dyDescent="0.2">
      <c r="C5058" s="32" t="s">
        <v>1228</v>
      </c>
      <c r="D5058" s="33" t="s">
        <v>193</v>
      </c>
      <c r="E5058" s="33" t="s">
        <v>97</v>
      </c>
      <c r="F5058" s="34" t="s">
        <v>4060</v>
      </c>
    </row>
    <row r="5059" spans="3:6" x14ac:dyDescent="0.2">
      <c r="C5059" s="32" t="s">
        <v>1228</v>
      </c>
      <c r="D5059" s="33" t="s">
        <v>193</v>
      </c>
      <c r="E5059" s="33" t="s">
        <v>98</v>
      </c>
      <c r="F5059" s="34" t="s">
        <v>4061</v>
      </c>
    </row>
    <row r="5060" spans="3:6" x14ac:dyDescent="0.2">
      <c r="C5060" s="32" t="s">
        <v>1228</v>
      </c>
      <c r="D5060" s="33" t="s">
        <v>193</v>
      </c>
      <c r="E5060" s="33" t="s">
        <v>99</v>
      </c>
      <c r="F5060" s="34" t="s">
        <v>4062</v>
      </c>
    </row>
    <row r="5061" spans="3:6" x14ac:dyDescent="0.2">
      <c r="C5061" s="32" t="s">
        <v>1228</v>
      </c>
      <c r="D5061" s="33" t="s">
        <v>193</v>
      </c>
      <c r="E5061" s="33" t="s">
        <v>100</v>
      </c>
      <c r="F5061" s="34" t="s">
        <v>4063</v>
      </c>
    </row>
    <row r="5062" spans="3:6" x14ac:dyDescent="0.2">
      <c r="C5062" s="32" t="s">
        <v>1228</v>
      </c>
      <c r="D5062" s="33" t="s">
        <v>193</v>
      </c>
      <c r="E5062" s="33" t="s">
        <v>101</v>
      </c>
      <c r="F5062" s="34" t="s">
        <v>4064</v>
      </c>
    </row>
    <row r="5063" spans="3:6" x14ac:dyDescent="0.2">
      <c r="C5063" s="32" t="s">
        <v>1228</v>
      </c>
      <c r="D5063" s="33" t="s">
        <v>193</v>
      </c>
      <c r="E5063" s="33" t="s">
        <v>102</v>
      </c>
      <c r="F5063" s="34" t="s">
        <v>4065</v>
      </c>
    </row>
    <row r="5064" spans="3:6" x14ac:dyDescent="0.2">
      <c r="C5064" s="32" t="s">
        <v>1228</v>
      </c>
      <c r="D5064" s="33" t="s">
        <v>193</v>
      </c>
      <c r="E5064" s="33" t="s">
        <v>103</v>
      </c>
      <c r="F5064" s="34" t="s">
        <v>4066</v>
      </c>
    </row>
    <row r="5065" spans="3:6" x14ac:dyDescent="0.2">
      <c r="C5065" s="32" t="s">
        <v>1228</v>
      </c>
      <c r="D5065" s="33" t="s">
        <v>193</v>
      </c>
      <c r="E5065" s="33" t="s">
        <v>104</v>
      </c>
      <c r="F5065" s="34" t="s">
        <v>4067</v>
      </c>
    </row>
    <row r="5066" spans="3:6" x14ac:dyDescent="0.2">
      <c r="C5066" s="32" t="s">
        <v>1228</v>
      </c>
      <c r="D5066" s="33" t="s">
        <v>193</v>
      </c>
      <c r="E5066" s="33" t="s">
        <v>105</v>
      </c>
      <c r="F5066" s="34" t="s">
        <v>4068</v>
      </c>
    </row>
    <row r="5067" spans="3:6" x14ac:dyDescent="0.2">
      <c r="C5067" s="32" t="s">
        <v>1228</v>
      </c>
      <c r="D5067" s="33" t="s">
        <v>193</v>
      </c>
      <c r="E5067" s="33" t="s">
        <v>106</v>
      </c>
      <c r="F5067" s="34" t="s">
        <v>2343</v>
      </c>
    </row>
    <row r="5068" spans="3:6" x14ac:dyDescent="0.2">
      <c r="C5068" s="32" t="s">
        <v>1228</v>
      </c>
      <c r="D5068" s="33" t="s">
        <v>193</v>
      </c>
      <c r="E5068" s="33" t="s">
        <v>253</v>
      </c>
      <c r="F5068" s="34" t="s">
        <v>4069</v>
      </c>
    </row>
    <row r="5069" spans="3:6" x14ac:dyDescent="0.2">
      <c r="C5069" s="32" t="s">
        <v>1228</v>
      </c>
      <c r="D5069" s="33" t="s">
        <v>193</v>
      </c>
      <c r="E5069" s="33" t="s">
        <v>107</v>
      </c>
      <c r="F5069" s="34" t="s">
        <v>4070</v>
      </c>
    </row>
    <row r="5070" spans="3:6" x14ac:dyDescent="0.2">
      <c r="C5070" s="32" t="s">
        <v>1228</v>
      </c>
      <c r="D5070" s="33" t="s">
        <v>193</v>
      </c>
      <c r="E5070" s="33" t="s">
        <v>108</v>
      </c>
      <c r="F5070" s="34" t="s">
        <v>4071</v>
      </c>
    </row>
    <row r="5071" spans="3:6" x14ac:dyDescent="0.2">
      <c r="C5071" s="32" t="s">
        <v>1228</v>
      </c>
      <c r="D5071" s="33" t="s">
        <v>193</v>
      </c>
      <c r="E5071" s="33" t="s">
        <v>257</v>
      </c>
      <c r="F5071" s="34" t="s">
        <v>4072</v>
      </c>
    </row>
    <row r="5072" spans="3:6" x14ac:dyDescent="0.2">
      <c r="C5072" s="32" t="s">
        <v>1228</v>
      </c>
      <c r="D5072" s="33" t="s">
        <v>193</v>
      </c>
      <c r="E5072" s="33" t="s">
        <v>109</v>
      </c>
      <c r="F5072" s="34" t="s">
        <v>4073</v>
      </c>
    </row>
    <row r="5073" spans="3:6" x14ac:dyDescent="0.2">
      <c r="C5073" s="32" t="s">
        <v>1228</v>
      </c>
      <c r="D5073" s="33" t="s">
        <v>193</v>
      </c>
      <c r="E5073" s="33" t="s">
        <v>110</v>
      </c>
      <c r="F5073" s="34" t="s">
        <v>4074</v>
      </c>
    </row>
    <row r="5074" spans="3:6" x14ac:dyDescent="0.2">
      <c r="C5074" s="32" t="s">
        <v>1228</v>
      </c>
      <c r="D5074" s="33" t="s">
        <v>193</v>
      </c>
      <c r="E5074" s="33" t="s">
        <v>111</v>
      </c>
      <c r="F5074" s="34" t="s">
        <v>4075</v>
      </c>
    </row>
    <row r="5075" spans="3:6" x14ac:dyDescent="0.2">
      <c r="C5075" s="32" t="s">
        <v>1228</v>
      </c>
      <c r="D5075" s="33" t="s">
        <v>193</v>
      </c>
      <c r="E5075" s="33" t="s">
        <v>112</v>
      </c>
      <c r="F5075" s="34" t="s">
        <v>4076</v>
      </c>
    </row>
    <row r="5076" spans="3:6" x14ac:dyDescent="0.2">
      <c r="C5076" s="32" t="s">
        <v>1228</v>
      </c>
      <c r="D5076" s="33" t="s">
        <v>193</v>
      </c>
      <c r="E5076" s="33" t="s">
        <v>113</v>
      </c>
      <c r="F5076" s="34" t="s">
        <v>113</v>
      </c>
    </row>
    <row r="5077" spans="3:6" x14ac:dyDescent="0.2">
      <c r="C5077" s="32" t="s">
        <v>1228</v>
      </c>
      <c r="D5077" s="33" t="s">
        <v>193</v>
      </c>
      <c r="E5077" s="33" t="s">
        <v>114</v>
      </c>
      <c r="F5077" s="34" t="s">
        <v>4077</v>
      </c>
    </row>
    <row r="5078" spans="3:6" x14ac:dyDescent="0.2">
      <c r="C5078" s="32" t="s">
        <v>1228</v>
      </c>
      <c r="D5078" s="33" t="s">
        <v>193</v>
      </c>
      <c r="E5078" s="33" t="s">
        <v>115</v>
      </c>
      <c r="F5078" s="34" t="s">
        <v>4078</v>
      </c>
    </row>
    <row r="5079" spans="3:6" x14ac:dyDescent="0.2">
      <c r="C5079" s="32" t="s">
        <v>1228</v>
      </c>
      <c r="D5079" s="33" t="s">
        <v>193</v>
      </c>
      <c r="E5079" s="33" t="s">
        <v>116</v>
      </c>
      <c r="F5079" s="34" t="s">
        <v>4079</v>
      </c>
    </row>
    <row r="5080" spans="3:6" x14ac:dyDescent="0.2">
      <c r="C5080" s="32" t="s">
        <v>1228</v>
      </c>
      <c r="D5080" s="33" t="s">
        <v>193</v>
      </c>
      <c r="E5080" s="33" t="s">
        <v>117</v>
      </c>
      <c r="F5080" s="34" t="s">
        <v>4080</v>
      </c>
    </row>
    <row r="5081" spans="3:6" x14ac:dyDescent="0.2">
      <c r="C5081" s="32" t="s">
        <v>1228</v>
      </c>
      <c r="D5081" s="33" t="s">
        <v>193</v>
      </c>
      <c r="E5081" s="33" t="s">
        <v>118</v>
      </c>
      <c r="F5081" s="34" t="s">
        <v>4081</v>
      </c>
    </row>
    <row r="5082" spans="3:6" x14ac:dyDescent="0.2">
      <c r="C5082" s="32" t="s">
        <v>1228</v>
      </c>
      <c r="D5082" s="33" t="s">
        <v>193</v>
      </c>
      <c r="E5082" s="33" t="s">
        <v>119</v>
      </c>
      <c r="F5082" s="34" t="s">
        <v>4082</v>
      </c>
    </row>
    <row r="5083" spans="3:6" x14ac:dyDescent="0.2">
      <c r="C5083" s="32" t="s">
        <v>1228</v>
      </c>
      <c r="D5083" s="33" t="s">
        <v>193</v>
      </c>
      <c r="E5083" s="33" t="s">
        <v>120</v>
      </c>
      <c r="F5083" s="34" t="s">
        <v>4052</v>
      </c>
    </row>
    <row r="5084" spans="3:6" x14ac:dyDescent="0.2">
      <c r="C5084" s="32" t="s">
        <v>1228</v>
      </c>
      <c r="D5084" s="33" t="s">
        <v>193</v>
      </c>
      <c r="E5084" s="33" t="s">
        <v>121</v>
      </c>
      <c r="F5084" s="34" t="s">
        <v>4083</v>
      </c>
    </row>
    <row r="5085" spans="3:6" x14ac:dyDescent="0.2">
      <c r="C5085" s="32" t="s">
        <v>1228</v>
      </c>
      <c r="D5085" s="33" t="s">
        <v>193</v>
      </c>
      <c r="E5085" s="33" t="s">
        <v>122</v>
      </c>
      <c r="F5085" s="34" t="s">
        <v>4084</v>
      </c>
    </row>
    <row r="5086" spans="3:6" x14ac:dyDescent="0.2">
      <c r="C5086" s="32" t="s">
        <v>1228</v>
      </c>
      <c r="D5086" s="33" t="s">
        <v>193</v>
      </c>
      <c r="E5086" s="33" t="s">
        <v>123</v>
      </c>
      <c r="F5086" s="34" t="s">
        <v>4085</v>
      </c>
    </row>
    <row r="5087" spans="3:6" x14ac:dyDescent="0.2">
      <c r="C5087" s="32" t="s">
        <v>1228</v>
      </c>
      <c r="D5087" s="33" t="s">
        <v>193</v>
      </c>
      <c r="E5087" s="33" t="s">
        <v>124</v>
      </c>
      <c r="F5087" s="34" t="s">
        <v>4086</v>
      </c>
    </row>
    <row r="5088" spans="3:6" x14ac:dyDescent="0.2">
      <c r="C5088" s="32" t="s">
        <v>1228</v>
      </c>
      <c r="D5088" s="33" t="s">
        <v>193</v>
      </c>
      <c r="E5088" s="33" t="s">
        <v>125</v>
      </c>
      <c r="F5088" s="34" t="s">
        <v>4087</v>
      </c>
    </row>
    <row r="5089" spans="3:6" x14ac:dyDescent="0.2">
      <c r="C5089" s="32" t="s">
        <v>1228</v>
      </c>
      <c r="D5089" s="33" t="s">
        <v>193</v>
      </c>
      <c r="E5089" s="33" t="s">
        <v>126</v>
      </c>
      <c r="F5089" s="34" t="s">
        <v>4048</v>
      </c>
    </row>
    <row r="5090" spans="3:6" x14ac:dyDescent="0.2">
      <c r="C5090" s="32" t="s">
        <v>1228</v>
      </c>
      <c r="D5090" s="33" t="s">
        <v>193</v>
      </c>
      <c r="E5090" s="33" t="s">
        <v>127</v>
      </c>
      <c r="F5090" s="34" t="s">
        <v>127</v>
      </c>
    </row>
    <row r="5091" spans="3:6" x14ac:dyDescent="0.2">
      <c r="C5091" s="32" t="s">
        <v>1228</v>
      </c>
      <c r="D5091" s="33" t="s">
        <v>193</v>
      </c>
      <c r="E5091" s="33" t="s">
        <v>128</v>
      </c>
      <c r="F5091" s="34" t="s">
        <v>128</v>
      </c>
    </row>
    <row r="5092" spans="3:6" x14ac:dyDescent="0.2">
      <c r="C5092" s="32" t="s">
        <v>1228</v>
      </c>
      <c r="D5092" s="33" t="s">
        <v>193</v>
      </c>
      <c r="E5092" s="33" t="s">
        <v>129</v>
      </c>
      <c r="F5092" s="34" t="s">
        <v>4088</v>
      </c>
    </row>
    <row r="5093" spans="3:6" x14ac:dyDescent="0.2">
      <c r="C5093" s="32" t="s">
        <v>1228</v>
      </c>
      <c r="D5093" s="33" t="s">
        <v>193</v>
      </c>
      <c r="E5093" s="33" t="s">
        <v>130</v>
      </c>
      <c r="F5093" s="34" t="s">
        <v>4089</v>
      </c>
    </row>
    <row r="5094" spans="3:6" x14ac:dyDescent="0.2">
      <c r="C5094" s="32" t="s">
        <v>1228</v>
      </c>
      <c r="D5094" s="33" t="s">
        <v>193</v>
      </c>
      <c r="E5094" s="33" t="s">
        <v>131</v>
      </c>
      <c r="F5094" s="34" t="s">
        <v>4090</v>
      </c>
    </row>
    <row r="5095" spans="3:6" x14ac:dyDescent="0.2">
      <c r="C5095" s="32" t="s">
        <v>1228</v>
      </c>
      <c r="D5095" s="33" t="s">
        <v>193</v>
      </c>
      <c r="E5095" s="33" t="s">
        <v>132</v>
      </c>
      <c r="F5095" s="34" t="s">
        <v>4091</v>
      </c>
    </row>
    <row r="5096" spans="3:6" x14ac:dyDescent="0.2">
      <c r="C5096" s="32" t="s">
        <v>1228</v>
      </c>
      <c r="D5096" s="33" t="s">
        <v>193</v>
      </c>
      <c r="E5096" s="33" t="s">
        <v>133</v>
      </c>
      <c r="F5096" s="34" t="s">
        <v>4092</v>
      </c>
    </row>
    <row r="5097" spans="3:6" x14ac:dyDescent="0.2">
      <c r="C5097" s="32" t="s">
        <v>1228</v>
      </c>
      <c r="D5097" s="33" t="s">
        <v>193</v>
      </c>
      <c r="E5097" s="33" t="s">
        <v>134</v>
      </c>
      <c r="F5097" s="34" t="s">
        <v>4093</v>
      </c>
    </row>
    <row r="5098" spans="3:6" x14ac:dyDescent="0.2">
      <c r="C5098" s="32" t="s">
        <v>1228</v>
      </c>
      <c r="D5098" s="33" t="s">
        <v>193</v>
      </c>
      <c r="E5098" s="33" t="s">
        <v>135</v>
      </c>
      <c r="F5098" s="34" t="s">
        <v>4094</v>
      </c>
    </row>
    <row r="5099" spans="3:6" x14ac:dyDescent="0.2">
      <c r="C5099" s="32" t="s">
        <v>1228</v>
      </c>
      <c r="D5099" s="33" t="s">
        <v>193</v>
      </c>
      <c r="E5099" s="33" t="s">
        <v>136</v>
      </c>
      <c r="F5099" s="34" t="s">
        <v>4095</v>
      </c>
    </row>
    <row r="5100" spans="3:6" x14ac:dyDescent="0.2">
      <c r="C5100" s="32" t="s">
        <v>1228</v>
      </c>
      <c r="D5100" s="33" t="s">
        <v>193</v>
      </c>
      <c r="E5100" s="33" t="s">
        <v>137</v>
      </c>
      <c r="F5100" s="34" t="s">
        <v>4096</v>
      </c>
    </row>
    <row r="5101" spans="3:6" x14ac:dyDescent="0.2">
      <c r="C5101" s="32" t="s">
        <v>1228</v>
      </c>
      <c r="D5101" s="33" t="s">
        <v>193</v>
      </c>
      <c r="E5101" s="33" t="s">
        <v>138</v>
      </c>
      <c r="F5101" s="34" t="s">
        <v>4097</v>
      </c>
    </row>
    <row r="5102" spans="3:6" x14ac:dyDescent="0.2">
      <c r="C5102" s="32" t="s">
        <v>1228</v>
      </c>
      <c r="D5102" s="33" t="s">
        <v>193</v>
      </c>
      <c r="E5102" s="33" t="s">
        <v>139</v>
      </c>
      <c r="F5102" s="34" t="s">
        <v>4098</v>
      </c>
    </row>
    <row r="5103" spans="3:6" x14ac:dyDescent="0.2">
      <c r="C5103" s="32" t="s">
        <v>1228</v>
      </c>
      <c r="D5103" s="33" t="s">
        <v>193</v>
      </c>
      <c r="E5103" s="33" t="s">
        <v>140</v>
      </c>
      <c r="F5103" s="34" t="s">
        <v>4097</v>
      </c>
    </row>
    <row r="5104" spans="3:6" x14ac:dyDescent="0.2">
      <c r="C5104" s="32" t="s">
        <v>1228</v>
      </c>
      <c r="D5104" s="33" t="s">
        <v>193</v>
      </c>
      <c r="E5104" s="33" t="s">
        <v>141</v>
      </c>
      <c r="F5104" s="34" t="s">
        <v>4097</v>
      </c>
    </row>
    <row r="5105" spans="3:6" x14ac:dyDescent="0.2">
      <c r="C5105" s="32" t="s">
        <v>1228</v>
      </c>
      <c r="D5105" s="33" t="s">
        <v>193</v>
      </c>
      <c r="E5105" s="33" t="s">
        <v>284</v>
      </c>
      <c r="F5105" s="34" t="s">
        <v>4048</v>
      </c>
    </row>
    <row r="5106" spans="3:6" x14ac:dyDescent="0.2">
      <c r="C5106" s="32" t="s">
        <v>1228</v>
      </c>
      <c r="D5106" s="33" t="s">
        <v>193</v>
      </c>
      <c r="E5106" s="33" t="s">
        <v>142</v>
      </c>
      <c r="F5106" s="34" t="s">
        <v>4099</v>
      </c>
    </row>
    <row r="5107" spans="3:6" x14ac:dyDescent="0.2">
      <c r="C5107" s="32" t="s">
        <v>1228</v>
      </c>
      <c r="D5107" s="33" t="s">
        <v>193</v>
      </c>
      <c r="E5107" s="33" t="s">
        <v>143</v>
      </c>
      <c r="F5107" s="34" t="s">
        <v>4100</v>
      </c>
    </row>
    <row r="5108" spans="3:6" x14ac:dyDescent="0.2">
      <c r="C5108" s="32" t="s">
        <v>1228</v>
      </c>
      <c r="D5108" s="33" t="s">
        <v>193</v>
      </c>
      <c r="E5108" s="33" t="s">
        <v>144</v>
      </c>
      <c r="F5108" s="34" t="s">
        <v>4101</v>
      </c>
    </row>
    <row r="5109" spans="3:6" x14ac:dyDescent="0.2">
      <c r="C5109" s="32" t="s">
        <v>1228</v>
      </c>
      <c r="D5109" s="33" t="s">
        <v>193</v>
      </c>
      <c r="E5109" s="33" t="s">
        <v>145</v>
      </c>
      <c r="F5109" s="34" t="s">
        <v>4088</v>
      </c>
    </row>
    <row r="5110" spans="3:6" x14ac:dyDescent="0.2">
      <c r="C5110" s="32" t="s">
        <v>1228</v>
      </c>
      <c r="D5110" s="33" t="s">
        <v>193</v>
      </c>
      <c r="E5110" s="33" t="s">
        <v>146</v>
      </c>
      <c r="F5110" s="34" t="s">
        <v>4102</v>
      </c>
    </row>
    <row r="5111" spans="3:6" x14ac:dyDescent="0.2">
      <c r="C5111" s="32" t="s">
        <v>1228</v>
      </c>
      <c r="D5111" s="33" t="s">
        <v>193</v>
      </c>
      <c r="E5111" s="33" t="s">
        <v>147</v>
      </c>
      <c r="F5111" s="34" t="s">
        <v>4103</v>
      </c>
    </row>
    <row r="5112" spans="3:6" x14ac:dyDescent="0.2">
      <c r="C5112" s="32" t="s">
        <v>1228</v>
      </c>
      <c r="D5112" s="33" t="s">
        <v>193</v>
      </c>
      <c r="E5112" s="33" t="s">
        <v>148</v>
      </c>
      <c r="F5112" s="34" t="s">
        <v>4104</v>
      </c>
    </row>
    <row r="5113" spans="3:6" x14ac:dyDescent="0.2">
      <c r="C5113" s="32" t="s">
        <v>1228</v>
      </c>
      <c r="D5113" s="33" t="s">
        <v>193</v>
      </c>
      <c r="E5113" s="33" t="s">
        <v>149</v>
      </c>
      <c r="F5113" s="34" t="s">
        <v>4105</v>
      </c>
    </row>
    <row r="5114" spans="3:6" x14ac:dyDescent="0.2">
      <c r="C5114" s="32" t="s">
        <v>1228</v>
      </c>
      <c r="D5114" s="33" t="s">
        <v>193</v>
      </c>
      <c r="E5114" s="33" t="s">
        <v>150</v>
      </c>
      <c r="F5114" s="34" t="s">
        <v>4106</v>
      </c>
    </row>
    <row r="5115" spans="3:6" x14ac:dyDescent="0.2">
      <c r="C5115" s="32" t="s">
        <v>1228</v>
      </c>
      <c r="D5115" s="33" t="s">
        <v>193</v>
      </c>
      <c r="E5115" s="33" t="s">
        <v>151</v>
      </c>
      <c r="F5115" s="34" t="s">
        <v>4107</v>
      </c>
    </row>
    <row r="5116" spans="3:6" x14ac:dyDescent="0.2">
      <c r="C5116" s="32" t="s">
        <v>1228</v>
      </c>
      <c r="D5116" s="33" t="s">
        <v>193</v>
      </c>
      <c r="E5116" s="33" t="s">
        <v>152</v>
      </c>
      <c r="F5116" s="34" t="s">
        <v>4108</v>
      </c>
    </row>
    <row r="5117" spans="3:6" x14ac:dyDescent="0.2">
      <c r="C5117" s="32" t="s">
        <v>1228</v>
      </c>
      <c r="D5117" s="33" t="s">
        <v>193</v>
      </c>
      <c r="E5117" s="33" t="s">
        <v>153</v>
      </c>
      <c r="F5117" s="34" t="s">
        <v>4097</v>
      </c>
    </row>
    <row r="5118" spans="3:6" x14ac:dyDescent="0.2">
      <c r="C5118" s="32" t="s">
        <v>1228</v>
      </c>
      <c r="D5118" s="33" t="s">
        <v>193</v>
      </c>
      <c r="E5118" s="33" t="s">
        <v>154</v>
      </c>
      <c r="F5118" s="34" t="s">
        <v>4109</v>
      </c>
    </row>
    <row r="5119" spans="3:6" x14ac:dyDescent="0.2">
      <c r="C5119" s="32" t="s">
        <v>1228</v>
      </c>
      <c r="D5119" s="33" t="s">
        <v>193</v>
      </c>
      <c r="E5119" s="33" t="s">
        <v>155</v>
      </c>
      <c r="F5119" s="34" t="s">
        <v>4110</v>
      </c>
    </row>
    <row r="5120" spans="3:6" x14ac:dyDescent="0.2">
      <c r="C5120" s="32" t="s">
        <v>1228</v>
      </c>
      <c r="D5120" s="33" t="s">
        <v>193</v>
      </c>
      <c r="E5120" s="33" t="s">
        <v>156</v>
      </c>
      <c r="F5120" s="34" t="s">
        <v>4111</v>
      </c>
    </row>
    <row r="5121" spans="3:6" x14ac:dyDescent="0.2">
      <c r="C5121" s="32" t="s">
        <v>1228</v>
      </c>
      <c r="D5121" s="33" t="s">
        <v>193</v>
      </c>
      <c r="E5121" s="33" t="s">
        <v>157</v>
      </c>
      <c r="F5121" s="34" t="s">
        <v>4112</v>
      </c>
    </row>
    <row r="5122" spans="3:6" x14ac:dyDescent="0.2">
      <c r="C5122" s="32" t="s">
        <v>1228</v>
      </c>
      <c r="D5122" s="33" t="s">
        <v>193</v>
      </c>
      <c r="E5122" s="33" t="s">
        <v>158</v>
      </c>
      <c r="F5122" s="34" t="s">
        <v>4113</v>
      </c>
    </row>
    <row r="5123" spans="3:6" x14ac:dyDescent="0.2">
      <c r="C5123" s="32" t="s">
        <v>1228</v>
      </c>
      <c r="D5123" s="33" t="s">
        <v>193</v>
      </c>
      <c r="E5123" s="33" t="s">
        <v>159</v>
      </c>
      <c r="F5123" s="34" t="s">
        <v>4114</v>
      </c>
    </row>
    <row r="5124" spans="3:6" x14ac:dyDescent="0.2">
      <c r="C5124" s="32" t="s">
        <v>1228</v>
      </c>
      <c r="D5124" s="33" t="s">
        <v>193</v>
      </c>
      <c r="E5124" s="33" t="s">
        <v>160</v>
      </c>
      <c r="F5124" s="34" t="s">
        <v>4115</v>
      </c>
    </row>
    <row r="5125" spans="3:6" x14ac:dyDescent="0.2">
      <c r="C5125" s="32" t="s">
        <v>1228</v>
      </c>
      <c r="D5125" s="33" t="s">
        <v>193</v>
      </c>
      <c r="E5125" s="33" t="s">
        <v>161</v>
      </c>
      <c r="F5125" s="34" t="s">
        <v>4116</v>
      </c>
    </row>
    <row r="5126" spans="3:6" x14ac:dyDescent="0.2">
      <c r="C5126" s="32" t="s">
        <v>1228</v>
      </c>
      <c r="D5126" s="33" t="s">
        <v>193</v>
      </c>
      <c r="E5126" s="33" t="s">
        <v>162</v>
      </c>
      <c r="F5126" s="34" t="s">
        <v>4117</v>
      </c>
    </row>
    <row r="5127" spans="3:6" x14ac:dyDescent="0.2">
      <c r="C5127" s="32" t="s">
        <v>1228</v>
      </c>
      <c r="D5127" s="33" t="s">
        <v>193</v>
      </c>
      <c r="E5127" s="33" t="s">
        <v>163</v>
      </c>
      <c r="F5127" s="34" t="s">
        <v>4118</v>
      </c>
    </row>
    <row r="5128" spans="3:6" x14ac:dyDescent="0.2">
      <c r="C5128" s="32" t="s">
        <v>1228</v>
      </c>
      <c r="D5128" s="33" t="s">
        <v>193</v>
      </c>
      <c r="E5128" s="33" t="s">
        <v>164</v>
      </c>
      <c r="F5128" s="34" t="s">
        <v>4119</v>
      </c>
    </row>
    <row r="5129" spans="3:6" x14ac:dyDescent="0.2">
      <c r="C5129" s="32" t="s">
        <v>1228</v>
      </c>
      <c r="D5129" s="33" t="s">
        <v>193</v>
      </c>
      <c r="E5129" s="33" t="s">
        <v>165</v>
      </c>
      <c r="F5129" s="34" t="s">
        <v>4108</v>
      </c>
    </row>
    <row r="5130" spans="3:6" x14ac:dyDescent="0.2">
      <c r="C5130" s="32" t="s">
        <v>1228</v>
      </c>
      <c r="D5130" s="33" t="s">
        <v>193</v>
      </c>
      <c r="E5130" s="33" t="s">
        <v>166</v>
      </c>
      <c r="F5130" s="34" t="s">
        <v>4120</v>
      </c>
    </row>
    <row r="5131" spans="3:6" x14ac:dyDescent="0.2">
      <c r="C5131" s="32" t="s">
        <v>1228</v>
      </c>
      <c r="D5131" s="33" t="s">
        <v>193</v>
      </c>
      <c r="E5131" s="33" t="s">
        <v>167</v>
      </c>
      <c r="F5131" s="34" t="s">
        <v>4121</v>
      </c>
    </row>
    <row r="5132" spans="3:6" x14ac:dyDescent="0.2">
      <c r="C5132" s="32" t="s">
        <v>1228</v>
      </c>
      <c r="D5132" s="33" t="s">
        <v>193</v>
      </c>
      <c r="E5132" s="33" t="s">
        <v>168</v>
      </c>
      <c r="F5132" s="34" t="s">
        <v>4122</v>
      </c>
    </row>
    <row r="5133" spans="3:6" x14ac:dyDescent="0.2">
      <c r="C5133" s="32" t="s">
        <v>1228</v>
      </c>
      <c r="D5133" s="33" t="s">
        <v>193</v>
      </c>
      <c r="E5133" s="33" t="s">
        <v>169</v>
      </c>
      <c r="F5133" s="34" t="s">
        <v>4123</v>
      </c>
    </row>
    <row r="5134" spans="3:6" x14ac:dyDescent="0.2">
      <c r="C5134" s="32" t="s">
        <v>1228</v>
      </c>
      <c r="D5134" s="33" t="s">
        <v>193</v>
      </c>
      <c r="E5134" s="33" t="s">
        <v>170</v>
      </c>
      <c r="F5134" s="34" t="s">
        <v>4124</v>
      </c>
    </row>
    <row r="5135" spans="3:6" x14ac:dyDescent="0.2">
      <c r="C5135" s="32" t="s">
        <v>1228</v>
      </c>
      <c r="D5135" s="33" t="s">
        <v>193</v>
      </c>
      <c r="E5135" s="33" t="s">
        <v>171</v>
      </c>
      <c r="F5135" s="34" t="s">
        <v>4125</v>
      </c>
    </row>
    <row r="5136" spans="3:6" x14ac:dyDescent="0.2">
      <c r="C5136" s="32" t="s">
        <v>1228</v>
      </c>
      <c r="D5136" s="33" t="s">
        <v>193</v>
      </c>
      <c r="E5136" s="33" t="s">
        <v>172</v>
      </c>
      <c r="F5136" s="34" t="s">
        <v>4126</v>
      </c>
    </row>
    <row r="5137" spans="3:6" x14ac:dyDescent="0.2">
      <c r="C5137" s="32" t="s">
        <v>1228</v>
      </c>
      <c r="D5137" s="33" t="s">
        <v>193</v>
      </c>
      <c r="E5137" s="33" t="s">
        <v>173</v>
      </c>
      <c r="F5137" s="34" t="s">
        <v>4127</v>
      </c>
    </row>
    <row r="5138" spans="3:6" x14ac:dyDescent="0.2">
      <c r="C5138" s="32" t="s">
        <v>1228</v>
      </c>
      <c r="D5138" s="33" t="s">
        <v>193</v>
      </c>
      <c r="E5138" s="33" t="s">
        <v>174</v>
      </c>
      <c r="F5138" s="34" t="s">
        <v>4128</v>
      </c>
    </row>
    <row r="5139" spans="3:6" x14ac:dyDescent="0.2">
      <c r="C5139" s="32" t="s">
        <v>1228</v>
      </c>
      <c r="D5139" s="33" t="s">
        <v>193</v>
      </c>
      <c r="E5139" s="33" t="s">
        <v>175</v>
      </c>
      <c r="F5139" s="34" t="s">
        <v>4129</v>
      </c>
    </row>
    <row r="5140" spans="3:6" x14ac:dyDescent="0.2">
      <c r="C5140" s="32" t="s">
        <v>1228</v>
      </c>
      <c r="D5140" s="33" t="s">
        <v>193</v>
      </c>
      <c r="E5140" s="33" t="s">
        <v>176</v>
      </c>
      <c r="F5140" s="34" t="s">
        <v>4130</v>
      </c>
    </row>
    <row r="5141" spans="3:6" x14ac:dyDescent="0.2">
      <c r="C5141" s="32" t="s">
        <v>1228</v>
      </c>
      <c r="D5141" s="33" t="s">
        <v>193</v>
      </c>
      <c r="E5141" s="33" t="s">
        <v>177</v>
      </c>
      <c r="F5141" s="34" t="s">
        <v>4131</v>
      </c>
    </row>
    <row r="5142" spans="3:6" x14ac:dyDescent="0.2">
      <c r="C5142" s="32" t="s">
        <v>1228</v>
      </c>
      <c r="D5142" s="33" t="s">
        <v>193</v>
      </c>
      <c r="E5142" s="33" t="s">
        <v>178</v>
      </c>
      <c r="F5142" s="34" t="s">
        <v>4132</v>
      </c>
    </row>
    <row r="5143" spans="3:6" x14ac:dyDescent="0.2">
      <c r="C5143" s="32" t="s">
        <v>1228</v>
      </c>
      <c r="D5143" s="33" t="s">
        <v>193</v>
      </c>
      <c r="E5143" s="33" t="s">
        <v>179</v>
      </c>
      <c r="F5143" s="34" t="s">
        <v>4133</v>
      </c>
    </row>
    <row r="5144" spans="3:6" x14ac:dyDescent="0.2">
      <c r="C5144" s="32" t="s">
        <v>1228</v>
      </c>
      <c r="D5144" s="33" t="s">
        <v>193</v>
      </c>
      <c r="E5144" s="33" t="s">
        <v>180</v>
      </c>
      <c r="F5144" s="34" t="s">
        <v>2410</v>
      </c>
    </row>
    <row r="5145" spans="3:6" x14ac:dyDescent="0.2">
      <c r="C5145" s="32" t="s">
        <v>1228</v>
      </c>
      <c r="D5145" s="33" t="s">
        <v>193</v>
      </c>
      <c r="E5145" s="33" t="s">
        <v>181</v>
      </c>
      <c r="F5145" s="34" t="s">
        <v>2411</v>
      </c>
    </row>
    <row r="5146" spans="3:6" x14ac:dyDescent="0.2">
      <c r="C5146" s="32" t="s">
        <v>1228</v>
      </c>
      <c r="D5146" s="33" t="s">
        <v>193</v>
      </c>
      <c r="E5146" s="33" t="s">
        <v>182</v>
      </c>
      <c r="F5146" s="34" t="s">
        <v>4097</v>
      </c>
    </row>
    <row r="5147" spans="3:6" x14ac:dyDescent="0.2">
      <c r="C5147" s="32" t="s">
        <v>1228</v>
      </c>
      <c r="D5147" s="33" t="s">
        <v>193</v>
      </c>
      <c r="E5147" s="33" t="s">
        <v>183</v>
      </c>
      <c r="F5147" s="34" t="s">
        <v>4134</v>
      </c>
    </row>
    <row r="5148" spans="3:6" x14ac:dyDescent="0.2">
      <c r="C5148" s="32" t="s">
        <v>1228</v>
      </c>
      <c r="D5148" s="33" t="s">
        <v>193</v>
      </c>
      <c r="E5148" s="33" t="s">
        <v>184</v>
      </c>
      <c r="F5148" s="34" t="s">
        <v>4097</v>
      </c>
    </row>
    <row r="5149" spans="3:6" x14ac:dyDescent="0.2">
      <c r="C5149" s="32" t="s">
        <v>1228</v>
      </c>
      <c r="D5149" s="33" t="s">
        <v>193</v>
      </c>
      <c r="E5149" s="33" t="s">
        <v>185</v>
      </c>
      <c r="F5149" s="34" t="s">
        <v>4135</v>
      </c>
    </row>
    <row r="5150" spans="3:6" x14ac:dyDescent="0.2">
      <c r="C5150" s="32" t="s">
        <v>1228</v>
      </c>
      <c r="D5150" s="33" t="s">
        <v>193</v>
      </c>
      <c r="E5150" s="33" t="s">
        <v>186</v>
      </c>
      <c r="F5150" s="34" t="s">
        <v>326</v>
      </c>
    </row>
    <row r="5151" spans="3:6" x14ac:dyDescent="0.2">
      <c r="C5151" s="32" t="s">
        <v>1228</v>
      </c>
      <c r="D5151" s="33" t="s">
        <v>193</v>
      </c>
      <c r="E5151" s="33" t="s">
        <v>187</v>
      </c>
      <c r="F5151" s="34" t="s">
        <v>4136</v>
      </c>
    </row>
    <row r="5152" spans="3:6" x14ac:dyDescent="0.2">
      <c r="C5152" s="32" t="s">
        <v>1228</v>
      </c>
      <c r="D5152" s="33" t="s">
        <v>193</v>
      </c>
      <c r="E5152" s="33" t="s">
        <v>188</v>
      </c>
      <c r="F5152" s="34" t="s">
        <v>4052</v>
      </c>
    </row>
    <row r="5153" spans="3:6" x14ac:dyDescent="0.2">
      <c r="C5153" s="32" t="s">
        <v>1228</v>
      </c>
      <c r="D5153" s="33" t="s">
        <v>193</v>
      </c>
      <c r="E5153" s="33" t="s">
        <v>189</v>
      </c>
      <c r="F5153" s="34" t="s">
        <v>4137</v>
      </c>
    </row>
    <row r="5154" spans="3:6" x14ac:dyDescent="0.2">
      <c r="C5154" s="32" t="s">
        <v>1228</v>
      </c>
      <c r="D5154" s="33" t="s">
        <v>193</v>
      </c>
      <c r="E5154" s="33" t="s">
        <v>190</v>
      </c>
      <c r="F5154" s="34" t="s">
        <v>4138</v>
      </c>
    </row>
    <row r="5155" spans="3:6" x14ac:dyDescent="0.2">
      <c r="C5155" s="32" t="s">
        <v>1228</v>
      </c>
      <c r="D5155" s="33" t="s">
        <v>193</v>
      </c>
      <c r="E5155" s="33" t="s">
        <v>191</v>
      </c>
      <c r="F5155" s="34" t="s">
        <v>4139</v>
      </c>
    </row>
    <row r="5156" spans="3:6" x14ac:dyDescent="0.2">
      <c r="C5156" s="32" t="s">
        <v>1228</v>
      </c>
      <c r="D5156" s="33" t="s">
        <v>404</v>
      </c>
      <c r="E5156" s="33" t="s">
        <v>194</v>
      </c>
      <c r="F5156" s="34" t="s">
        <v>6319</v>
      </c>
    </row>
    <row r="5157" spans="3:6" x14ac:dyDescent="0.2">
      <c r="C5157" s="32" t="s">
        <v>1228</v>
      </c>
      <c r="D5157" s="33" t="s">
        <v>404</v>
      </c>
      <c r="E5157" s="33" t="s">
        <v>218</v>
      </c>
      <c r="F5157" s="34" t="s">
        <v>6320</v>
      </c>
    </row>
    <row r="5158" spans="3:6" x14ac:dyDescent="0.2">
      <c r="C5158" s="32" t="s">
        <v>1228</v>
      </c>
      <c r="D5158" s="33" t="s">
        <v>404</v>
      </c>
      <c r="E5158" s="33" t="s">
        <v>201</v>
      </c>
      <c r="F5158" s="34" t="s">
        <v>6321</v>
      </c>
    </row>
    <row r="5159" spans="3:6" x14ac:dyDescent="0.2">
      <c r="C5159" s="32" t="s">
        <v>1228</v>
      </c>
      <c r="D5159" s="33" t="s">
        <v>404</v>
      </c>
      <c r="E5159" s="33" t="s">
        <v>206</v>
      </c>
      <c r="F5159" s="34" t="s">
        <v>6322</v>
      </c>
    </row>
    <row r="5160" spans="3:6" x14ac:dyDescent="0.2">
      <c r="C5160" s="32" t="s">
        <v>1228</v>
      </c>
      <c r="D5160" s="33" t="s">
        <v>404</v>
      </c>
      <c r="E5160" s="33" t="s">
        <v>216</v>
      </c>
      <c r="F5160" s="34" t="s">
        <v>6323</v>
      </c>
    </row>
    <row r="5161" spans="3:6" x14ac:dyDescent="0.2">
      <c r="C5161" s="32" t="s">
        <v>1228</v>
      </c>
      <c r="D5161" s="33" t="s">
        <v>404</v>
      </c>
      <c r="E5161" s="33" t="s">
        <v>222</v>
      </c>
      <c r="F5161" s="34" t="s">
        <v>6324</v>
      </c>
    </row>
    <row r="5162" spans="3:6" x14ac:dyDescent="0.2">
      <c r="C5162" s="32" t="s">
        <v>1228</v>
      </c>
      <c r="D5162" s="33" t="s">
        <v>404</v>
      </c>
      <c r="E5162" s="33" t="s">
        <v>202</v>
      </c>
      <c r="F5162" s="34" t="s">
        <v>6325</v>
      </c>
    </row>
    <row r="5163" spans="3:6" x14ac:dyDescent="0.2">
      <c r="C5163" s="32" t="s">
        <v>1228</v>
      </c>
      <c r="D5163" s="33" t="s">
        <v>404</v>
      </c>
      <c r="E5163" s="33" t="s">
        <v>197</v>
      </c>
      <c r="F5163" s="34" t="s">
        <v>6326</v>
      </c>
    </row>
    <row r="5164" spans="3:6" x14ac:dyDescent="0.2">
      <c r="C5164" s="32" t="s">
        <v>1228</v>
      </c>
      <c r="D5164" s="33" t="s">
        <v>404</v>
      </c>
      <c r="E5164" s="33" t="s">
        <v>195</v>
      </c>
      <c r="F5164" s="34" t="s">
        <v>6327</v>
      </c>
    </row>
    <row r="5165" spans="3:6" x14ac:dyDescent="0.2">
      <c r="C5165" s="32" t="s">
        <v>1228</v>
      </c>
      <c r="D5165" s="33" t="s">
        <v>404</v>
      </c>
      <c r="E5165" s="33" t="s">
        <v>200</v>
      </c>
      <c r="F5165" s="34" t="s">
        <v>6328</v>
      </c>
    </row>
    <row r="5166" spans="3:6" x14ac:dyDescent="0.2">
      <c r="C5166" s="32" t="s">
        <v>1228</v>
      </c>
      <c r="D5166" s="33" t="s">
        <v>404</v>
      </c>
      <c r="E5166" s="33" t="s">
        <v>207</v>
      </c>
      <c r="F5166" s="34" t="s">
        <v>6329</v>
      </c>
    </row>
    <row r="5167" spans="3:6" x14ac:dyDescent="0.2">
      <c r="C5167" s="32" t="s">
        <v>1228</v>
      </c>
      <c r="D5167" s="33" t="s">
        <v>404</v>
      </c>
      <c r="E5167" s="33" t="s">
        <v>211</v>
      </c>
      <c r="F5167" s="34" t="s">
        <v>6330</v>
      </c>
    </row>
    <row r="5168" spans="3:6" x14ac:dyDescent="0.2">
      <c r="C5168" s="32" t="s">
        <v>1228</v>
      </c>
      <c r="D5168" s="33" t="s">
        <v>404</v>
      </c>
      <c r="E5168" s="33" t="s">
        <v>203</v>
      </c>
      <c r="F5168" s="34" t="s">
        <v>6331</v>
      </c>
    </row>
    <row r="5169" spans="3:6" x14ac:dyDescent="0.2">
      <c r="C5169" s="32" t="s">
        <v>1228</v>
      </c>
      <c r="D5169" s="33" t="s">
        <v>404</v>
      </c>
      <c r="E5169" s="33" t="s">
        <v>220</v>
      </c>
      <c r="F5169" s="34" t="s">
        <v>6332</v>
      </c>
    </row>
    <row r="5170" spans="3:6" x14ac:dyDescent="0.2">
      <c r="C5170" s="32" t="s">
        <v>1228</v>
      </c>
      <c r="D5170" s="33" t="s">
        <v>404</v>
      </c>
      <c r="E5170" s="33" t="s">
        <v>214</v>
      </c>
      <c r="F5170" s="34" t="s">
        <v>6333</v>
      </c>
    </row>
    <row r="5171" spans="3:6" x14ac:dyDescent="0.2">
      <c r="C5171" s="32" t="s">
        <v>1228</v>
      </c>
      <c r="D5171" s="33" t="s">
        <v>404</v>
      </c>
      <c r="E5171" s="33" t="s">
        <v>215</v>
      </c>
      <c r="F5171" s="34" t="s">
        <v>6334</v>
      </c>
    </row>
    <row r="5172" spans="3:6" x14ac:dyDescent="0.2">
      <c r="C5172" s="32" t="s">
        <v>1228</v>
      </c>
      <c r="D5172" s="33" t="s">
        <v>404</v>
      </c>
      <c r="E5172" s="33" t="s">
        <v>217</v>
      </c>
      <c r="F5172" s="34" t="s">
        <v>6335</v>
      </c>
    </row>
    <row r="5173" spans="3:6" x14ac:dyDescent="0.2">
      <c r="C5173" s="32" t="s">
        <v>1228</v>
      </c>
      <c r="D5173" s="33" t="s">
        <v>404</v>
      </c>
      <c r="E5173" s="33" t="s">
        <v>196</v>
      </c>
      <c r="F5173" s="34" t="s">
        <v>6336</v>
      </c>
    </row>
    <row r="5174" spans="3:6" x14ac:dyDescent="0.2">
      <c r="C5174" s="32" t="s">
        <v>1228</v>
      </c>
      <c r="D5174" s="33" t="s">
        <v>404</v>
      </c>
      <c r="E5174" s="33" t="s">
        <v>219</v>
      </c>
      <c r="F5174" s="34" t="s">
        <v>6337</v>
      </c>
    </row>
    <row r="5175" spans="3:6" x14ac:dyDescent="0.2">
      <c r="C5175" s="32" t="s">
        <v>1228</v>
      </c>
      <c r="D5175" s="33" t="s">
        <v>404</v>
      </c>
      <c r="E5175" s="33" t="s">
        <v>221</v>
      </c>
      <c r="F5175" s="34" t="s">
        <v>6338</v>
      </c>
    </row>
    <row r="5176" spans="3:6" x14ac:dyDescent="0.2">
      <c r="C5176" s="32" t="s">
        <v>1228</v>
      </c>
      <c r="D5176" s="33" t="s">
        <v>404</v>
      </c>
      <c r="E5176" s="33" t="s">
        <v>213</v>
      </c>
      <c r="F5176" s="34" t="s">
        <v>6339</v>
      </c>
    </row>
    <row r="5177" spans="3:6" x14ac:dyDescent="0.2">
      <c r="C5177" s="32" t="s">
        <v>1228</v>
      </c>
      <c r="D5177" s="33" t="s">
        <v>404</v>
      </c>
      <c r="E5177" s="33" t="s">
        <v>208</v>
      </c>
      <c r="F5177" s="34" t="s">
        <v>6340</v>
      </c>
    </row>
    <row r="5178" spans="3:6" x14ac:dyDescent="0.2">
      <c r="C5178" s="32" t="s">
        <v>1228</v>
      </c>
      <c r="D5178" s="33" t="s">
        <v>404</v>
      </c>
      <c r="E5178" s="33" t="s">
        <v>210</v>
      </c>
      <c r="F5178" s="34" t="s">
        <v>6341</v>
      </c>
    </row>
    <row r="5179" spans="3:6" x14ac:dyDescent="0.2">
      <c r="C5179" s="32" t="s">
        <v>1228</v>
      </c>
      <c r="D5179" s="33" t="s">
        <v>404</v>
      </c>
      <c r="E5179" s="33" t="s">
        <v>209</v>
      </c>
      <c r="F5179" s="34" t="s">
        <v>6342</v>
      </c>
    </row>
    <row r="5180" spans="3:6" x14ac:dyDescent="0.2">
      <c r="C5180" s="32" t="s">
        <v>1228</v>
      </c>
      <c r="D5180" s="33" t="s">
        <v>404</v>
      </c>
      <c r="E5180" s="33" t="s">
        <v>212</v>
      </c>
      <c r="F5180" s="34" t="s">
        <v>6343</v>
      </c>
    </row>
    <row r="5181" spans="3:6" x14ac:dyDescent="0.2">
      <c r="C5181" s="32" t="s">
        <v>1228</v>
      </c>
      <c r="D5181" s="33" t="s">
        <v>404</v>
      </c>
      <c r="E5181" s="33" t="s">
        <v>205</v>
      </c>
      <c r="F5181" s="34" t="s">
        <v>6344</v>
      </c>
    </row>
    <row r="5182" spans="3:6" x14ac:dyDescent="0.2">
      <c r="C5182" s="32" t="s">
        <v>1228</v>
      </c>
      <c r="D5182" s="33" t="s">
        <v>404</v>
      </c>
      <c r="E5182" s="33" t="s">
        <v>199</v>
      </c>
      <c r="F5182" s="34" t="s">
        <v>6345</v>
      </c>
    </row>
    <row r="5183" spans="3:6" x14ac:dyDescent="0.2">
      <c r="C5183" s="32" t="s">
        <v>1228</v>
      </c>
      <c r="D5183" s="33" t="s">
        <v>404</v>
      </c>
      <c r="E5183" s="33" t="s">
        <v>204</v>
      </c>
      <c r="F5183" s="34" t="s">
        <v>6346</v>
      </c>
    </row>
    <row r="5184" spans="3:6" x14ac:dyDescent="0.2">
      <c r="C5184" s="32" t="s">
        <v>1228</v>
      </c>
      <c r="D5184" s="33" t="s">
        <v>404</v>
      </c>
      <c r="E5184" s="33" t="s">
        <v>198</v>
      </c>
      <c r="F5184" s="34" t="s">
        <v>6347</v>
      </c>
    </row>
    <row r="5185" spans="3:6" x14ac:dyDescent="0.2">
      <c r="C5185" s="32" t="s">
        <v>1269</v>
      </c>
      <c r="D5185" s="33" t="s">
        <v>132</v>
      </c>
      <c r="E5185" s="33" t="s">
        <v>0</v>
      </c>
      <c r="F5185" s="34" t="s">
        <v>407</v>
      </c>
    </row>
    <row r="5186" spans="3:6" x14ac:dyDescent="0.2">
      <c r="C5186" s="32" t="s">
        <v>1269</v>
      </c>
      <c r="D5186" s="33" t="s">
        <v>132</v>
      </c>
      <c r="E5186" s="33" t="s">
        <v>2</v>
      </c>
      <c r="F5186" s="34" t="s">
        <v>408</v>
      </c>
    </row>
    <row r="5187" spans="3:6" x14ac:dyDescent="0.2">
      <c r="C5187" s="32" t="s">
        <v>1269</v>
      </c>
      <c r="D5187" s="33" t="s">
        <v>132</v>
      </c>
      <c r="E5187" s="33" t="s">
        <v>4</v>
      </c>
      <c r="F5187" s="34" t="s">
        <v>409</v>
      </c>
    </row>
    <row r="5188" spans="3:6" x14ac:dyDescent="0.2">
      <c r="C5188" s="32" t="s">
        <v>1269</v>
      </c>
      <c r="D5188" s="33" t="s">
        <v>132</v>
      </c>
      <c r="E5188" s="33" t="s">
        <v>6</v>
      </c>
      <c r="F5188" s="34" t="s">
        <v>410</v>
      </c>
    </row>
    <row r="5189" spans="3:6" x14ac:dyDescent="0.2">
      <c r="C5189" s="32" t="s">
        <v>1269</v>
      </c>
      <c r="D5189" s="33" t="s">
        <v>132</v>
      </c>
      <c r="E5189" s="33" t="s">
        <v>8</v>
      </c>
      <c r="F5189" s="34" t="s">
        <v>411</v>
      </c>
    </row>
    <row r="5190" spans="3:6" x14ac:dyDescent="0.2">
      <c r="C5190" s="32" t="s">
        <v>1269</v>
      </c>
      <c r="D5190" s="33" t="s">
        <v>132</v>
      </c>
      <c r="E5190" s="33" t="s">
        <v>10</v>
      </c>
      <c r="F5190" s="34" t="s">
        <v>412</v>
      </c>
    </row>
    <row r="5191" spans="3:6" x14ac:dyDescent="0.2">
      <c r="C5191" s="32" t="s">
        <v>1269</v>
      </c>
      <c r="D5191" s="33" t="s">
        <v>132</v>
      </c>
      <c r="E5191" s="33" t="s">
        <v>12</v>
      </c>
      <c r="F5191" s="34" t="s">
        <v>413</v>
      </c>
    </row>
    <row r="5192" spans="3:6" x14ac:dyDescent="0.2">
      <c r="C5192" s="32" t="s">
        <v>1269</v>
      </c>
      <c r="D5192" s="33" t="s">
        <v>132</v>
      </c>
      <c r="E5192" s="33" t="s">
        <v>14</v>
      </c>
      <c r="F5192" s="34" t="s">
        <v>414</v>
      </c>
    </row>
    <row r="5193" spans="3:6" x14ac:dyDescent="0.2">
      <c r="C5193" s="32" t="s">
        <v>1269</v>
      </c>
      <c r="D5193" s="33" t="s">
        <v>132</v>
      </c>
      <c r="E5193" s="33" t="s">
        <v>16</v>
      </c>
      <c r="F5193" s="34" t="s">
        <v>415</v>
      </c>
    </row>
    <row r="5194" spans="3:6" x14ac:dyDescent="0.2">
      <c r="C5194" s="32" t="s">
        <v>1269</v>
      </c>
      <c r="D5194" s="33" t="s">
        <v>132</v>
      </c>
      <c r="E5194" s="33" t="s">
        <v>18</v>
      </c>
      <c r="F5194" s="34" t="s">
        <v>19</v>
      </c>
    </row>
    <row r="5195" spans="3:6" x14ac:dyDescent="0.2">
      <c r="C5195" s="32" t="s">
        <v>1269</v>
      </c>
      <c r="D5195" s="33" t="s">
        <v>132</v>
      </c>
      <c r="E5195" s="33" t="s">
        <v>20</v>
      </c>
      <c r="F5195" s="34" t="s">
        <v>416</v>
      </c>
    </row>
    <row r="5196" spans="3:6" x14ac:dyDescent="0.2">
      <c r="C5196" s="32" t="s">
        <v>1269</v>
      </c>
      <c r="D5196" s="33" t="s">
        <v>132</v>
      </c>
      <c r="E5196" s="33" t="s">
        <v>22</v>
      </c>
      <c r="F5196" s="34" t="s">
        <v>417</v>
      </c>
    </row>
    <row r="5197" spans="3:6" x14ac:dyDescent="0.2">
      <c r="C5197" s="32" t="s">
        <v>1269</v>
      </c>
      <c r="D5197" s="33" t="s">
        <v>132</v>
      </c>
      <c r="E5197" s="33" t="s">
        <v>24</v>
      </c>
      <c r="F5197" s="34" t="s">
        <v>418</v>
      </c>
    </row>
    <row r="5198" spans="3:6" x14ac:dyDescent="0.2">
      <c r="C5198" s="32" t="s">
        <v>1269</v>
      </c>
      <c r="D5198" s="33" t="s">
        <v>132</v>
      </c>
      <c r="E5198" s="33" t="s">
        <v>26</v>
      </c>
      <c r="F5198" s="34" t="s">
        <v>419</v>
      </c>
    </row>
    <row r="5199" spans="3:6" x14ac:dyDescent="0.2">
      <c r="C5199" s="32" t="s">
        <v>1269</v>
      </c>
      <c r="D5199" s="33" t="s">
        <v>132</v>
      </c>
      <c r="E5199" s="33" t="s">
        <v>28</v>
      </c>
      <c r="F5199" s="34" t="s">
        <v>420</v>
      </c>
    </row>
    <row r="5200" spans="3:6" x14ac:dyDescent="0.2">
      <c r="C5200" s="32" t="s">
        <v>1269</v>
      </c>
      <c r="D5200" s="33" t="s">
        <v>132</v>
      </c>
      <c r="E5200" s="33" t="s">
        <v>30</v>
      </c>
      <c r="F5200" s="34" t="s">
        <v>421</v>
      </c>
    </row>
    <row r="5201" spans="3:6" x14ac:dyDescent="0.2">
      <c r="C5201" s="32" t="s">
        <v>1269</v>
      </c>
      <c r="D5201" s="33" t="s">
        <v>132</v>
      </c>
      <c r="E5201" s="33" t="s">
        <v>32</v>
      </c>
      <c r="F5201" s="34" t="s">
        <v>33</v>
      </c>
    </row>
    <row r="5202" spans="3:6" x14ac:dyDescent="0.2">
      <c r="C5202" s="32" t="s">
        <v>1269</v>
      </c>
      <c r="D5202" s="33" t="s">
        <v>132</v>
      </c>
      <c r="E5202" s="33" t="s">
        <v>34</v>
      </c>
      <c r="F5202" s="34" t="s">
        <v>422</v>
      </c>
    </row>
    <row r="5203" spans="3:6" x14ac:dyDescent="0.2">
      <c r="C5203" s="32" t="s">
        <v>1269</v>
      </c>
      <c r="D5203" s="33" t="s">
        <v>132</v>
      </c>
      <c r="E5203" s="33" t="s">
        <v>36</v>
      </c>
      <c r="F5203" s="34" t="s">
        <v>423</v>
      </c>
    </row>
    <row r="5204" spans="3:6" x14ac:dyDescent="0.2">
      <c r="C5204" s="32" t="s">
        <v>1269</v>
      </c>
      <c r="D5204" s="33" t="s">
        <v>132</v>
      </c>
      <c r="E5204" s="33" t="s">
        <v>38</v>
      </c>
      <c r="F5204" s="34" t="s">
        <v>424</v>
      </c>
    </row>
    <row r="5205" spans="3:6" x14ac:dyDescent="0.2">
      <c r="C5205" s="32" t="s">
        <v>1269</v>
      </c>
      <c r="D5205" s="33" t="s">
        <v>132</v>
      </c>
      <c r="E5205" s="33" t="s">
        <v>40</v>
      </c>
      <c r="F5205" s="34" t="s">
        <v>41</v>
      </c>
    </row>
    <row r="5206" spans="3:6" x14ac:dyDescent="0.2">
      <c r="C5206" s="32" t="s">
        <v>1269</v>
      </c>
      <c r="D5206" s="33" t="s">
        <v>132</v>
      </c>
      <c r="E5206" s="33" t="s">
        <v>42</v>
      </c>
      <c r="F5206" s="34" t="s">
        <v>425</v>
      </c>
    </row>
    <row r="5207" spans="3:6" x14ac:dyDescent="0.2">
      <c r="C5207" s="32" t="s">
        <v>1269</v>
      </c>
      <c r="D5207" s="33" t="s">
        <v>132</v>
      </c>
      <c r="E5207" s="33" t="s">
        <v>44</v>
      </c>
      <c r="F5207" s="34" t="s">
        <v>426</v>
      </c>
    </row>
    <row r="5208" spans="3:6" x14ac:dyDescent="0.2">
      <c r="C5208" s="32" t="s">
        <v>1269</v>
      </c>
      <c r="D5208" s="33" t="s">
        <v>132</v>
      </c>
      <c r="E5208" s="33" t="s">
        <v>46</v>
      </c>
      <c r="F5208" s="34" t="s">
        <v>427</v>
      </c>
    </row>
    <row r="5209" spans="3:6" x14ac:dyDescent="0.2">
      <c r="C5209" s="32" t="s">
        <v>1269</v>
      </c>
      <c r="D5209" s="33" t="s">
        <v>132</v>
      </c>
      <c r="E5209" s="33" t="s">
        <v>48</v>
      </c>
      <c r="F5209" s="34" t="s">
        <v>428</v>
      </c>
    </row>
    <row r="5210" spans="3:6" x14ac:dyDescent="0.2">
      <c r="C5210" s="32" t="s">
        <v>1269</v>
      </c>
      <c r="D5210" s="33" t="s">
        <v>132</v>
      </c>
      <c r="E5210" s="33" t="s">
        <v>50</v>
      </c>
      <c r="F5210" s="34" t="s">
        <v>429</v>
      </c>
    </row>
    <row r="5211" spans="3:6" x14ac:dyDescent="0.2">
      <c r="C5211" s="32" t="s">
        <v>1269</v>
      </c>
      <c r="D5211" s="33" t="s">
        <v>132</v>
      </c>
      <c r="E5211" s="33" t="s">
        <v>52</v>
      </c>
      <c r="F5211" s="34" t="s">
        <v>430</v>
      </c>
    </row>
    <row r="5212" spans="3:6" x14ac:dyDescent="0.2">
      <c r="C5212" s="32" t="s">
        <v>1269</v>
      </c>
      <c r="D5212" s="33" t="s">
        <v>132</v>
      </c>
      <c r="E5212" s="33" t="s">
        <v>54</v>
      </c>
      <c r="F5212" s="34" t="s">
        <v>431</v>
      </c>
    </row>
    <row r="5213" spans="3:6" x14ac:dyDescent="0.2">
      <c r="C5213" s="32" t="s">
        <v>1269</v>
      </c>
      <c r="D5213" s="33" t="s">
        <v>132</v>
      </c>
      <c r="E5213" s="33" t="s">
        <v>56</v>
      </c>
      <c r="F5213" s="34" t="s">
        <v>57</v>
      </c>
    </row>
    <row r="5214" spans="3:6" x14ac:dyDescent="0.2">
      <c r="C5214" s="32" t="s">
        <v>1269</v>
      </c>
      <c r="D5214" s="33" t="s">
        <v>132</v>
      </c>
      <c r="E5214" s="33" t="s">
        <v>58</v>
      </c>
      <c r="F5214" s="34" t="s">
        <v>59</v>
      </c>
    </row>
    <row r="5215" spans="3:6" x14ac:dyDescent="0.2">
      <c r="C5215" s="32" t="s">
        <v>1269</v>
      </c>
      <c r="D5215" s="33" t="s">
        <v>132</v>
      </c>
      <c r="E5215" s="33" t="s">
        <v>60</v>
      </c>
      <c r="F5215" s="34" t="s">
        <v>61</v>
      </c>
    </row>
    <row r="5216" spans="3:6" x14ac:dyDescent="0.2">
      <c r="C5216" s="32" t="s">
        <v>1269</v>
      </c>
      <c r="D5216" s="33" t="s">
        <v>132</v>
      </c>
      <c r="E5216" s="33" t="s">
        <v>62</v>
      </c>
      <c r="F5216" s="34" t="s">
        <v>432</v>
      </c>
    </row>
    <row r="5217" spans="3:6" x14ac:dyDescent="0.2">
      <c r="C5217" s="32" t="s">
        <v>1269</v>
      </c>
      <c r="D5217" s="33" t="s">
        <v>132</v>
      </c>
      <c r="E5217" s="33" t="s">
        <v>64</v>
      </c>
      <c r="F5217" s="34" t="s">
        <v>433</v>
      </c>
    </row>
    <row r="5218" spans="3:6" x14ac:dyDescent="0.2">
      <c r="C5218" s="32" t="s">
        <v>1269</v>
      </c>
      <c r="D5218" s="33" t="s">
        <v>132</v>
      </c>
      <c r="E5218" s="33" t="s">
        <v>66</v>
      </c>
      <c r="F5218" s="34" t="s">
        <v>434</v>
      </c>
    </row>
    <row r="5219" spans="3:6" x14ac:dyDescent="0.2">
      <c r="C5219" s="32" t="s">
        <v>1269</v>
      </c>
      <c r="D5219" s="33" t="s">
        <v>132</v>
      </c>
      <c r="E5219" s="33" t="s">
        <v>68</v>
      </c>
      <c r="F5219" s="34" t="s">
        <v>435</v>
      </c>
    </row>
    <row r="5220" spans="3:6" x14ac:dyDescent="0.2">
      <c r="C5220" s="32" t="s">
        <v>1269</v>
      </c>
      <c r="D5220" s="33" t="s">
        <v>132</v>
      </c>
      <c r="E5220" s="33" t="s">
        <v>70</v>
      </c>
      <c r="F5220" s="34" t="s">
        <v>436</v>
      </c>
    </row>
    <row r="5221" spans="3:6" x14ac:dyDescent="0.2">
      <c r="C5221" s="32" t="s">
        <v>1269</v>
      </c>
      <c r="D5221" s="33" t="s">
        <v>132</v>
      </c>
      <c r="E5221" s="33" t="s">
        <v>72</v>
      </c>
      <c r="F5221" s="34" t="s">
        <v>437</v>
      </c>
    </row>
    <row r="5222" spans="3:6" x14ac:dyDescent="0.2">
      <c r="C5222" s="32" t="s">
        <v>1269</v>
      </c>
      <c r="D5222" s="33" t="s">
        <v>132</v>
      </c>
      <c r="E5222" s="33" t="s">
        <v>74</v>
      </c>
      <c r="F5222" s="34" t="s">
        <v>438</v>
      </c>
    </row>
    <row r="5223" spans="3:6" x14ac:dyDescent="0.2">
      <c r="C5223" s="32" t="s">
        <v>1269</v>
      </c>
      <c r="D5223" s="33" t="s">
        <v>132</v>
      </c>
      <c r="E5223" s="33" t="s">
        <v>76</v>
      </c>
      <c r="F5223" s="34" t="s">
        <v>439</v>
      </c>
    </row>
    <row r="5224" spans="3:6" x14ac:dyDescent="0.2">
      <c r="C5224" s="32" t="s">
        <v>1269</v>
      </c>
      <c r="D5224" s="33" t="s">
        <v>132</v>
      </c>
      <c r="E5224" s="33" t="s">
        <v>78</v>
      </c>
      <c r="F5224" s="34" t="s">
        <v>440</v>
      </c>
    </row>
    <row r="5225" spans="3:6" x14ac:dyDescent="0.2">
      <c r="C5225" s="32" t="s">
        <v>1269</v>
      </c>
      <c r="D5225" s="33" t="s">
        <v>193</v>
      </c>
      <c r="E5225" s="33" t="s">
        <v>80</v>
      </c>
      <c r="F5225" s="34" t="s">
        <v>1935</v>
      </c>
    </row>
    <row r="5226" spans="3:6" x14ac:dyDescent="0.2">
      <c r="C5226" s="32" t="s">
        <v>1269</v>
      </c>
      <c r="D5226" s="33" t="s">
        <v>193</v>
      </c>
      <c r="E5226" s="33" t="s">
        <v>81</v>
      </c>
      <c r="F5226" s="34" t="s">
        <v>2661</v>
      </c>
    </row>
    <row r="5227" spans="3:6" x14ac:dyDescent="0.2">
      <c r="C5227" s="32" t="s">
        <v>1269</v>
      </c>
      <c r="D5227" s="33" t="s">
        <v>193</v>
      </c>
      <c r="E5227" s="33" t="s">
        <v>82</v>
      </c>
      <c r="F5227" s="34" t="s">
        <v>1937</v>
      </c>
    </row>
    <row r="5228" spans="3:6" x14ac:dyDescent="0.2">
      <c r="C5228" s="32" t="s">
        <v>1269</v>
      </c>
      <c r="D5228" s="33" t="s">
        <v>193</v>
      </c>
      <c r="E5228" s="33" t="s">
        <v>83</v>
      </c>
      <c r="F5228" s="34" t="s">
        <v>1938</v>
      </c>
    </row>
    <row r="5229" spans="3:6" x14ac:dyDescent="0.2">
      <c r="C5229" s="32" t="s">
        <v>1269</v>
      </c>
      <c r="D5229" s="33" t="s">
        <v>193</v>
      </c>
      <c r="E5229" s="33" t="s">
        <v>84</v>
      </c>
      <c r="F5229" s="34" t="s">
        <v>1939</v>
      </c>
    </row>
    <row r="5230" spans="3:6" x14ac:dyDescent="0.2">
      <c r="C5230" s="32" t="s">
        <v>1269</v>
      </c>
      <c r="D5230" s="33" t="s">
        <v>193</v>
      </c>
      <c r="E5230" s="33" t="s">
        <v>85</v>
      </c>
      <c r="F5230" s="34" t="s">
        <v>1940</v>
      </c>
    </row>
    <row r="5231" spans="3:6" x14ac:dyDescent="0.2">
      <c r="C5231" s="32" t="s">
        <v>1269</v>
      </c>
      <c r="D5231" s="33" t="s">
        <v>193</v>
      </c>
      <c r="E5231" s="33" t="s">
        <v>86</v>
      </c>
      <c r="F5231" s="34" t="s">
        <v>230</v>
      </c>
    </row>
    <row r="5232" spans="3:6" x14ac:dyDescent="0.2">
      <c r="C5232" s="32" t="s">
        <v>1269</v>
      </c>
      <c r="D5232" s="33" t="s">
        <v>193</v>
      </c>
      <c r="E5232" s="33" t="s">
        <v>87</v>
      </c>
      <c r="F5232" s="34" t="s">
        <v>1941</v>
      </c>
    </row>
    <row r="5233" spans="3:6" x14ac:dyDescent="0.2">
      <c r="C5233" s="32" t="s">
        <v>1269</v>
      </c>
      <c r="D5233" s="33" t="s">
        <v>193</v>
      </c>
      <c r="E5233" s="33" t="s">
        <v>88</v>
      </c>
      <c r="F5233" s="34" t="s">
        <v>1942</v>
      </c>
    </row>
    <row r="5234" spans="3:6" x14ac:dyDescent="0.2">
      <c r="C5234" s="32" t="s">
        <v>1269</v>
      </c>
      <c r="D5234" s="33" t="s">
        <v>193</v>
      </c>
      <c r="E5234" s="33" t="s">
        <v>89</v>
      </c>
      <c r="F5234" s="34" t="s">
        <v>1943</v>
      </c>
    </row>
    <row r="5235" spans="3:6" x14ac:dyDescent="0.2">
      <c r="C5235" s="32" t="s">
        <v>1269</v>
      </c>
      <c r="D5235" s="33" t="s">
        <v>193</v>
      </c>
      <c r="E5235" s="33" t="s">
        <v>90</v>
      </c>
      <c r="F5235" s="34" t="s">
        <v>234</v>
      </c>
    </row>
    <row r="5236" spans="3:6" x14ac:dyDescent="0.2">
      <c r="C5236" s="32" t="s">
        <v>1269</v>
      </c>
      <c r="D5236" s="33" t="s">
        <v>193</v>
      </c>
      <c r="E5236" s="33" t="s">
        <v>235</v>
      </c>
      <c r="F5236" s="34" t="s">
        <v>1944</v>
      </c>
    </row>
    <row r="5237" spans="3:6" x14ac:dyDescent="0.2">
      <c r="C5237" s="32" t="s">
        <v>1269</v>
      </c>
      <c r="D5237" s="33" t="s">
        <v>193</v>
      </c>
      <c r="E5237" s="33" t="s">
        <v>91</v>
      </c>
      <c r="F5237" s="34" t="s">
        <v>1945</v>
      </c>
    </row>
    <row r="5238" spans="3:6" x14ac:dyDescent="0.2">
      <c r="C5238" s="32" t="s">
        <v>1269</v>
      </c>
      <c r="D5238" s="33" t="s">
        <v>193</v>
      </c>
      <c r="E5238" s="33" t="s">
        <v>92</v>
      </c>
      <c r="F5238" s="34" t="s">
        <v>1946</v>
      </c>
    </row>
    <row r="5239" spans="3:6" x14ac:dyDescent="0.2">
      <c r="C5239" s="32" t="s">
        <v>1269</v>
      </c>
      <c r="D5239" s="33" t="s">
        <v>193</v>
      </c>
      <c r="E5239" s="33" t="s">
        <v>93</v>
      </c>
      <c r="F5239" s="34" t="s">
        <v>1947</v>
      </c>
    </row>
    <row r="5240" spans="3:6" x14ac:dyDescent="0.2">
      <c r="C5240" s="32" t="s">
        <v>1269</v>
      </c>
      <c r="D5240" s="33" t="s">
        <v>193</v>
      </c>
      <c r="E5240" s="33" t="s">
        <v>94</v>
      </c>
      <c r="F5240" s="34" t="s">
        <v>2662</v>
      </c>
    </row>
    <row r="5241" spans="3:6" x14ac:dyDescent="0.2">
      <c r="C5241" s="32" t="s">
        <v>1269</v>
      </c>
      <c r="D5241" s="33" t="s">
        <v>193</v>
      </c>
      <c r="E5241" s="33" t="s">
        <v>95</v>
      </c>
      <c r="F5241" s="34" t="s">
        <v>1949</v>
      </c>
    </row>
    <row r="5242" spans="3:6" x14ac:dyDescent="0.2">
      <c r="C5242" s="32" t="s">
        <v>1269</v>
      </c>
      <c r="D5242" s="33" t="s">
        <v>193</v>
      </c>
      <c r="E5242" s="33" t="s">
        <v>96</v>
      </c>
      <c r="F5242" s="34" t="s">
        <v>1950</v>
      </c>
    </row>
    <row r="5243" spans="3:6" x14ac:dyDescent="0.2">
      <c r="C5243" s="32" t="s">
        <v>1269</v>
      </c>
      <c r="D5243" s="33" t="s">
        <v>193</v>
      </c>
      <c r="E5243" s="33" t="s">
        <v>97</v>
      </c>
      <c r="F5243" s="34" t="s">
        <v>243</v>
      </c>
    </row>
    <row r="5244" spans="3:6" x14ac:dyDescent="0.2">
      <c r="C5244" s="32" t="s">
        <v>1269</v>
      </c>
      <c r="D5244" s="33" t="s">
        <v>193</v>
      </c>
      <c r="E5244" s="33" t="s">
        <v>98</v>
      </c>
      <c r="F5244" s="34" t="s">
        <v>1951</v>
      </c>
    </row>
    <row r="5245" spans="3:6" x14ac:dyDescent="0.2">
      <c r="C5245" s="32" t="s">
        <v>1269</v>
      </c>
      <c r="D5245" s="33" t="s">
        <v>193</v>
      </c>
      <c r="E5245" s="33" t="s">
        <v>99</v>
      </c>
      <c r="F5245" s="34" t="s">
        <v>1952</v>
      </c>
    </row>
    <row r="5246" spans="3:6" x14ac:dyDescent="0.2">
      <c r="C5246" s="32" t="s">
        <v>1269</v>
      </c>
      <c r="D5246" s="33" t="s">
        <v>193</v>
      </c>
      <c r="E5246" s="33" t="s">
        <v>100</v>
      </c>
      <c r="F5246" s="34" t="s">
        <v>1953</v>
      </c>
    </row>
    <row r="5247" spans="3:6" x14ac:dyDescent="0.2">
      <c r="C5247" s="32" t="s">
        <v>1269</v>
      </c>
      <c r="D5247" s="33" t="s">
        <v>193</v>
      </c>
      <c r="E5247" s="33" t="s">
        <v>101</v>
      </c>
      <c r="F5247" s="34" t="s">
        <v>1954</v>
      </c>
    </row>
    <row r="5248" spans="3:6" x14ac:dyDescent="0.2">
      <c r="C5248" s="32" t="s">
        <v>1269</v>
      </c>
      <c r="D5248" s="33" t="s">
        <v>193</v>
      </c>
      <c r="E5248" s="33" t="s">
        <v>102</v>
      </c>
      <c r="F5248" s="34" t="s">
        <v>1955</v>
      </c>
    </row>
    <row r="5249" spans="3:6" x14ac:dyDescent="0.2">
      <c r="C5249" s="32" t="s">
        <v>1269</v>
      </c>
      <c r="D5249" s="33" t="s">
        <v>193</v>
      </c>
      <c r="E5249" s="33" t="s">
        <v>103</v>
      </c>
      <c r="F5249" s="34" t="s">
        <v>1956</v>
      </c>
    </row>
    <row r="5250" spans="3:6" x14ac:dyDescent="0.2">
      <c r="C5250" s="32" t="s">
        <v>1269</v>
      </c>
      <c r="D5250" s="33" t="s">
        <v>193</v>
      </c>
      <c r="E5250" s="33" t="s">
        <v>104</v>
      </c>
      <c r="F5250" s="34" t="s">
        <v>1957</v>
      </c>
    </row>
    <row r="5251" spans="3:6" x14ac:dyDescent="0.2">
      <c r="C5251" s="32" t="s">
        <v>1269</v>
      </c>
      <c r="D5251" s="33" t="s">
        <v>193</v>
      </c>
      <c r="E5251" s="33" t="s">
        <v>105</v>
      </c>
      <c r="F5251" s="34" t="s">
        <v>1958</v>
      </c>
    </row>
    <row r="5252" spans="3:6" x14ac:dyDescent="0.2">
      <c r="C5252" s="32" t="s">
        <v>1269</v>
      </c>
      <c r="D5252" s="33" t="s">
        <v>193</v>
      </c>
      <c r="E5252" s="33" t="s">
        <v>106</v>
      </c>
      <c r="F5252" s="34" t="s">
        <v>2663</v>
      </c>
    </row>
    <row r="5253" spans="3:6" x14ac:dyDescent="0.2">
      <c r="C5253" s="32" t="s">
        <v>1269</v>
      </c>
      <c r="D5253" s="33" t="s">
        <v>193</v>
      </c>
      <c r="E5253" s="33" t="s">
        <v>253</v>
      </c>
      <c r="F5253" s="34" t="s">
        <v>2664</v>
      </c>
    </row>
    <row r="5254" spans="3:6" x14ac:dyDescent="0.2">
      <c r="C5254" s="32" t="s">
        <v>1269</v>
      </c>
      <c r="D5254" s="33" t="s">
        <v>193</v>
      </c>
      <c r="E5254" s="33" t="s">
        <v>107</v>
      </c>
      <c r="F5254" s="34" t="s">
        <v>1960</v>
      </c>
    </row>
    <row r="5255" spans="3:6" x14ac:dyDescent="0.2">
      <c r="C5255" s="32" t="s">
        <v>1269</v>
      </c>
      <c r="D5255" s="33" t="s">
        <v>193</v>
      </c>
      <c r="E5255" s="33" t="s">
        <v>108</v>
      </c>
      <c r="F5255" s="34" t="s">
        <v>1961</v>
      </c>
    </row>
    <row r="5256" spans="3:6" x14ac:dyDescent="0.2">
      <c r="C5256" s="32" t="s">
        <v>1269</v>
      </c>
      <c r="D5256" s="33" t="s">
        <v>193</v>
      </c>
      <c r="E5256" s="33" t="s">
        <v>257</v>
      </c>
      <c r="F5256" s="34" t="s">
        <v>1962</v>
      </c>
    </row>
    <row r="5257" spans="3:6" x14ac:dyDescent="0.2">
      <c r="C5257" s="32" t="s">
        <v>1269</v>
      </c>
      <c r="D5257" s="33" t="s">
        <v>193</v>
      </c>
      <c r="E5257" s="33" t="s">
        <v>109</v>
      </c>
      <c r="F5257" s="34" t="s">
        <v>1963</v>
      </c>
    </row>
    <row r="5258" spans="3:6" x14ac:dyDescent="0.2">
      <c r="C5258" s="32" t="s">
        <v>1269</v>
      </c>
      <c r="D5258" s="33" t="s">
        <v>193</v>
      </c>
      <c r="E5258" s="33" t="s">
        <v>110</v>
      </c>
      <c r="F5258" s="34" t="s">
        <v>1964</v>
      </c>
    </row>
    <row r="5259" spans="3:6" x14ac:dyDescent="0.2">
      <c r="C5259" s="32" t="s">
        <v>1269</v>
      </c>
      <c r="D5259" s="33" t="s">
        <v>193</v>
      </c>
      <c r="E5259" s="33" t="s">
        <v>111</v>
      </c>
      <c r="F5259" s="34" t="s">
        <v>1965</v>
      </c>
    </row>
    <row r="5260" spans="3:6" x14ac:dyDescent="0.2">
      <c r="C5260" s="32" t="s">
        <v>1269</v>
      </c>
      <c r="D5260" s="33" t="s">
        <v>193</v>
      </c>
      <c r="E5260" s="33" t="s">
        <v>112</v>
      </c>
      <c r="F5260" s="34" t="s">
        <v>1966</v>
      </c>
    </row>
    <row r="5261" spans="3:6" x14ac:dyDescent="0.2">
      <c r="C5261" s="32" t="s">
        <v>1269</v>
      </c>
      <c r="D5261" s="33" t="s">
        <v>193</v>
      </c>
      <c r="E5261" s="33" t="s">
        <v>113</v>
      </c>
      <c r="F5261" s="34" t="s">
        <v>113</v>
      </c>
    </row>
    <row r="5262" spans="3:6" x14ac:dyDescent="0.2">
      <c r="C5262" s="32" t="s">
        <v>1269</v>
      </c>
      <c r="D5262" s="33" t="s">
        <v>193</v>
      </c>
      <c r="E5262" s="33" t="s">
        <v>114</v>
      </c>
      <c r="F5262" s="34" t="s">
        <v>1967</v>
      </c>
    </row>
    <row r="5263" spans="3:6" x14ac:dyDescent="0.2">
      <c r="C5263" s="32" t="s">
        <v>1269</v>
      </c>
      <c r="D5263" s="33" t="s">
        <v>193</v>
      </c>
      <c r="E5263" s="33" t="s">
        <v>115</v>
      </c>
      <c r="F5263" s="34" t="s">
        <v>1968</v>
      </c>
    </row>
    <row r="5264" spans="3:6" x14ac:dyDescent="0.2">
      <c r="C5264" s="32" t="s">
        <v>1269</v>
      </c>
      <c r="D5264" s="33" t="s">
        <v>193</v>
      </c>
      <c r="E5264" s="33" t="s">
        <v>116</v>
      </c>
      <c r="F5264" s="34" t="s">
        <v>1969</v>
      </c>
    </row>
    <row r="5265" spans="3:6" x14ac:dyDescent="0.2">
      <c r="C5265" s="32" t="s">
        <v>1269</v>
      </c>
      <c r="D5265" s="33" t="s">
        <v>193</v>
      </c>
      <c r="E5265" s="33" t="s">
        <v>117</v>
      </c>
      <c r="F5265" s="34" t="s">
        <v>266</v>
      </c>
    </row>
    <row r="5266" spans="3:6" x14ac:dyDescent="0.2">
      <c r="C5266" s="32" t="s">
        <v>1269</v>
      </c>
      <c r="D5266" s="33" t="s">
        <v>193</v>
      </c>
      <c r="E5266" s="33" t="s">
        <v>118</v>
      </c>
      <c r="F5266" s="34" t="s">
        <v>1970</v>
      </c>
    </row>
    <row r="5267" spans="3:6" x14ac:dyDescent="0.2">
      <c r="C5267" s="32" t="s">
        <v>1269</v>
      </c>
      <c r="D5267" s="33" t="s">
        <v>193</v>
      </c>
      <c r="E5267" s="33" t="s">
        <v>119</v>
      </c>
      <c r="F5267" s="34" t="s">
        <v>1971</v>
      </c>
    </row>
    <row r="5268" spans="3:6" x14ac:dyDescent="0.2">
      <c r="C5268" s="32" t="s">
        <v>1269</v>
      </c>
      <c r="D5268" s="33" t="s">
        <v>193</v>
      </c>
      <c r="E5268" s="33" t="s">
        <v>120</v>
      </c>
      <c r="F5268" s="34" t="s">
        <v>234</v>
      </c>
    </row>
    <row r="5269" spans="3:6" x14ac:dyDescent="0.2">
      <c r="C5269" s="32" t="s">
        <v>1269</v>
      </c>
      <c r="D5269" s="33" t="s">
        <v>193</v>
      </c>
      <c r="E5269" s="33" t="s">
        <v>121</v>
      </c>
      <c r="F5269" s="34" t="s">
        <v>1972</v>
      </c>
    </row>
    <row r="5270" spans="3:6" x14ac:dyDescent="0.2">
      <c r="C5270" s="32" t="s">
        <v>1269</v>
      </c>
      <c r="D5270" s="33" t="s">
        <v>193</v>
      </c>
      <c r="E5270" s="33" t="s">
        <v>122</v>
      </c>
      <c r="F5270" s="34" t="s">
        <v>270</v>
      </c>
    </row>
    <row r="5271" spans="3:6" x14ac:dyDescent="0.2">
      <c r="C5271" s="32" t="s">
        <v>1269</v>
      </c>
      <c r="D5271" s="33" t="s">
        <v>193</v>
      </c>
      <c r="E5271" s="33" t="s">
        <v>123</v>
      </c>
      <c r="F5271" s="34" t="s">
        <v>1973</v>
      </c>
    </row>
    <row r="5272" spans="3:6" x14ac:dyDescent="0.2">
      <c r="C5272" s="32" t="s">
        <v>1269</v>
      </c>
      <c r="D5272" s="33" t="s">
        <v>193</v>
      </c>
      <c r="E5272" s="33" t="s">
        <v>124</v>
      </c>
      <c r="F5272" s="34" t="s">
        <v>272</v>
      </c>
    </row>
    <row r="5273" spans="3:6" x14ac:dyDescent="0.2">
      <c r="C5273" s="32" t="s">
        <v>1269</v>
      </c>
      <c r="D5273" s="33" t="s">
        <v>193</v>
      </c>
      <c r="E5273" s="33" t="s">
        <v>125</v>
      </c>
      <c r="F5273" s="34" t="s">
        <v>273</v>
      </c>
    </row>
    <row r="5274" spans="3:6" x14ac:dyDescent="0.2">
      <c r="C5274" s="32" t="s">
        <v>1269</v>
      </c>
      <c r="D5274" s="33" t="s">
        <v>193</v>
      </c>
      <c r="E5274" s="33" t="s">
        <v>126</v>
      </c>
      <c r="F5274" s="34" t="s">
        <v>230</v>
      </c>
    </row>
    <row r="5275" spans="3:6" x14ac:dyDescent="0.2">
      <c r="C5275" s="32" t="s">
        <v>1269</v>
      </c>
      <c r="D5275" s="33" t="s">
        <v>193</v>
      </c>
      <c r="E5275" s="33" t="s">
        <v>127</v>
      </c>
      <c r="F5275" s="34" t="s">
        <v>127</v>
      </c>
    </row>
    <row r="5276" spans="3:6" x14ac:dyDescent="0.2">
      <c r="C5276" s="32" t="s">
        <v>1269</v>
      </c>
      <c r="D5276" s="33" t="s">
        <v>193</v>
      </c>
      <c r="E5276" s="33" t="s">
        <v>128</v>
      </c>
      <c r="F5276" s="34" t="s">
        <v>128</v>
      </c>
    </row>
    <row r="5277" spans="3:6" x14ac:dyDescent="0.2">
      <c r="C5277" s="32" t="s">
        <v>1269</v>
      </c>
      <c r="D5277" s="33" t="s">
        <v>193</v>
      </c>
      <c r="E5277" s="33" t="s">
        <v>129</v>
      </c>
      <c r="F5277" s="34" t="s">
        <v>1974</v>
      </c>
    </row>
    <row r="5278" spans="3:6" x14ac:dyDescent="0.2">
      <c r="C5278" s="32" t="s">
        <v>1269</v>
      </c>
      <c r="D5278" s="33" t="s">
        <v>193</v>
      </c>
      <c r="E5278" s="33" t="s">
        <v>130</v>
      </c>
      <c r="F5278" s="34" t="s">
        <v>1975</v>
      </c>
    </row>
    <row r="5279" spans="3:6" x14ac:dyDescent="0.2">
      <c r="C5279" s="32" t="s">
        <v>1269</v>
      </c>
      <c r="D5279" s="33" t="s">
        <v>193</v>
      </c>
      <c r="E5279" s="33" t="s">
        <v>131</v>
      </c>
      <c r="F5279" s="34" t="s">
        <v>1976</v>
      </c>
    </row>
    <row r="5280" spans="3:6" x14ac:dyDescent="0.2">
      <c r="C5280" s="32" t="s">
        <v>1269</v>
      </c>
      <c r="D5280" s="33" t="s">
        <v>193</v>
      </c>
      <c r="E5280" s="33" t="s">
        <v>132</v>
      </c>
      <c r="F5280" s="34" t="s">
        <v>2550</v>
      </c>
    </row>
    <row r="5281" spans="3:6" x14ac:dyDescent="0.2">
      <c r="C5281" s="32" t="s">
        <v>1269</v>
      </c>
      <c r="D5281" s="33" t="s">
        <v>193</v>
      </c>
      <c r="E5281" s="33" t="s">
        <v>133</v>
      </c>
      <c r="F5281" s="34" t="s">
        <v>2665</v>
      </c>
    </row>
    <row r="5282" spans="3:6" x14ac:dyDescent="0.2">
      <c r="C5282" s="32" t="s">
        <v>1269</v>
      </c>
      <c r="D5282" s="33" t="s">
        <v>193</v>
      </c>
      <c r="E5282" s="33" t="s">
        <v>134</v>
      </c>
      <c r="F5282" s="34" t="s">
        <v>278</v>
      </c>
    </row>
    <row r="5283" spans="3:6" x14ac:dyDescent="0.2">
      <c r="C5283" s="32" t="s">
        <v>1269</v>
      </c>
      <c r="D5283" s="33" t="s">
        <v>193</v>
      </c>
      <c r="E5283" s="33" t="s">
        <v>135</v>
      </c>
      <c r="F5283" s="34" t="s">
        <v>1979</v>
      </c>
    </row>
    <row r="5284" spans="3:6" x14ac:dyDescent="0.2">
      <c r="C5284" s="32" t="s">
        <v>1269</v>
      </c>
      <c r="D5284" s="33" t="s">
        <v>193</v>
      </c>
      <c r="E5284" s="33" t="s">
        <v>136</v>
      </c>
      <c r="F5284" s="34" t="s">
        <v>1980</v>
      </c>
    </row>
    <row r="5285" spans="3:6" x14ac:dyDescent="0.2">
      <c r="C5285" s="32" t="s">
        <v>1269</v>
      </c>
      <c r="D5285" s="33" t="s">
        <v>193</v>
      </c>
      <c r="E5285" s="33" t="s">
        <v>137</v>
      </c>
      <c r="F5285" s="34" t="s">
        <v>1981</v>
      </c>
    </row>
    <row r="5286" spans="3:6" x14ac:dyDescent="0.2">
      <c r="C5286" s="32" t="s">
        <v>1269</v>
      </c>
      <c r="D5286" s="33" t="s">
        <v>193</v>
      </c>
      <c r="E5286" s="33" t="s">
        <v>138</v>
      </c>
      <c r="F5286" s="34" t="s">
        <v>1982</v>
      </c>
    </row>
    <row r="5287" spans="3:6" x14ac:dyDescent="0.2">
      <c r="C5287" s="32" t="s">
        <v>1269</v>
      </c>
      <c r="D5287" s="33" t="s">
        <v>193</v>
      </c>
      <c r="E5287" s="33" t="s">
        <v>139</v>
      </c>
      <c r="F5287" s="34" t="s">
        <v>2184</v>
      </c>
    </row>
    <row r="5288" spans="3:6" x14ac:dyDescent="0.2">
      <c r="C5288" s="32" t="s">
        <v>1269</v>
      </c>
      <c r="D5288" s="33" t="s">
        <v>193</v>
      </c>
      <c r="E5288" s="33" t="s">
        <v>140</v>
      </c>
      <c r="F5288" s="34" t="s">
        <v>1982</v>
      </c>
    </row>
    <row r="5289" spans="3:6" x14ac:dyDescent="0.2">
      <c r="C5289" s="32" t="s">
        <v>1269</v>
      </c>
      <c r="D5289" s="33" t="s">
        <v>193</v>
      </c>
      <c r="E5289" s="33" t="s">
        <v>141</v>
      </c>
      <c r="F5289" s="34" t="s">
        <v>1982</v>
      </c>
    </row>
    <row r="5290" spans="3:6" x14ac:dyDescent="0.2">
      <c r="C5290" s="32" t="s">
        <v>1269</v>
      </c>
      <c r="D5290" s="33" t="s">
        <v>193</v>
      </c>
      <c r="E5290" s="33" t="s">
        <v>284</v>
      </c>
      <c r="F5290" s="34" t="s">
        <v>230</v>
      </c>
    </row>
    <row r="5291" spans="3:6" x14ac:dyDescent="0.2">
      <c r="C5291" s="32" t="s">
        <v>1269</v>
      </c>
      <c r="D5291" s="33" t="s">
        <v>193</v>
      </c>
      <c r="E5291" s="33" t="s">
        <v>142</v>
      </c>
      <c r="F5291" s="34" t="s">
        <v>1984</v>
      </c>
    </row>
    <row r="5292" spans="3:6" x14ac:dyDescent="0.2">
      <c r="C5292" s="32" t="s">
        <v>1269</v>
      </c>
      <c r="D5292" s="33" t="s">
        <v>193</v>
      </c>
      <c r="E5292" s="33" t="s">
        <v>143</v>
      </c>
      <c r="F5292" s="34" t="s">
        <v>1985</v>
      </c>
    </row>
    <row r="5293" spans="3:6" x14ac:dyDescent="0.2">
      <c r="C5293" s="32" t="s">
        <v>1269</v>
      </c>
      <c r="D5293" s="33" t="s">
        <v>193</v>
      </c>
      <c r="E5293" s="33" t="s">
        <v>144</v>
      </c>
      <c r="F5293" s="34" t="s">
        <v>1986</v>
      </c>
    </row>
    <row r="5294" spans="3:6" x14ac:dyDescent="0.2">
      <c r="C5294" s="32" t="s">
        <v>1269</v>
      </c>
      <c r="D5294" s="33" t="s">
        <v>193</v>
      </c>
      <c r="E5294" s="33" t="s">
        <v>145</v>
      </c>
      <c r="F5294" s="34" t="s">
        <v>1987</v>
      </c>
    </row>
    <row r="5295" spans="3:6" x14ac:dyDescent="0.2">
      <c r="C5295" s="32" t="s">
        <v>1269</v>
      </c>
      <c r="D5295" s="33" t="s">
        <v>193</v>
      </c>
      <c r="E5295" s="33" t="s">
        <v>146</v>
      </c>
      <c r="F5295" s="34" t="s">
        <v>1988</v>
      </c>
    </row>
    <row r="5296" spans="3:6" x14ac:dyDescent="0.2">
      <c r="C5296" s="32" t="s">
        <v>1269</v>
      </c>
      <c r="D5296" s="33" t="s">
        <v>193</v>
      </c>
      <c r="E5296" s="33" t="s">
        <v>147</v>
      </c>
      <c r="F5296" s="34" t="s">
        <v>1989</v>
      </c>
    </row>
    <row r="5297" spans="3:6" x14ac:dyDescent="0.2">
      <c r="C5297" s="32" t="s">
        <v>1269</v>
      </c>
      <c r="D5297" s="33" t="s">
        <v>193</v>
      </c>
      <c r="E5297" s="33" t="s">
        <v>148</v>
      </c>
      <c r="F5297" s="34" t="s">
        <v>1990</v>
      </c>
    </row>
    <row r="5298" spans="3:6" x14ac:dyDescent="0.2">
      <c r="C5298" s="32" t="s">
        <v>1269</v>
      </c>
      <c r="D5298" s="33" t="s">
        <v>193</v>
      </c>
      <c r="E5298" s="33" t="s">
        <v>149</v>
      </c>
      <c r="F5298" s="34" t="s">
        <v>1991</v>
      </c>
    </row>
    <row r="5299" spans="3:6" x14ac:dyDescent="0.2">
      <c r="C5299" s="32" t="s">
        <v>1269</v>
      </c>
      <c r="D5299" s="33" t="s">
        <v>193</v>
      </c>
      <c r="E5299" s="33" t="s">
        <v>150</v>
      </c>
      <c r="F5299" s="34" t="s">
        <v>1992</v>
      </c>
    </row>
    <row r="5300" spans="3:6" x14ac:dyDescent="0.2">
      <c r="C5300" s="32" t="s">
        <v>1269</v>
      </c>
      <c r="D5300" s="33" t="s">
        <v>193</v>
      </c>
      <c r="E5300" s="33" t="s">
        <v>151</v>
      </c>
      <c r="F5300" s="34" t="s">
        <v>1993</v>
      </c>
    </row>
    <row r="5301" spans="3:6" x14ac:dyDescent="0.2">
      <c r="C5301" s="32" t="s">
        <v>1269</v>
      </c>
      <c r="D5301" s="33" t="s">
        <v>193</v>
      </c>
      <c r="E5301" s="33" t="s">
        <v>152</v>
      </c>
      <c r="F5301" s="34" t="s">
        <v>1994</v>
      </c>
    </row>
    <row r="5302" spans="3:6" x14ac:dyDescent="0.2">
      <c r="C5302" s="32" t="s">
        <v>1269</v>
      </c>
      <c r="D5302" s="33" t="s">
        <v>193</v>
      </c>
      <c r="E5302" s="33" t="s">
        <v>153</v>
      </c>
      <c r="F5302" s="34" t="s">
        <v>1982</v>
      </c>
    </row>
    <row r="5303" spans="3:6" x14ac:dyDescent="0.2">
      <c r="C5303" s="32" t="s">
        <v>1269</v>
      </c>
      <c r="D5303" s="33" t="s">
        <v>193</v>
      </c>
      <c r="E5303" s="33" t="s">
        <v>154</v>
      </c>
      <c r="F5303" s="34" t="s">
        <v>1995</v>
      </c>
    </row>
    <row r="5304" spans="3:6" x14ac:dyDescent="0.2">
      <c r="C5304" s="32" t="s">
        <v>1269</v>
      </c>
      <c r="D5304" s="33" t="s">
        <v>193</v>
      </c>
      <c r="E5304" s="33" t="s">
        <v>155</v>
      </c>
      <c r="F5304" s="34" t="s">
        <v>1996</v>
      </c>
    </row>
    <row r="5305" spans="3:6" x14ac:dyDescent="0.2">
      <c r="C5305" s="32" t="s">
        <v>1269</v>
      </c>
      <c r="D5305" s="33" t="s">
        <v>193</v>
      </c>
      <c r="E5305" s="33" t="s">
        <v>156</v>
      </c>
      <c r="F5305" s="34" t="s">
        <v>1997</v>
      </c>
    </row>
    <row r="5306" spans="3:6" x14ac:dyDescent="0.2">
      <c r="C5306" s="32" t="s">
        <v>1269</v>
      </c>
      <c r="D5306" s="33" t="s">
        <v>193</v>
      </c>
      <c r="E5306" s="33" t="s">
        <v>157</v>
      </c>
      <c r="F5306" s="34" t="s">
        <v>1998</v>
      </c>
    </row>
    <row r="5307" spans="3:6" x14ac:dyDescent="0.2">
      <c r="C5307" s="32" t="s">
        <v>1269</v>
      </c>
      <c r="D5307" s="33" t="s">
        <v>193</v>
      </c>
      <c r="E5307" s="33" t="s">
        <v>158</v>
      </c>
      <c r="F5307" s="34" t="s">
        <v>2667</v>
      </c>
    </row>
    <row r="5308" spans="3:6" x14ac:dyDescent="0.2">
      <c r="C5308" s="32" t="s">
        <v>1269</v>
      </c>
      <c r="D5308" s="33" t="s">
        <v>193</v>
      </c>
      <c r="E5308" s="33" t="s">
        <v>159</v>
      </c>
      <c r="F5308" s="34" t="s">
        <v>2000</v>
      </c>
    </row>
    <row r="5309" spans="3:6" x14ac:dyDescent="0.2">
      <c r="C5309" s="32" t="s">
        <v>1269</v>
      </c>
      <c r="D5309" s="33" t="s">
        <v>193</v>
      </c>
      <c r="E5309" s="33" t="s">
        <v>160</v>
      </c>
      <c r="F5309" s="34" t="s">
        <v>2668</v>
      </c>
    </row>
    <row r="5310" spans="3:6" x14ac:dyDescent="0.2">
      <c r="C5310" s="32" t="s">
        <v>1269</v>
      </c>
      <c r="D5310" s="33" t="s">
        <v>193</v>
      </c>
      <c r="E5310" s="33" t="s">
        <v>161</v>
      </c>
      <c r="F5310" s="34" t="s">
        <v>2002</v>
      </c>
    </row>
    <row r="5311" spans="3:6" x14ac:dyDescent="0.2">
      <c r="C5311" s="32" t="s">
        <v>1269</v>
      </c>
      <c r="D5311" s="33" t="s">
        <v>193</v>
      </c>
      <c r="E5311" s="33" t="s">
        <v>162</v>
      </c>
      <c r="F5311" s="34" t="s">
        <v>2003</v>
      </c>
    </row>
    <row r="5312" spans="3:6" x14ac:dyDescent="0.2">
      <c r="C5312" s="32" t="s">
        <v>1269</v>
      </c>
      <c r="D5312" s="33" t="s">
        <v>193</v>
      </c>
      <c r="E5312" s="33" t="s">
        <v>163</v>
      </c>
      <c r="F5312" s="34" t="s">
        <v>2004</v>
      </c>
    </row>
    <row r="5313" spans="3:6" x14ac:dyDescent="0.2">
      <c r="C5313" s="32" t="s">
        <v>1269</v>
      </c>
      <c r="D5313" s="33" t="s">
        <v>193</v>
      </c>
      <c r="E5313" s="33" t="s">
        <v>164</v>
      </c>
      <c r="F5313" s="34" t="s">
        <v>2005</v>
      </c>
    </row>
    <row r="5314" spans="3:6" x14ac:dyDescent="0.2">
      <c r="C5314" s="32" t="s">
        <v>1269</v>
      </c>
      <c r="D5314" s="33" t="s">
        <v>193</v>
      </c>
      <c r="E5314" s="33" t="s">
        <v>165</v>
      </c>
      <c r="F5314" s="34" t="s">
        <v>2006</v>
      </c>
    </row>
    <row r="5315" spans="3:6" x14ac:dyDescent="0.2">
      <c r="C5315" s="32" t="s">
        <v>1269</v>
      </c>
      <c r="D5315" s="33" t="s">
        <v>193</v>
      </c>
      <c r="E5315" s="33" t="s">
        <v>166</v>
      </c>
      <c r="F5315" s="34" t="s">
        <v>2007</v>
      </c>
    </row>
    <row r="5316" spans="3:6" x14ac:dyDescent="0.2">
      <c r="C5316" s="32" t="s">
        <v>1269</v>
      </c>
      <c r="D5316" s="33" t="s">
        <v>193</v>
      </c>
      <c r="E5316" s="33" t="s">
        <v>167</v>
      </c>
      <c r="F5316" s="34" t="s">
        <v>2008</v>
      </c>
    </row>
    <row r="5317" spans="3:6" x14ac:dyDescent="0.2">
      <c r="C5317" s="32" t="s">
        <v>1269</v>
      </c>
      <c r="D5317" s="33" t="s">
        <v>193</v>
      </c>
      <c r="E5317" s="33" t="s">
        <v>168</v>
      </c>
      <c r="F5317" s="34" t="s">
        <v>2669</v>
      </c>
    </row>
    <row r="5318" spans="3:6" x14ac:dyDescent="0.2">
      <c r="C5318" s="32" t="s">
        <v>1269</v>
      </c>
      <c r="D5318" s="33" t="s">
        <v>193</v>
      </c>
      <c r="E5318" s="33" t="s">
        <v>169</v>
      </c>
      <c r="F5318" s="34" t="s">
        <v>2010</v>
      </c>
    </row>
    <row r="5319" spans="3:6" x14ac:dyDescent="0.2">
      <c r="C5319" s="32" t="s">
        <v>1269</v>
      </c>
      <c r="D5319" s="33" t="s">
        <v>193</v>
      </c>
      <c r="E5319" s="33" t="s">
        <v>170</v>
      </c>
      <c r="F5319" s="34" t="s">
        <v>2011</v>
      </c>
    </row>
    <row r="5320" spans="3:6" x14ac:dyDescent="0.2">
      <c r="C5320" s="32" t="s">
        <v>1269</v>
      </c>
      <c r="D5320" s="33" t="s">
        <v>193</v>
      </c>
      <c r="E5320" s="33" t="s">
        <v>171</v>
      </c>
      <c r="F5320" s="34" t="s">
        <v>2012</v>
      </c>
    </row>
    <row r="5321" spans="3:6" x14ac:dyDescent="0.2">
      <c r="C5321" s="32" t="s">
        <v>1269</v>
      </c>
      <c r="D5321" s="33" t="s">
        <v>193</v>
      </c>
      <c r="E5321" s="33" t="s">
        <v>172</v>
      </c>
      <c r="F5321" s="34" t="s">
        <v>2013</v>
      </c>
    </row>
    <row r="5322" spans="3:6" x14ac:dyDescent="0.2">
      <c r="C5322" s="32" t="s">
        <v>1269</v>
      </c>
      <c r="D5322" s="33" t="s">
        <v>193</v>
      </c>
      <c r="E5322" s="33" t="s">
        <v>173</v>
      </c>
      <c r="F5322" s="34" t="s">
        <v>2014</v>
      </c>
    </row>
    <row r="5323" spans="3:6" x14ac:dyDescent="0.2">
      <c r="C5323" s="32" t="s">
        <v>1269</v>
      </c>
      <c r="D5323" s="33" t="s">
        <v>193</v>
      </c>
      <c r="E5323" s="33" t="s">
        <v>174</v>
      </c>
      <c r="F5323" s="34" t="s">
        <v>2015</v>
      </c>
    </row>
    <row r="5324" spans="3:6" x14ac:dyDescent="0.2">
      <c r="C5324" s="32" t="s">
        <v>1269</v>
      </c>
      <c r="D5324" s="33" t="s">
        <v>193</v>
      </c>
      <c r="E5324" s="33" t="s">
        <v>175</v>
      </c>
      <c r="F5324" s="34" t="s">
        <v>2016</v>
      </c>
    </row>
    <row r="5325" spans="3:6" x14ac:dyDescent="0.2">
      <c r="C5325" s="32" t="s">
        <v>1269</v>
      </c>
      <c r="D5325" s="33" t="s">
        <v>193</v>
      </c>
      <c r="E5325" s="33" t="s">
        <v>176</v>
      </c>
      <c r="F5325" s="34" t="s">
        <v>2017</v>
      </c>
    </row>
    <row r="5326" spans="3:6" x14ac:dyDescent="0.2">
      <c r="C5326" s="32" t="s">
        <v>1269</v>
      </c>
      <c r="D5326" s="33" t="s">
        <v>193</v>
      </c>
      <c r="E5326" s="33" t="s">
        <v>177</v>
      </c>
      <c r="F5326" s="34" t="s">
        <v>2018</v>
      </c>
    </row>
    <row r="5327" spans="3:6" x14ac:dyDescent="0.2">
      <c r="C5327" s="32" t="s">
        <v>1269</v>
      </c>
      <c r="D5327" s="33" t="s">
        <v>193</v>
      </c>
      <c r="E5327" s="33" t="s">
        <v>178</v>
      </c>
      <c r="F5327" s="34" t="s">
        <v>320</v>
      </c>
    </row>
    <row r="5328" spans="3:6" x14ac:dyDescent="0.2">
      <c r="C5328" s="32" t="s">
        <v>1269</v>
      </c>
      <c r="D5328" s="33" t="s">
        <v>193</v>
      </c>
      <c r="E5328" s="33" t="s">
        <v>179</v>
      </c>
      <c r="F5328" s="34" t="s">
        <v>321</v>
      </c>
    </row>
    <row r="5329" spans="3:6" x14ac:dyDescent="0.2">
      <c r="C5329" s="32" t="s">
        <v>1269</v>
      </c>
      <c r="D5329" s="33" t="s">
        <v>193</v>
      </c>
      <c r="E5329" s="33" t="s">
        <v>180</v>
      </c>
      <c r="F5329" s="34" t="s">
        <v>2019</v>
      </c>
    </row>
    <row r="5330" spans="3:6" x14ac:dyDescent="0.2">
      <c r="C5330" s="32" t="s">
        <v>1269</v>
      </c>
      <c r="D5330" s="33" t="s">
        <v>193</v>
      </c>
      <c r="E5330" s="33" t="s">
        <v>181</v>
      </c>
      <c r="F5330" s="34" t="s">
        <v>323</v>
      </c>
    </row>
    <row r="5331" spans="3:6" x14ac:dyDescent="0.2">
      <c r="C5331" s="32" t="s">
        <v>1269</v>
      </c>
      <c r="D5331" s="33" t="s">
        <v>193</v>
      </c>
      <c r="E5331" s="33" t="s">
        <v>182</v>
      </c>
      <c r="F5331" s="34" t="s">
        <v>1982</v>
      </c>
    </row>
    <row r="5332" spans="3:6" x14ac:dyDescent="0.2">
      <c r="C5332" s="32" t="s">
        <v>1269</v>
      </c>
      <c r="D5332" s="33" t="s">
        <v>193</v>
      </c>
      <c r="E5332" s="33" t="s">
        <v>183</v>
      </c>
      <c r="F5332" s="34" t="s">
        <v>2020</v>
      </c>
    </row>
    <row r="5333" spans="3:6" x14ac:dyDescent="0.2">
      <c r="C5333" s="32" t="s">
        <v>1269</v>
      </c>
      <c r="D5333" s="33" t="s">
        <v>193</v>
      </c>
      <c r="E5333" s="33" t="s">
        <v>184</v>
      </c>
      <c r="F5333" s="34" t="s">
        <v>1982</v>
      </c>
    </row>
    <row r="5334" spans="3:6" x14ac:dyDescent="0.2">
      <c r="C5334" s="32" t="s">
        <v>1269</v>
      </c>
      <c r="D5334" s="33" t="s">
        <v>193</v>
      </c>
      <c r="E5334" s="33" t="s">
        <v>185</v>
      </c>
      <c r="F5334" s="34" t="s">
        <v>2021</v>
      </c>
    </row>
    <row r="5335" spans="3:6" x14ac:dyDescent="0.2">
      <c r="C5335" s="32" t="s">
        <v>1269</v>
      </c>
      <c r="D5335" s="33" t="s">
        <v>193</v>
      </c>
      <c r="E5335" s="33" t="s">
        <v>186</v>
      </c>
      <c r="F5335" s="34" t="s">
        <v>326</v>
      </c>
    </row>
    <row r="5336" spans="3:6" x14ac:dyDescent="0.2">
      <c r="C5336" s="32" t="s">
        <v>1269</v>
      </c>
      <c r="D5336" s="33" t="s">
        <v>193</v>
      </c>
      <c r="E5336" s="33" t="s">
        <v>187</v>
      </c>
      <c r="F5336" s="34" t="s">
        <v>327</v>
      </c>
    </row>
    <row r="5337" spans="3:6" x14ac:dyDescent="0.2">
      <c r="C5337" s="32" t="s">
        <v>1269</v>
      </c>
      <c r="D5337" s="33" t="s">
        <v>193</v>
      </c>
      <c r="E5337" s="33" t="s">
        <v>188</v>
      </c>
      <c r="F5337" s="34" t="s">
        <v>234</v>
      </c>
    </row>
    <row r="5338" spans="3:6" x14ac:dyDescent="0.2">
      <c r="C5338" s="32" t="s">
        <v>1269</v>
      </c>
      <c r="D5338" s="33" t="s">
        <v>193</v>
      </c>
      <c r="E5338" s="33" t="s">
        <v>189</v>
      </c>
      <c r="F5338" s="34" t="s">
        <v>2022</v>
      </c>
    </row>
    <row r="5339" spans="3:6" x14ac:dyDescent="0.2">
      <c r="C5339" s="32" t="s">
        <v>1269</v>
      </c>
      <c r="D5339" s="33" t="s">
        <v>193</v>
      </c>
      <c r="E5339" s="33" t="s">
        <v>190</v>
      </c>
      <c r="F5339" s="34" t="s">
        <v>2023</v>
      </c>
    </row>
    <row r="5340" spans="3:6" x14ac:dyDescent="0.2">
      <c r="C5340" s="32" t="s">
        <v>1269</v>
      </c>
      <c r="D5340" s="33" t="s">
        <v>193</v>
      </c>
      <c r="E5340" s="33" t="s">
        <v>191</v>
      </c>
      <c r="F5340" s="34" t="s">
        <v>2024</v>
      </c>
    </row>
    <row r="5341" spans="3:6" x14ac:dyDescent="0.2">
      <c r="C5341" s="32" t="s">
        <v>1269</v>
      </c>
      <c r="D5341" s="33" t="s">
        <v>404</v>
      </c>
      <c r="E5341" s="33" t="s">
        <v>194</v>
      </c>
      <c r="F5341" s="34" t="s">
        <v>5749</v>
      </c>
    </row>
    <row r="5342" spans="3:6" x14ac:dyDescent="0.2">
      <c r="C5342" s="32" t="s">
        <v>1269</v>
      </c>
      <c r="D5342" s="33" t="s">
        <v>404</v>
      </c>
      <c r="E5342" s="33" t="s">
        <v>218</v>
      </c>
      <c r="F5342" s="34" t="s">
        <v>5750</v>
      </c>
    </row>
    <row r="5343" spans="3:6" x14ac:dyDescent="0.2">
      <c r="C5343" s="32" t="s">
        <v>1269</v>
      </c>
      <c r="D5343" s="33" t="s">
        <v>404</v>
      </c>
      <c r="E5343" s="33" t="s">
        <v>201</v>
      </c>
      <c r="F5343" s="34" t="s">
        <v>1932</v>
      </c>
    </row>
    <row r="5344" spans="3:6" x14ac:dyDescent="0.2">
      <c r="C5344" s="32" t="s">
        <v>1269</v>
      </c>
      <c r="D5344" s="33" t="s">
        <v>404</v>
      </c>
      <c r="E5344" s="33" t="s">
        <v>206</v>
      </c>
      <c r="F5344" s="34" t="s">
        <v>5751</v>
      </c>
    </row>
    <row r="5345" spans="3:6" x14ac:dyDescent="0.2">
      <c r="C5345" s="32" t="s">
        <v>1269</v>
      </c>
      <c r="D5345" s="33" t="s">
        <v>404</v>
      </c>
      <c r="E5345" s="33" t="s">
        <v>216</v>
      </c>
      <c r="F5345" s="34" t="s">
        <v>5752</v>
      </c>
    </row>
    <row r="5346" spans="3:6" x14ac:dyDescent="0.2">
      <c r="C5346" s="32" t="s">
        <v>1269</v>
      </c>
      <c r="D5346" s="33" t="s">
        <v>404</v>
      </c>
      <c r="E5346" s="33" t="s">
        <v>222</v>
      </c>
      <c r="F5346" s="34" t="s">
        <v>5753</v>
      </c>
    </row>
    <row r="5347" spans="3:6" x14ac:dyDescent="0.2">
      <c r="C5347" s="32" t="s">
        <v>1269</v>
      </c>
      <c r="D5347" s="33" t="s">
        <v>404</v>
      </c>
      <c r="E5347" s="33" t="s">
        <v>202</v>
      </c>
      <c r="F5347" s="34" t="s">
        <v>5754</v>
      </c>
    </row>
    <row r="5348" spans="3:6" x14ac:dyDescent="0.2">
      <c r="C5348" s="32" t="s">
        <v>1269</v>
      </c>
      <c r="D5348" s="33" t="s">
        <v>404</v>
      </c>
      <c r="E5348" s="33" t="s">
        <v>197</v>
      </c>
      <c r="F5348" s="34" t="s">
        <v>5755</v>
      </c>
    </row>
    <row r="5349" spans="3:6" x14ac:dyDescent="0.2">
      <c r="C5349" s="32" t="s">
        <v>1269</v>
      </c>
      <c r="D5349" s="33" t="s">
        <v>404</v>
      </c>
      <c r="E5349" s="33" t="s">
        <v>195</v>
      </c>
      <c r="F5349" s="34" t="s">
        <v>5756</v>
      </c>
    </row>
    <row r="5350" spans="3:6" x14ac:dyDescent="0.2">
      <c r="C5350" s="32" t="s">
        <v>1269</v>
      </c>
      <c r="D5350" s="33" t="s">
        <v>404</v>
      </c>
      <c r="E5350" s="33" t="s">
        <v>200</v>
      </c>
      <c r="F5350" s="34" t="s">
        <v>5757</v>
      </c>
    </row>
    <row r="5351" spans="3:6" x14ac:dyDescent="0.2">
      <c r="C5351" s="32" t="s">
        <v>1269</v>
      </c>
      <c r="D5351" s="33" t="s">
        <v>404</v>
      </c>
      <c r="E5351" s="33" t="s">
        <v>207</v>
      </c>
      <c r="F5351" s="34" t="s">
        <v>5758</v>
      </c>
    </row>
    <row r="5352" spans="3:6" x14ac:dyDescent="0.2">
      <c r="C5352" s="32" t="s">
        <v>1269</v>
      </c>
      <c r="D5352" s="33" t="s">
        <v>404</v>
      </c>
      <c r="E5352" s="33" t="s">
        <v>211</v>
      </c>
      <c r="F5352" s="34" t="s">
        <v>5759</v>
      </c>
    </row>
    <row r="5353" spans="3:6" x14ac:dyDescent="0.2">
      <c r="C5353" s="32" t="s">
        <v>1269</v>
      </c>
      <c r="D5353" s="33" t="s">
        <v>404</v>
      </c>
      <c r="E5353" s="33" t="s">
        <v>203</v>
      </c>
      <c r="F5353" s="34" t="s">
        <v>4473</v>
      </c>
    </row>
    <row r="5354" spans="3:6" x14ac:dyDescent="0.2">
      <c r="C5354" s="32" t="s">
        <v>1269</v>
      </c>
      <c r="D5354" s="33" t="s">
        <v>404</v>
      </c>
      <c r="E5354" s="33" t="s">
        <v>220</v>
      </c>
      <c r="F5354" s="34" t="s">
        <v>5760</v>
      </c>
    </row>
    <row r="5355" spans="3:6" x14ac:dyDescent="0.2">
      <c r="C5355" s="32" t="s">
        <v>1269</v>
      </c>
      <c r="D5355" s="33" t="s">
        <v>404</v>
      </c>
      <c r="E5355" s="33" t="s">
        <v>214</v>
      </c>
      <c r="F5355" s="34" t="s">
        <v>5761</v>
      </c>
    </row>
    <row r="5356" spans="3:6" x14ac:dyDescent="0.2">
      <c r="C5356" s="32" t="s">
        <v>1269</v>
      </c>
      <c r="D5356" s="33" t="s">
        <v>404</v>
      </c>
      <c r="E5356" s="33" t="s">
        <v>215</v>
      </c>
      <c r="F5356" s="34" t="s">
        <v>345</v>
      </c>
    </row>
    <row r="5357" spans="3:6" x14ac:dyDescent="0.2">
      <c r="C5357" s="32" t="s">
        <v>1269</v>
      </c>
      <c r="D5357" s="33" t="s">
        <v>404</v>
      </c>
      <c r="E5357" s="33" t="s">
        <v>217</v>
      </c>
      <c r="F5357" s="34" t="s">
        <v>5762</v>
      </c>
    </row>
    <row r="5358" spans="3:6" x14ac:dyDescent="0.2">
      <c r="C5358" s="32" t="s">
        <v>1269</v>
      </c>
      <c r="D5358" s="33" t="s">
        <v>404</v>
      </c>
      <c r="E5358" s="33" t="s">
        <v>196</v>
      </c>
      <c r="F5358" s="34" t="s">
        <v>5763</v>
      </c>
    </row>
    <row r="5359" spans="3:6" x14ac:dyDescent="0.2">
      <c r="C5359" s="32" t="s">
        <v>1269</v>
      </c>
      <c r="D5359" s="33" t="s">
        <v>404</v>
      </c>
      <c r="E5359" s="33" t="s">
        <v>219</v>
      </c>
      <c r="F5359" s="34" t="s">
        <v>348</v>
      </c>
    </row>
    <row r="5360" spans="3:6" x14ac:dyDescent="0.2">
      <c r="C5360" s="32" t="s">
        <v>1269</v>
      </c>
      <c r="D5360" s="33" t="s">
        <v>404</v>
      </c>
      <c r="E5360" s="33" t="s">
        <v>221</v>
      </c>
      <c r="F5360" s="34" t="s">
        <v>5764</v>
      </c>
    </row>
    <row r="5361" spans="3:6" x14ac:dyDescent="0.2">
      <c r="C5361" s="32" t="s">
        <v>1269</v>
      </c>
      <c r="D5361" s="33" t="s">
        <v>404</v>
      </c>
      <c r="E5361" s="33" t="s">
        <v>213</v>
      </c>
      <c r="F5361" s="34" t="s">
        <v>5765</v>
      </c>
    </row>
    <row r="5362" spans="3:6" x14ac:dyDescent="0.2">
      <c r="C5362" s="32" t="s">
        <v>1269</v>
      </c>
      <c r="D5362" s="33" t="s">
        <v>404</v>
      </c>
      <c r="E5362" s="33" t="s">
        <v>208</v>
      </c>
      <c r="F5362" s="34" t="s">
        <v>5766</v>
      </c>
    </row>
    <row r="5363" spans="3:6" x14ac:dyDescent="0.2">
      <c r="C5363" s="32" t="s">
        <v>1269</v>
      </c>
      <c r="D5363" s="33" t="s">
        <v>404</v>
      </c>
      <c r="E5363" s="33" t="s">
        <v>210</v>
      </c>
      <c r="F5363" s="34" t="s">
        <v>5767</v>
      </c>
    </row>
    <row r="5364" spans="3:6" x14ac:dyDescent="0.2">
      <c r="C5364" s="32" t="s">
        <v>1269</v>
      </c>
      <c r="D5364" s="33" t="s">
        <v>404</v>
      </c>
      <c r="E5364" s="33" t="s">
        <v>209</v>
      </c>
      <c r="F5364" s="34" t="s">
        <v>5768</v>
      </c>
    </row>
    <row r="5365" spans="3:6" x14ac:dyDescent="0.2">
      <c r="C5365" s="32" t="s">
        <v>1269</v>
      </c>
      <c r="D5365" s="33" t="s">
        <v>404</v>
      </c>
      <c r="E5365" s="33" t="s">
        <v>212</v>
      </c>
      <c r="F5365" s="34" t="s">
        <v>5769</v>
      </c>
    </row>
    <row r="5366" spans="3:6" x14ac:dyDescent="0.2">
      <c r="C5366" s="32" t="s">
        <v>1269</v>
      </c>
      <c r="D5366" s="33" t="s">
        <v>404</v>
      </c>
      <c r="E5366" s="33" t="s">
        <v>205</v>
      </c>
      <c r="F5366" s="34" t="s">
        <v>5770</v>
      </c>
    </row>
    <row r="5367" spans="3:6" x14ac:dyDescent="0.2">
      <c r="C5367" s="32" t="s">
        <v>1269</v>
      </c>
      <c r="D5367" s="33" t="s">
        <v>404</v>
      </c>
      <c r="E5367" s="33" t="s">
        <v>199</v>
      </c>
      <c r="F5367" s="34" t="s">
        <v>356</v>
      </c>
    </row>
    <row r="5368" spans="3:6" x14ac:dyDescent="0.2">
      <c r="C5368" s="32" t="s">
        <v>1269</v>
      </c>
      <c r="D5368" s="33" t="s">
        <v>404</v>
      </c>
      <c r="E5368" s="33" t="s">
        <v>204</v>
      </c>
      <c r="F5368" s="34" t="s">
        <v>5771</v>
      </c>
    </row>
    <row r="5369" spans="3:6" x14ac:dyDescent="0.2">
      <c r="C5369" s="32" t="s">
        <v>1269</v>
      </c>
      <c r="D5369" s="33" t="s">
        <v>404</v>
      </c>
      <c r="E5369" s="33" t="s">
        <v>198</v>
      </c>
      <c r="F5369" s="34" t="s">
        <v>5772</v>
      </c>
    </row>
    <row r="5370" spans="3:6" x14ac:dyDescent="0.2">
      <c r="C5370" s="32" t="s">
        <v>1270</v>
      </c>
      <c r="D5370" s="33" t="s">
        <v>132</v>
      </c>
      <c r="E5370" s="33" t="s">
        <v>0</v>
      </c>
      <c r="F5370" s="34" t="s">
        <v>1271</v>
      </c>
    </row>
    <row r="5371" spans="3:6" x14ac:dyDescent="0.2">
      <c r="C5371" s="32" t="s">
        <v>1270</v>
      </c>
      <c r="D5371" s="33" t="s">
        <v>132</v>
      </c>
      <c r="E5371" s="33" t="s">
        <v>2</v>
      </c>
      <c r="F5371" s="34" t="s">
        <v>1272</v>
      </c>
    </row>
    <row r="5372" spans="3:6" x14ac:dyDescent="0.2">
      <c r="C5372" s="32" t="s">
        <v>1270</v>
      </c>
      <c r="D5372" s="33" t="s">
        <v>132</v>
      </c>
      <c r="E5372" s="33" t="s">
        <v>4</v>
      </c>
      <c r="F5372" s="34" t="s">
        <v>1273</v>
      </c>
    </row>
    <row r="5373" spans="3:6" x14ac:dyDescent="0.2">
      <c r="C5373" s="32" t="s">
        <v>1270</v>
      </c>
      <c r="D5373" s="33" t="s">
        <v>132</v>
      </c>
      <c r="E5373" s="33" t="s">
        <v>6</v>
      </c>
      <c r="F5373" s="34" t="s">
        <v>1274</v>
      </c>
    </row>
    <row r="5374" spans="3:6" x14ac:dyDescent="0.2">
      <c r="C5374" s="32" t="s">
        <v>1270</v>
      </c>
      <c r="D5374" s="33" t="s">
        <v>132</v>
      </c>
      <c r="E5374" s="33" t="s">
        <v>8</v>
      </c>
      <c r="F5374" s="34" t="s">
        <v>629</v>
      </c>
    </row>
    <row r="5375" spans="3:6" x14ac:dyDescent="0.2">
      <c r="C5375" s="32" t="s">
        <v>1270</v>
      </c>
      <c r="D5375" s="33" t="s">
        <v>132</v>
      </c>
      <c r="E5375" s="33" t="s">
        <v>10</v>
      </c>
      <c r="F5375" s="34" t="s">
        <v>1275</v>
      </c>
    </row>
    <row r="5376" spans="3:6" x14ac:dyDescent="0.2">
      <c r="C5376" s="32" t="s">
        <v>1270</v>
      </c>
      <c r="D5376" s="33" t="s">
        <v>132</v>
      </c>
      <c r="E5376" s="33" t="s">
        <v>12</v>
      </c>
      <c r="F5376" s="34" t="s">
        <v>1276</v>
      </c>
    </row>
    <row r="5377" spans="3:6" x14ac:dyDescent="0.2">
      <c r="C5377" s="32" t="s">
        <v>1270</v>
      </c>
      <c r="D5377" s="33" t="s">
        <v>132</v>
      </c>
      <c r="E5377" s="33" t="s">
        <v>14</v>
      </c>
      <c r="F5377" s="34" t="s">
        <v>1277</v>
      </c>
    </row>
    <row r="5378" spans="3:6" x14ac:dyDescent="0.2">
      <c r="C5378" s="32" t="s">
        <v>1270</v>
      </c>
      <c r="D5378" s="33" t="s">
        <v>132</v>
      </c>
      <c r="E5378" s="33" t="s">
        <v>16</v>
      </c>
      <c r="F5378" s="34" t="s">
        <v>1278</v>
      </c>
    </row>
    <row r="5379" spans="3:6" x14ac:dyDescent="0.2">
      <c r="C5379" s="32" t="s">
        <v>1270</v>
      </c>
      <c r="D5379" s="33" t="s">
        <v>132</v>
      </c>
      <c r="E5379" s="33" t="s">
        <v>18</v>
      </c>
      <c r="F5379" s="34" t="s">
        <v>1279</v>
      </c>
    </row>
    <row r="5380" spans="3:6" x14ac:dyDescent="0.2">
      <c r="C5380" s="32" t="s">
        <v>1270</v>
      </c>
      <c r="D5380" s="33" t="s">
        <v>132</v>
      </c>
      <c r="E5380" s="33" t="s">
        <v>20</v>
      </c>
      <c r="F5380" s="34" t="s">
        <v>1280</v>
      </c>
    </row>
    <row r="5381" spans="3:6" x14ac:dyDescent="0.2">
      <c r="C5381" s="32" t="s">
        <v>1270</v>
      </c>
      <c r="D5381" s="33" t="s">
        <v>132</v>
      </c>
      <c r="E5381" s="33" t="s">
        <v>22</v>
      </c>
      <c r="F5381" s="34" t="s">
        <v>1281</v>
      </c>
    </row>
    <row r="5382" spans="3:6" x14ac:dyDescent="0.2">
      <c r="C5382" s="32" t="s">
        <v>1270</v>
      </c>
      <c r="D5382" s="33" t="s">
        <v>132</v>
      </c>
      <c r="E5382" s="33" t="s">
        <v>24</v>
      </c>
      <c r="F5382" s="34" t="s">
        <v>1282</v>
      </c>
    </row>
    <row r="5383" spans="3:6" x14ac:dyDescent="0.2">
      <c r="C5383" s="32" t="s">
        <v>1270</v>
      </c>
      <c r="D5383" s="33" t="s">
        <v>132</v>
      </c>
      <c r="E5383" s="33" t="s">
        <v>26</v>
      </c>
      <c r="F5383" s="34" t="s">
        <v>27</v>
      </c>
    </row>
    <row r="5384" spans="3:6" x14ac:dyDescent="0.2">
      <c r="C5384" s="32" t="s">
        <v>1270</v>
      </c>
      <c r="D5384" s="33" t="s">
        <v>132</v>
      </c>
      <c r="E5384" s="33" t="s">
        <v>28</v>
      </c>
      <c r="F5384" s="34" t="s">
        <v>1283</v>
      </c>
    </row>
    <row r="5385" spans="3:6" x14ac:dyDescent="0.2">
      <c r="C5385" s="32" t="s">
        <v>1270</v>
      </c>
      <c r="D5385" s="33" t="s">
        <v>132</v>
      </c>
      <c r="E5385" s="33" t="s">
        <v>30</v>
      </c>
      <c r="F5385" s="34" t="s">
        <v>1284</v>
      </c>
    </row>
    <row r="5386" spans="3:6" x14ac:dyDescent="0.2">
      <c r="C5386" s="32" t="s">
        <v>1270</v>
      </c>
      <c r="D5386" s="33" t="s">
        <v>132</v>
      </c>
      <c r="E5386" s="33" t="s">
        <v>32</v>
      </c>
      <c r="F5386" s="34" t="s">
        <v>33</v>
      </c>
    </row>
    <row r="5387" spans="3:6" x14ac:dyDescent="0.2">
      <c r="C5387" s="32" t="s">
        <v>1270</v>
      </c>
      <c r="D5387" s="33" t="s">
        <v>132</v>
      </c>
      <c r="E5387" s="33" t="s">
        <v>34</v>
      </c>
      <c r="F5387" s="34" t="s">
        <v>1285</v>
      </c>
    </row>
    <row r="5388" spans="3:6" x14ac:dyDescent="0.2">
      <c r="C5388" s="32" t="s">
        <v>1270</v>
      </c>
      <c r="D5388" s="33" t="s">
        <v>132</v>
      </c>
      <c r="E5388" s="33" t="s">
        <v>36</v>
      </c>
      <c r="F5388" s="34" t="s">
        <v>638</v>
      </c>
    </row>
    <row r="5389" spans="3:6" x14ac:dyDescent="0.2">
      <c r="C5389" s="32" t="s">
        <v>1270</v>
      </c>
      <c r="D5389" s="33" t="s">
        <v>132</v>
      </c>
      <c r="E5389" s="33" t="s">
        <v>38</v>
      </c>
      <c r="F5389" s="34" t="s">
        <v>1286</v>
      </c>
    </row>
    <row r="5390" spans="3:6" x14ac:dyDescent="0.2">
      <c r="C5390" s="32" t="s">
        <v>1270</v>
      </c>
      <c r="D5390" s="33" t="s">
        <v>132</v>
      </c>
      <c r="E5390" s="33" t="s">
        <v>40</v>
      </c>
      <c r="F5390" s="34" t="s">
        <v>1287</v>
      </c>
    </row>
    <row r="5391" spans="3:6" x14ac:dyDescent="0.2">
      <c r="C5391" s="32" t="s">
        <v>1270</v>
      </c>
      <c r="D5391" s="33" t="s">
        <v>132</v>
      </c>
      <c r="E5391" s="33" t="s">
        <v>42</v>
      </c>
      <c r="F5391" s="34" t="s">
        <v>1288</v>
      </c>
    </row>
    <row r="5392" spans="3:6" x14ac:dyDescent="0.2">
      <c r="C5392" s="32" t="s">
        <v>1270</v>
      </c>
      <c r="D5392" s="33" t="s">
        <v>132</v>
      </c>
      <c r="E5392" s="33" t="s">
        <v>44</v>
      </c>
      <c r="F5392" s="34" t="s">
        <v>641</v>
      </c>
    </row>
    <row r="5393" spans="3:6" x14ac:dyDescent="0.2">
      <c r="C5393" s="32" t="s">
        <v>1270</v>
      </c>
      <c r="D5393" s="33" t="s">
        <v>132</v>
      </c>
      <c r="E5393" s="33" t="s">
        <v>46</v>
      </c>
      <c r="F5393" s="34" t="s">
        <v>1289</v>
      </c>
    </row>
    <row r="5394" spans="3:6" x14ac:dyDescent="0.2">
      <c r="C5394" s="32" t="s">
        <v>1270</v>
      </c>
      <c r="D5394" s="33" t="s">
        <v>132</v>
      </c>
      <c r="E5394" s="33" t="s">
        <v>48</v>
      </c>
      <c r="F5394" s="34" t="s">
        <v>49</v>
      </c>
    </row>
    <row r="5395" spans="3:6" x14ac:dyDescent="0.2">
      <c r="C5395" s="32" t="s">
        <v>1270</v>
      </c>
      <c r="D5395" s="33" t="s">
        <v>132</v>
      </c>
      <c r="E5395" s="33" t="s">
        <v>50</v>
      </c>
      <c r="F5395" s="34" t="s">
        <v>1290</v>
      </c>
    </row>
    <row r="5396" spans="3:6" x14ac:dyDescent="0.2">
      <c r="C5396" s="32" t="s">
        <v>1270</v>
      </c>
      <c r="D5396" s="33" t="s">
        <v>132</v>
      </c>
      <c r="E5396" s="33" t="s">
        <v>52</v>
      </c>
      <c r="F5396" s="34" t="s">
        <v>1291</v>
      </c>
    </row>
    <row r="5397" spans="3:6" x14ac:dyDescent="0.2">
      <c r="C5397" s="32" t="s">
        <v>1270</v>
      </c>
      <c r="D5397" s="33" t="s">
        <v>132</v>
      </c>
      <c r="E5397" s="33" t="s">
        <v>54</v>
      </c>
      <c r="F5397" s="34" t="s">
        <v>1292</v>
      </c>
    </row>
    <row r="5398" spans="3:6" x14ac:dyDescent="0.2">
      <c r="C5398" s="32" t="s">
        <v>1270</v>
      </c>
      <c r="D5398" s="33" t="s">
        <v>132</v>
      </c>
      <c r="E5398" s="33" t="s">
        <v>56</v>
      </c>
      <c r="F5398" s="34" t="s">
        <v>57</v>
      </c>
    </row>
    <row r="5399" spans="3:6" x14ac:dyDescent="0.2">
      <c r="C5399" s="32" t="s">
        <v>1270</v>
      </c>
      <c r="D5399" s="33" t="s">
        <v>132</v>
      </c>
      <c r="E5399" s="33" t="s">
        <v>58</v>
      </c>
      <c r="F5399" s="34" t="s">
        <v>59</v>
      </c>
    </row>
    <row r="5400" spans="3:6" x14ac:dyDescent="0.2">
      <c r="C5400" s="32" t="s">
        <v>1270</v>
      </c>
      <c r="D5400" s="33" t="s">
        <v>132</v>
      </c>
      <c r="E5400" s="33" t="s">
        <v>60</v>
      </c>
      <c r="F5400" s="34" t="s">
        <v>1293</v>
      </c>
    </row>
    <row r="5401" spans="3:6" x14ac:dyDescent="0.2">
      <c r="C5401" s="32" t="s">
        <v>1270</v>
      </c>
      <c r="D5401" s="33" t="s">
        <v>132</v>
      </c>
      <c r="E5401" s="33" t="s">
        <v>62</v>
      </c>
      <c r="F5401" s="34" t="s">
        <v>1294</v>
      </c>
    </row>
    <row r="5402" spans="3:6" x14ac:dyDescent="0.2">
      <c r="C5402" s="32" t="s">
        <v>1270</v>
      </c>
      <c r="D5402" s="33" t="s">
        <v>132</v>
      </c>
      <c r="E5402" s="33" t="s">
        <v>64</v>
      </c>
      <c r="F5402" s="34" t="s">
        <v>1295</v>
      </c>
    </row>
    <row r="5403" spans="3:6" x14ac:dyDescent="0.2">
      <c r="C5403" s="32" t="s">
        <v>1270</v>
      </c>
      <c r="D5403" s="33" t="s">
        <v>132</v>
      </c>
      <c r="E5403" s="33" t="s">
        <v>66</v>
      </c>
      <c r="F5403" s="34" t="s">
        <v>647</v>
      </c>
    </row>
    <row r="5404" spans="3:6" x14ac:dyDescent="0.2">
      <c r="C5404" s="32" t="s">
        <v>1270</v>
      </c>
      <c r="D5404" s="33" t="s">
        <v>132</v>
      </c>
      <c r="E5404" s="33" t="s">
        <v>68</v>
      </c>
      <c r="F5404" s="34" t="s">
        <v>435</v>
      </c>
    </row>
    <row r="5405" spans="3:6" x14ac:dyDescent="0.2">
      <c r="C5405" s="32" t="s">
        <v>1270</v>
      </c>
      <c r="D5405" s="33" t="s">
        <v>132</v>
      </c>
      <c r="E5405" s="33" t="s">
        <v>70</v>
      </c>
      <c r="F5405" s="34" t="s">
        <v>1296</v>
      </c>
    </row>
    <row r="5406" spans="3:6" x14ac:dyDescent="0.2">
      <c r="C5406" s="32" t="s">
        <v>1270</v>
      </c>
      <c r="D5406" s="33" t="s">
        <v>132</v>
      </c>
      <c r="E5406" s="33" t="s">
        <v>72</v>
      </c>
      <c r="F5406" s="34" t="s">
        <v>1297</v>
      </c>
    </row>
    <row r="5407" spans="3:6" x14ac:dyDescent="0.2">
      <c r="C5407" s="32" t="s">
        <v>1270</v>
      </c>
      <c r="D5407" s="33" t="s">
        <v>132</v>
      </c>
      <c r="E5407" s="33" t="s">
        <v>74</v>
      </c>
      <c r="F5407" s="34" t="s">
        <v>1298</v>
      </c>
    </row>
    <row r="5408" spans="3:6" x14ac:dyDescent="0.2">
      <c r="C5408" s="32" t="s">
        <v>1270</v>
      </c>
      <c r="D5408" s="33" t="s">
        <v>132</v>
      </c>
      <c r="E5408" s="33" t="s">
        <v>76</v>
      </c>
      <c r="F5408" s="34" t="s">
        <v>1299</v>
      </c>
    </row>
    <row r="5409" spans="3:6" x14ac:dyDescent="0.2">
      <c r="C5409" s="32" t="s">
        <v>1270</v>
      </c>
      <c r="D5409" s="33" t="s">
        <v>132</v>
      </c>
      <c r="E5409" s="33" t="s">
        <v>78</v>
      </c>
      <c r="F5409" s="34" t="s">
        <v>1300</v>
      </c>
    </row>
    <row r="5410" spans="3:6" x14ac:dyDescent="0.2">
      <c r="C5410" s="32" t="s">
        <v>1270</v>
      </c>
      <c r="D5410" s="33" t="s">
        <v>193</v>
      </c>
      <c r="E5410" s="33" t="s">
        <v>80</v>
      </c>
      <c r="F5410" s="34" t="s">
        <v>4140</v>
      </c>
    </row>
    <row r="5411" spans="3:6" x14ac:dyDescent="0.2">
      <c r="C5411" s="32" t="s">
        <v>1270</v>
      </c>
      <c r="D5411" s="33" t="s">
        <v>193</v>
      </c>
      <c r="E5411" s="33" t="s">
        <v>81</v>
      </c>
      <c r="F5411" s="34" t="s">
        <v>4141</v>
      </c>
    </row>
    <row r="5412" spans="3:6" x14ac:dyDescent="0.2">
      <c r="C5412" s="32" t="s">
        <v>1270</v>
      </c>
      <c r="D5412" s="33" t="s">
        <v>193</v>
      </c>
      <c r="E5412" s="33" t="s">
        <v>82</v>
      </c>
      <c r="F5412" s="34" t="s">
        <v>4142</v>
      </c>
    </row>
    <row r="5413" spans="3:6" x14ac:dyDescent="0.2">
      <c r="C5413" s="32" t="s">
        <v>1270</v>
      </c>
      <c r="D5413" s="33" t="s">
        <v>193</v>
      </c>
      <c r="E5413" s="33" t="s">
        <v>83</v>
      </c>
      <c r="F5413" s="34" t="s">
        <v>4143</v>
      </c>
    </row>
    <row r="5414" spans="3:6" x14ac:dyDescent="0.2">
      <c r="C5414" s="32" t="s">
        <v>1270</v>
      </c>
      <c r="D5414" s="33" t="s">
        <v>193</v>
      </c>
      <c r="E5414" s="33" t="s">
        <v>84</v>
      </c>
      <c r="F5414" s="34" t="s">
        <v>4144</v>
      </c>
    </row>
    <row r="5415" spans="3:6" x14ac:dyDescent="0.2">
      <c r="C5415" s="32" t="s">
        <v>1270</v>
      </c>
      <c r="D5415" s="33" t="s">
        <v>193</v>
      </c>
      <c r="E5415" s="33" t="s">
        <v>85</v>
      </c>
      <c r="F5415" s="34" t="s">
        <v>4145</v>
      </c>
    </row>
    <row r="5416" spans="3:6" x14ac:dyDescent="0.2">
      <c r="C5416" s="32" t="s">
        <v>1270</v>
      </c>
      <c r="D5416" s="33" t="s">
        <v>193</v>
      </c>
      <c r="E5416" s="33" t="s">
        <v>86</v>
      </c>
      <c r="F5416" s="34" t="s">
        <v>230</v>
      </c>
    </row>
    <row r="5417" spans="3:6" x14ac:dyDescent="0.2">
      <c r="C5417" s="32" t="s">
        <v>1270</v>
      </c>
      <c r="D5417" s="33" t="s">
        <v>193</v>
      </c>
      <c r="E5417" s="33" t="s">
        <v>87</v>
      </c>
      <c r="F5417" s="34" t="s">
        <v>4146</v>
      </c>
    </row>
    <row r="5418" spans="3:6" x14ac:dyDescent="0.2">
      <c r="C5418" s="32" t="s">
        <v>1270</v>
      </c>
      <c r="D5418" s="33" t="s">
        <v>193</v>
      </c>
      <c r="E5418" s="33" t="s">
        <v>88</v>
      </c>
      <c r="F5418" s="34" t="s">
        <v>4147</v>
      </c>
    </row>
    <row r="5419" spans="3:6" x14ac:dyDescent="0.2">
      <c r="C5419" s="32" t="s">
        <v>1270</v>
      </c>
      <c r="D5419" s="33" t="s">
        <v>193</v>
      </c>
      <c r="E5419" s="33" t="s">
        <v>89</v>
      </c>
      <c r="F5419" s="34" t="s">
        <v>2520</v>
      </c>
    </row>
    <row r="5420" spans="3:6" x14ac:dyDescent="0.2">
      <c r="C5420" s="32" t="s">
        <v>1270</v>
      </c>
      <c r="D5420" s="33" t="s">
        <v>193</v>
      </c>
      <c r="E5420" s="33" t="s">
        <v>90</v>
      </c>
      <c r="F5420" s="34" t="s">
        <v>234</v>
      </c>
    </row>
    <row r="5421" spans="3:6" x14ac:dyDescent="0.2">
      <c r="C5421" s="32" t="s">
        <v>1270</v>
      </c>
      <c r="D5421" s="33" t="s">
        <v>193</v>
      </c>
      <c r="E5421" s="33" t="s">
        <v>235</v>
      </c>
      <c r="F5421" s="34" t="s">
        <v>4148</v>
      </c>
    </row>
    <row r="5422" spans="3:6" x14ac:dyDescent="0.2">
      <c r="C5422" s="32" t="s">
        <v>1270</v>
      </c>
      <c r="D5422" s="33" t="s">
        <v>193</v>
      </c>
      <c r="E5422" s="33" t="s">
        <v>91</v>
      </c>
      <c r="F5422" s="34" t="s">
        <v>4149</v>
      </c>
    </row>
    <row r="5423" spans="3:6" x14ac:dyDescent="0.2">
      <c r="C5423" s="32" t="s">
        <v>1270</v>
      </c>
      <c r="D5423" s="33" t="s">
        <v>193</v>
      </c>
      <c r="E5423" s="33" t="s">
        <v>92</v>
      </c>
      <c r="F5423" s="34" t="s">
        <v>4150</v>
      </c>
    </row>
    <row r="5424" spans="3:6" x14ac:dyDescent="0.2">
      <c r="C5424" s="32" t="s">
        <v>1270</v>
      </c>
      <c r="D5424" s="33" t="s">
        <v>193</v>
      </c>
      <c r="E5424" s="33" t="s">
        <v>93</v>
      </c>
      <c r="F5424" s="34" t="s">
        <v>4151</v>
      </c>
    </row>
    <row r="5425" spans="3:6" x14ac:dyDescent="0.2">
      <c r="C5425" s="32" t="s">
        <v>1270</v>
      </c>
      <c r="D5425" s="33" t="s">
        <v>193</v>
      </c>
      <c r="E5425" s="33" t="s">
        <v>94</v>
      </c>
      <c r="F5425" s="34" t="s">
        <v>4152</v>
      </c>
    </row>
    <row r="5426" spans="3:6" x14ac:dyDescent="0.2">
      <c r="C5426" s="32" t="s">
        <v>1270</v>
      </c>
      <c r="D5426" s="33" t="s">
        <v>193</v>
      </c>
      <c r="E5426" s="33" t="s">
        <v>95</v>
      </c>
      <c r="F5426" s="34" t="s">
        <v>4153</v>
      </c>
    </row>
    <row r="5427" spans="3:6" x14ac:dyDescent="0.2">
      <c r="C5427" s="32" t="s">
        <v>1270</v>
      </c>
      <c r="D5427" s="33" t="s">
        <v>193</v>
      </c>
      <c r="E5427" s="33" t="s">
        <v>96</v>
      </c>
      <c r="F5427" s="34" t="s">
        <v>4154</v>
      </c>
    </row>
    <row r="5428" spans="3:6" x14ac:dyDescent="0.2">
      <c r="C5428" s="32" t="s">
        <v>1270</v>
      </c>
      <c r="D5428" s="33" t="s">
        <v>193</v>
      </c>
      <c r="E5428" s="33" t="s">
        <v>97</v>
      </c>
      <c r="F5428" s="34" t="s">
        <v>3489</v>
      </c>
    </row>
    <row r="5429" spans="3:6" x14ac:dyDescent="0.2">
      <c r="C5429" s="32" t="s">
        <v>1270</v>
      </c>
      <c r="D5429" s="33" t="s">
        <v>193</v>
      </c>
      <c r="E5429" s="33" t="s">
        <v>98</v>
      </c>
      <c r="F5429" s="34" t="s">
        <v>4155</v>
      </c>
    </row>
    <row r="5430" spans="3:6" x14ac:dyDescent="0.2">
      <c r="C5430" s="32" t="s">
        <v>1270</v>
      </c>
      <c r="D5430" s="33" t="s">
        <v>193</v>
      </c>
      <c r="E5430" s="33" t="s">
        <v>99</v>
      </c>
      <c r="F5430" s="34" t="s">
        <v>4156</v>
      </c>
    </row>
    <row r="5431" spans="3:6" x14ac:dyDescent="0.2">
      <c r="C5431" s="32" t="s">
        <v>1270</v>
      </c>
      <c r="D5431" s="33" t="s">
        <v>193</v>
      </c>
      <c r="E5431" s="33" t="s">
        <v>100</v>
      </c>
      <c r="F5431" s="34" t="s">
        <v>4157</v>
      </c>
    </row>
    <row r="5432" spans="3:6" x14ac:dyDescent="0.2">
      <c r="C5432" s="32" t="s">
        <v>1270</v>
      </c>
      <c r="D5432" s="33" t="s">
        <v>193</v>
      </c>
      <c r="E5432" s="33" t="s">
        <v>101</v>
      </c>
      <c r="F5432" s="34" t="s">
        <v>4158</v>
      </c>
    </row>
    <row r="5433" spans="3:6" x14ac:dyDescent="0.2">
      <c r="C5433" s="32" t="s">
        <v>1270</v>
      </c>
      <c r="D5433" s="33" t="s">
        <v>193</v>
      </c>
      <c r="E5433" s="33" t="s">
        <v>102</v>
      </c>
      <c r="F5433" s="34" t="s">
        <v>4159</v>
      </c>
    </row>
    <row r="5434" spans="3:6" x14ac:dyDescent="0.2">
      <c r="C5434" s="32" t="s">
        <v>1270</v>
      </c>
      <c r="D5434" s="33" t="s">
        <v>193</v>
      </c>
      <c r="E5434" s="33" t="s">
        <v>103</v>
      </c>
      <c r="F5434" s="34" t="s">
        <v>4160</v>
      </c>
    </row>
    <row r="5435" spans="3:6" x14ac:dyDescent="0.2">
      <c r="C5435" s="32" t="s">
        <v>1270</v>
      </c>
      <c r="D5435" s="33" t="s">
        <v>193</v>
      </c>
      <c r="E5435" s="33" t="s">
        <v>104</v>
      </c>
      <c r="F5435" s="34" t="s">
        <v>250</v>
      </c>
    </row>
    <row r="5436" spans="3:6" x14ac:dyDescent="0.2">
      <c r="C5436" s="32" t="s">
        <v>1270</v>
      </c>
      <c r="D5436" s="33" t="s">
        <v>193</v>
      </c>
      <c r="E5436" s="33" t="s">
        <v>105</v>
      </c>
      <c r="F5436" s="34" t="s">
        <v>4161</v>
      </c>
    </row>
    <row r="5437" spans="3:6" x14ac:dyDescent="0.2">
      <c r="C5437" s="32" t="s">
        <v>1270</v>
      </c>
      <c r="D5437" s="33" t="s">
        <v>193</v>
      </c>
      <c r="E5437" s="33" t="s">
        <v>106</v>
      </c>
      <c r="F5437" s="34" t="s">
        <v>4162</v>
      </c>
    </row>
    <row r="5438" spans="3:6" x14ac:dyDescent="0.2">
      <c r="C5438" s="32" t="s">
        <v>1270</v>
      </c>
      <c r="D5438" s="33" t="s">
        <v>193</v>
      </c>
      <c r="E5438" s="33" t="s">
        <v>253</v>
      </c>
      <c r="F5438" s="34" t="s">
        <v>4163</v>
      </c>
    </row>
    <row r="5439" spans="3:6" x14ac:dyDescent="0.2">
      <c r="C5439" s="32" t="s">
        <v>1270</v>
      </c>
      <c r="D5439" s="33" t="s">
        <v>193</v>
      </c>
      <c r="E5439" s="33" t="s">
        <v>107</v>
      </c>
      <c r="F5439" s="34" t="s">
        <v>4164</v>
      </c>
    </row>
    <row r="5440" spans="3:6" x14ac:dyDescent="0.2">
      <c r="C5440" s="32" t="s">
        <v>1270</v>
      </c>
      <c r="D5440" s="33" t="s">
        <v>193</v>
      </c>
      <c r="E5440" s="33" t="s">
        <v>108</v>
      </c>
      <c r="F5440" s="34" t="s">
        <v>4165</v>
      </c>
    </row>
    <row r="5441" spans="3:6" x14ac:dyDescent="0.2">
      <c r="C5441" s="32" t="s">
        <v>1270</v>
      </c>
      <c r="D5441" s="33" t="s">
        <v>193</v>
      </c>
      <c r="E5441" s="33" t="s">
        <v>257</v>
      </c>
      <c r="F5441" s="34" t="s">
        <v>4166</v>
      </c>
    </row>
    <row r="5442" spans="3:6" x14ac:dyDescent="0.2">
      <c r="C5442" s="32" t="s">
        <v>1270</v>
      </c>
      <c r="D5442" s="33" t="s">
        <v>193</v>
      </c>
      <c r="E5442" s="33" t="s">
        <v>109</v>
      </c>
      <c r="F5442" s="34" t="s">
        <v>4167</v>
      </c>
    </row>
    <row r="5443" spans="3:6" x14ac:dyDescent="0.2">
      <c r="C5443" s="32" t="s">
        <v>1270</v>
      </c>
      <c r="D5443" s="33" t="s">
        <v>193</v>
      </c>
      <c r="E5443" s="33" t="s">
        <v>110</v>
      </c>
      <c r="F5443" s="34" t="s">
        <v>4168</v>
      </c>
    </row>
    <row r="5444" spans="3:6" x14ac:dyDescent="0.2">
      <c r="C5444" s="32" t="s">
        <v>1270</v>
      </c>
      <c r="D5444" s="33" t="s">
        <v>193</v>
      </c>
      <c r="E5444" s="33" t="s">
        <v>111</v>
      </c>
      <c r="F5444" s="34" t="s">
        <v>4169</v>
      </c>
    </row>
    <row r="5445" spans="3:6" x14ac:dyDescent="0.2">
      <c r="C5445" s="32" t="s">
        <v>1270</v>
      </c>
      <c r="D5445" s="33" t="s">
        <v>193</v>
      </c>
      <c r="E5445" s="33" t="s">
        <v>112</v>
      </c>
      <c r="F5445" s="34" t="s">
        <v>4170</v>
      </c>
    </row>
    <row r="5446" spans="3:6" x14ac:dyDescent="0.2">
      <c r="C5446" s="32" t="s">
        <v>1270</v>
      </c>
      <c r="D5446" s="33" t="s">
        <v>193</v>
      </c>
      <c r="E5446" s="33" t="s">
        <v>113</v>
      </c>
      <c r="F5446" s="34" t="s">
        <v>113</v>
      </c>
    </row>
    <row r="5447" spans="3:6" x14ac:dyDescent="0.2">
      <c r="C5447" s="32" t="s">
        <v>1270</v>
      </c>
      <c r="D5447" s="33" t="s">
        <v>193</v>
      </c>
      <c r="E5447" s="33" t="s">
        <v>114</v>
      </c>
      <c r="F5447" s="34" t="s">
        <v>4171</v>
      </c>
    </row>
    <row r="5448" spans="3:6" x14ac:dyDescent="0.2">
      <c r="C5448" s="32" t="s">
        <v>1270</v>
      </c>
      <c r="D5448" s="33" t="s">
        <v>193</v>
      </c>
      <c r="E5448" s="33" t="s">
        <v>115</v>
      </c>
      <c r="F5448" s="34" t="s">
        <v>4172</v>
      </c>
    </row>
    <row r="5449" spans="3:6" x14ac:dyDescent="0.2">
      <c r="C5449" s="32" t="s">
        <v>1270</v>
      </c>
      <c r="D5449" s="33" t="s">
        <v>193</v>
      </c>
      <c r="E5449" s="33" t="s">
        <v>116</v>
      </c>
      <c r="F5449" s="34" t="s">
        <v>4173</v>
      </c>
    </row>
    <row r="5450" spans="3:6" x14ac:dyDescent="0.2">
      <c r="C5450" s="32" t="s">
        <v>1270</v>
      </c>
      <c r="D5450" s="33" t="s">
        <v>193</v>
      </c>
      <c r="E5450" s="33" t="s">
        <v>117</v>
      </c>
      <c r="F5450" s="34" t="s">
        <v>2544</v>
      </c>
    </row>
    <row r="5451" spans="3:6" x14ac:dyDescent="0.2">
      <c r="C5451" s="32" t="s">
        <v>1270</v>
      </c>
      <c r="D5451" s="33" t="s">
        <v>193</v>
      </c>
      <c r="E5451" s="33" t="s">
        <v>118</v>
      </c>
      <c r="F5451" s="34" t="s">
        <v>4174</v>
      </c>
    </row>
    <row r="5452" spans="3:6" x14ac:dyDescent="0.2">
      <c r="C5452" s="32" t="s">
        <v>1270</v>
      </c>
      <c r="D5452" s="33" t="s">
        <v>193</v>
      </c>
      <c r="E5452" s="33" t="s">
        <v>119</v>
      </c>
      <c r="F5452" s="34" t="s">
        <v>2546</v>
      </c>
    </row>
    <row r="5453" spans="3:6" x14ac:dyDescent="0.2">
      <c r="C5453" s="32" t="s">
        <v>1270</v>
      </c>
      <c r="D5453" s="33" t="s">
        <v>193</v>
      </c>
      <c r="E5453" s="33" t="s">
        <v>120</v>
      </c>
      <c r="F5453" s="34" t="s">
        <v>234</v>
      </c>
    </row>
    <row r="5454" spans="3:6" x14ac:dyDescent="0.2">
      <c r="C5454" s="32" t="s">
        <v>1270</v>
      </c>
      <c r="D5454" s="33" t="s">
        <v>193</v>
      </c>
      <c r="E5454" s="33" t="s">
        <v>121</v>
      </c>
      <c r="F5454" s="34" t="s">
        <v>4175</v>
      </c>
    </row>
    <row r="5455" spans="3:6" x14ac:dyDescent="0.2">
      <c r="C5455" s="32" t="s">
        <v>1270</v>
      </c>
      <c r="D5455" s="33" t="s">
        <v>193</v>
      </c>
      <c r="E5455" s="33" t="s">
        <v>122</v>
      </c>
      <c r="F5455" s="34" t="s">
        <v>4176</v>
      </c>
    </row>
    <row r="5456" spans="3:6" x14ac:dyDescent="0.2">
      <c r="C5456" s="32" t="s">
        <v>1270</v>
      </c>
      <c r="D5456" s="33" t="s">
        <v>193</v>
      </c>
      <c r="E5456" s="33" t="s">
        <v>123</v>
      </c>
      <c r="F5456" s="34" t="s">
        <v>2458</v>
      </c>
    </row>
    <row r="5457" spans="3:6" x14ac:dyDescent="0.2">
      <c r="C5457" s="32" t="s">
        <v>1270</v>
      </c>
      <c r="D5457" s="33" t="s">
        <v>193</v>
      </c>
      <c r="E5457" s="33" t="s">
        <v>124</v>
      </c>
      <c r="F5457" s="34" t="s">
        <v>4177</v>
      </c>
    </row>
    <row r="5458" spans="3:6" x14ac:dyDescent="0.2">
      <c r="C5458" s="32" t="s">
        <v>1270</v>
      </c>
      <c r="D5458" s="33" t="s">
        <v>193</v>
      </c>
      <c r="E5458" s="33" t="s">
        <v>125</v>
      </c>
      <c r="F5458" s="34" t="s">
        <v>4178</v>
      </c>
    </row>
    <row r="5459" spans="3:6" x14ac:dyDescent="0.2">
      <c r="C5459" s="32" t="s">
        <v>1270</v>
      </c>
      <c r="D5459" s="33" t="s">
        <v>193</v>
      </c>
      <c r="E5459" s="33" t="s">
        <v>126</v>
      </c>
      <c r="F5459" s="34" t="s">
        <v>230</v>
      </c>
    </row>
    <row r="5460" spans="3:6" x14ac:dyDescent="0.2">
      <c r="C5460" s="32" t="s">
        <v>1270</v>
      </c>
      <c r="D5460" s="33" t="s">
        <v>193</v>
      </c>
      <c r="E5460" s="33" t="s">
        <v>127</v>
      </c>
      <c r="F5460" s="34" t="s">
        <v>127</v>
      </c>
    </row>
    <row r="5461" spans="3:6" x14ac:dyDescent="0.2">
      <c r="C5461" s="32" t="s">
        <v>1270</v>
      </c>
      <c r="D5461" s="33" t="s">
        <v>193</v>
      </c>
      <c r="E5461" s="33" t="s">
        <v>128</v>
      </c>
      <c r="F5461" s="34" t="s">
        <v>128</v>
      </c>
    </row>
    <row r="5462" spans="3:6" x14ac:dyDescent="0.2">
      <c r="C5462" s="32" t="s">
        <v>1270</v>
      </c>
      <c r="D5462" s="33" t="s">
        <v>193</v>
      </c>
      <c r="E5462" s="33" t="s">
        <v>129</v>
      </c>
      <c r="F5462" s="34" t="s">
        <v>288</v>
      </c>
    </row>
    <row r="5463" spans="3:6" x14ac:dyDescent="0.2">
      <c r="C5463" s="32" t="s">
        <v>1270</v>
      </c>
      <c r="D5463" s="33" t="s">
        <v>193</v>
      </c>
      <c r="E5463" s="33" t="s">
        <v>130</v>
      </c>
      <c r="F5463" s="34" t="s">
        <v>4179</v>
      </c>
    </row>
    <row r="5464" spans="3:6" x14ac:dyDescent="0.2">
      <c r="C5464" s="32" t="s">
        <v>1270</v>
      </c>
      <c r="D5464" s="33" t="s">
        <v>193</v>
      </c>
      <c r="E5464" s="33" t="s">
        <v>131</v>
      </c>
      <c r="F5464" s="34" t="s">
        <v>4180</v>
      </c>
    </row>
    <row r="5465" spans="3:6" x14ac:dyDescent="0.2">
      <c r="C5465" s="32" t="s">
        <v>1270</v>
      </c>
      <c r="D5465" s="33" t="s">
        <v>193</v>
      </c>
      <c r="E5465" s="33" t="s">
        <v>132</v>
      </c>
      <c r="F5465" s="34" t="s">
        <v>4181</v>
      </c>
    </row>
    <row r="5466" spans="3:6" x14ac:dyDescent="0.2">
      <c r="C5466" s="32" t="s">
        <v>1270</v>
      </c>
      <c r="D5466" s="33" t="s">
        <v>193</v>
      </c>
      <c r="E5466" s="33" t="s">
        <v>133</v>
      </c>
      <c r="F5466" s="34" t="s">
        <v>4182</v>
      </c>
    </row>
    <row r="5467" spans="3:6" x14ac:dyDescent="0.2">
      <c r="C5467" s="32" t="s">
        <v>1270</v>
      </c>
      <c r="D5467" s="33" t="s">
        <v>193</v>
      </c>
      <c r="E5467" s="33" t="s">
        <v>134</v>
      </c>
      <c r="F5467" s="34" t="s">
        <v>4183</v>
      </c>
    </row>
    <row r="5468" spans="3:6" x14ac:dyDescent="0.2">
      <c r="C5468" s="32" t="s">
        <v>1270</v>
      </c>
      <c r="D5468" s="33" t="s">
        <v>193</v>
      </c>
      <c r="E5468" s="33" t="s">
        <v>135</v>
      </c>
      <c r="F5468" s="34" t="s">
        <v>4184</v>
      </c>
    </row>
    <row r="5469" spans="3:6" x14ac:dyDescent="0.2">
      <c r="C5469" s="32" t="s">
        <v>1270</v>
      </c>
      <c r="D5469" s="33" t="s">
        <v>193</v>
      </c>
      <c r="E5469" s="33" t="s">
        <v>136</v>
      </c>
      <c r="F5469" s="34" t="s">
        <v>4185</v>
      </c>
    </row>
    <row r="5470" spans="3:6" x14ac:dyDescent="0.2">
      <c r="C5470" s="32" t="s">
        <v>1270</v>
      </c>
      <c r="D5470" s="33" t="s">
        <v>193</v>
      </c>
      <c r="E5470" s="33" t="s">
        <v>137</v>
      </c>
      <c r="F5470" s="34" t="s">
        <v>2555</v>
      </c>
    </row>
    <row r="5471" spans="3:6" x14ac:dyDescent="0.2">
      <c r="C5471" s="32" t="s">
        <v>1270</v>
      </c>
      <c r="D5471" s="33" t="s">
        <v>193</v>
      </c>
      <c r="E5471" s="33" t="s">
        <v>138</v>
      </c>
      <c r="F5471" s="34" t="s">
        <v>1982</v>
      </c>
    </row>
    <row r="5472" spans="3:6" x14ac:dyDescent="0.2">
      <c r="C5472" s="32" t="s">
        <v>1270</v>
      </c>
      <c r="D5472" s="33" t="s">
        <v>193</v>
      </c>
      <c r="E5472" s="33" t="s">
        <v>139</v>
      </c>
      <c r="F5472" s="34" t="s">
        <v>2556</v>
      </c>
    </row>
    <row r="5473" spans="3:6" x14ac:dyDescent="0.2">
      <c r="C5473" s="32" t="s">
        <v>1270</v>
      </c>
      <c r="D5473" s="33" t="s">
        <v>193</v>
      </c>
      <c r="E5473" s="33" t="s">
        <v>140</v>
      </c>
      <c r="F5473" s="34" t="s">
        <v>1982</v>
      </c>
    </row>
    <row r="5474" spans="3:6" x14ac:dyDescent="0.2">
      <c r="C5474" s="32" t="s">
        <v>1270</v>
      </c>
      <c r="D5474" s="33" t="s">
        <v>193</v>
      </c>
      <c r="E5474" s="33" t="s">
        <v>141</v>
      </c>
      <c r="F5474" s="34" t="s">
        <v>1982</v>
      </c>
    </row>
    <row r="5475" spans="3:6" x14ac:dyDescent="0.2">
      <c r="C5475" s="32" t="s">
        <v>1270</v>
      </c>
      <c r="D5475" s="33" t="s">
        <v>193</v>
      </c>
      <c r="E5475" s="33" t="s">
        <v>284</v>
      </c>
      <c r="F5475" s="34" t="s">
        <v>230</v>
      </c>
    </row>
    <row r="5476" spans="3:6" x14ac:dyDescent="0.2">
      <c r="C5476" s="32" t="s">
        <v>1270</v>
      </c>
      <c r="D5476" s="33" t="s">
        <v>193</v>
      </c>
      <c r="E5476" s="33" t="s">
        <v>142</v>
      </c>
      <c r="F5476" s="34" t="s">
        <v>4186</v>
      </c>
    </row>
    <row r="5477" spans="3:6" x14ac:dyDescent="0.2">
      <c r="C5477" s="32" t="s">
        <v>1270</v>
      </c>
      <c r="D5477" s="33" t="s">
        <v>193</v>
      </c>
      <c r="E5477" s="33" t="s">
        <v>143</v>
      </c>
      <c r="F5477" s="34" t="s">
        <v>4187</v>
      </c>
    </row>
    <row r="5478" spans="3:6" x14ac:dyDescent="0.2">
      <c r="C5478" s="32" t="s">
        <v>1270</v>
      </c>
      <c r="D5478" s="33" t="s">
        <v>193</v>
      </c>
      <c r="E5478" s="33" t="s">
        <v>144</v>
      </c>
      <c r="F5478" s="34" t="s">
        <v>4188</v>
      </c>
    </row>
    <row r="5479" spans="3:6" x14ac:dyDescent="0.2">
      <c r="C5479" s="32" t="s">
        <v>1270</v>
      </c>
      <c r="D5479" s="33" t="s">
        <v>193</v>
      </c>
      <c r="E5479" s="33" t="s">
        <v>145</v>
      </c>
      <c r="F5479" s="34" t="s">
        <v>288</v>
      </c>
    </row>
    <row r="5480" spans="3:6" x14ac:dyDescent="0.2">
      <c r="C5480" s="32" t="s">
        <v>1270</v>
      </c>
      <c r="D5480" s="33" t="s">
        <v>193</v>
      </c>
      <c r="E5480" s="33" t="s">
        <v>146</v>
      </c>
      <c r="F5480" s="34" t="s">
        <v>4189</v>
      </c>
    </row>
    <row r="5481" spans="3:6" x14ac:dyDescent="0.2">
      <c r="C5481" s="32" t="s">
        <v>1270</v>
      </c>
      <c r="D5481" s="33" t="s">
        <v>193</v>
      </c>
      <c r="E5481" s="33" t="s">
        <v>147</v>
      </c>
      <c r="F5481" s="34" t="s">
        <v>4190</v>
      </c>
    </row>
    <row r="5482" spans="3:6" x14ac:dyDescent="0.2">
      <c r="C5482" s="32" t="s">
        <v>1270</v>
      </c>
      <c r="D5482" s="33" t="s">
        <v>193</v>
      </c>
      <c r="E5482" s="33" t="s">
        <v>148</v>
      </c>
      <c r="F5482" s="34" t="s">
        <v>4191</v>
      </c>
    </row>
    <row r="5483" spans="3:6" x14ac:dyDescent="0.2">
      <c r="C5483" s="32" t="s">
        <v>1270</v>
      </c>
      <c r="D5483" s="33" t="s">
        <v>193</v>
      </c>
      <c r="E5483" s="33" t="s">
        <v>149</v>
      </c>
      <c r="F5483" s="34" t="s">
        <v>2527</v>
      </c>
    </row>
    <row r="5484" spans="3:6" x14ac:dyDescent="0.2">
      <c r="C5484" s="32" t="s">
        <v>1270</v>
      </c>
      <c r="D5484" s="33" t="s">
        <v>193</v>
      </c>
      <c r="E5484" s="33" t="s">
        <v>150</v>
      </c>
      <c r="F5484" s="34" t="s">
        <v>293</v>
      </c>
    </row>
    <row r="5485" spans="3:6" x14ac:dyDescent="0.2">
      <c r="C5485" s="32" t="s">
        <v>1270</v>
      </c>
      <c r="D5485" s="33" t="s">
        <v>193</v>
      </c>
      <c r="E5485" s="33" t="s">
        <v>151</v>
      </c>
      <c r="F5485" s="34" t="s">
        <v>2562</v>
      </c>
    </row>
    <row r="5486" spans="3:6" x14ac:dyDescent="0.2">
      <c r="C5486" s="32" t="s">
        <v>1270</v>
      </c>
      <c r="D5486" s="33" t="s">
        <v>193</v>
      </c>
      <c r="E5486" s="33" t="s">
        <v>152</v>
      </c>
      <c r="F5486" s="34" t="s">
        <v>4192</v>
      </c>
    </row>
    <row r="5487" spans="3:6" x14ac:dyDescent="0.2">
      <c r="C5487" s="32" t="s">
        <v>1270</v>
      </c>
      <c r="D5487" s="33" t="s">
        <v>193</v>
      </c>
      <c r="E5487" s="33" t="s">
        <v>153</v>
      </c>
      <c r="F5487" s="34" t="s">
        <v>1982</v>
      </c>
    </row>
    <row r="5488" spans="3:6" x14ac:dyDescent="0.2">
      <c r="C5488" s="32" t="s">
        <v>1270</v>
      </c>
      <c r="D5488" s="33" t="s">
        <v>193</v>
      </c>
      <c r="E5488" s="33" t="s">
        <v>154</v>
      </c>
      <c r="F5488" s="34" t="s">
        <v>4193</v>
      </c>
    </row>
    <row r="5489" spans="3:6" x14ac:dyDescent="0.2">
      <c r="C5489" s="32" t="s">
        <v>1270</v>
      </c>
      <c r="D5489" s="33" t="s">
        <v>193</v>
      </c>
      <c r="E5489" s="33" t="s">
        <v>155</v>
      </c>
      <c r="F5489" s="34" t="s">
        <v>4194</v>
      </c>
    </row>
    <row r="5490" spans="3:6" x14ac:dyDescent="0.2">
      <c r="C5490" s="32" t="s">
        <v>1270</v>
      </c>
      <c r="D5490" s="33" t="s">
        <v>193</v>
      </c>
      <c r="E5490" s="33" t="s">
        <v>156</v>
      </c>
      <c r="F5490" s="34" t="s">
        <v>4195</v>
      </c>
    </row>
    <row r="5491" spans="3:6" x14ac:dyDescent="0.2">
      <c r="C5491" s="32" t="s">
        <v>1270</v>
      </c>
      <c r="D5491" s="33" t="s">
        <v>193</v>
      </c>
      <c r="E5491" s="33" t="s">
        <v>157</v>
      </c>
      <c r="F5491" s="34" t="s">
        <v>4196</v>
      </c>
    </row>
    <row r="5492" spans="3:6" x14ac:dyDescent="0.2">
      <c r="C5492" s="32" t="s">
        <v>1270</v>
      </c>
      <c r="D5492" s="33" t="s">
        <v>193</v>
      </c>
      <c r="E5492" s="33" t="s">
        <v>158</v>
      </c>
      <c r="F5492" s="34" t="s">
        <v>4197</v>
      </c>
    </row>
    <row r="5493" spans="3:6" x14ac:dyDescent="0.2">
      <c r="C5493" s="32" t="s">
        <v>1270</v>
      </c>
      <c r="D5493" s="33" t="s">
        <v>193</v>
      </c>
      <c r="E5493" s="33" t="s">
        <v>159</v>
      </c>
      <c r="F5493" s="34" t="s">
        <v>4198</v>
      </c>
    </row>
    <row r="5494" spans="3:6" x14ac:dyDescent="0.2">
      <c r="C5494" s="32" t="s">
        <v>1270</v>
      </c>
      <c r="D5494" s="33" t="s">
        <v>193</v>
      </c>
      <c r="E5494" s="33" t="s">
        <v>160</v>
      </c>
      <c r="F5494" s="34" t="s">
        <v>4199</v>
      </c>
    </row>
    <row r="5495" spans="3:6" x14ac:dyDescent="0.2">
      <c r="C5495" s="32" t="s">
        <v>1270</v>
      </c>
      <c r="D5495" s="33" t="s">
        <v>193</v>
      </c>
      <c r="E5495" s="33" t="s">
        <v>161</v>
      </c>
      <c r="F5495" s="34" t="s">
        <v>4200</v>
      </c>
    </row>
    <row r="5496" spans="3:6" x14ac:dyDescent="0.2">
      <c r="C5496" s="32" t="s">
        <v>1270</v>
      </c>
      <c r="D5496" s="33" t="s">
        <v>193</v>
      </c>
      <c r="E5496" s="33" t="s">
        <v>162</v>
      </c>
      <c r="F5496" s="34" t="s">
        <v>2003</v>
      </c>
    </row>
    <row r="5497" spans="3:6" x14ac:dyDescent="0.2">
      <c r="C5497" s="32" t="s">
        <v>1270</v>
      </c>
      <c r="D5497" s="33" t="s">
        <v>193</v>
      </c>
      <c r="E5497" s="33" t="s">
        <v>163</v>
      </c>
      <c r="F5497" s="34" t="s">
        <v>4201</v>
      </c>
    </row>
    <row r="5498" spans="3:6" x14ac:dyDescent="0.2">
      <c r="C5498" s="32" t="s">
        <v>1270</v>
      </c>
      <c r="D5498" s="33" t="s">
        <v>193</v>
      </c>
      <c r="E5498" s="33" t="s">
        <v>164</v>
      </c>
      <c r="F5498" s="34" t="s">
        <v>4202</v>
      </c>
    </row>
    <row r="5499" spans="3:6" x14ac:dyDescent="0.2">
      <c r="C5499" s="32" t="s">
        <v>1270</v>
      </c>
      <c r="D5499" s="33" t="s">
        <v>193</v>
      </c>
      <c r="E5499" s="33" t="s">
        <v>165</v>
      </c>
      <c r="F5499" s="34" t="s">
        <v>2574</v>
      </c>
    </row>
    <row r="5500" spans="3:6" x14ac:dyDescent="0.2">
      <c r="C5500" s="32" t="s">
        <v>1270</v>
      </c>
      <c r="D5500" s="33" t="s">
        <v>193</v>
      </c>
      <c r="E5500" s="33" t="s">
        <v>166</v>
      </c>
      <c r="F5500" s="34" t="s">
        <v>4203</v>
      </c>
    </row>
    <row r="5501" spans="3:6" x14ac:dyDescent="0.2">
      <c r="C5501" s="32" t="s">
        <v>1270</v>
      </c>
      <c r="D5501" s="33" t="s">
        <v>193</v>
      </c>
      <c r="E5501" s="33" t="s">
        <v>167</v>
      </c>
      <c r="F5501" s="34" t="s">
        <v>4203</v>
      </c>
    </row>
    <row r="5502" spans="3:6" x14ac:dyDescent="0.2">
      <c r="C5502" s="32" t="s">
        <v>1270</v>
      </c>
      <c r="D5502" s="33" t="s">
        <v>193</v>
      </c>
      <c r="E5502" s="33" t="s">
        <v>168</v>
      </c>
      <c r="F5502" s="34" t="s">
        <v>4204</v>
      </c>
    </row>
    <row r="5503" spans="3:6" x14ac:dyDescent="0.2">
      <c r="C5503" s="32" t="s">
        <v>1270</v>
      </c>
      <c r="D5503" s="33" t="s">
        <v>193</v>
      </c>
      <c r="E5503" s="33" t="s">
        <v>169</v>
      </c>
      <c r="F5503" s="34" t="s">
        <v>4205</v>
      </c>
    </row>
    <row r="5504" spans="3:6" x14ac:dyDescent="0.2">
      <c r="C5504" s="32" t="s">
        <v>1270</v>
      </c>
      <c r="D5504" s="33" t="s">
        <v>193</v>
      </c>
      <c r="E5504" s="33" t="s">
        <v>170</v>
      </c>
      <c r="F5504" s="34" t="s">
        <v>2577</v>
      </c>
    </row>
    <row r="5505" spans="3:6" x14ac:dyDescent="0.2">
      <c r="C5505" s="32" t="s">
        <v>1270</v>
      </c>
      <c r="D5505" s="33" t="s">
        <v>193</v>
      </c>
      <c r="E5505" s="33" t="s">
        <v>171</v>
      </c>
      <c r="F5505" s="34" t="s">
        <v>4206</v>
      </c>
    </row>
    <row r="5506" spans="3:6" x14ac:dyDescent="0.2">
      <c r="C5506" s="32" t="s">
        <v>1270</v>
      </c>
      <c r="D5506" s="33" t="s">
        <v>193</v>
      </c>
      <c r="E5506" s="33" t="s">
        <v>172</v>
      </c>
      <c r="F5506" s="34" t="s">
        <v>2579</v>
      </c>
    </row>
    <row r="5507" spans="3:6" x14ac:dyDescent="0.2">
      <c r="C5507" s="32" t="s">
        <v>1270</v>
      </c>
      <c r="D5507" s="33" t="s">
        <v>193</v>
      </c>
      <c r="E5507" s="33" t="s">
        <v>173</v>
      </c>
      <c r="F5507" s="34" t="s">
        <v>4207</v>
      </c>
    </row>
    <row r="5508" spans="3:6" x14ac:dyDescent="0.2">
      <c r="C5508" s="32" t="s">
        <v>1270</v>
      </c>
      <c r="D5508" s="33" t="s">
        <v>193</v>
      </c>
      <c r="E5508" s="33" t="s">
        <v>174</v>
      </c>
      <c r="F5508" s="34" t="s">
        <v>4208</v>
      </c>
    </row>
    <row r="5509" spans="3:6" x14ac:dyDescent="0.2">
      <c r="C5509" s="32" t="s">
        <v>1270</v>
      </c>
      <c r="D5509" s="33" t="s">
        <v>193</v>
      </c>
      <c r="E5509" s="33" t="s">
        <v>175</v>
      </c>
      <c r="F5509" s="34" t="s">
        <v>4209</v>
      </c>
    </row>
    <row r="5510" spans="3:6" x14ac:dyDescent="0.2">
      <c r="C5510" s="32" t="s">
        <v>1270</v>
      </c>
      <c r="D5510" s="33" t="s">
        <v>193</v>
      </c>
      <c r="E5510" s="33" t="s">
        <v>176</v>
      </c>
      <c r="F5510" s="34" t="s">
        <v>4210</v>
      </c>
    </row>
    <row r="5511" spans="3:6" x14ac:dyDescent="0.2">
      <c r="C5511" s="32" t="s">
        <v>1270</v>
      </c>
      <c r="D5511" s="33" t="s">
        <v>193</v>
      </c>
      <c r="E5511" s="33" t="s">
        <v>177</v>
      </c>
      <c r="F5511" s="34" t="s">
        <v>4211</v>
      </c>
    </row>
    <row r="5512" spans="3:6" x14ac:dyDescent="0.2">
      <c r="C5512" s="32" t="s">
        <v>1270</v>
      </c>
      <c r="D5512" s="33" t="s">
        <v>193</v>
      </c>
      <c r="E5512" s="33" t="s">
        <v>178</v>
      </c>
      <c r="F5512" s="34" t="s">
        <v>320</v>
      </c>
    </row>
    <row r="5513" spans="3:6" x14ac:dyDescent="0.2">
      <c r="C5513" s="32" t="s">
        <v>1270</v>
      </c>
      <c r="D5513" s="33" t="s">
        <v>193</v>
      </c>
      <c r="E5513" s="33" t="s">
        <v>179</v>
      </c>
      <c r="F5513" s="34" t="s">
        <v>321</v>
      </c>
    </row>
    <row r="5514" spans="3:6" x14ac:dyDescent="0.2">
      <c r="C5514" s="32" t="s">
        <v>1270</v>
      </c>
      <c r="D5514" s="33" t="s">
        <v>193</v>
      </c>
      <c r="E5514" s="33" t="s">
        <v>180</v>
      </c>
      <c r="F5514" s="34" t="s">
        <v>2586</v>
      </c>
    </row>
    <row r="5515" spans="3:6" x14ac:dyDescent="0.2">
      <c r="C5515" s="32" t="s">
        <v>1270</v>
      </c>
      <c r="D5515" s="33" t="s">
        <v>193</v>
      </c>
      <c r="E5515" s="33" t="s">
        <v>181</v>
      </c>
      <c r="F5515" s="34" t="s">
        <v>323</v>
      </c>
    </row>
    <row r="5516" spans="3:6" x14ac:dyDescent="0.2">
      <c r="C5516" s="32" t="s">
        <v>1270</v>
      </c>
      <c r="D5516" s="33" t="s">
        <v>193</v>
      </c>
      <c r="E5516" s="33" t="s">
        <v>182</v>
      </c>
      <c r="F5516" s="34" t="s">
        <v>1982</v>
      </c>
    </row>
    <row r="5517" spans="3:6" x14ac:dyDescent="0.2">
      <c r="C5517" s="32" t="s">
        <v>1270</v>
      </c>
      <c r="D5517" s="33" t="s">
        <v>193</v>
      </c>
      <c r="E5517" s="33" t="s">
        <v>183</v>
      </c>
      <c r="F5517" s="34" t="s">
        <v>4212</v>
      </c>
    </row>
    <row r="5518" spans="3:6" x14ac:dyDescent="0.2">
      <c r="C5518" s="32" t="s">
        <v>1270</v>
      </c>
      <c r="D5518" s="33" t="s">
        <v>193</v>
      </c>
      <c r="E5518" s="33" t="s">
        <v>184</v>
      </c>
      <c r="F5518" s="34" t="s">
        <v>1982</v>
      </c>
    </row>
    <row r="5519" spans="3:6" x14ac:dyDescent="0.2">
      <c r="C5519" s="32" t="s">
        <v>1270</v>
      </c>
      <c r="D5519" s="33" t="s">
        <v>193</v>
      </c>
      <c r="E5519" s="33" t="s">
        <v>185</v>
      </c>
      <c r="F5519" s="34" t="s">
        <v>2587</v>
      </c>
    </row>
    <row r="5520" spans="3:6" x14ac:dyDescent="0.2">
      <c r="C5520" s="32" t="s">
        <v>1270</v>
      </c>
      <c r="D5520" s="33" t="s">
        <v>193</v>
      </c>
      <c r="E5520" s="33" t="s">
        <v>186</v>
      </c>
      <c r="F5520" s="34" t="s">
        <v>326</v>
      </c>
    </row>
    <row r="5521" spans="3:6" x14ac:dyDescent="0.2">
      <c r="C5521" s="32" t="s">
        <v>1270</v>
      </c>
      <c r="D5521" s="33" t="s">
        <v>193</v>
      </c>
      <c r="E5521" s="33" t="s">
        <v>187</v>
      </c>
      <c r="F5521" s="34" t="s">
        <v>4213</v>
      </c>
    </row>
    <row r="5522" spans="3:6" x14ac:dyDescent="0.2">
      <c r="C5522" s="32" t="s">
        <v>1270</v>
      </c>
      <c r="D5522" s="33" t="s">
        <v>193</v>
      </c>
      <c r="E5522" s="33" t="s">
        <v>188</v>
      </c>
      <c r="F5522" s="34" t="s">
        <v>234</v>
      </c>
    </row>
    <row r="5523" spans="3:6" x14ac:dyDescent="0.2">
      <c r="C5523" s="32" t="s">
        <v>1270</v>
      </c>
      <c r="D5523" s="33" t="s">
        <v>193</v>
      </c>
      <c r="E5523" s="33" t="s">
        <v>189</v>
      </c>
      <c r="F5523" s="34" t="s">
        <v>2415</v>
      </c>
    </row>
    <row r="5524" spans="3:6" x14ac:dyDescent="0.2">
      <c r="C5524" s="32" t="s">
        <v>1270</v>
      </c>
      <c r="D5524" s="33" t="s">
        <v>193</v>
      </c>
      <c r="E5524" s="33" t="s">
        <v>190</v>
      </c>
      <c r="F5524" s="34" t="s">
        <v>4214</v>
      </c>
    </row>
    <row r="5525" spans="3:6" x14ac:dyDescent="0.2">
      <c r="C5525" s="32" t="s">
        <v>1270</v>
      </c>
      <c r="D5525" s="33" t="s">
        <v>193</v>
      </c>
      <c r="E5525" s="33" t="s">
        <v>191</v>
      </c>
      <c r="F5525" s="34" t="s">
        <v>4215</v>
      </c>
    </row>
    <row r="5526" spans="3:6" x14ac:dyDescent="0.2">
      <c r="C5526" s="32" t="s">
        <v>1270</v>
      </c>
      <c r="D5526" s="33" t="s">
        <v>404</v>
      </c>
      <c r="E5526" s="33" t="s">
        <v>194</v>
      </c>
      <c r="F5526" s="34" t="s">
        <v>5749</v>
      </c>
    </row>
    <row r="5527" spans="3:6" x14ac:dyDescent="0.2">
      <c r="C5527" s="32" t="s">
        <v>1270</v>
      </c>
      <c r="D5527" s="33" t="s">
        <v>404</v>
      </c>
      <c r="E5527" s="33" t="s">
        <v>218</v>
      </c>
      <c r="F5527" s="34" t="s">
        <v>6348</v>
      </c>
    </row>
    <row r="5528" spans="3:6" x14ac:dyDescent="0.2">
      <c r="C5528" s="32" t="s">
        <v>1270</v>
      </c>
      <c r="D5528" s="33" t="s">
        <v>404</v>
      </c>
      <c r="E5528" s="33" t="s">
        <v>201</v>
      </c>
      <c r="F5528" s="34" t="s">
        <v>6349</v>
      </c>
    </row>
    <row r="5529" spans="3:6" x14ac:dyDescent="0.2">
      <c r="C5529" s="32" t="s">
        <v>1270</v>
      </c>
      <c r="D5529" s="33" t="s">
        <v>404</v>
      </c>
      <c r="E5529" s="33" t="s">
        <v>206</v>
      </c>
      <c r="F5529" s="34" t="s">
        <v>6350</v>
      </c>
    </row>
    <row r="5530" spans="3:6" x14ac:dyDescent="0.2">
      <c r="C5530" s="32" t="s">
        <v>1270</v>
      </c>
      <c r="D5530" s="33" t="s">
        <v>404</v>
      </c>
      <c r="E5530" s="33" t="s">
        <v>216</v>
      </c>
      <c r="F5530" s="34" t="s">
        <v>5882</v>
      </c>
    </row>
    <row r="5531" spans="3:6" x14ac:dyDescent="0.2">
      <c r="C5531" s="32" t="s">
        <v>1270</v>
      </c>
      <c r="D5531" s="33" t="s">
        <v>404</v>
      </c>
      <c r="E5531" s="33" t="s">
        <v>222</v>
      </c>
      <c r="F5531" s="34" t="s">
        <v>6351</v>
      </c>
    </row>
    <row r="5532" spans="3:6" x14ac:dyDescent="0.2">
      <c r="C5532" s="32" t="s">
        <v>1270</v>
      </c>
      <c r="D5532" s="33" t="s">
        <v>404</v>
      </c>
      <c r="E5532" s="33" t="s">
        <v>202</v>
      </c>
      <c r="F5532" s="34" t="s">
        <v>337</v>
      </c>
    </row>
    <row r="5533" spans="3:6" x14ac:dyDescent="0.2">
      <c r="C5533" s="32" t="s">
        <v>1270</v>
      </c>
      <c r="D5533" s="33" t="s">
        <v>404</v>
      </c>
      <c r="E5533" s="33" t="s">
        <v>197</v>
      </c>
      <c r="F5533" s="34" t="s">
        <v>338</v>
      </c>
    </row>
    <row r="5534" spans="3:6" x14ac:dyDescent="0.2">
      <c r="C5534" s="32" t="s">
        <v>1270</v>
      </c>
      <c r="D5534" s="33" t="s">
        <v>404</v>
      </c>
      <c r="E5534" s="33" t="s">
        <v>195</v>
      </c>
      <c r="F5534" s="34" t="s">
        <v>6352</v>
      </c>
    </row>
    <row r="5535" spans="3:6" x14ac:dyDescent="0.2">
      <c r="C5535" s="32" t="s">
        <v>1270</v>
      </c>
      <c r="D5535" s="33" t="s">
        <v>404</v>
      </c>
      <c r="E5535" s="33" t="s">
        <v>200</v>
      </c>
      <c r="F5535" s="34" t="s">
        <v>6353</v>
      </c>
    </row>
    <row r="5536" spans="3:6" x14ac:dyDescent="0.2">
      <c r="C5536" s="32" t="s">
        <v>1270</v>
      </c>
      <c r="D5536" s="33" t="s">
        <v>404</v>
      </c>
      <c r="E5536" s="33" t="s">
        <v>207</v>
      </c>
      <c r="F5536" s="34" t="s">
        <v>6354</v>
      </c>
    </row>
    <row r="5537" spans="3:6" x14ac:dyDescent="0.2">
      <c r="C5537" s="32" t="s">
        <v>1270</v>
      </c>
      <c r="D5537" s="33" t="s">
        <v>404</v>
      </c>
      <c r="E5537" s="33" t="s">
        <v>211</v>
      </c>
      <c r="F5537" s="34" t="s">
        <v>6355</v>
      </c>
    </row>
    <row r="5538" spans="3:6" x14ac:dyDescent="0.2">
      <c r="C5538" s="32" t="s">
        <v>1270</v>
      </c>
      <c r="D5538" s="33" t="s">
        <v>404</v>
      </c>
      <c r="E5538" s="33" t="s">
        <v>203</v>
      </c>
      <c r="F5538" s="34" t="s">
        <v>5914</v>
      </c>
    </row>
    <row r="5539" spans="3:6" x14ac:dyDescent="0.2">
      <c r="C5539" s="32" t="s">
        <v>1270</v>
      </c>
      <c r="D5539" s="33" t="s">
        <v>404</v>
      </c>
      <c r="E5539" s="33" t="s">
        <v>220</v>
      </c>
      <c r="F5539" s="34" t="s">
        <v>6356</v>
      </c>
    </row>
    <row r="5540" spans="3:6" x14ac:dyDescent="0.2">
      <c r="C5540" s="32" t="s">
        <v>1270</v>
      </c>
      <c r="D5540" s="33" t="s">
        <v>404</v>
      </c>
      <c r="E5540" s="33" t="s">
        <v>214</v>
      </c>
      <c r="F5540" s="34" t="s">
        <v>6357</v>
      </c>
    </row>
    <row r="5541" spans="3:6" x14ac:dyDescent="0.2">
      <c r="C5541" s="32" t="s">
        <v>1270</v>
      </c>
      <c r="D5541" s="33" t="s">
        <v>404</v>
      </c>
      <c r="E5541" s="33" t="s">
        <v>215</v>
      </c>
      <c r="F5541" s="34" t="s">
        <v>6358</v>
      </c>
    </row>
    <row r="5542" spans="3:6" x14ac:dyDescent="0.2">
      <c r="C5542" s="32" t="s">
        <v>1270</v>
      </c>
      <c r="D5542" s="33" t="s">
        <v>404</v>
      </c>
      <c r="E5542" s="33" t="s">
        <v>217</v>
      </c>
      <c r="F5542" s="34" t="s">
        <v>6359</v>
      </c>
    </row>
    <row r="5543" spans="3:6" x14ac:dyDescent="0.2">
      <c r="C5543" s="32" t="s">
        <v>1270</v>
      </c>
      <c r="D5543" s="33" t="s">
        <v>404</v>
      </c>
      <c r="E5543" s="33" t="s">
        <v>196</v>
      </c>
      <c r="F5543" s="34" t="s">
        <v>6360</v>
      </c>
    </row>
    <row r="5544" spans="3:6" x14ac:dyDescent="0.2">
      <c r="C5544" s="32" t="s">
        <v>1270</v>
      </c>
      <c r="D5544" s="33" t="s">
        <v>404</v>
      </c>
      <c r="E5544" s="33" t="s">
        <v>219</v>
      </c>
      <c r="F5544" s="34" t="s">
        <v>348</v>
      </c>
    </row>
    <row r="5545" spans="3:6" x14ac:dyDescent="0.2">
      <c r="C5545" s="32" t="s">
        <v>1270</v>
      </c>
      <c r="D5545" s="33" t="s">
        <v>404</v>
      </c>
      <c r="E5545" s="33" t="s">
        <v>221</v>
      </c>
      <c r="F5545" s="34" t="s">
        <v>6361</v>
      </c>
    </row>
    <row r="5546" spans="3:6" x14ac:dyDescent="0.2">
      <c r="C5546" s="32" t="s">
        <v>1270</v>
      </c>
      <c r="D5546" s="33" t="s">
        <v>404</v>
      </c>
      <c r="E5546" s="33" t="s">
        <v>213</v>
      </c>
      <c r="F5546" s="34" t="s">
        <v>6362</v>
      </c>
    </row>
    <row r="5547" spans="3:6" x14ac:dyDescent="0.2">
      <c r="C5547" s="32" t="s">
        <v>1270</v>
      </c>
      <c r="D5547" s="33" t="s">
        <v>404</v>
      </c>
      <c r="E5547" s="33" t="s">
        <v>208</v>
      </c>
      <c r="F5547" s="34" t="s">
        <v>6363</v>
      </c>
    </row>
    <row r="5548" spans="3:6" x14ac:dyDescent="0.2">
      <c r="C5548" s="32" t="s">
        <v>1270</v>
      </c>
      <c r="D5548" s="33" t="s">
        <v>404</v>
      </c>
      <c r="E5548" s="33" t="s">
        <v>210</v>
      </c>
      <c r="F5548" s="34" t="s">
        <v>6364</v>
      </c>
    </row>
    <row r="5549" spans="3:6" x14ac:dyDescent="0.2">
      <c r="C5549" s="32" t="s">
        <v>1270</v>
      </c>
      <c r="D5549" s="33" t="s">
        <v>404</v>
      </c>
      <c r="E5549" s="33" t="s">
        <v>209</v>
      </c>
      <c r="F5549" s="34" t="s">
        <v>5923</v>
      </c>
    </row>
    <row r="5550" spans="3:6" x14ac:dyDescent="0.2">
      <c r="C5550" s="32" t="s">
        <v>1270</v>
      </c>
      <c r="D5550" s="33" t="s">
        <v>404</v>
      </c>
      <c r="E5550" s="33" t="s">
        <v>212</v>
      </c>
      <c r="F5550" s="34" t="s">
        <v>6365</v>
      </c>
    </row>
    <row r="5551" spans="3:6" x14ac:dyDescent="0.2">
      <c r="C5551" s="32" t="s">
        <v>1270</v>
      </c>
      <c r="D5551" s="33" t="s">
        <v>404</v>
      </c>
      <c r="E5551" s="33" t="s">
        <v>205</v>
      </c>
      <c r="F5551" s="34" t="s">
        <v>6366</v>
      </c>
    </row>
    <row r="5552" spans="3:6" x14ac:dyDescent="0.2">
      <c r="C5552" s="32" t="s">
        <v>1270</v>
      </c>
      <c r="D5552" s="33" t="s">
        <v>404</v>
      </c>
      <c r="E5552" s="33" t="s">
        <v>199</v>
      </c>
      <c r="F5552" s="34" t="s">
        <v>356</v>
      </c>
    </row>
    <row r="5553" spans="3:6" x14ac:dyDescent="0.2">
      <c r="C5553" s="32" t="s">
        <v>1270</v>
      </c>
      <c r="D5553" s="33" t="s">
        <v>404</v>
      </c>
      <c r="E5553" s="33" t="s">
        <v>204</v>
      </c>
      <c r="F5553" s="34" t="s">
        <v>6367</v>
      </c>
    </row>
    <row r="5554" spans="3:6" x14ac:dyDescent="0.2">
      <c r="C5554" s="32" t="s">
        <v>1270</v>
      </c>
      <c r="D5554" s="33" t="s">
        <v>404</v>
      </c>
      <c r="E5554" s="33" t="s">
        <v>198</v>
      </c>
      <c r="F5554" s="34" t="s">
        <v>6368</v>
      </c>
    </row>
    <row r="5555" spans="3:6" x14ac:dyDescent="0.2">
      <c r="C5555" s="32" t="s">
        <v>1301</v>
      </c>
      <c r="D5555" s="33" t="s">
        <v>132</v>
      </c>
      <c r="E5555" s="33" t="s">
        <v>0</v>
      </c>
      <c r="F5555" s="34" t="s">
        <v>1302</v>
      </c>
    </row>
    <row r="5556" spans="3:6" x14ac:dyDescent="0.2">
      <c r="C5556" s="32" t="s">
        <v>1301</v>
      </c>
      <c r="D5556" s="33" t="s">
        <v>132</v>
      </c>
      <c r="E5556" s="33" t="s">
        <v>2</v>
      </c>
      <c r="F5556" s="34" t="s">
        <v>3</v>
      </c>
    </row>
    <row r="5557" spans="3:6" x14ac:dyDescent="0.2">
      <c r="C5557" s="32" t="s">
        <v>1301</v>
      </c>
      <c r="D5557" s="33" t="s">
        <v>132</v>
      </c>
      <c r="E5557" s="33" t="s">
        <v>4</v>
      </c>
      <c r="F5557" s="34" t="s">
        <v>1303</v>
      </c>
    </row>
    <row r="5558" spans="3:6" x14ac:dyDescent="0.2">
      <c r="C5558" s="32" t="s">
        <v>1301</v>
      </c>
      <c r="D5558" s="33" t="s">
        <v>132</v>
      </c>
      <c r="E5558" s="33" t="s">
        <v>6</v>
      </c>
      <c r="F5558" s="34" t="s">
        <v>1304</v>
      </c>
    </row>
    <row r="5559" spans="3:6" x14ac:dyDescent="0.2">
      <c r="C5559" s="32" t="s">
        <v>1301</v>
      </c>
      <c r="D5559" s="33" t="s">
        <v>132</v>
      </c>
      <c r="E5559" s="33" t="s">
        <v>8</v>
      </c>
      <c r="F5559" s="34" t="s">
        <v>1305</v>
      </c>
    </row>
    <row r="5560" spans="3:6" x14ac:dyDescent="0.2">
      <c r="C5560" s="32" t="s">
        <v>1301</v>
      </c>
      <c r="D5560" s="33" t="s">
        <v>132</v>
      </c>
      <c r="E5560" s="33" t="s">
        <v>10</v>
      </c>
      <c r="F5560" s="34" t="s">
        <v>1306</v>
      </c>
    </row>
    <row r="5561" spans="3:6" x14ac:dyDescent="0.2">
      <c r="C5561" s="32" t="s">
        <v>1301</v>
      </c>
      <c r="D5561" s="33" t="s">
        <v>132</v>
      </c>
      <c r="E5561" s="33" t="s">
        <v>12</v>
      </c>
      <c r="F5561" s="34" t="s">
        <v>1307</v>
      </c>
    </row>
    <row r="5562" spans="3:6" x14ac:dyDescent="0.2">
      <c r="C5562" s="32" t="s">
        <v>1301</v>
      </c>
      <c r="D5562" s="33" t="s">
        <v>132</v>
      </c>
      <c r="E5562" s="33" t="s">
        <v>14</v>
      </c>
      <c r="F5562" s="34" t="s">
        <v>1308</v>
      </c>
    </row>
    <row r="5563" spans="3:6" x14ac:dyDescent="0.2">
      <c r="C5563" s="32" t="s">
        <v>1301</v>
      </c>
      <c r="D5563" s="33" t="s">
        <v>132</v>
      </c>
      <c r="E5563" s="33" t="s">
        <v>16</v>
      </c>
      <c r="F5563" s="34" t="s">
        <v>1309</v>
      </c>
    </row>
    <row r="5564" spans="3:6" x14ac:dyDescent="0.2">
      <c r="C5564" s="32" t="s">
        <v>1301</v>
      </c>
      <c r="D5564" s="33" t="s">
        <v>132</v>
      </c>
      <c r="E5564" s="33" t="s">
        <v>18</v>
      </c>
      <c r="F5564" s="34" t="s">
        <v>19</v>
      </c>
    </row>
    <row r="5565" spans="3:6" x14ac:dyDescent="0.2">
      <c r="C5565" s="32" t="s">
        <v>1301</v>
      </c>
      <c r="D5565" s="33" t="s">
        <v>132</v>
      </c>
      <c r="E5565" s="33" t="s">
        <v>20</v>
      </c>
      <c r="F5565" s="34" t="s">
        <v>1310</v>
      </c>
    </row>
    <row r="5566" spans="3:6" x14ac:dyDescent="0.2">
      <c r="C5566" s="32" t="s">
        <v>1301</v>
      </c>
      <c r="D5566" s="33" t="s">
        <v>132</v>
      </c>
      <c r="E5566" s="33" t="s">
        <v>22</v>
      </c>
      <c r="F5566" s="34" t="s">
        <v>1311</v>
      </c>
    </row>
    <row r="5567" spans="3:6" x14ac:dyDescent="0.2">
      <c r="C5567" s="32" t="s">
        <v>1301</v>
      </c>
      <c r="D5567" s="33" t="s">
        <v>132</v>
      </c>
      <c r="E5567" s="33" t="s">
        <v>24</v>
      </c>
      <c r="F5567" s="34" t="s">
        <v>1312</v>
      </c>
    </row>
    <row r="5568" spans="3:6" x14ac:dyDescent="0.2">
      <c r="C5568" s="32" t="s">
        <v>1301</v>
      </c>
      <c r="D5568" s="33" t="s">
        <v>132</v>
      </c>
      <c r="E5568" s="33" t="s">
        <v>26</v>
      </c>
      <c r="F5568" s="34" t="s">
        <v>419</v>
      </c>
    </row>
    <row r="5569" spans="3:6" x14ac:dyDescent="0.2">
      <c r="C5569" s="32" t="s">
        <v>1301</v>
      </c>
      <c r="D5569" s="33" t="s">
        <v>132</v>
      </c>
      <c r="E5569" s="33" t="s">
        <v>28</v>
      </c>
      <c r="F5569" s="34" t="s">
        <v>420</v>
      </c>
    </row>
    <row r="5570" spans="3:6" x14ac:dyDescent="0.2">
      <c r="C5570" s="32" t="s">
        <v>1301</v>
      </c>
      <c r="D5570" s="33" t="s">
        <v>132</v>
      </c>
      <c r="E5570" s="33" t="s">
        <v>30</v>
      </c>
      <c r="F5570" s="34" t="s">
        <v>1313</v>
      </c>
    </row>
    <row r="5571" spans="3:6" x14ac:dyDescent="0.2">
      <c r="C5571" s="32" t="s">
        <v>1301</v>
      </c>
      <c r="D5571" s="33" t="s">
        <v>132</v>
      </c>
      <c r="E5571" s="33" t="s">
        <v>32</v>
      </c>
      <c r="F5571" s="34" t="s">
        <v>33</v>
      </c>
    </row>
    <row r="5572" spans="3:6" x14ac:dyDescent="0.2">
      <c r="C5572" s="32" t="s">
        <v>1301</v>
      </c>
      <c r="D5572" s="33" t="s">
        <v>132</v>
      </c>
      <c r="E5572" s="33" t="s">
        <v>34</v>
      </c>
      <c r="F5572" s="34" t="s">
        <v>1314</v>
      </c>
    </row>
    <row r="5573" spans="3:6" x14ac:dyDescent="0.2">
      <c r="C5573" s="32" t="s">
        <v>1301</v>
      </c>
      <c r="D5573" s="33" t="s">
        <v>132</v>
      </c>
      <c r="E5573" s="33" t="s">
        <v>36</v>
      </c>
      <c r="F5573" s="34" t="s">
        <v>1315</v>
      </c>
    </row>
    <row r="5574" spans="3:6" x14ac:dyDescent="0.2">
      <c r="C5574" s="32" t="s">
        <v>1301</v>
      </c>
      <c r="D5574" s="33" t="s">
        <v>132</v>
      </c>
      <c r="E5574" s="33" t="s">
        <v>38</v>
      </c>
      <c r="F5574" s="34" t="s">
        <v>1316</v>
      </c>
    </row>
    <row r="5575" spans="3:6" x14ac:dyDescent="0.2">
      <c r="C5575" s="32" t="s">
        <v>1301</v>
      </c>
      <c r="D5575" s="33" t="s">
        <v>132</v>
      </c>
      <c r="E5575" s="33" t="s">
        <v>40</v>
      </c>
      <c r="F5575" s="34" t="s">
        <v>41</v>
      </c>
    </row>
    <row r="5576" spans="3:6" x14ac:dyDescent="0.2">
      <c r="C5576" s="32" t="s">
        <v>1301</v>
      </c>
      <c r="D5576" s="33" t="s">
        <v>132</v>
      </c>
      <c r="E5576" s="33" t="s">
        <v>42</v>
      </c>
      <c r="F5576" s="34" t="s">
        <v>1317</v>
      </c>
    </row>
    <row r="5577" spans="3:6" x14ac:dyDescent="0.2">
      <c r="C5577" s="32" t="s">
        <v>1301</v>
      </c>
      <c r="D5577" s="33" t="s">
        <v>132</v>
      </c>
      <c r="E5577" s="33" t="s">
        <v>44</v>
      </c>
      <c r="F5577" s="34" t="s">
        <v>45</v>
      </c>
    </row>
    <row r="5578" spans="3:6" x14ac:dyDescent="0.2">
      <c r="C5578" s="32" t="s">
        <v>1301</v>
      </c>
      <c r="D5578" s="33" t="s">
        <v>132</v>
      </c>
      <c r="E5578" s="33" t="s">
        <v>46</v>
      </c>
      <c r="F5578" s="34" t="s">
        <v>1318</v>
      </c>
    </row>
    <row r="5579" spans="3:6" x14ac:dyDescent="0.2">
      <c r="C5579" s="32" t="s">
        <v>1301</v>
      </c>
      <c r="D5579" s="33" t="s">
        <v>132</v>
      </c>
      <c r="E5579" s="33" t="s">
        <v>48</v>
      </c>
      <c r="F5579" s="34" t="s">
        <v>428</v>
      </c>
    </row>
    <row r="5580" spans="3:6" x14ac:dyDescent="0.2">
      <c r="C5580" s="32" t="s">
        <v>1301</v>
      </c>
      <c r="D5580" s="33" t="s">
        <v>132</v>
      </c>
      <c r="E5580" s="33" t="s">
        <v>50</v>
      </c>
      <c r="F5580" s="34" t="s">
        <v>749</v>
      </c>
    </row>
    <row r="5581" spans="3:6" x14ac:dyDescent="0.2">
      <c r="C5581" s="32" t="s">
        <v>1301</v>
      </c>
      <c r="D5581" s="33" t="s">
        <v>132</v>
      </c>
      <c r="E5581" s="33" t="s">
        <v>52</v>
      </c>
      <c r="F5581" s="34" t="s">
        <v>1319</v>
      </c>
    </row>
    <row r="5582" spans="3:6" x14ac:dyDescent="0.2">
      <c r="C5582" s="32" t="s">
        <v>1301</v>
      </c>
      <c r="D5582" s="33" t="s">
        <v>132</v>
      </c>
      <c r="E5582" s="33" t="s">
        <v>54</v>
      </c>
      <c r="F5582" s="34" t="s">
        <v>1320</v>
      </c>
    </row>
    <row r="5583" spans="3:6" x14ac:dyDescent="0.2">
      <c r="C5583" s="32" t="s">
        <v>1301</v>
      </c>
      <c r="D5583" s="33" t="s">
        <v>132</v>
      </c>
      <c r="E5583" s="33" t="s">
        <v>56</v>
      </c>
      <c r="F5583" s="34" t="s">
        <v>1321</v>
      </c>
    </row>
    <row r="5584" spans="3:6" x14ac:dyDescent="0.2">
      <c r="C5584" s="32" t="s">
        <v>1301</v>
      </c>
      <c r="D5584" s="33" t="s">
        <v>132</v>
      </c>
      <c r="E5584" s="33" t="s">
        <v>58</v>
      </c>
      <c r="F5584" s="34" t="s">
        <v>59</v>
      </c>
    </row>
    <row r="5585" spans="3:6" x14ac:dyDescent="0.2">
      <c r="C5585" s="32" t="s">
        <v>1301</v>
      </c>
      <c r="D5585" s="33" t="s">
        <v>132</v>
      </c>
      <c r="E5585" s="33" t="s">
        <v>60</v>
      </c>
      <c r="F5585" s="34" t="s">
        <v>61</v>
      </c>
    </row>
    <row r="5586" spans="3:6" x14ac:dyDescent="0.2">
      <c r="C5586" s="32" t="s">
        <v>1301</v>
      </c>
      <c r="D5586" s="33" t="s">
        <v>132</v>
      </c>
      <c r="E5586" s="33" t="s">
        <v>62</v>
      </c>
      <c r="F5586" s="34" t="s">
        <v>1322</v>
      </c>
    </row>
    <row r="5587" spans="3:6" x14ac:dyDescent="0.2">
      <c r="C5587" s="32" t="s">
        <v>1301</v>
      </c>
      <c r="D5587" s="33" t="s">
        <v>132</v>
      </c>
      <c r="E5587" s="33" t="s">
        <v>64</v>
      </c>
      <c r="F5587" s="34" t="s">
        <v>1323</v>
      </c>
    </row>
    <row r="5588" spans="3:6" x14ac:dyDescent="0.2">
      <c r="C5588" s="32" t="s">
        <v>1301</v>
      </c>
      <c r="D5588" s="33" t="s">
        <v>132</v>
      </c>
      <c r="E5588" s="33" t="s">
        <v>66</v>
      </c>
      <c r="F5588" s="34" t="s">
        <v>647</v>
      </c>
    </row>
    <row r="5589" spans="3:6" x14ac:dyDescent="0.2">
      <c r="C5589" s="32" t="s">
        <v>1301</v>
      </c>
      <c r="D5589" s="33" t="s">
        <v>132</v>
      </c>
      <c r="E5589" s="33" t="s">
        <v>68</v>
      </c>
      <c r="F5589" s="34" t="s">
        <v>1324</v>
      </c>
    </row>
    <row r="5590" spans="3:6" x14ac:dyDescent="0.2">
      <c r="C5590" s="32" t="s">
        <v>1301</v>
      </c>
      <c r="D5590" s="33" t="s">
        <v>132</v>
      </c>
      <c r="E5590" s="33" t="s">
        <v>70</v>
      </c>
      <c r="F5590" s="34" t="s">
        <v>1325</v>
      </c>
    </row>
    <row r="5591" spans="3:6" x14ac:dyDescent="0.2">
      <c r="C5591" s="32" t="s">
        <v>1301</v>
      </c>
      <c r="D5591" s="33" t="s">
        <v>132</v>
      </c>
      <c r="E5591" s="33" t="s">
        <v>72</v>
      </c>
      <c r="F5591" s="34" t="s">
        <v>1326</v>
      </c>
    </row>
    <row r="5592" spans="3:6" x14ac:dyDescent="0.2">
      <c r="C5592" s="32" t="s">
        <v>1301</v>
      </c>
      <c r="D5592" s="33" t="s">
        <v>132</v>
      </c>
      <c r="E5592" s="33" t="s">
        <v>74</v>
      </c>
      <c r="F5592" s="34" t="s">
        <v>1327</v>
      </c>
    </row>
    <row r="5593" spans="3:6" x14ac:dyDescent="0.2">
      <c r="C5593" s="32" t="s">
        <v>1301</v>
      </c>
      <c r="D5593" s="33" t="s">
        <v>132</v>
      </c>
      <c r="E5593" s="33" t="s">
        <v>76</v>
      </c>
      <c r="F5593" s="34" t="s">
        <v>1328</v>
      </c>
    </row>
    <row r="5594" spans="3:6" x14ac:dyDescent="0.2">
      <c r="C5594" s="32" t="s">
        <v>1301</v>
      </c>
      <c r="D5594" s="33" t="s">
        <v>132</v>
      </c>
      <c r="E5594" s="33" t="s">
        <v>78</v>
      </c>
      <c r="F5594" s="34" t="s">
        <v>1329</v>
      </c>
    </row>
    <row r="5595" spans="3:6" x14ac:dyDescent="0.2">
      <c r="C5595" s="32" t="s">
        <v>1301</v>
      </c>
      <c r="D5595" s="33" t="s">
        <v>193</v>
      </c>
      <c r="E5595" s="33" t="s">
        <v>80</v>
      </c>
      <c r="F5595" s="34" t="s">
        <v>4216</v>
      </c>
    </row>
    <row r="5596" spans="3:6" x14ac:dyDescent="0.2">
      <c r="C5596" s="32" t="s">
        <v>1301</v>
      </c>
      <c r="D5596" s="33" t="s">
        <v>193</v>
      </c>
      <c r="E5596" s="33" t="s">
        <v>81</v>
      </c>
      <c r="F5596" s="34" t="s">
        <v>4217</v>
      </c>
    </row>
    <row r="5597" spans="3:6" x14ac:dyDescent="0.2">
      <c r="C5597" s="32" t="s">
        <v>1301</v>
      </c>
      <c r="D5597" s="33" t="s">
        <v>193</v>
      </c>
      <c r="E5597" s="33" t="s">
        <v>82</v>
      </c>
      <c r="F5597" s="34" t="s">
        <v>4218</v>
      </c>
    </row>
    <row r="5598" spans="3:6" x14ac:dyDescent="0.2">
      <c r="C5598" s="32" t="s">
        <v>1301</v>
      </c>
      <c r="D5598" s="33" t="s">
        <v>193</v>
      </c>
      <c r="E5598" s="33" t="s">
        <v>83</v>
      </c>
      <c r="F5598" s="34" t="s">
        <v>4219</v>
      </c>
    </row>
    <row r="5599" spans="3:6" x14ac:dyDescent="0.2">
      <c r="C5599" s="32" t="s">
        <v>1301</v>
      </c>
      <c r="D5599" s="33" t="s">
        <v>193</v>
      </c>
      <c r="E5599" s="33" t="s">
        <v>84</v>
      </c>
      <c r="F5599" s="34" t="s">
        <v>4220</v>
      </c>
    </row>
    <row r="5600" spans="3:6" x14ac:dyDescent="0.2">
      <c r="C5600" s="32" t="s">
        <v>1301</v>
      </c>
      <c r="D5600" s="33" t="s">
        <v>193</v>
      </c>
      <c r="E5600" s="33" t="s">
        <v>85</v>
      </c>
      <c r="F5600" s="34" t="s">
        <v>4221</v>
      </c>
    </row>
    <row r="5601" spans="3:6" x14ac:dyDescent="0.2">
      <c r="C5601" s="32" t="s">
        <v>1301</v>
      </c>
      <c r="D5601" s="33" t="s">
        <v>193</v>
      </c>
      <c r="E5601" s="33" t="s">
        <v>86</v>
      </c>
      <c r="F5601" s="34" t="s">
        <v>230</v>
      </c>
    </row>
    <row r="5602" spans="3:6" x14ac:dyDescent="0.2">
      <c r="C5602" s="32" t="s">
        <v>1301</v>
      </c>
      <c r="D5602" s="33" t="s">
        <v>193</v>
      </c>
      <c r="E5602" s="33" t="s">
        <v>87</v>
      </c>
      <c r="F5602" s="34" t="s">
        <v>4222</v>
      </c>
    </row>
    <row r="5603" spans="3:6" x14ac:dyDescent="0.2">
      <c r="C5603" s="32" t="s">
        <v>1301</v>
      </c>
      <c r="D5603" s="33" t="s">
        <v>193</v>
      </c>
      <c r="E5603" s="33" t="s">
        <v>88</v>
      </c>
      <c r="F5603" s="34" t="s">
        <v>4223</v>
      </c>
    </row>
    <row r="5604" spans="3:6" x14ac:dyDescent="0.2">
      <c r="C5604" s="32" t="s">
        <v>1301</v>
      </c>
      <c r="D5604" s="33" t="s">
        <v>193</v>
      </c>
      <c r="E5604" s="33" t="s">
        <v>89</v>
      </c>
      <c r="F5604" s="34" t="s">
        <v>4224</v>
      </c>
    </row>
    <row r="5605" spans="3:6" x14ac:dyDescent="0.2">
      <c r="C5605" s="32" t="s">
        <v>1301</v>
      </c>
      <c r="D5605" s="33" t="s">
        <v>193</v>
      </c>
      <c r="E5605" s="33" t="s">
        <v>90</v>
      </c>
      <c r="F5605" s="34" t="s">
        <v>2771</v>
      </c>
    </row>
    <row r="5606" spans="3:6" x14ac:dyDescent="0.2">
      <c r="C5606" s="32" t="s">
        <v>1301</v>
      </c>
      <c r="D5606" s="33" t="s">
        <v>193</v>
      </c>
      <c r="E5606" s="33" t="s">
        <v>235</v>
      </c>
      <c r="F5606" s="34" t="s">
        <v>1944</v>
      </c>
    </row>
    <row r="5607" spans="3:6" x14ac:dyDescent="0.2">
      <c r="C5607" s="32" t="s">
        <v>1301</v>
      </c>
      <c r="D5607" s="33" t="s">
        <v>193</v>
      </c>
      <c r="E5607" s="33" t="s">
        <v>91</v>
      </c>
      <c r="F5607" s="34" t="s">
        <v>4225</v>
      </c>
    </row>
    <row r="5608" spans="3:6" x14ac:dyDescent="0.2">
      <c r="C5608" s="32" t="s">
        <v>1301</v>
      </c>
      <c r="D5608" s="33" t="s">
        <v>193</v>
      </c>
      <c r="E5608" s="33" t="s">
        <v>92</v>
      </c>
      <c r="F5608" s="34" t="s">
        <v>4226</v>
      </c>
    </row>
    <row r="5609" spans="3:6" x14ac:dyDescent="0.2">
      <c r="C5609" s="32" t="s">
        <v>1301</v>
      </c>
      <c r="D5609" s="33" t="s">
        <v>193</v>
      </c>
      <c r="E5609" s="33" t="s">
        <v>93</v>
      </c>
      <c r="F5609" s="34" t="s">
        <v>4227</v>
      </c>
    </row>
    <row r="5610" spans="3:6" x14ac:dyDescent="0.2">
      <c r="C5610" s="32" t="s">
        <v>1301</v>
      </c>
      <c r="D5610" s="33" t="s">
        <v>193</v>
      </c>
      <c r="E5610" s="33" t="s">
        <v>94</v>
      </c>
      <c r="F5610" s="34" t="s">
        <v>4228</v>
      </c>
    </row>
    <row r="5611" spans="3:6" x14ac:dyDescent="0.2">
      <c r="C5611" s="32" t="s">
        <v>1301</v>
      </c>
      <c r="D5611" s="33" t="s">
        <v>193</v>
      </c>
      <c r="E5611" s="33" t="s">
        <v>95</v>
      </c>
      <c r="F5611" s="34" t="s">
        <v>4229</v>
      </c>
    </row>
    <row r="5612" spans="3:6" x14ac:dyDescent="0.2">
      <c r="C5612" s="32" t="s">
        <v>1301</v>
      </c>
      <c r="D5612" s="33" t="s">
        <v>193</v>
      </c>
      <c r="E5612" s="33" t="s">
        <v>96</v>
      </c>
      <c r="F5612" s="34" t="s">
        <v>1950</v>
      </c>
    </row>
    <row r="5613" spans="3:6" x14ac:dyDescent="0.2">
      <c r="C5613" s="32" t="s">
        <v>1301</v>
      </c>
      <c r="D5613" s="33" t="s">
        <v>193</v>
      </c>
      <c r="E5613" s="33" t="s">
        <v>97</v>
      </c>
      <c r="F5613" s="34" t="s">
        <v>4230</v>
      </c>
    </row>
    <row r="5614" spans="3:6" x14ac:dyDescent="0.2">
      <c r="C5614" s="32" t="s">
        <v>1301</v>
      </c>
      <c r="D5614" s="33" t="s">
        <v>193</v>
      </c>
      <c r="E5614" s="33" t="s">
        <v>98</v>
      </c>
      <c r="F5614" s="34" t="s">
        <v>4231</v>
      </c>
    </row>
    <row r="5615" spans="3:6" x14ac:dyDescent="0.2">
      <c r="C5615" s="32" t="s">
        <v>1301</v>
      </c>
      <c r="D5615" s="33" t="s">
        <v>193</v>
      </c>
      <c r="E5615" s="33" t="s">
        <v>99</v>
      </c>
      <c r="F5615" s="34" t="s">
        <v>4232</v>
      </c>
    </row>
    <row r="5616" spans="3:6" x14ac:dyDescent="0.2">
      <c r="C5616" s="32" t="s">
        <v>1301</v>
      </c>
      <c r="D5616" s="33" t="s">
        <v>193</v>
      </c>
      <c r="E5616" s="33" t="s">
        <v>100</v>
      </c>
      <c r="F5616" s="34" t="s">
        <v>4233</v>
      </c>
    </row>
    <row r="5617" spans="3:6" x14ac:dyDescent="0.2">
      <c r="C5617" s="32" t="s">
        <v>1301</v>
      </c>
      <c r="D5617" s="33" t="s">
        <v>193</v>
      </c>
      <c r="E5617" s="33" t="s">
        <v>101</v>
      </c>
      <c r="F5617" s="34" t="s">
        <v>4234</v>
      </c>
    </row>
    <row r="5618" spans="3:6" x14ac:dyDescent="0.2">
      <c r="C5618" s="32" t="s">
        <v>1301</v>
      </c>
      <c r="D5618" s="33" t="s">
        <v>193</v>
      </c>
      <c r="E5618" s="33" t="s">
        <v>102</v>
      </c>
      <c r="F5618" s="34" t="s">
        <v>4235</v>
      </c>
    </row>
    <row r="5619" spans="3:6" x14ac:dyDescent="0.2">
      <c r="C5619" s="32" t="s">
        <v>1301</v>
      </c>
      <c r="D5619" s="33" t="s">
        <v>193</v>
      </c>
      <c r="E5619" s="33" t="s">
        <v>103</v>
      </c>
      <c r="F5619" s="34" t="s">
        <v>4236</v>
      </c>
    </row>
    <row r="5620" spans="3:6" x14ac:dyDescent="0.2">
      <c r="C5620" s="32" t="s">
        <v>1301</v>
      </c>
      <c r="D5620" s="33" t="s">
        <v>193</v>
      </c>
      <c r="E5620" s="33" t="s">
        <v>104</v>
      </c>
      <c r="F5620" s="34" t="s">
        <v>250</v>
      </c>
    </row>
    <row r="5621" spans="3:6" x14ac:dyDescent="0.2">
      <c r="C5621" s="32" t="s">
        <v>1301</v>
      </c>
      <c r="D5621" s="33" t="s">
        <v>193</v>
      </c>
      <c r="E5621" s="33" t="s">
        <v>105</v>
      </c>
      <c r="F5621" s="34" t="s">
        <v>4237</v>
      </c>
    </row>
    <row r="5622" spans="3:6" x14ac:dyDescent="0.2">
      <c r="C5622" s="32" t="s">
        <v>1301</v>
      </c>
      <c r="D5622" s="33" t="s">
        <v>193</v>
      </c>
      <c r="E5622" s="33" t="s">
        <v>106</v>
      </c>
      <c r="F5622" s="34" t="s">
        <v>252</v>
      </c>
    </row>
    <row r="5623" spans="3:6" x14ac:dyDescent="0.2">
      <c r="C5623" s="32" t="s">
        <v>1301</v>
      </c>
      <c r="D5623" s="33" t="s">
        <v>193</v>
      </c>
      <c r="E5623" s="33" t="s">
        <v>253</v>
      </c>
      <c r="F5623" s="34" t="s">
        <v>4238</v>
      </c>
    </row>
    <row r="5624" spans="3:6" x14ac:dyDescent="0.2">
      <c r="C5624" s="32" t="s">
        <v>1301</v>
      </c>
      <c r="D5624" s="33" t="s">
        <v>193</v>
      </c>
      <c r="E5624" s="33" t="s">
        <v>107</v>
      </c>
      <c r="F5624" s="34" t="s">
        <v>4239</v>
      </c>
    </row>
    <row r="5625" spans="3:6" x14ac:dyDescent="0.2">
      <c r="C5625" s="32" t="s">
        <v>1301</v>
      </c>
      <c r="D5625" s="33" t="s">
        <v>193</v>
      </c>
      <c r="E5625" s="33" t="s">
        <v>108</v>
      </c>
      <c r="F5625" s="34" t="s">
        <v>4240</v>
      </c>
    </row>
    <row r="5626" spans="3:6" x14ac:dyDescent="0.2">
      <c r="C5626" s="32" t="s">
        <v>1301</v>
      </c>
      <c r="D5626" s="33" t="s">
        <v>193</v>
      </c>
      <c r="E5626" s="33" t="s">
        <v>257</v>
      </c>
      <c r="F5626" s="34" t="s">
        <v>4241</v>
      </c>
    </row>
    <row r="5627" spans="3:6" x14ac:dyDescent="0.2">
      <c r="C5627" s="32" t="s">
        <v>1301</v>
      </c>
      <c r="D5627" s="33" t="s">
        <v>193</v>
      </c>
      <c r="E5627" s="33" t="s">
        <v>109</v>
      </c>
      <c r="F5627" s="34" t="s">
        <v>4242</v>
      </c>
    </row>
    <row r="5628" spans="3:6" x14ac:dyDescent="0.2">
      <c r="C5628" s="32" t="s">
        <v>1301</v>
      </c>
      <c r="D5628" s="33" t="s">
        <v>193</v>
      </c>
      <c r="E5628" s="33" t="s">
        <v>110</v>
      </c>
      <c r="F5628" s="34" t="s">
        <v>3172</v>
      </c>
    </row>
    <row r="5629" spans="3:6" x14ac:dyDescent="0.2">
      <c r="C5629" s="32" t="s">
        <v>1301</v>
      </c>
      <c r="D5629" s="33" t="s">
        <v>193</v>
      </c>
      <c r="E5629" s="33" t="s">
        <v>111</v>
      </c>
      <c r="F5629" s="34" t="s">
        <v>4243</v>
      </c>
    </row>
    <row r="5630" spans="3:6" x14ac:dyDescent="0.2">
      <c r="C5630" s="32" t="s">
        <v>1301</v>
      </c>
      <c r="D5630" s="33" t="s">
        <v>193</v>
      </c>
      <c r="E5630" s="33" t="s">
        <v>112</v>
      </c>
      <c r="F5630" s="34" t="s">
        <v>4244</v>
      </c>
    </row>
    <row r="5631" spans="3:6" x14ac:dyDescent="0.2">
      <c r="C5631" s="32" t="s">
        <v>1301</v>
      </c>
      <c r="D5631" s="33" t="s">
        <v>193</v>
      </c>
      <c r="E5631" s="33" t="s">
        <v>113</v>
      </c>
      <c r="F5631" s="34" t="s">
        <v>113</v>
      </c>
    </row>
    <row r="5632" spans="3:6" x14ac:dyDescent="0.2">
      <c r="C5632" s="32" t="s">
        <v>1301</v>
      </c>
      <c r="D5632" s="33" t="s">
        <v>193</v>
      </c>
      <c r="E5632" s="33" t="s">
        <v>114</v>
      </c>
      <c r="F5632" s="34" t="s">
        <v>4245</v>
      </c>
    </row>
    <row r="5633" spans="3:6" x14ac:dyDescent="0.2">
      <c r="C5633" s="32" t="s">
        <v>1301</v>
      </c>
      <c r="D5633" s="33" t="s">
        <v>193</v>
      </c>
      <c r="E5633" s="33" t="s">
        <v>115</v>
      </c>
      <c r="F5633" s="34" t="s">
        <v>4246</v>
      </c>
    </row>
    <row r="5634" spans="3:6" x14ac:dyDescent="0.2">
      <c r="C5634" s="32" t="s">
        <v>1301</v>
      </c>
      <c r="D5634" s="33" t="s">
        <v>193</v>
      </c>
      <c r="E5634" s="33" t="s">
        <v>116</v>
      </c>
      <c r="F5634" s="34" t="s">
        <v>4247</v>
      </c>
    </row>
    <row r="5635" spans="3:6" x14ac:dyDescent="0.2">
      <c r="C5635" s="32" t="s">
        <v>1301</v>
      </c>
      <c r="D5635" s="33" t="s">
        <v>193</v>
      </c>
      <c r="E5635" s="33" t="s">
        <v>117</v>
      </c>
      <c r="F5635" s="34" t="s">
        <v>266</v>
      </c>
    </row>
    <row r="5636" spans="3:6" x14ac:dyDescent="0.2">
      <c r="C5636" s="32" t="s">
        <v>1301</v>
      </c>
      <c r="D5636" s="33" t="s">
        <v>193</v>
      </c>
      <c r="E5636" s="33" t="s">
        <v>118</v>
      </c>
      <c r="F5636" s="34" t="s">
        <v>4248</v>
      </c>
    </row>
    <row r="5637" spans="3:6" x14ac:dyDescent="0.2">
      <c r="C5637" s="32" t="s">
        <v>1301</v>
      </c>
      <c r="D5637" s="33" t="s">
        <v>193</v>
      </c>
      <c r="E5637" s="33" t="s">
        <v>119</v>
      </c>
      <c r="F5637" s="34" t="s">
        <v>4249</v>
      </c>
    </row>
    <row r="5638" spans="3:6" x14ac:dyDescent="0.2">
      <c r="C5638" s="32" t="s">
        <v>1301</v>
      </c>
      <c r="D5638" s="33" t="s">
        <v>193</v>
      </c>
      <c r="E5638" s="33" t="s">
        <v>120</v>
      </c>
      <c r="F5638" s="34" t="s">
        <v>2771</v>
      </c>
    </row>
    <row r="5639" spans="3:6" x14ac:dyDescent="0.2">
      <c r="C5639" s="32" t="s">
        <v>1301</v>
      </c>
      <c r="D5639" s="33" t="s">
        <v>193</v>
      </c>
      <c r="E5639" s="33" t="s">
        <v>121</v>
      </c>
      <c r="F5639" s="34" t="s">
        <v>4250</v>
      </c>
    </row>
    <row r="5640" spans="3:6" x14ac:dyDescent="0.2">
      <c r="C5640" s="32" t="s">
        <v>1301</v>
      </c>
      <c r="D5640" s="33" t="s">
        <v>193</v>
      </c>
      <c r="E5640" s="33" t="s">
        <v>122</v>
      </c>
      <c r="F5640" s="34" t="s">
        <v>270</v>
      </c>
    </row>
    <row r="5641" spans="3:6" x14ac:dyDescent="0.2">
      <c r="C5641" s="32" t="s">
        <v>1301</v>
      </c>
      <c r="D5641" s="33" t="s">
        <v>193</v>
      </c>
      <c r="E5641" s="33" t="s">
        <v>123</v>
      </c>
      <c r="F5641" s="34" t="s">
        <v>4251</v>
      </c>
    </row>
    <row r="5642" spans="3:6" x14ac:dyDescent="0.2">
      <c r="C5642" s="32" t="s">
        <v>1301</v>
      </c>
      <c r="D5642" s="33" t="s">
        <v>193</v>
      </c>
      <c r="E5642" s="33" t="s">
        <v>124</v>
      </c>
      <c r="F5642" s="34" t="s">
        <v>272</v>
      </c>
    </row>
    <row r="5643" spans="3:6" x14ac:dyDescent="0.2">
      <c r="C5643" s="32" t="s">
        <v>1301</v>
      </c>
      <c r="D5643" s="33" t="s">
        <v>193</v>
      </c>
      <c r="E5643" s="33" t="s">
        <v>125</v>
      </c>
      <c r="F5643" s="34" t="s">
        <v>4252</v>
      </c>
    </row>
    <row r="5644" spans="3:6" x14ac:dyDescent="0.2">
      <c r="C5644" s="32" t="s">
        <v>1301</v>
      </c>
      <c r="D5644" s="33" t="s">
        <v>193</v>
      </c>
      <c r="E5644" s="33" t="s">
        <v>126</v>
      </c>
      <c r="F5644" s="34" t="s">
        <v>230</v>
      </c>
    </row>
    <row r="5645" spans="3:6" x14ac:dyDescent="0.2">
      <c r="C5645" s="32" t="s">
        <v>1301</v>
      </c>
      <c r="D5645" s="33" t="s">
        <v>193</v>
      </c>
      <c r="E5645" s="33" t="s">
        <v>127</v>
      </c>
      <c r="F5645" s="34" t="s">
        <v>127</v>
      </c>
    </row>
    <row r="5646" spans="3:6" x14ac:dyDescent="0.2">
      <c r="C5646" s="32" t="s">
        <v>1301</v>
      </c>
      <c r="D5646" s="33" t="s">
        <v>193</v>
      </c>
      <c r="E5646" s="33" t="s">
        <v>128</v>
      </c>
      <c r="F5646" s="34" t="s">
        <v>128</v>
      </c>
    </row>
    <row r="5647" spans="3:6" x14ac:dyDescent="0.2">
      <c r="C5647" s="32" t="s">
        <v>1301</v>
      </c>
      <c r="D5647" s="33" t="s">
        <v>193</v>
      </c>
      <c r="E5647" s="33" t="s">
        <v>129</v>
      </c>
      <c r="F5647" s="34" t="s">
        <v>4253</v>
      </c>
    </row>
    <row r="5648" spans="3:6" x14ac:dyDescent="0.2">
      <c r="C5648" s="32" t="s">
        <v>1301</v>
      </c>
      <c r="D5648" s="33" t="s">
        <v>193</v>
      </c>
      <c r="E5648" s="33" t="s">
        <v>130</v>
      </c>
      <c r="F5648" s="34" t="s">
        <v>4254</v>
      </c>
    </row>
    <row r="5649" spans="3:6" x14ac:dyDescent="0.2">
      <c r="C5649" s="32" t="s">
        <v>1301</v>
      </c>
      <c r="D5649" s="33" t="s">
        <v>193</v>
      </c>
      <c r="E5649" s="33" t="s">
        <v>131</v>
      </c>
      <c r="F5649" s="34" t="s">
        <v>4255</v>
      </c>
    </row>
    <row r="5650" spans="3:6" x14ac:dyDescent="0.2">
      <c r="C5650" s="32" t="s">
        <v>1301</v>
      </c>
      <c r="D5650" s="33" t="s">
        <v>193</v>
      </c>
      <c r="E5650" s="33" t="s">
        <v>132</v>
      </c>
      <c r="F5650" s="34" t="s">
        <v>2550</v>
      </c>
    </row>
    <row r="5651" spans="3:6" x14ac:dyDescent="0.2">
      <c r="C5651" s="32" t="s">
        <v>1301</v>
      </c>
      <c r="D5651" s="33" t="s">
        <v>193</v>
      </c>
      <c r="E5651" s="33" t="s">
        <v>133</v>
      </c>
      <c r="F5651" s="34" t="s">
        <v>4256</v>
      </c>
    </row>
    <row r="5652" spans="3:6" x14ac:dyDescent="0.2">
      <c r="C5652" s="32" t="s">
        <v>1301</v>
      </c>
      <c r="D5652" s="33" t="s">
        <v>193</v>
      </c>
      <c r="E5652" s="33" t="s">
        <v>134</v>
      </c>
      <c r="F5652" s="34" t="s">
        <v>278</v>
      </c>
    </row>
    <row r="5653" spans="3:6" x14ac:dyDescent="0.2">
      <c r="C5653" s="32" t="s">
        <v>1301</v>
      </c>
      <c r="D5653" s="33" t="s">
        <v>193</v>
      </c>
      <c r="E5653" s="33" t="s">
        <v>135</v>
      </c>
      <c r="F5653" s="34" t="s">
        <v>4257</v>
      </c>
    </row>
    <row r="5654" spans="3:6" x14ac:dyDescent="0.2">
      <c r="C5654" s="32" t="s">
        <v>1301</v>
      </c>
      <c r="D5654" s="33" t="s">
        <v>193</v>
      </c>
      <c r="E5654" s="33" t="s">
        <v>136</v>
      </c>
      <c r="F5654" s="34" t="s">
        <v>4258</v>
      </c>
    </row>
    <row r="5655" spans="3:6" x14ac:dyDescent="0.2">
      <c r="C5655" s="32" t="s">
        <v>1301</v>
      </c>
      <c r="D5655" s="33" t="s">
        <v>193</v>
      </c>
      <c r="E5655" s="33" t="s">
        <v>137</v>
      </c>
      <c r="F5655" s="34" t="s">
        <v>4259</v>
      </c>
    </row>
    <row r="5656" spans="3:6" x14ac:dyDescent="0.2">
      <c r="C5656" s="32" t="s">
        <v>1301</v>
      </c>
      <c r="D5656" s="33" t="s">
        <v>193</v>
      </c>
      <c r="E5656" s="33" t="s">
        <v>138</v>
      </c>
      <c r="F5656" s="34" t="s">
        <v>1982</v>
      </c>
    </row>
    <row r="5657" spans="3:6" x14ac:dyDescent="0.2">
      <c r="C5657" s="32" t="s">
        <v>1301</v>
      </c>
      <c r="D5657" s="33" t="s">
        <v>193</v>
      </c>
      <c r="E5657" s="33" t="s">
        <v>139</v>
      </c>
      <c r="F5657" s="34" t="s">
        <v>4260</v>
      </c>
    </row>
    <row r="5658" spans="3:6" x14ac:dyDescent="0.2">
      <c r="C5658" s="32" t="s">
        <v>1301</v>
      </c>
      <c r="D5658" s="33" t="s">
        <v>193</v>
      </c>
      <c r="E5658" s="33" t="s">
        <v>140</v>
      </c>
      <c r="F5658" s="34" t="s">
        <v>1982</v>
      </c>
    </row>
    <row r="5659" spans="3:6" x14ac:dyDescent="0.2">
      <c r="C5659" s="32" t="s">
        <v>1301</v>
      </c>
      <c r="D5659" s="33" t="s">
        <v>193</v>
      </c>
      <c r="E5659" s="33" t="s">
        <v>141</v>
      </c>
      <c r="F5659" s="34" t="s">
        <v>1982</v>
      </c>
    </row>
    <row r="5660" spans="3:6" x14ac:dyDescent="0.2">
      <c r="C5660" s="32" t="s">
        <v>1301</v>
      </c>
      <c r="D5660" s="33" t="s">
        <v>193</v>
      </c>
      <c r="E5660" s="33" t="s">
        <v>284</v>
      </c>
      <c r="F5660" s="34" t="s">
        <v>230</v>
      </c>
    </row>
    <row r="5661" spans="3:6" x14ac:dyDescent="0.2">
      <c r="C5661" s="32" t="s">
        <v>1301</v>
      </c>
      <c r="D5661" s="33" t="s">
        <v>193</v>
      </c>
      <c r="E5661" s="33" t="s">
        <v>142</v>
      </c>
      <c r="F5661" s="34" t="s">
        <v>4261</v>
      </c>
    </row>
    <row r="5662" spans="3:6" x14ac:dyDescent="0.2">
      <c r="C5662" s="32" t="s">
        <v>1301</v>
      </c>
      <c r="D5662" s="33" t="s">
        <v>193</v>
      </c>
      <c r="E5662" s="33" t="s">
        <v>143</v>
      </c>
      <c r="F5662" s="34" t="s">
        <v>4262</v>
      </c>
    </row>
    <row r="5663" spans="3:6" x14ac:dyDescent="0.2">
      <c r="C5663" s="32" t="s">
        <v>1301</v>
      </c>
      <c r="D5663" s="33" t="s">
        <v>193</v>
      </c>
      <c r="E5663" s="33" t="s">
        <v>144</v>
      </c>
      <c r="F5663" s="34" t="s">
        <v>4263</v>
      </c>
    </row>
    <row r="5664" spans="3:6" x14ac:dyDescent="0.2">
      <c r="C5664" s="32" t="s">
        <v>1301</v>
      </c>
      <c r="D5664" s="33" t="s">
        <v>193</v>
      </c>
      <c r="E5664" s="33" t="s">
        <v>145</v>
      </c>
      <c r="F5664" s="34" t="s">
        <v>288</v>
      </c>
    </row>
    <row r="5665" spans="3:6" x14ac:dyDescent="0.2">
      <c r="C5665" s="32" t="s">
        <v>1301</v>
      </c>
      <c r="D5665" s="33" t="s">
        <v>193</v>
      </c>
      <c r="E5665" s="33" t="s">
        <v>146</v>
      </c>
      <c r="F5665" s="34" t="s">
        <v>4264</v>
      </c>
    </row>
    <row r="5666" spans="3:6" x14ac:dyDescent="0.2">
      <c r="C5666" s="32" t="s">
        <v>1301</v>
      </c>
      <c r="D5666" s="33" t="s">
        <v>193</v>
      </c>
      <c r="E5666" s="33" t="s">
        <v>147</v>
      </c>
      <c r="F5666" s="34" t="s">
        <v>4265</v>
      </c>
    </row>
    <row r="5667" spans="3:6" x14ac:dyDescent="0.2">
      <c r="C5667" s="32" t="s">
        <v>1301</v>
      </c>
      <c r="D5667" s="33" t="s">
        <v>193</v>
      </c>
      <c r="E5667" s="33" t="s">
        <v>148</v>
      </c>
      <c r="F5667" s="34" t="s">
        <v>4266</v>
      </c>
    </row>
    <row r="5668" spans="3:6" x14ac:dyDescent="0.2">
      <c r="C5668" s="32" t="s">
        <v>1301</v>
      </c>
      <c r="D5668" s="33" t="s">
        <v>193</v>
      </c>
      <c r="E5668" s="33" t="s">
        <v>149</v>
      </c>
      <c r="F5668" s="34" t="s">
        <v>4267</v>
      </c>
    </row>
    <row r="5669" spans="3:6" x14ac:dyDescent="0.2">
      <c r="C5669" s="32" t="s">
        <v>1301</v>
      </c>
      <c r="D5669" s="33" t="s">
        <v>193</v>
      </c>
      <c r="E5669" s="33" t="s">
        <v>150</v>
      </c>
      <c r="F5669" s="34" t="s">
        <v>293</v>
      </c>
    </row>
    <row r="5670" spans="3:6" x14ac:dyDescent="0.2">
      <c r="C5670" s="32" t="s">
        <v>1301</v>
      </c>
      <c r="D5670" s="33" t="s">
        <v>193</v>
      </c>
      <c r="E5670" s="33" t="s">
        <v>151</v>
      </c>
      <c r="F5670" s="34" t="s">
        <v>4268</v>
      </c>
    </row>
    <row r="5671" spans="3:6" x14ac:dyDescent="0.2">
      <c r="C5671" s="32" t="s">
        <v>1301</v>
      </c>
      <c r="D5671" s="33" t="s">
        <v>193</v>
      </c>
      <c r="E5671" s="33" t="s">
        <v>152</v>
      </c>
      <c r="F5671" s="34" t="s">
        <v>4269</v>
      </c>
    </row>
    <row r="5672" spans="3:6" x14ac:dyDescent="0.2">
      <c r="C5672" s="32" t="s">
        <v>1301</v>
      </c>
      <c r="D5672" s="33" t="s">
        <v>193</v>
      </c>
      <c r="E5672" s="33" t="s">
        <v>153</v>
      </c>
      <c r="F5672" s="34" t="s">
        <v>1982</v>
      </c>
    </row>
    <row r="5673" spans="3:6" x14ac:dyDescent="0.2">
      <c r="C5673" s="32" t="s">
        <v>1301</v>
      </c>
      <c r="D5673" s="33" t="s">
        <v>193</v>
      </c>
      <c r="E5673" s="33" t="s">
        <v>154</v>
      </c>
      <c r="F5673" s="34" t="s">
        <v>4270</v>
      </c>
    </row>
    <row r="5674" spans="3:6" x14ac:dyDescent="0.2">
      <c r="C5674" s="32" t="s">
        <v>1301</v>
      </c>
      <c r="D5674" s="33" t="s">
        <v>193</v>
      </c>
      <c r="E5674" s="33" t="s">
        <v>155</v>
      </c>
      <c r="F5674" s="34" t="s">
        <v>4271</v>
      </c>
    </row>
    <row r="5675" spans="3:6" x14ac:dyDescent="0.2">
      <c r="C5675" s="32" t="s">
        <v>1301</v>
      </c>
      <c r="D5675" s="33" t="s">
        <v>193</v>
      </c>
      <c r="E5675" s="33" t="s">
        <v>156</v>
      </c>
      <c r="F5675" s="34" t="s">
        <v>4272</v>
      </c>
    </row>
    <row r="5676" spans="3:6" x14ac:dyDescent="0.2">
      <c r="C5676" s="32" t="s">
        <v>1301</v>
      </c>
      <c r="D5676" s="33" t="s">
        <v>193</v>
      </c>
      <c r="E5676" s="33" t="s">
        <v>157</v>
      </c>
      <c r="F5676" s="34" t="s">
        <v>4273</v>
      </c>
    </row>
    <row r="5677" spans="3:6" x14ac:dyDescent="0.2">
      <c r="C5677" s="32" t="s">
        <v>1301</v>
      </c>
      <c r="D5677" s="33" t="s">
        <v>193</v>
      </c>
      <c r="E5677" s="33" t="s">
        <v>158</v>
      </c>
      <c r="F5677" s="34" t="s">
        <v>4274</v>
      </c>
    </row>
    <row r="5678" spans="3:6" x14ac:dyDescent="0.2">
      <c r="C5678" s="32" t="s">
        <v>1301</v>
      </c>
      <c r="D5678" s="33" t="s">
        <v>193</v>
      </c>
      <c r="E5678" s="33" t="s">
        <v>159</v>
      </c>
      <c r="F5678" s="34" t="s">
        <v>2000</v>
      </c>
    </row>
    <row r="5679" spans="3:6" x14ac:dyDescent="0.2">
      <c r="C5679" s="32" t="s">
        <v>1301</v>
      </c>
      <c r="D5679" s="33" t="s">
        <v>193</v>
      </c>
      <c r="E5679" s="33" t="s">
        <v>160</v>
      </c>
      <c r="F5679" s="34" t="s">
        <v>4275</v>
      </c>
    </row>
    <row r="5680" spans="3:6" x14ac:dyDescent="0.2">
      <c r="C5680" s="32" t="s">
        <v>1301</v>
      </c>
      <c r="D5680" s="33" t="s">
        <v>193</v>
      </c>
      <c r="E5680" s="33" t="s">
        <v>161</v>
      </c>
      <c r="F5680" s="34" t="s">
        <v>4276</v>
      </c>
    </row>
    <row r="5681" spans="3:6" x14ac:dyDescent="0.2">
      <c r="C5681" s="32" t="s">
        <v>1301</v>
      </c>
      <c r="D5681" s="33" t="s">
        <v>193</v>
      </c>
      <c r="E5681" s="33" t="s">
        <v>162</v>
      </c>
      <c r="F5681" s="34" t="s">
        <v>4277</v>
      </c>
    </row>
    <row r="5682" spans="3:6" x14ac:dyDescent="0.2">
      <c r="C5682" s="32" t="s">
        <v>1301</v>
      </c>
      <c r="D5682" s="33" t="s">
        <v>193</v>
      </c>
      <c r="E5682" s="33" t="s">
        <v>163</v>
      </c>
      <c r="F5682" s="34" t="s">
        <v>4278</v>
      </c>
    </row>
    <row r="5683" spans="3:6" x14ac:dyDescent="0.2">
      <c r="C5683" s="32" t="s">
        <v>1301</v>
      </c>
      <c r="D5683" s="33" t="s">
        <v>193</v>
      </c>
      <c r="E5683" s="33" t="s">
        <v>164</v>
      </c>
      <c r="F5683" s="34" t="s">
        <v>4279</v>
      </c>
    </row>
    <row r="5684" spans="3:6" x14ac:dyDescent="0.2">
      <c r="C5684" s="32" t="s">
        <v>1301</v>
      </c>
      <c r="D5684" s="33" t="s">
        <v>193</v>
      </c>
      <c r="E5684" s="33" t="s">
        <v>165</v>
      </c>
      <c r="F5684" s="34" t="s">
        <v>4280</v>
      </c>
    </row>
    <row r="5685" spans="3:6" x14ac:dyDescent="0.2">
      <c r="C5685" s="32" t="s">
        <v>1301</v>
      </c>
      <c r="D5685" s="33" t="s">
        <v>193</v>
      </c>
      <c r="E5685" s="33" t="s">
        <v>166</v>
      </c>
      <c r="F5685" s="34" t="s">
        <v>2007</v>
      </c>
    </row>
    <row r="5686" spans="3:6" x14ac:dyDescent="0.2">
      <c r="C5686" s="32" t="s">
        <v>1301</v>
      </c>
      <c r="D5686" s="33" t="s">
        <v>193</v>
      </c>
      <c r="E5686" s="33" t="s">
        <v>167</v>
      </c>
      <c r="F5686" s="34" t="s">
        <v>2008</v>
      </c>
    </row>
    <row r="5687" spans="3:6" x14ac:dyDescent="0.2">
      <c r="C5687" s="32" t="s">
        <v>1301</v>
      </c>
      <c r="D5687" s="33" t="s">
        <v>193</v>
      </c>
      <c r="E5687" s="33" t="s">
        <v>168</v>
      </c>
      <c r="F5687" s="34" t="s">
        <v>4281</v>
      </c>
    </row>
    <row r="5688" spans="3:6" x14ac:dyDescent="0.2">
      <c r="C5688" s="32" t="s">
        <v>1301</v>
      </c>
      <c r="D5688" s="33" t="s">
        <v>193</v>
      </c>
      <c r="E5688" s="33" t="s">
        <v>169</v>
      </c>
      <c r="F5688" s="34" t="s">
        <v>4282</v>
      </c>
    </row>
    <row r="5689" spans="3:6" x14ac:dyDescent="0.2">
      <c r="C5689" s="32" t="s">
        <v>1301</v>
      </c>
      <c r="D5689" s="33" t="s">
        <v>193</v>
      </c>
      <c r="E5689" s="33" t="s">
        <v>170</v>
      </c>
      <c r="F5689" s="34" t="s">
        <v>4283</v>
      </c>
    </row>
    <row r="5690" spans="3:6" x14ac:dyDescent="0.2">
      <c r="C5690" s="32" t="s">
        <v>1301</v>
      </c>
      <c r="D5690" s="33" t="s">
        <v>193</v>
      </c>
      <c r="E5690" s="33" t="s">
        <v>171</v>
      </c>
      <c r="F5690" s="34" t="s">
        <v>4284</v>
      </c>
    </row>
    <row r="5691" spans="3:6" x14ac:dyDescent="0.2">
      <c r="C5691" s="32" t="s">
        <v>1301</v>
      </c>
      <c r="D5691" s="33" t="s">
        <v>193</v>
      </c>
      <c r="E5691" s="33" t="s">
        <v>172</v>
      </c>
      <c r="F5691" s="34" t="s">
        <v>4285</v>
      </c>
    </row>
    <row r="5692" spans="3:6" x14ac:dyDescent="0.2">
      <c r="C5692" s="32" t="s">
        <v>1301</v>
      </c>
      <c r="D5692" s="33" t="s">
        <v>193</v>
      </c>
      <c r="E5692" s="33" t="s">
        <v>173</v>
      </c>
      <c r="F5692" s="34" t="s">
        <v>4286</v>
      </c>
    </row>
    <row r="5693" spans="3:6" x14ac:dyDescent="0.2">
      <c r="C5693" s="32" t="s">
        <v>1301</v>
      </c>
      <c r="D5693" s="33" t="s">
        <v>193</v>
      </c>
      <c r="E5693" s="33" t="s">
        <v>174</v>
      </c>
      <c r="F5693" s="34" t="s">
        <v>4287</v>
      </c>
    </row>
    <row r="5694" spans="3:6" x14ac:dyDescent="0.2">
      <c r="C5694" s="32" t="s">
        <v>1301</v>
      </c>
      <c r="D5694" s="33" t="s">
        <v>193</v>
      </c>
      <c r="E5694" s="33" t="s">
        <v>175</v>
      </c>
      <c r="F5694" s="34" t="s">
        <v>4288</v>
      </c>
    </row>
    <row r="5695" spans="3:6" x14ac:dyDescent="0.2">
      <c r="C5695" s="32" t="s">
        <v>1301</v>
      </c>
      <c r="D5695" s="33" t="s">
        <v>193</v>
      </c>
      <c r="E5695" s="33" t="s">
        <v>176</v>
      </c>
      <c r="F5695" s="34" t="s">
        <v>4289</v>
      </c>
    </row>
    <row r="5696" spans="3:6" x14ac:dyDescent="0.2">
      <c r="C5696" s="32" t="s">
        <v>1301</v>
      </c>
      <c r="D5696" s="33" t="s">
        <v>193</v>
      </c>
      <c r="E5696" s="33" t="s">
        <v>177</v>
      </c>
      <c r="F5696" s="34" t="s">
        <v>4290</v>
      </c>
    </row>
    <row r="5697" spans="3:6" x14ac:dyDescent="0.2">
      <c r="C5697" s="32" t="s">
        <v>1301</v>
      </c>
      <c r="D5697" s="33" t="s">
        <v>193</v>
      </c>
      <c r="E5697" s="33" t="s">
        <v>178</v>
      </c>
      <c r="F5697" s="34" t="s">
        <v>320</v>
      </c>
    </row>
    <row r="5698" spans="3:6" x14ac:dyDescent="0.2">
      <c r="C5698" s="32" t="s">
        <v>1301</v>
      </c>
      <c r="D5698" s="33" t="s">
        <v>193</v>
      </c>
      <c r="E5698" s="33" t="s">
        <v>179</v>
      </c>
      <c r="F5698" s="34" t="s">
        <v>321</v>
      </c>
    </row>
    <row r="5699" spans="3:6" x14ac:dyDescent="0.2">
      <c r="C5699" s="32" t="s">
        <v>1301</v>
      </c>
      <c r="D5699" s="33" t="s">
        <v>193</v>
      </c>
      <c r="E5699" s="33" t="s">
        <v>180</v>
      </c>
      <c r="F5699" s="34" t="s">
        <v>4291</v>
      </c>
    </row>
    <row r="5700" spans="3:6" x14ac:dyDescent="0.2">
      <c r="C5700" s="32" t="s">
        <v>1301</v>
      </c>
      <c r="D5700" s="33" t="s">
        <v>193</v>
      </c>
      <c r="E5700" s="33" t="s">
        <v>181</v>
      </c>
      <c r="F5700" s="34" t="s">
        <v>4292</v>
      </c>
    </row>
    <row r="5701" spans="3:6" x14ac:dyDescent="0.2">
      <c r="C5701" s="32" t="s">
        <v>1301</v>
      </c>
      <c r="D5701" s="33" t="s">
        <v>193</v>
      </c>
      <c r="E5701" s="33" t="s">
        <v>182</v>
      </c>
      <c r="F5701" s="34" t="s">
        <v>1982</v>
      </c>
    </row>
    <row r="5702" spans="3:6" x14ac:dyDescent="0.2">
      <c r="C5702" s="32" t="s">
        <v>1301</v>
      </c>
      <c r="D5702" s="33" t="s">
        <v>193</v>
      </c>
      <c r="E5702" s="33" t="s">
        <v>183</v>
      </c>
      <c r="F5702" s="34" t="s">
        <v>324</v>
      </c>
    </row>
    <row r="5703" spans="3:6" x14ac:dyDescent="0.2">
      <c r="C5703" s="32" t="s">
        <v>1301</v>
      </c>
      <c r="D5703" s="33" t="s">
        <v>193</v>
      </c>
      <c r="E5703" s="33" t="s">
        <v>184</v>
      </c>
      <c r="F5703" s="34" t="s">
        <v>1982</v>
      </c>
    </row>
    <row r="5704" spans="3:6" x14ac:dyDescent="0.2">
      <c r="C5704" s="32" t="s">
        <v>1301</v>
      </c>
      <c r="D5704" s="33" t="s">
        <v>193</v>
      </c>
      <c r="E5704" s="33" t="s">
        <v>185</v>
      </c>
      <c r="F5704" s="34" t="s">
        <v>4293</v>
      </c>
    </row>
    <row r="5705" spans="3:6" x14ac:dyDescent="0.2">
      <c r="C5705" s="32" t="s">
        <v>1301</v>
      </c>
      <c r="D5705" s="33" t="s">
        <v>193</v>
      </c>
      <c r="E5705" s="33" t="s">
        <v>186</v>
      </c>
      <c r="F5705" s="34" t="s">
        <v>326</v>
      </c>
    </row>
    <row r="5706" spans="3:6" x14ac:dyDescent="0.2">
      <c r="C5706" s="32" t="s">
        <v>1301</v>
      </c>
      <c r="D5706" s="33" t="s">
        <v>193</v>
      </c>
      <c r="E5706" s="33" t="s">
        <v>187</v>
      </c>
      <c r="F5706" s="34" t="s">
        <v>4294</v>
      </c>
    </row>
    <row r="5707" spans="3:6" x14ac:dyDescent="0.2">
      <c r="C5707" s="32" t="s">
        <v>1301</v>
      </c>
      <c r="D5707" s="33" t="s">
        <v>193</v>
      </c>
      <c r="E5707" s="33" t="s">
        <v>188</v>
      </c>
      <c r="F5707" s="34" t="s">
        <v>2771</v>
      </c>
    </row>
    <row r="5708" spans="3:6" x14ac:dyDescent="0.2">
      <c r="C5708" s="32" t="s">
        <v>1301</v>
      </c>
      <c r="D5708" s="33" t="s">
        <v>193</v>
      </c>
      <c r="E5708" s="33" t="s">
        <v>189</v>
      </c>
      <c r="F5708" s="34" t="s">
        <v>4295</v>
      </c>
    </row>
    <row r="5709" spans="3:6" x14ac:dyDescent="0.2">
      <c r="C5709" s="32" t="s">
        <v>1301</v>
      </c>
      <c r="D5709" s="33" t="s">
        <v>193</v>
      </c>
      <c r="E5709" s="33" t="s">
        <v>190</v>
      </c>
      <c r="F5709" s="34" t="s">
        <v>4296</v>
      </c>
    </row>
    <row r="5710" spans="3:6" x14ac:dyDescent="0.2">
      <c r="C5710" s="32" t="s">
        <v>1301</v>
      </c>
      <c r="D5710" s="33" t="s">
        <v>193</v>
      </c>
      <c r="E5710" s="33" t="s">
        <v>191</v>
      </c>
      <c r="F5710" s="34" t="s">
        <v>4297</v>
      </c>
    </row>
    <row r="5711" spans="3:6" x14ac:dyDescent="0.2">
      <c r="C5711" s="32" t="s">
        <v>1301</v>
      </c>
      <c r="D5711" s="33" t="s">
        <v>404</v>
      </c>
      <c r="E5711" s="33" t="s">
        <v>194</v>
      </c>
      <c r="F5711" s="34" t="s">
        <v>6369</v>
      </c>
    </row>
    <row r="5712" spans="3:6" x14ac:dyDescent="0.2">
      <c r="C5712" s="32" t="s">
        <v>1301</v>
      </c>
      <c r="D5712" s="33" t="s">
        <v>404</v>
      </c>
      <c r="E5712" s="33" t="s">
        <v>218</v>
      </c>
      <c r="F5712" s="34" t="s">
        <v>6370</v>
      </c>
    </row>
    <row r="5713" spans="3:6" x14ac:dyDescent="0.2">
      <c r="C5713" s="32" t="s">
        <v>1301</v>
      </c>
      <c r="D5713" s="33" t="s">
        <v>404</v>
      </c>
      <c r="E5713" s="33" t="s">
        <v>201</v>
      </c>
      <c r="F5713" s="34" t="s">
        <v>6069</v>
      </c>
    </row>
    <row r="5714" spans="3:6" x14ac:dyDescent="0.2">
      <c r="C5714" s="32" t="s">
        <v>1301</v>
      </c>
      <c r="D5714" s="33" t="s">
        <v>404</v>
      </c>
      <c r="E5714" s="33" t="s">
        <v>206</v>
      </c>
      <c r="F5714" s="34" t="s">
        <v>6371</v>
      </c>
    </row>
    <row r="5715" spans="3:6" x14ac:dyDescent="0.2">
      <c r="C5715" s="32" t="s">
        <v>1301</v>
      </c>
      <c r="D5715" s="33" t="s">
        <v>404</v>
      </c>
      <c r="E5715" s="33" t="s">
        <v>216</v>
      </c>
      <c r="F5715" s="34" t="s">
        <v>6372</v>
      </c>
    </row>
    <row r="5716" spans="3:6" x14ac:dyDescent="0.2">
      <c r="C5716" s="32" t="s">
        <v>1301</v>
      </c>
      <c r="D5716" s="33" t="s">
        <v>404</v>
      </c>
      <c r="E5716" s="33" t="s">
        <v>222</v>
      </c>
      <c r="F5716" s="34" t="s">
        <v>6373</v>
      </c>
    </row>
    <row r="5717" spans="3:6" x14ac:dyDescent="0.2">
      <c r="C5717" s="32" t="s">
        <v>1301</v>
      </c>
      <c r="D5717" s="33" t="s">
        <v>404</v>
      </c>
      <c r="E5717" s="33" t="s">
        <v>202</v>
      </c>
      <c r="F5717" s="34" t="s">
        <v>6374</v>
      </c>
    </row>
    <row r="5718" spans="3:6" x14ac:dyDescent="0.2">
      <c r="C5718" s="32" t="s">
        <v>1301</v>
      </c>
      <c r="D5718" s="33" t="s">
        <v>404</v>
      </c>
      <c r="E5718" s="33" t="s">
        <v>197</v>
      </c>
      <c r="F5718" s="34" t="s">
        <v>6375</v>
      </c>
    </row>
    <row r="5719" spans="3:6" x14ac:dyDescent="0.2">
      <c r="C5719" s="32" t="s">
        <v>1301</v>
      </c>
      <c r="D5719" s="33" t="s">
        <v>404</v>
      </c>
      <c r="E5719" s="33" t="s">
        <v>195</v>
      </c>
      <c r="F5719" s="34" t="s">
        <v>6376</v>
      </c>
    </row>
    <row r="5720" spans="3:6" x14ac:dyDescent="0.2">
      <c r="C5720" s="32" t="s">
        <v>1301</v>
      </c>
      <c r="D5720" s="33" t="s">
        <v>404</v>
      </c>
      <c r="E5720" s="33" t="s">
        <v>200</v>
      </c>
      <c r="F5720" s="34" t="s">
        <v>5757</v>
      </c>
    </row>
    <row r="5721" spans="3:6" x14ac:dyDescent="0.2">
      <c r="C5721" s="32" t="s">
        <v>1301</v>
      </c>
      <c r="D5721" s="33" t="s">
        <v>404</v>
      </c>
      <c r="E5721" s="33" t="s">
        <v>207</v>
      </c>
      <c r="F5721" s="34" t="s">
        <v>6377</v>
      </c>
    </row>
    <row r="5722" spans="3:6" x14ac:dyDescent="0.2">
      <c r="C5722" s="32" t="s">
        <v>1301</v>
      </c>
      <c r="D5722" s="33" t="s">
        <v>404</v>
      </c>
      <c r="E5722" s="33" t="s">
        <v>211</v>
      </c>
      <c r="F5722" s="34" t="s">
        <v>342</v>
      </c>
    </row>
    <row r="5723" spans="3:6" x14ac:dyDescent="0.2">
      <c r="C5723" s="32" t="s">
        <v>1301</v>
      </c>
      <c r="D5723" s="33" t="s">
        <v>404</v>
      </c>
      <c r="E5723" s="33" t="s">
        <v>203</v>
      </c>
      <c r="F5723" s="34" t="s">
        <v>6378</v>
      </c>
    </row>
    <row r="5724" spans="3:6" x14ac:dyDescent="0.2">
      <c r="C5724" s="32" t="s">
        <v>1301</v>
      </c>
      <c r="D5724" s="33" t="s">
        <v>404</v>
      </c>
      <c r="E5724" s="33" t="s">
        <v>220</v>
      </c>
      <c r="F5724" s="34" t="s">
        <v>343</v>
      </c>
    </row>
    <row r="5725" spans="3:6" x14ac:dyDescent="0.2">
      <c r="C5725" s="32" t="s">
        <v>1301</v>
      </c>
      <c r="D5725" s="33" t="s">
        <v>404</v>
      </c>
      <c r="E5725" s="33" t="s">
        <v>214</v>
      </c>
      <c r="F5725" s="34" t="s">
        <v>6379</v>
      </c>
    </row>
    <row r="5726" spans="3:6" x14ac:dyDescent="0.2">
      <c r="C5726" s="32" t="s">
        <v>1301</v>
      </c>
      <c r="D5726" s="33" t="s">
        <v>404</v>
      </c>
      <c r="E5726" s="33" t="s">
        <v>215</v>
      </c>
      <c r="F5726" s="34" t="s">
        <v>345</v>
      </c>
    </row>
    <row r="5727" spans="3:6" x14ac:dyDescent="0.2">
      <c r="C5727" s="32" t="s">
        <v>1301</v>
      </c>
      <c r="D5727" s="33" t="s">
        <v>404</v>
      </c>
      <c r="E5727" s="33" t="s">
        <v>217</v>
      </c>
      <c r="F5727" s="34" t="s">
        <v>6380</v>
      </c>
    </row>
    <row r="5728" spans="3:6" x14ac:dyDescent="0.2">
      <c r="C5728" s="32" t="s">
        <v>1301</v>
      </c>
      <c r="D5728" s="33" t="s">
        <v>404</v>
      </c>
      <c r="E5728" s="33" t="s">
        <v>196</v>
      </c>
      <c r="F5728" s="34" t="s">
        <v>6381</v>
      </c>
    </row>
    <row r="5729" spans="3:6" x14ac:dyDescent="0.2">
      <c r="C5729" s="32" t="s">
        <v>1301</v>
      </c>
      <c r="D5729" s="33" t="s">
        <v>404</v>
      </c>
      <c r="E5729" s="33" t="s">
        <v>219</v>
      </c>
      <c r="F5729" s="34" t="s">
        <v>348</v>
      </c>
    </row>
    <row r="5730" spans="3:6" x14ac:dyDescent="0.2">
      <c r="C5730" s="32" t="s">
        <v>1301</v>
      </c>
      <c r="D5730" s="33" t="s">
        <v>404</v>
      </c>
      <c r="E5730" s="33" t="s">
        <v>221</v>
      </c>
      <c r="F5730" s="34" t="s">
        <v>6382</v>
      </c>
    </row>
    <row r="5731" spans="3:6" x14ac:dyDescent="0.2">
      <c r="C5731" s="32" t="s">
        <v>1301</v>
      </c>
      <c r="D5731" s="33" t="s">
        <v>404</v>
      </c>
      <c r="E5731" s="33" t="s">
        <v>213</v>
      </c>
      <c r="F5731" s="34" t="s">
        <v>5897</v>
      </c>
    </row>
    <row r="5732" spans="3:6" x14ac:dyDescent="0.2">
      <c r="C5732" s="32" t="s">
        <v>1301</v>
      </c>
      <c r="D5732" s="33" t="s">
        <v>404</v>
      </c>
      <c r="E5732" s="33" t="s">
        <v>208</v>
      </c>
      <c r="F5732" s="34" t="s">
        <v>6087</v>
      </c>
    </row>
    <row r="5733" spans="3:6" x14ac:dyDescent="0.2">
      <c r="C5733" s="32" t="s">
        <v>1301</v>
      </c>
      <c r="D5733" s="33" t="s">
        <v>404</v>
      </c>
      <c r="E5733" s="33" t="s">
        <v>210</v>
      </c>
      <c r="F5733" s="34" t="s">
        <v>6383</v>
      </c>
    </row>
    <row r="5734" spans="3:6" x14ac:dyDescent="0.2">
      <c r="C5734" s="32" t="s">
        <v>1301</v>
      </c>
      <c r="D5734" s="33" t="s">
        <v>404</v>
      </c>
      <c r="E5734" s="33" t="s">
        <v>209</v>
      </c>
      <c r="F5734" s="34" t="s">
        <v>6384</v>
      </c>
    </row>
    <row r="5735" spans="3:6" x14ac:dyDescent="0.2">
      <c r="C5735" s="32" t="s">
        <v>1301</v>
      </c>
      <c r="D5735" s="33" t="s">
        <v>404</v>
      </c>
      <c r="E5735" s="33" t="s">
        <v>212</v>
      </c>
      <c r="F5735" s="34" t="s">
        <v>6385</v>
      </c>
    </row>
    <row r="5736" spans="3:6" x14ac:dyDescent="0.2">
      <c r="C5736" s="32" t="s">
        <v>1301</v>
      </c>
      <c r="D5736" s="33" t="s">
        <v>404</v>
      </c>
      <c r="E5736" s="33" t="s">
        <v>205</v>
      </c>
      <c r="F5736" s="34" t="s">
        <v>6386</v>
      </c>
    </row>
    <row r="5737" spans="3:6" x14ac:dyDescent="0.2">
      <c r="C5737" s="32" t="s">
        <v>1301</v>
      </c>
      <c r="D5737" s="33" t="s">
        <v>404</v>
      </c>
      <c r="E5737" s="33" t="s">
        <v>199</v>
      </c>
      <c r="F5737" s="34" t="s">
        <v>356</v>
      </c>
    </row>
    <row r="5738" spans="3:6" x14ac:dyDescent="0.2">
      <c r="C5738" s="32" t="s">
        <v>1301</v>
      </c>
      <c r="D5738" s="33" t="s">
        <v>404</v>
      </c>
      <c r="E5738" s="33" t="s">
        <v>204</v>
      </c>
      <c r="F5738" s="34" t="s">
        <v>6387</v>
      </c>
    </row>
    <row r="5739" spans="3:6" x14ac:dyDescent="0.2">
      <c r="C5739" s="32" t="s">
        <v>1301</v>
      </c>
      <c r="D5739" s="33" t="s">
        <v>404</v>
      </c>
      <c r="E5739" s="33" t="s">
        <v>198</v>
      </c>
      <c r="F5739" s="34" t="s">
        <v>6388</v>
      </c>
    </row>
    <row r="5740" spans="3:6" x14ac:dyDescent="0.2">
      <c r="C5740" s="32" t="s">
        <v>1330</v>
      </c>
      <c r="D5740" s="33" t="s">
        <v>132</v>
      </c>
      <c r="E5740" s="33" t="s">
        <v>0</v>
      </c>
      <c r="F5740" s="34" t="s">
        <v>1331</v>
      </c>
    </row>
    <row r="5741" spans="3:6" x14ac:dyDescent="0.2">
      <c r="C5741" s="32" t="s">
        <v>1330</v>
      </c>
      <c r="D5741" s="33" t="s">
        <v>132</v>
      </c>
      <c r="E5741" s="33" t="s">
        <v>2</v>
      </c>
      <c r="F5741" s="34" t="s">
        <v>1272</v>
      </c>
    </row>
    <row r="5742" spans="3:6" x14ac:dyDescent="0.2">
      <c r="C5742" s="32" t="s">
        <v>1330</v>
      </c>
      <c r="D5742" s="33" t="s">
        <v>132</v>
      </c>
      <c r="E5742" s="33" t="s">
        <v>4</v>
      </c>
      <c r="F5742" s="34" t="s">
        <v>1273</v>
      </c>
    </row>
    <row r="5743" spans="3:6" x14ac:dyDescent="0.2">
      <c r="C5743" s="32" t="s">
        <v>1330</v>
      </c>
      <c r="D5743" s="33" t="s">
        <v>132</v>
      </c>
      <c r="E5743" s="33" t="s">
        <v>6</v>
      </c>
      <c r="F5743" s="34" t="s">
        <v>1274</v>
      </c>
    </row>
    <row r="5744" spans="3:6" x14ac:dyDescent="0.2">
      <c r="C5744" s="32" t="s">
        <v>1330</v>
      </c>
      <c r="D5744" s="33" t="s">
        <v>132</v>
      </c>
      <c r="E5744" s="33" t="s">
        <v>8</v>
      </c>
      <c r="F5744" s="34" t="s">
        <v>629</v>
      </c>
    </row>
    <row r="5745" spans="3:6" x14ac:dyDescent="0.2">
      <c r="C5745" s="32" t="s">
        <v>1330</v>
      </c>
      <c r="D5745" s="33" t="s">
        <v>132</v>
      </c>
      <c r="E5745" s="33" t="s">
        <v>10</v>
      </c>
      <c r="F5745" s="34" t="s">
        <v>1275</v>
      </c>
    </row>
    <row r="5746" spans="3:6" x14ac:dyDescent="0.2">
      <c r="C5746" s="32" t="s">
        <v>1330</v>
      </c>
      <c r="D5746" s="33" t="s">
        <v>132</v>
      </c>
      <c r="E5746" s="33" t="s">
        <v>12</v>
      </c>
      <c r="F5746" s="34" t="s">
        <v>1276</v>
      </c>
    </row>
    <row r="5747" spans="3:6" x14ac:dyDescent="0.2">
      <c r="C5747" s="32" t="s">
        <v>1330</v>
      </c>
      <c r="D5747" s="33" t="s">
        <v>132</v>
      </c>
      <c r="E5747" s="33" t="s">
        <v>14</v>
      </c>
      <c r="F5747" s="34" t="s">
        <v>1277</v>
      </c>
    </row>
    <row r="5748" spans="3:6" x14ac:dyDescent="0.2">
      <c r="C5748" s="32" t="s">
        <v>1330</v>
      </c>
      <c r="D5748" s="33" t="s">
        <v>132</v>
      </c>
      <c r="E5748" s="33" t="s">
        <v>16</v>
      </c>
      <c r="F5748" s="34" t="s">
        <v>1278</v>
      </c>
    </row>
    <row r="5749" spans="3:6" x14ac:dyDescent="0.2">
      <c r="C5749" s="32" t="s">
        <v>1330</v>
      </c>
      <c r="D5749" s="33" t="s">
        <v>132</v>
      </c>
      <c r="E5749" s="33" t="s">
        <v>18</v>
      </c>
      <c r="F5749" s="34" t="s">
        <v>19</v>
      </c>
    </row>
    <row r="5750" spans="3:6" x14ac:dyDescent="0.2">
      <c r="C5750" s="32" t="s">
        <v>1330</v>
      </c>
      <c r="D5750" s="33" t="s">
        <v>132</v>
      </c>
      <c r="E5750" s="33" t="s">
        <v>20</v>
      </c>
      <c r="F5750" s="34" t="s">
        <v>1280</v>
      </c>
    </row>
    <row r="5751" spans="3:6" x14ac:dyDescent="0.2">
      <c r="C5751" s="32" t="s">
        <v>1330</v>
      </c>
      <c r="D5751" s="33" t="s">
        <v>132</v>
      </c>
      <c r="E5751" s="33" t="s">
        <v>22</v>
      </c>
      <c r="F5751" s="34" t="s">
        <v>417</v>
      </c>
    </row>
    <row r="5752" spans="3:6" x14ac:dyDescent="0.2">
      <c r="C5752" s="32" t="s">
        <v>1330</v>
      </c>
      <c r="D5752" s="33" t="s">
        <v>132</v>
      </c>
      <c r="E5752" s="33" t="s">
        <v>24</v>
      </c>
      <c r="F5752" s="34" t="s">
        <v>1332</v>
      </c>
    </row>
    <row r="5753" spans="3:6" x14ac:dyDescent="0.2">
      <c r="C5753" s="32" t="s">
        <v>1330</v>
      </c>
      <c r="D5753" s="33" t="s">
        <v>132</v>
      </c>
      <c r="E5753" s="33" t="s">
        <v>26</v>
      </c>
      <c r="F5753" s="34" t="s">
        <v>27</v>
      </c>
    </row>
    <row r="5754" spans="3:6" x14ac:dyDescent="0.2">
      <c r="C5754" s="32" t="s">
        <v>1330</v>
      </c>
      <c r="D5754" s="33" t="s">
        <v>132</v>
      </c>
      <c r="E5754" s="33" t="s">
        <v>28</v>
      </c>
      <c r="F5754" s="34" t="s">
        <v>1283</v>
      </c>
    </row>
    <row r="5755" spans="3:6" x14ac:dyDescent="0.2">
      <c r="C5755" s="32" t="s">
        <v>1330</v>
      </c>
      <c r="D5755" s="33" t="s">
        <v>132</v>
      </c>
      <c r="E5755" s="33" t="s">
        <v>30</v>
      </c>
      <c r="F5755" s="34" t="s">
        <v>1284</v>
      </c>
    </row>
    <row r="5756" spans="3:6" x14ac:dyDescent="0.2">
      <c r="C5756" s="32" t="s">
        <v>1330</v>
      </c>
      <c r="D5756" s="33" t="s">
        <v>132</v>
      </c>
      <c r="E5756" s="33" t="s">
        <v>32</v>
      </c>
      <c r="F5756" s="34" t="s">
        <v>33</v>
      </c>
    </row>
    <row r="5757" spans="3:6" x14ac:dyDescent="0.2">
      <c r="C5757" s="32" t="s">
        <v>1330</v>
      </c>
      <c r="D5757" s="33" t="s">
        <v>132</v>
      </c>
      <c r="E5757" s="33" t="s">
        <v>34</v>
      </c>
      <c r="F5757" s="34" t="s">
        <v>1285</v>
      </c>
    </row>
    <row r="5758" spans="3:6" x14ac:dyDescent="0.2">
      <c r="C5758" s="32" t="s">
        <v>1330</v>
      </c>
      <c r="D5758" s="33" t="s">
        <v>132</v>
      </c>
      <c r="E5758" s="33" t="s">
        <v>36</v>
      </c>
      <c r="F5758" s="34" t="s">
        <v>1333</v>
      </c>
    </row>
    <row r="5759" spans="3:6" x14ac:dyDescent="0.2">
      <c r="C5759" s="32" t="s">
        <v>1330</v>
      </c>
      <c r="D5759" s="33" t="s">
        <v>132</v>
      </c>
      <c r="E5759" s="33" t="s">
        <v>38</v>
      </c>
      <c r="F5759" s="34" t="s">
        <v>1334</v>
      </c>
    </row>
    <row r="5760" spans="3:6" x14ac:dyDescent="0.2">
      <c r="C5760" s="32" t="s">
        <v>1330</v>
      </c>
      <c r="D5760" s="33" t="s">
        <v>132</v>
      </c>
      <c r="E5760" s="33" t="s">
        <v>40</v>
      </c>
      <c r="F5760" s="34" t="s">
        <v>1287</v>
      </c>
    </row>
    <row r="5761" spans="3:6" x14ac:dyDescent="0.2">
      <c r="C5761" s="32" t="s">
        <v>1330</v>
      </c>
      <c r="D5761" s="33" t="s">
        <v>132</v>
      </c>
      <c r="E5761" s="33" t="s">
        <v>42</v>
      </c>
      <c r="F5761" s="34" t="s">
        <v>1335</v>
      </c>
    </row>
    <row r="5762" spans="3:6" x14ac:dyDescent="0.2">
      <c r="C5762" s="32" t="s">
        <v>1330</v>
      </c>
      <c r="D5762" s="33" t="s">
        <v>132</v>
      </c>
      <c r="E5762" s="33" t="s">
        <v>44</v>
      </c>
      <c r="F5762" s="34" t="s">
        <v>641</v>
      </c>
    </row>
    <row r="5763" spans="3:6" x14ac:dyDescent="0.2">
      <c r="C5763" s="32" t="s">
        <v>1330</v>
      </c>
      <c r="D5763" s="33" t="s">
        <v>132</v>
      </c>
      <c r="E5763" s="33" t="s">
        <v>46</v>
      </c>
      <c r="F5763" s="34" t="s">
        <v>1289</v>
      </c>
    </row>
    <row r="5764" spans="3:6" x14ac:dyDescent="0.2">
      <c r="C5764" s="32" t="s">
        <v>1330</v>
      </c>
      <c r="D5764" s="33" t="s">
        <v>132</v>
      </c>
      <c r="E5764" s="33" t="s">
        <v>48</v>
      </c>
      <c r="F5764" s="34" t="s">
        <v>49</v>
      </c>
    </row>
    <row r="5765" spans="3:6" x14ac:dyDescent="0.2">
      <c r="C5765" s="32" t="s">
        <v>1330</v>
      </c>
      <c r="D5765" s="33" t="s">
        <v>132</v>
      </c>
      <c r="E5765" s="33" t="s">
        <v>50</v>
      </c>
      <c r="F5765" s="34" t="s">
        <v>1290</v>
      </c>
    </row>
    <row r="5766" spans="3:6" x14ac:dyDescent="0.2">
      <c r="C5766" s="32" t="s">
        <v>1330</v>
      </c>
      <c r="D5766" s="33" t="s">
        <v>132</v>
      </c>
      <c r="E5766" s="33" t="s">
        <v>52</v>
      </c>
      <c r="F5766" s="34" t="s">
        <v>1291</v>
      </c>
    </row>
    <row r="5767" spans="3:6" x14ac:dyDescent="0.2">
      <c r="C5767" s="32" t="s">
        <v>1330</v>
      </c>
      <c r="D5767" s="33" t="s">
        <v>132</v>
      </c>
      <c r="E5767" s="33" t="s">
        <v>54</v>
      </c>
      <c r="F5767" s="34" t="s">
        <v>1292</v>
      </c>
    </row>
    <row r="5768" spans="3:6" x14ac:dyDescent="0.2">
      <c r="C5768" s="32" t="s">
        <v>1330</v>
      </c>
      <c r="D5768" s="33" t="s">
        <v>132</v>
      </c>
      <c r="E5768" s="33" t="s">
        <v>56</v>
      </c>
      <c r="F5768" s="34" t="s">
        <v>57</v>
      </c>
    </row>
    <row r="5769" spans="3:6" x14ac:dyDescent="0.2">
      <c r="C5769" s="32" t="s">
        <v>1330</v>
      </c>
      <c r="D5769" s="33" t="s">
        <v>132</v>
      </c>
      <c r="E5769" s="33" t="s">
        <v>58</v>
      </c>
      <c r="F5769" s="34" t="s">
        <v>1336</v>
      </c>
    </row>
    <row r="5770" spans="3:6" x14ac:dyDescent="0.2">
      <c r="C5770" s="32" t="s">
        <v>1330</v>
      </c>
      <c r="D5770" s="33" t="s">
        <v>132</v>
      </c>
      <c r="E5770" s="33" t="s">
        <v>60</v>
      </c>
      <c r="F5770" s="34" t="s">
        <v>61</v>
      </c>
    </row>
    <row r="5771" spans="3:6" x14ac:dyDescent="0.2">
      <c r="C5771" s="32" t="s">
        <v>1330</v>
      </c>
      <c r="D5771" s="33" t="s">
        <v>132</v>
      </c>
      <c r="E5771" s="33" t="s">
        <v>62</v>
      </c>
      <c r="F5771" s="34" t="s">
        <v>1294</v>
      </c>
    </row>
    <row r="5772" spans="3:6" x14ac:dyDescent="0.2">
      <c r="C5772" s="32" t="s">
        <v>1330</v>
      </c>
      <c r="D5772" s="33" t="s">
        <v>132</v>
      </c>
      <c r="E5772" s="33" t="s">
        <v>64</v>
      </c>
      <c r="F5772" s="34" t="s">
        <v>1295</v>
      </c>
    </row>
    <row r="5773" spans="3:6" x14ac:dyDescent="0.2">
      <c r="C5773" s="32" t="s">
        <v>1330</v>
      </c>
      <c r="D5773" s="33" t="s">
        <v>132</v>
      </c>
      <c r="E5773" s="33" t="s">
        <v>66</v>
      </c>
      <c r="F5773" s="34" t="s">
        <v>647</v>
      </c>
    </row>
    <row r="5774" spans="3:6" x14ac:dyDescent="0.2">
      <c r="C5774" s="32" t="s">
        <v>1330</v>
      </c>
      <c r="D5774" s="33" t="s">
        <v>132</v>
      </c>
      <c r="E5774" s="33" t="s">
        <v>68</v>
      </c>
      <c r="F5774" s="34" t="s">
        <v>435</v>
      </c>
    </row>
    <row r="5775" spans="3:6" x14ac:dyDescent="0.2">
      <c r="C5775" s="32" t="s">
        <v>1330</v>
      </c>
      <c r="D5775" s="33" t="s">
        <v>132</v>
      </c>
      <c r="E5775" s="33" t="s">
        <v>70</v>
      </c>
      <c r="F5775" s="34" t="s">
        <v>1296</v>
      </c>
    </row>
    <row r="5776" spans="3:6" x14ac:dyDescent="0.2">
      <c r="C5776" s="32" t="s">
        <v>1330</v>
      </c>
      <c r="D5776" s="33" t="s">
        <v>132</v>
      </c>
      <c r="E5776" s="33" t="s">
        <v>72</v>
      </c>
      <c r="F5776" s="34" t="s">
        <v>1297</v>
      </c>
    </row>
    <row r="5777" spans="3:6" x14ac:dyDescent="0.2">
      <c r="C5777" s="32" t="s">
        <v>1330</v>
      </c>
      <c r="D5777" s="33" t="s">
        <v>132</v>
      </c>
      <c r="E5777" s="33" t="s">
        <v>74</v>
      </c>
      <c r="F5777" s="34" t="s">
        <v>1298</v>
      </c>
    </row>
    <row r="5778" spans="3:6" x14ac:dyDescent="0.2">
      <c r="C5778" s="32" t="s">
        <v>1330</v>
      </c>
      <c r="D5778" s="33" t="s">
        <v>132</v>
      </c>
      <c r="E5778" s="33" t="s">
        <v>76</v>
      </c>
      <c r="F5778" s="34" t="s">
        <v>1299</v>
      </c>
    </row>
    <row r="5779" spans="3:6" x14ac:dyDescent="0.2">
      <c r="C5779" s="32" t="s">
        <v>1330</v>
      </c>
      <c r="D5779" s="33" t="s">
        <v>132</v>
      </c>
      <c r="E5779" s="33" t="s">
        <v>78</v>
      </c>
      <c r="F5779" s="34" t="s">
        <v>1300</v>
      </c>
    </row>
    <row r="5780" spans="3:6" x14ac:dyDescent="0.2">
      <c r="C5780" s="32" t="s">
        <v>1330</v>
      </c>
      <c r="D5780" s="33" t="s">
        <v>193</v>
      </c>
      <c r="E5780" s="33" t="s">
        <v>80</v>
      </c>
      <c r="F5780" s="34" t="s">
        <v>4298</v>
      </c>
    </row>
    <row r="5781" spans="3:6" x14ac:dyDescent="0.2">
      <c r="C5781" s="32" t="s">
        <v>1330</v>
      </c>
      <c r="D5781" s="33" t="s">
        <v>193</v>
      </c>
      <c r="E5781" s="33" t="s">
        <v>81</v>
      </c>
      <c r="F5781" s="34" t="s">
        <v>4141</v>
      </c>
    </row>
    <row r="5782" spans="3:6" x14ac:dyDescent="0.2">
      <c r="C5782" s="32" t="s">
        <v>1330</v>
      </c>
      <c r="D5782" s="33" t="s">
        <v>193</v>
      </c>
      <c r="E5782" s="33" t="s">
        <v>82</v>
      </c>
      <c r="F5782" s="34" t="s">
        <v>4299</v>
      </c>
    </row>
    <row r="5783" spans="3:6" x14ac:dyDescent="0.2">
      <c r="C5783" s="32" t="s">
        <v>1330</v>
      </c>
      <c r="D5783" s="33" t="s">
        <v>193</v>
      </c>
      <c r="E5783" s="33" t="s">
        <v>83</v>
      </c>
      <c r="F5783" s="34" t="s">
        <v>4300</v>
      </c>
    </row>
    <row r="5784" spans="3:6" x14ac:dyDescent="0.2">
      <c r="C5784" s="32" t="s">
        <v>1330</v>
      </c>
      <c r="D5784" s="33" t="s">
        <v>193</v>
      </c>
      <c r="E5784" s="33" t="s">
        <v>84</v>
      </c>
      <c r="F5784" s="34" t="s">
        <v>1939</v>
      </c>
    </row>
    <row r="5785" spans="3:6" x14ac:dyDescent="0.2">
      <c r="C5785" s="32" t="s">
        <v>1330</v>
      </c>
      <c r="D5785" s="33" t="s">
        <v>193</v>
      </c>
      <c r="E5785" s="33" t="s">
        <v>85</v>
      </c>
      <c r="F5785" s="34" t="s">
        <v>4145</v>
      </c>
    </row>
    <row r="5786" spans="3:6" x14ac:dyDescent="0.2">
      <c r="C5786" s="32" t="s">
        <v>1330</v>
      </c>
      <c r="D5786" s="33" t="s">
        <v>193</v>
      </c>
      <c r="E5786" s="33" t="s">
        <v>86</v>
      </c>
      <c r="F5786" s="34" t="s">
        <v>4301</v>
      </c>
    </row>
    <row r="5787" spans="3:6" x14ac:dyDescent="0.2">
      <c r="C5787" s="32" t="s">
        <v>1330</v>
      </c>
      <c r="D5787" s="33" t="s">
        <v>193</v>
      </c>
      <c r="E5787" s="33" t="s">
        <v>87</v>
      </c>
      <c r="F5787" s="34" t="s">
        <v>4302</v>
      </c>
    </row>
    <row r="5788" spans="3:6" x14ac:dyDescent="0.2">
      <c r="C5788" s="32" t="s">
        <v>1330</v>
      </c>
      <c r="D5788" s="33" t="s">
        <v>193</v>
      </c>
      <c r="E5788" s="33" t="s">
        <v>88</v>
      </c>
      <c r="F5788" s="34" t="s">
        <v>4147</v>
      </c>
    </row>
    <row r="5789" spans="3:6" x14ac:dyDescent="0.2">
      <c r="C5789" s="32" t="s">
        <v>1330</v>
      </c>
      <c r="D5789" s="33" t="s">
        <v>193</v>
      </c>
      <c r="E5789" s="33" t="s">
        <v>89</v>
      </c>
      <c r="F5789" s="34" t="s">
        <v>2520</v>
      </c>
    </row>
    <row r="5790" spans="3:6" x14ac:dyDescent="0.2">
      <c r="C5790" s="32" t="s">
        <v>1330</v>
      </c>
      <c r="D5790" s="33" t="s">
        <v>193</v>
      </c>
      <c r="E5790" s="33" t="s">
        <v>90</v>
      </c>
      <c r="F5790" s="34" t="s">
        <v>234</v>
      </c>
    </row>
    <row r="5791" spans="3:6" x14ac:dyDescent="0.2">
      <c r="C5791" s="32" t="s">
        <v>1330</v>
      </c>
      <c r="D5791" s="33" t="s">
        <v>193</v>
      </c>
      <c r="E5791" s="33" t="s">
        <v>235</v>
      </c>
      <c r="F5791" s="34" t="s">
        <v>1944</v>
      </c>
    </row>
    <row r="5792" spans="3:6" x14ac:dyDescent="0.2">
      <c r="C5792" s="32" t="s">
        <v>1330</v>
      </c>
      <c r="D5792" s="33" t="s">
        <v>193</v>
      </c>
      <c r="E5792" s="33" t="s">
        <v>91</v>
      </c>
      <c r="F5792" s="34" t="s">
        <v>4149</v>
      </c>
    </row>
    <row r="5793" spans="3:6" x14ac:dyDescent="0.2">
      <c r="C5793" s="32" t="s">
        <v>1330</v>
      </c>
      <c r="D5793" s="33" t="s">
        <v>193</v>
      </c>
      <c r="E5793" s="33" t="s">
        <v>92</v>
      </c>
      <c r="F5793" s="34" t="s">
        <v>4150</v>
      </c>
    </row>
    <row r="5794" spans="3:6" x14ac:dyDescent="0.2">
      <c r="C5794" s="32" t="s">
        <v>1330</v>
      </c>
      <c r="D5794" s="33" t="s">
        <v>193</v>
      </c>
      <c r="E5794" s="33" t="s">
        <v>93</v>
      </c>
      <c r="F5794" s="34" t="s">
        <v>4151</v>
      </c>
    </row>
    <row r="5795" spans="3:6" x14ac:dyDescent="0.2">
      <c r="C5795" s="32" t="s">
        <v>1330</v>
      </c>
      <c r="D5795" s="33" t="s">
        <v>193</v>
      </c>
      <c r="E5795" s="33" t="s">
        <v>94</v>
      </c>
      <c r="F5795" s="34" t="s">
        <v>4152</v>
      </c>
    </row>
    <row r="5796" spans="3:6" x14ac:dyDescent="0.2">
      <c r="C5796" s="32" t="s">
        <v>1330</v>
      </c>
      <c r="D5796" s="33" t="s">
        <v>193</v>
      </c>
      <c r="E5796" s="33" t="s">
        <v>95</v>
      </c>
      <c r="F5796" s="34" t="s">
        <v>4303</v>
      </c>
    </row>
    <row r="5797" spans="3:6" x14ac:dyDescent="0.2">
      <c r="C5797" s="32" t="s">
        <v>1330</v>
      </c>
      <c r="D5797" s="33" t="s">
        <v>193</v>
      </c>
      <c r="E5797" s="33" t="s">
        <v>96</v>
      </c>
      <c r="F5797" s="34" t="s">
        <v>1950</v>
      </c>
    </row>
    <row r="5798" spans="3:6" x14ac:dyDescent="0.2">
      <c r="C5798" s="32" t="s">
        <v>1330</v>
      </c>
      <c r="D5798" s="33" t="s">
        <v>193</v>
      </c>
      <c r="E5798" s="33" t="s">
        <v>97</v>
      </c>
      <c r="F5798" s="34" t="s">
        <v>3489</v>
      </c>
    </row>
    <row r="5799" spans="3:6" x14ac:dyDescent="0.2">
      <c r="C5799" s="32" t="s">
        <v>1330</v>
      </c>
      <c r="D5799" s="33" t="s">
        <v>193</v>
      </c>
      <c r="E5799" s="33" t="s">
        <v>98</v>
      </c>
      <c r="F5799" s="34" t="s">
        <v>4155</v>
      </c>
    </row>
    <row r="5800" spans="3:6" x14ac:dyDescent="0.2">
      <c r="C5800" s="32" t="s">
        <v>1330</v>
      </c>
      <c r="D5800" s="33" t="s">
        <v>193</v>
      </c>
      <c r="E5800" s="33" t="s">
        <v>99</v>
      </c>
      <c r="F5800" s="34" t="s">
        <v>4156</v>
      </c>
    </row>
    <row r="5801" spans="3:6" x14ac:dyDescent="0.2">
      <c r="C5801" s="32" t="s">
        <v>1330</v>
      </c>
      <c r="D5801" s="33" t="s">
        <v>193</v>
      </c>
      <c r="E5801" s="33" t="s">
        <v>100</v>
      </c>
      <c r="F5801" s="34" t="s">
        <v>4157</v>
      </c>
    </row>
    <row r="5802" spans="3:6" x14ac:dyDescent="0.2">
      <c r="C5802" s="32" t="s">
        <v>1330</v>
      </c>
      <c r="D5802" s="33" t="s">
        <v>193</v>
      </c>
      <c r="E5802" s="33" t="s">
        <v>101</v>
      </c>
      <c r="F5802" s="34" t="s">
        <v>4158</v>
      </c>
    </row>
    <row r="5803" spans="3:6" x14ac:dyDescent="0.2">
      <c r="C5803" s="32" t="s">
        <v>1330</v>
      </c>
      <c r="D5803" s="33" t="s">
        <v>193</v>
      </c>
      <c r="E5803" s="33" t="s">
        <v>102</v>
      </c>
      <c r="F5803" s="34" t="s">
        <v>4159</v>
      </c>
    </row>
    <row r="5804" spans="3:6" x14ac:dyDescent="0.2">
      <c r="C5804" s="32" t="s">
        <v>1330</v>
      </c>
      <c r="D5804" s="33" t="s">
        <v>193</v>
      </c>
      <c r="E5804" s="33" t="s">
        <v>103</v>
      </c>
      <c r="F5804" s="34" t="s">
        <v>4304</v>
      </c>
    </row>
    <row r="5805" spans="3:6" x14ac:dyDescent="0.2">
      <c r="C5805" s="32" t="s">
        <v>1330</v>
      </c>
      <c r="D5805" s="33" t="s">
        <v>193</v>
      </c>
      <c r="E5805" s="33" t="s">
        <v>104</v>
      </c>
      <c r="F5805" s="34" t="s">
        <v>250</v>
      </c>
    </row>
    <row r="5806" spans="3:6" x14ac:dyDescent="0.2">
      <c r="C5806" s="32" t="s">
        <v>1330</v>
      </c>
      <c r="D5806" s="33" t="s">
        <v>193</v>
      </c>
      <c r="E5806" s="33" t="s">
        <v>105</v>
      </c>
      <c r="F5806" s="34" t="s">
        <v>4161</v>
      </c>
    </row>
    <row r="5807" spans="3:6" x14ac:dyDescent="0.2">
      <c r="C5807" s="32" t="s">
        <v>1330</v>
      </c>
      <c r="D5807" s="33" t="s">
        <v>193</v>
      </c>
      <c r="E5807" s="33" t="s">
        <v>106</v>
      </c>
      <c r="F5807" s="34" t="s">
        <v>4162</v>
      </c>
    </row>
    <row r="5808" spans="3:6" x14ac:dyDescent="0.2">
      <c r="C5808" s="32" t="s">
        <v>1330</v>
      </c>
      <c r="D5808" s="33" t="s">
        <v>193</v>
      </c>
      <c r="E5808" s="33" t="s">
        <v>253</v>
      </c>
      <c r="F5808" s="34" t="s">
        <v>4305</v>
      </c>
    </row>
    <row r="5809" spans="3:6" x14ac:dyDescent="0.2">
      <c r="C5809" s="32" t="s">
        <v>1330</v>
      </c>
      <c r="D5809" s="33" t="s">
        <v>193</v>
      </c>
      <c r="E5809" s="33" t="s">
        <v>107</v>
      </c>
      <c r="F5809" s="34" t="s">
        <v>4164</v>
      </c>
    </row>
    <row r="5810" spans="3:6" x14ac:dyDescent="0.2">
      <c r="C5810" s="32" t="s">
        <v>1330</v>
      </c>
      <c r="D5810" s="33" t="s">
        <v>193</v>
      </c>
      <c r="E5810" s="33" t="s">
        <v>108</v>
      </c>
      <c r="F5810" s="34" t="s">
        <v>4165</v>
      </c>
    </row>
    <row r="5811" spans="3:6" x14ac:dyDescent="0.2">
      <c r="C5811" s="32" t="s">
        <v>1330</v>
      </c>
      <c r="D5811" s="33" t="s">
        <v>193</v>
      </c>
      <c r="E5811" s="33" t="s">
        <v>257</v>
      </c>
      <c r="F5811" s="34" t="s">
        <v>4306</v>
      </c>
    </row>
    <row r="5812" spans="3:6" x14ac:dyDescent="0.2">
      <c r="C5812" s="32" t="s">
        <v>1330</v>
      </c>
      <c r="D5812" s="33" t="s">
        <v>193</v>
      </c>
      <c r="E5812" s="33" t="s">
        <v>109</v>
      </c>
      <c r="F5812" s="34" t="s">
        <v>4167</v>
      </c>
    </row>
    <row r="5813" spans="3:6" x14ac:dyDescent="0.2">
      <c r="C5813" s="32" t="s">
        <v>1330</v>
      </c>
      <c r="D5813" s="33" t="s">
        <v>193</v>
      </c>
      <c r="E5813" s="33" t="s">
        <v>110</v>
      </c>
      <c r="F5813" s="34" t="s">
        <v>4168</v>
      </c>
    </row>
    <row r="5814" spans="3:6" x14ac:dyDescent="0.2">
      <c r="C5814" s="32" t="s">
        <v>1330</v>
      </c>
      <c r="D5814" s="33" t="s">
        <v>193</v>
      </c>
      <c r="E5814" s="33" t="s">
        <v>111</v>
      </c>
      <c r="F5814" s="34" t="s">
        <v>1965</v>
      </c>
    </row>
    <row r="5815" spans="3:6" x14ac:dyDescent="0.2">
      <c r="C5815" s="32" t="s">
        <v>1330</v>
      </c>
      <c r="D5815" s="33" t="s">
        <v>193</v>
      </c>
      <c r="E5815" s="33" t="s">
        <v>112</v>
      </c>
      <c r="F5815" s="34" t="s">
        <v>4170</v>
      </c>
    </row>
    <row r="5816" spans="3:6" x14ac:dyDescent="0.2">
      <c r="C5816" s="32" t="s">
        <v>1330</v>
      </c>
      <c r="D5816" s="33" t="s">
        <v>193</v>
      </c>
      <c r="E5816" s="33" t="s">
        <v>113</v>
      </c>
      <c r="F5816" s="34" t="s">
        <v>113</v>
      </c>
    </row>
    <row r="5817" spans="3:6" x14ac:dyDescent="0.2">
      <c r="C5817" s="32" t="s">
        <v>1330</v>
      </c>
      <c r="D5817" s="33" t="s">
        <v>193</v>
      </c>
      <c r="E5817" s="33" t="s">
        <v>114</v>
      </c>
      <c r="F5817" s="34" t="s">
        <v>4307</v>
      </c>
    </row>
    <row r="5818" spans="3:6" x14ac:dyDescent="0.2">
      <c r="C5818" s="32" t="s">
        <v>1330</v>
      </c>
      <c r="D5818" s="33" t="s">
        <v>193</v>
      </c>
      <c r="E5818" s="33" t="s">
        <v>115</v>
      </c>
      <c r="F5818" s="34" t="s">
        <v>4172</v>
      </c>
    </row>
    <row r="5819" spans="3:6" x14ac:dyDescent="0.2">
      <c r="C5819" s="32" t="s">
        <v>1330</v>
      </c>
      <c r="D5819" s="33" t="s">
        <v>193</v>
      </c>
      <c r="E5819" s="33" t="s">
        <v>116</v>
      </c>
      <c r="F5819" s="34" t="s">
        <v>4173</v>
      </c>
    </row>
    <row r="5820" spans="3:6" x14ac:dyDescent="0.2">
      <c r="C5820" s="32" t="s">
        <v>1330</v>
      </c>
      <c r="D5820" s="33" t="s">
        <v>193</v>
      </c>
      <c r="E5820" s="33" t="s">
        <v>117</v>
      </c>
      <c r="F5820" s="34" t="s">
        <v>2544</v>
      </c>
    </row>
    <row r="5821" spans="3:6" x14ac:dyDescent="0.2">
      <c r="C5821" s="32" t="s">
        <v>1330</v>
      </c>
      <c r="D5821" s="33" t="s">
        <v>193</v>
      </c>
      <c r="E5821" s="33" t="s">
        <v>118</v>
      </c>
      <c r="F5821" s="34" t="s">
        <v>4308</v>
      </c>
    </row>
    <row r="5822" spans="3:6" x14ac:dyDescent="0.2">
      <c r="C5822" s="32" t="s">
        <v>1330</v>
      </c>
      <c r="D5822" s="33" t="s">
        <v>193</v>
      </c>
      <c r="E5822" s="33" t="s">
        <v>119</v>
      </c>
      <c r="F5822" s="34" t="s">
        <v>2546</v>
      </c>
    </row>
    <row r="5823" spans="3:6" x14ac:dyDescent="0.2">
      <c r="C5823" s="32" t="s">
        <v>1330</v>
      </c>
      <c r="D5823" s="33" t="s">
        <v>193</v>
      </c>
      <c r="E5823" s="33" t="s">
        <v>120</v>
      </c>
      <c r="F5823" s="34" t="s">
        <v>234</v>
      </c>
    </row>
    <row r="5824" spans="3:6" x14ac:dyDescent="0.2">
      <c r="C5824" s="32" t="s">
        <v>1330</v>
      </c>
      <c r="D5824" s="33" t="s">
        <v>193</v>
      </c>
      <c r="E5824" s="33" t="s">
        <v>121</v>
      </c>
      <c r="F5824" s="34" t="s">
        <v>4175</v>
      </c>
    </row>
    <row r="5825" spans="3:6" x14ac:dyDescent="0.2">
      <c r="C5825" s="32" t="s">
        <v>1330</v>
      </c>
      <c r="D5825" s="33" t="s">
        <v>193</v>
      </c>
      <c r="E5825" s="33" t="s">
        <v>122</v>
      </c>
      <c r="F5825" s="34" t="s">
        <v>4176</v>
      </c>
    </row>
    <row r="5826" spans="3:6" x14ac:dyDescent="0.2">
      <c r="C5826" s="32" t="s">
        <v>1330</v>
      </c>
      <c r="D5826" s="33" t="s">
        <v>193</v>
      </c>
      <c r="E5826" s="33" t="s">
        <v>123</v>
      </c>
      <c r="F5826" s="34" t="s">
        <v>2458</v>
      </c>
    </row>
    <row r="5827" spans="3:6" x14ac:dyDescent="0.2">
      <c r="C5827" s="32" t="s">
        <v>1330</v>
      </c>
      <c r="D5827" s="33" t="s">
        <v>193</v>
      </c>
      <c r="E5827" s="33" t="s">
        <v>124</v>
      </c>
      <c r="F5827" s="34" t="s">
        <v>272</v>
      </c>
    </row>
    <row r="5828" spans="3:6" x14ac:dyDescent="0.2">
      <c r="C5828" s="32" t="s">
        <v>1330</v>
      </c>
      <c r="D5828" s="33" t="s">
        <v>193</v>
      </c>
      <c r="E5828" s="33" t="s">
        <v>125</v>
      </c>
      <c r="F5828" s="34" t="s">
        <v>4178</v>
      </c>
    </row>
    <row r="5829" spans="3:6" x14ac:dyDescent="0.2">
      <c r="C5829" s="32" t="s">
        <v>1330</v>
      </c>
      <c r="D5829" s="33" t="s">
        <v>193</v>
      </c>
      <c r="E5829" s="33" t="s">
        <v>126</v>
      </c>
      <c r="F5829" s="34" t="s">
        <v>4301</v>
      </c>
    </row>
    <row r="5830" spans="3:6" x14ac:dyDescent="0.2">
      <c r="C5830" s="32" t="s">
        <v>1330</v>
      </c>
      <c r="D5830" s="33" t="s">
        <v>193</v>
      </c>
      <c r="E5830" s="33" t="s">
        <v>127</v>
      </c>
      <c r="F5830" s="34" t="s">
        <v>127</v>
      </c>
    </row>
    <row r="5831" spans="3:6" x14ac:dyDescent="0.2">
      <c r="C5831" s="32" t="s">
        <v>1330</v>
      </c>
      <c r="D5831" s="33" t="s">
        <v>193</v>
      </c>
      <c r="E5831" s="33" t="s">
        <v>128</v>
      </c>
      <c r="F5831" s="34" t="s">
        <v>128</v>
      </c>
    </row>
    <row r="5832" spans="3:6" x14ac:dyDescent="0.2">
      <c r="C5832" s="32" t="s">
        <v>1330</v>
      </c>
      <c r="D5832" s="33" t="s">
        <v>193</v>
      </c>
      <c r="E5832" s="33" t="s">
        <v>129</v>
      </c>
      <c r="F5832" s="34" t="s">
        <v>288</v>
      </c>
    </row>
    <row r="5833" spans="3:6" x14ac:dyDescent="0.2">
      <c r="C5833" s="32" t="s">
        <v>1330</v>
      </c>
      <c r="D5833" s="33" t="s">
        <v>193</v>
      </c>
      <c r="E5833" s="33" t="s">
        <v>130</v>
      </c>
      <c r="F5833" s="34" t="s">
        <v>4179</v>
      </c>
    </row>
    <row r="5834" spans="3:6" x14ac:dyDescent="0.2">
      <c r="C5834" s="32" t="s">
        <v>1330</v>
      </c>
      <c r="D5834" s="33" t="s">
        <v>193</v>
      </c>
      <c r="E5834" s="33" t="s">
        <v>131</v>
      </c>
      <c r="F5834" s="34" t="s">
        <v>1976</v>
      </c>
    </row>
    <row r="5835" spans="3:6" x14ac:dyDescent="0.2">
      <c r="C5835" s="32" t="s">
        <v>1330</v>
      </c>
      <c r="D5835" s="33" t="s">
        <v>193</v>
      </c>
      <c r="E5835" s="33" t="s">
        <v>132</v>
      </c>
      <c r="F5835" s="34" t="s">
        <v>1982</v>
      </c>
    </row>
    <row r="5836" spans="3:6" x14ac:dyDescent="0.2">
      <c r="C5836" s="32" t="s">
        <v>1330</v>
      </c>
      <c r="D5836" s="33" t="s">
        <v>193</v>
      </c>
      <c r="E5836" s="33" t="s">
        <v>133</v>
      </c>
      <c r="F5836" s="34" t="s">
        <v>4309</v>
      </c>
    </row>
    <row r="5837" spans="3:6" x14ac:dyDescent="0.2">
      <c r="C5837" s="32" t="s">
        <v>1330</v>
      </c>
      <c r="D5837" s="33" t="s">
        <v>193</v>
      </c>
      <c r="E5837" s="33" t="s">
        <v>134</v>
      </c>
      <c r="F5837" s="34" t="s">
        <v>4183</v>
      </c>
    </row>
    <row r="5838" spans="3:6" x14ac:dyDescent="0.2">
      <c r="C5838" s="32" t="s">
        <v>1330</v>
      </c>
      <c r="D5838" s="33" t="s">
        <v>193</v>
      </c>
      <c r="E5838" s="33" t="s">
        <v>135</v>
      </c>
      <c r="F5838" s="34" t="s">
        <v>4184</v>
      </c>
    </row>
    <row r="5839" spans="3:6" x14ac:dyDescent="0.2">
      <c r="C5839" s="32" t="s">
        <v>1330</v>
      </c>
      <c r="D5839" s="33" t="s">
        <v>193</v>
      </c>
      <c r="E5839" s="33" t="s">
        <v>136</v>
      </c>
      <c r="F5839" s="34" t="s">
        <v>4310</v>
      </c>
    </row>
    <row r="5840" spans="3:6" x14ac:dyDescent="0.2">
      <c r="C5840" s="32" t="s">
        <v>1330</v>
      </c>
      <c r="D5840" s="33" t="s">
        <v>193</v>
      </c>
      <c r="E5840" s="33" t="s">
        <v>137</v>
      </c>
      <c r="F5840" s="34" t="s">
        <v>4311</v>
      </c>
    </row>
    <row r="5841" spans="3:6" x14ac:dyDescent="0.2">
      <c r="C5841" s="32" t="s">
        <v>1330</v>
      </c>
      <c r="D5841" s="33" t="s">
        <v>193</v>
      </c>
      <c r="E5841" s="33" t="s">
        <v>138</v>
      </c>
      <c r="F5841" s="34" t="s">
        <v>1982</v>
      </c>
    </row>
    <row r="5842" spans="3:6" x14ac:dyDescent="0.2">
      <c r="C5842" s="32" t="s">
        <v>1330</v>
      </c>
      <c r="D5842" s="33" t="s">
        <v>193</v>
      </c>
      <c r="E5842" s="33" t="s">
        <v>139</v>
      </c>
      <c r="F5842" s="34" t="s">
        <v>4312</v>
      </c>
    </row>
    <row r="5843" spans="3:6" x14ac:dyDescent="0.2">
      <c r="C5843" s="32" t="s">
        <v>1330</v>
      </c>
      <c r="D5843" s="33" t="s">
        <v>193</v>
      </c>
      <c r="E5843" s="33" t="s">
        <v>140</v>
      </c>
      <c r="F5843" s="34" t="s">
        <v>1982</v>
      </c>
    </row>
    <row r="5844" spans="3:6" x14ac:dyDescent="0.2">
      <c r="C5844" s="32" t="s">
        <v>1330</v>
      </c>
      <c r="D5844" s="33" t="s">
        <v>193</v>
      </c>
      <c r="E5844" s="33" t="s">
        <v>141</v>
      </c>
      <c r="F5844" s="34" t="s">
        <v>1982</v>
      </c>
    </row>
    <row r="5845" spans="3:6" x14ac:dyDescent="0.2">
      <c r="C5845" s="32" t="s">
        <v>1330</v>
      </c>
      <c r="D5845" s="33" t="s">
        <v>193</v>
      </c>
      <c r="E5845" s="33" t="s">
        <v>284</v>
      </c>
      <c r="F5845" s="34" t="s">
        <v>4301</v>
      </c>
    </row>
    <row r="5846" spans="3:6" x14ac:dyDescent="0.2">
      <c r="C5846" s="32" t="s">
        <v>1330</v>
      </c>
      <c r="D5846" s="33" t="s">
        <v>193</v>
      </c>
      <c r="E5846" s="33" t="s">
        <v>142</v>
      </c>
      <c r="F5846" s="34" t="s">
        <v>4313</v>
      </c>
    </row>
    <row r="5847" spans="3:6" x14ac:dyDescent="0.2">
      <c r="C5847" s="32" t="s">
        <v>1330</v>
      </c>
      <c r="D5847" s="33" t="s">
        <v>193</v>
      </c>
      <c r="E5847" s="33" t="s">
        <v>143</v>
      </c>
      <c r="F5847" s="34" t="s">
        <v>4314</v>
      </c>
    </row>
    <row r="5848" spans="3:6" x14ac:dyDescent="0.2">
      <c r="C5848" s="32" t="s">
        <v>1330</v>
      </c>
      <c r="D5848" s="33" t="s">
        <v>193</v>
      </c>
      <c r="E5848" s="33" t="s">
        <v>144</v>
      </c>
      <c r="F5848" s="34" t="s">
        <v>4188</v>
      </c>
    </row>
    <row r="5849" spans="3:6" x14ac:dyDescent="0.2">
      <c r="C5849" s="32" t="s">
        <v>1330</v>
      </c>
      <c r="D5849" s="33" t="s">
        <v>193</v>
      </c>
      <c r="E5849" s="33" t="s">
        <v>145</v>
      </c>
      <c r="F5849" s="34" t="s">
        <v>288</v>
      </c>
    </row>
    <row r="5850" spans="3:6" x14ac:dyDescent="0.2">
      <c r="C5850" s="32" t="s">
        <v>1330</v>
      </c>
      <c r="D5850" s="33" t="s">
        <v>193</v>
      </c>
      <c r="E5850" s="33" t="s">
        <v>146</v>
      </c>
      <c r="F5850" s="34" t="s">
        <v>4315</v>
      </c>
    </row>
    <row r="5851" spans="3:6" x14ac:dyDescent="0.2">
      <c r="C5851" s="32" t="s">
        <v>1330</v>
      </c>
      <c r="D5851" s="33" t="s">
        <v>193</v>
      </c>
      <c r="E5851" s="33" t="s">
        <v>147</v>
      </c>
      <c r="F5851" s="34" t="s">
        <v>4316</v>
      </c>
    </row>
    <row r="5852" spans="3:6" x14ac:dyDescent="0.2">
      <c r="C5852" s="32" t="s">
        <v>1330</v>
      </c>
      <c r="D5852" s="33" t="s">
        <v>193</v>
      </c>
      <c r="E5852" s="33" t="s">
        <v>148</v>
      </c>
      <c r="F5852" s="34" t="s">
        <v>1990</v>
      </c>
    </row>
    <row r="5853" spans="3:6" x14ac:dyDescent="0.2">
      <c r="C5853" s="32" t="s">
        <v>1330</v>
      </c>
      <c r="D5853" s="33" t="s">
        <v>193</v>
      </c>
      <c r="E5853" s="33" t="s">
        <v>149</v>
      </c>
      <c r="F5853" s="34" t="s">
        <v>4317</v>
      </c>
    </row>
    <row r="5854" spans="3:6" x14ac:dyDescent="0.2">
      <c r="C5854" s="32" t="s">
        <v>1330</v>
      </c>
      <c r="D5854" s="33" t="s">
        <v>193</v>
      </c>
      <c r="E5854" s="33" t="s">
        <v>150</v>
      </c>
      <c r="F5854" s="34" t="s">
        <v>293</v>
      </c>
    </row>
    <row r="5855" spans="3:6" x14ac:dyDescent="0.2">
      <c r="C5855" s="32" t="s">
        <v>1330</v>
      </c>
      <c r="D5855" s="33" t="s">
        <v>193</v>
      </c>
      <c r="E5855" s="33" t="s">
        <v>151</v>
      </c>
      <c r="F5855" s="34" t="s">
        <v>4318</v>
      </c>
    </row>
    <row r="5856" spans="3:6" x14ac:dyDescent="0.2">
      <c r="C5856" s="32" t="s">
        <v>1330</v>
      </c>
      <c r="D5856" s="33" t="s">
        <v>193</v>
      </c>
      <c r="E5856" s="33" t="s">
        <v>152</v>
      </c>
      <c r="F5856" s="34" t="s">
        <v>4192</v>
      </c>
    </row>
    <row r="5857" spans="3:6" x14ac:dyDescent="0.2">
      <c r="C5857" s="32" t="s">
        <v>1330</v>
      </c>
      <c r="D5857" s="33" t="s">
        <v>193</v>
      </c>
      <c r="E5857" s="33" t="s">
        <v>153</v>
      </c>
      <c r="F5857" s="34" t="s">
        <v>1982</v>
      </c>
    </row>
    <row r="5858" spans="3:6" x14ac:dyDescent="0.2">
      <c r="C5858" s="32" t="s">
        <v>1330</v>
      </c>
      <c r="D5858" s="33" t="s">
        <v>193</v>
      </c>
      <c r="E5858" s="33" t="s">
        <v>154</v>
      </c>
      <c r="F5858" s="34" t="s">
        <v>4319</v>
      </c>
    </row>
    <row r="5859" spans="3:6" x14ac:dyDescent="0.2">
      <c r="C5859" s="32" t="s">
        <v>1330</v>
      </c>
      <c r="D5859" s="33" t="s">
        <v>193</v>
      </c>
      <c r="E5859" s="33" t="s">
        <v>155</v>
      </c>
      <c r="F5859" s="34" t="s">
        <v>4194</v>
      </c>
    </row>
    <row r="5860" spans="3:6" x14ac:dyDescent="0.2">
      <c r="C5860" s="32" t="s">
        <v>1330</v>
      </c>
      <c r="D5860" s="33" t="s">
        <v>193</v>
      </c>
      <c r="E5860" s="33" t="s">
        <v>156</v>
      </c>
      <c r="F5860" s="34" t="s">
        <v>1997</v>
      </c>
    </row>
    <row r="5861" spans="3:6" x14ac:dyDescent="0.2">
      <c r="C5861" s="32" t="s">
        <v>1330</v>
      </c>
      <c r="D5861" s="33" t="s">
        <v>193</v>
      </c>
      <c r="E5861" s="33" t="s">
        <v>157</v>
      </c>
      <c r="F5861" s="34" t="s">
        <v>4320</v>
      </c>
    </row>
    <row r="5862" spans="3:6" x14ac:dyDescent="0.2">
      <c r="C5862" s="32" t="s">
        <v>1330</v>
      </c>
      <c r="D5862" s="33" t="s">
        <v>193</v>
      </c>
      <c r="E5862" s="33" t="s">
        <v>158</v>
      </c>
      <c r="F5862" s="34" t="s">
        <v>4197</v>
      </c>
    </row>
    <row r="5863" spans="3:6" x14ac:dyDescent="0.2">
      <c r="C5863" s="32" t="s">
        <v>1330</v>
      </c>
      <c r="D5863" s="33" t="s">
        <v>193</v>
      </c>
      <c r="E5863" s="33" t="s">
        <v>159</v>
      </c>
      <c r="F5863" s="34" t="s">
        <v>4321</v>
      </c>
    </row>
    <row r="5864" spans="3:6" x14ac:dyDescent="0.2">
      <c r="C5864" s="32" t="s">
        <v>1330</v>
      </c>
      <c r="D5864" s="33" t="s">
        <v>193</v>
      </c>
      <c r="E5864" s="33" t="s">
        <v>160</v>
      </c>
      <c r="F5864" s="34" t="s">
        <v>4322</v>
      </c>
    </row>
    <row r="5865" spans="3:6" x14ac:dyDescent="0.2">
      <c r="C5865" s="32" t="s">
        <v>1330</v>
      </c>
      <c r="D5865" s="33" t="s">
        <v>193</v>
      </c>
      <c r="E5865" s="33" t="s">
        <v>161</v>
      </c>
      <c r="F5865" s="34" t="s">
        <v>4323</v>
      </c>
    </row>
    <row r="5866" spans="3:6" x14ac:dyDescent="0.2">
      <c r="C5866" s="32" t="s">
        <v>1330</v>
      </c>
      <c r="D5866" s="33" t="s">
        <v>193</v>
      </c>
      <c r="E5866" s="33" t="s">
        <v>162</v>
      </c>
      <c r="F5866" s="34" t="s">
        <v>2003</v>
      </c>
    </row>
    <row r="5867" spans="3:6" x14ac:dyDescent="0.2">
      <c r="C5867" s="32" t="s">
        <v>1330</v>
      </c>
      <c r="D5867" s="33" t="s">
        <v>193</v>
      </c>
      <c r="E5867" s="33" t="s">
        <v>163</v>
      </c>
      <c r="F5867" s="34" t="s">
        <v>4201</v>
      </c>
    </row>
    <row r="5868" spans="3:6" x14ac:dyDescent="0.2">
      <c r="C5868" s="32" t="s">
        <v>1330</v>
      </c>
      <c r="D5868" s="33" t="s">
        <v>193</v>
      </c>
      <c r="E5868" s="33" t="s">
        <v>164</v>
      </c>
      <c r="F5868" s="34" t="s">
        <v>4202</v>
      </c>
    </row>
    <row r="5869" spans="3:6" x14ac:dyDescent="0.2">
      <c r="C5869" s="32" t="s">
        <v>1330</v>
      </c>
      <c r="D5869" s="33" t="s">
        <v>193</v>
      </c>
      <c r="E5869" s="33" t="s">
        <v>165</v>
      </c>
      <c r="F5869" s="34" t="s">
        <v>2574</v>
      </c>
    </row>
    <row r="5870" spans="3:6" x14ac:dyDescent="0.2">
      <c r="C5870" s="32" t="s">
        <v>1330</v>
      </c>
      <c r="D5870" s="33" t="s">
        <v>193</v>
      </c>
      <c r="E5870" s="33" t="s">
        <v>166</v>
      </c>
      <c r="F5870" s="34" t="s">
        <v>2007</v>
      </c>
    </row>
    <row r="5871" spans="3:6" x14ac:dyDescent="0.2">
      <c r="C5871" s="32" t="s">
        <v>1330</v>
      </c>
      <c r="D5871" s="33" t="s">
        <v>193</v>
      </c>
      <c r="E5871" s="33" t="s">
        <v>167</v>
      </c>
      <c r="F5871" s="34" t="s">
        <v>2008</v>
      </c>
    </row>
    <row r="5872" spans="3:6" x14ac:dyDescent="0.2">
      <c r="C5872" s="32" t="s">
        <v>1330</v>
      </c>
      <c r="D5872" s="33" t="s">
        <v>193</v>
      </c>
      <c r="E5872" s="33" t="s">
        <v>168</v>
      </c>
      <c r="F5872" s="34" t="s">
        <v>4324</v>
      </c>
    </row>
    <row r="5873" spans="3:6" x14ac:dyDescent="0.2">
      <c r="C5873" s="32" t="s">
        <v>1330</v>
      </c>
      <c r="D5873" s="33" t="s">
        <v>193</v>
      </c>
      <c r="E5873" s="33" t="s">
        <v>169</v>
      </c>
      <c r="F5873" s="34" t="s">
        <v>3634</v>
      </c>
    </row>
    <row r="5874" spans="3:6" x14ac:dyDescent="0.2">
      <c r="C5874" s="32" t="s">
        <v>1330</v>
      </c>
      <c r="D5874" s="33" t="s">
        <v>193</v>
      </c>
      <c r="E5874" s="33" t="s">
        <v>170</v>
      </c>
      <c r="F5874" s="34" t="s">
        <v>2577</v>
      </c>
    </row>
    <row r="5875" spans="3:6" x14ac:dyDescent="0.2">
      <c r="C5875" s="32" t="s">
        <v>1330</v>
      </c>
      <c r="D5875" s="33" t="s">
        <v>193</v>
      </c>
      <c r="E5875" s="33" t="s">
        <v>171</v>
      </c>
      <c r="F5875" s="34" t="s">
        <v>4206</v>
      </c>
    </row>
    <row r="5876" spans="3:6" x14ac:dyDescent="0.2">
      <c r="C5876" s="32" t="s">
        <v>1330</v>
      </c>
      <c r="D5876" s="33" t="s">
        <v>193</v>
      </c>
      <c r="E5876" s="33" t="s">
        <v>172</v>
      </c>
      <c r="F5876" s="34" t="s">
        <v>2579</v>
      </c>
    </row>
    <row r="5877" spans="3:6" x14ac:dyDescent="0.2">
      <c r="C5877" s="32" t="s">
        <v>1330</v>
      </c>
      <c r="D5877" s="33" t="s">
        <v>193</v>
      </c>
      <c r="E5877" s="33" t="s">
        <v>173</v>
      </c>
      <c r="F5877" s="34" t="s">
        <v>4207</v>
      </c>
    </row>
    <row r="5878" spans="3:6" x14ac:dyDescent="0.2">
      <c r="C5878" s="32" t="s">
        <v>1330</v>
      </c>
      <c r="D5878" s="33" t="s">
        <v>193</v>
      </c>
      <c r="E5878" s="33" t="s">
        <v>174</v>
      </c>
      <c r="F5878" s="34" t="s">
        <v>4208</v>
      </c>
    </row>
    <row r="5879" spans="3:6" x14ac:dyDescent="0.2">
      <c r="C5879" s="32" t="s">
        <v>1330</v>
      </c>
      <c r="D5879" s="33" t="s">
        <v>193</v>
      </c>
      <c r="E5879" s="33" t="s">
        <v>175</v>
      </c>
      <c r="F5879" s="34" t="s">
        <v>4209</v>
      </c>
    </row>
    <row r="5880" spans="3:6" x14ac:dyDescent="0.2">
      <c r="C5880" s="32" t="s">
        <v>1330</v>
      </c>
      <c r="D5880" s="33" t="s">
        <v>193</v>
      </c>
      <c r="E5880" s="33" t="s">
        <v>176</v>
      </c>
      <c r="F5880" s="34" t="s">
        <v>4210</v>
      </c>
    </row>
    <row r="5881" spans="3:6" x14ac:dyDescent="0.2">
      <c r="C5881" s="32" t="s">
        <v>1330</v>
      </c>
      <c r="D5881" s="33" t="s">
        <v>193</v>
      </c>
      <c r="E5881" s="33" t="s">
        <v>177</v>
      </c>
      <c r="F5881" s="34" t="s">
        <v>4211</v>
      </c>
    </row>
    <row r="5882" spans="3:6" x14ac:dyDescent="0.2">
      <c r="C5882" s="32" t="s">
        <v>1330</v>
      </c>
      <c r="D5882" s="33" t="s">
        <v>193</v>
      </c>
      <c r="E5882" s="33" t="s">
        <v>178</v>
      </c>
      <c r="F5882" s="34" t="s">
        <v>320</v>
      </c>
    </row>
    <row r="5883" spans="3:6" x14ac:dyDescent="0.2">
      <c r="C5883" s="32" t="s">
        <v>1330</v>
      </c>
      <c r="D5883" s="33" t="s">
        <v>193</v>
      </c>
      <c r="E5883" s="33" t="s">
        <v>179</v>
      </c>
      <c r="F5883" s="34" t="s">
        <v>321</v>
      </c>
    </row>
    <row r="5884" spans="3:6" x14ac:dyDescent="0.2">
      <c r="C5884" s="32" t="s">
        <v>1330</v>
      </c>
      <c r="D5884" s="33" t="s">
        <v>193</v>
      </c>
      <c r="E5884" s="33" t="s">
        <v>180</v>
      </c>
      <c r="F5884" s="34" t="s">
        <v>2586</v>
      </c>
    </row>
    <row r="5885" spans="3:6" x14ac:dyDescent="0.2">
      <c r="C5885" s="32" t="s">
        <v>1330</v>
      </c>
      <c r="D5885" s="33" t="s">
        <v>193</v>
      </c>
      <c r="E5885" s="33" t="s">
        <v>181</v>
      </c>
      <c r="F5885" s="34" t="s">
        <v>323</v>
      </c>
    </row>
    <row r="5886" spans="3:6" x14ac:dyDescent="0.2">
      <c r="C5886" s="32" t="s">
        <v>1330</v>
      </c>
      <c r="D5886" s="33" t="s">
        <v>193</v>
      </c>
      <c r="E5886" s="33" t="s">
        <v>182</v>
      </c>
      <c r="F5886" s="34" t="s">
        <v>1982</v>
      </c>
    </row>
    <row r="5887" spans="3:6" x14ac:dyDescent="0.2">
      <c r="C5887" s="32" t="s">
        <v>1330</v>
      </c>
      <c r="D5887" s="33" t="s">
        <v>193</v>
      </c>
      <c r="E5887" s="33" t="s">
        <v>183</v>
      </c>
      <c r="F5887" s="34" t="s">
        <v>4212</v>
      </c>
    </row>
    <row r="5888" spans="3:6" x14ac:dyDescent="0.2">
      <c r="C5888" s="32" t="s">
        <v>1330</v>
      </c>
      <c r="D5888" s="33" t="s">
        <v>193</v>
      </c>
      <c r="E5888" s="33" t="s">
        <v>184</v>
      </c>
      <c r="F5888" s="34" t="s">
        <v>1982</v>
      </c>
    </row>
    <row r="5889" spans="3:6" x14ac:dyDescent="0.2">
      <c r="C5889" s="32" t="s">
        <v>1330</v>
      </c>
      <c r="D5889" s="33" t="s">
        <v>193</v>
      </c>
      <c r="E5889" s="33" t="s">
        <v>185</v>
      </c>
      <c r="F5889" s="34" t="s">
        <v>2587</v>
      </c>
    </row>
    <row r="5890" spans="3:6" x14ac:dyDescent="0.2">
      <c r="C5890" s="32" t="s">
        <v>1330</v>
      </c>
      <c r="D5890" s="33" t="s">
        <v>193</v>
      </c>
      <c r="E5890" s="33" t="s">
        <v>186</v>
      </c>
      <c r="F5890" s="34" t="s">
        <v>326</v>
      </c>
    </row>
    <row r="5891" spans="3:6" x14ac:dyDescent="0.2">
      <c r="C5891" s="32" t="s">
        <v>1330</v>
      </c>
      <c r="D5891" s="33" t="s">
        <v>193</v>
      </c>
      <c r="E5891" s="33" t="s">
        <v>187</v>
      </c>
      <c r="F5891" s="34" t="s">
        <v>4213</v>
      </c>
    </row>
    <row r="5892" spans="3:6" x14ac:dyDescent="0.2">
      <c r="C5892" s="32" t="s">
        <v>1330</v>
      </c>
      <c r="D5892" s="33" t="s">
        <v>193</v>
      </c>
      <c r="E5892" s="33" t="s">
        <v>188</v>
      </c>
      <c r="F5892" s="34" t="s">
        <v>234</v>
      </c>
    </row>
    <row r="5893" spans="3:6" x14ac:dyDescent="0.2">
      <c r="C5893" s="32" t="s">
        <v>1330</v>
      </c>
      <c r="D5893" s="33" t="s">
        <v>193</v>
      </c>
      <c r="E5893" s="33" t="s">
        <v>189</v>
      </c>
      <c r="F5893" s="34" t="s">
        <v>2415</v>
      </c>
    </row>
    <row r="5894" spans="3:6" x14ac:dyDescent="0.2">
      <c r="C5894" s="32" t="s">
        <v>1330</v>
      </c>
      <c r="D5894" s="33" t="s">
        <v>193</v>
      </c>
      <c r="E5894" s="33" t="s">
        <v>190</v>
      </c>
      <c r="F5894" s="34" t="s">
        <v>4325</v>
      </c>
    </row>
    <row r="5895" spans="3:6" x14ac:dyDescent="0.2">
      <c r="C5895" s="32" t="s">
        <v>1330</v>
      </c>
      <c r="D5895" s="33" t="s">
        <v>193</v>
      </c>
      <c r="E5895" s="33" t="s">
        <v>191</v>
      </c>
      <c r="F5895" s="34" t="s">
        <v>4326</v>
      </c>
    </row>
    <row r="5896" spans="3:6" x14ac:dyDescent="0.2">
      <c r="C5896" s="32" t="s">
        <v>1330</v>
      </c>
      <c r="D5896" s="33" t="s">
        <v>404</v>
      </c>
      <c r="E5896" s="33" t="s">
        <v>194</v>
      </c>
      <c r="F5896" s="34" t="s">
        <v>5749</v>
      </c>
    </row>
    <row r="5897" spans="3:6" x14ac:dyDescent="0.2">
      <c r="C5897" s="32" t="s">
        <v>1330</v>
      </c>
      <c r="D5897" s="33" t="s">
        <v>404</v>
      </c>
      <c r="E5897" s="33" t="s">
        <v>218</v>
      </c>
      <c r="F5897" s="34" t="s">
        <v>6348</v>
      </c>
    </row>
    <row r="5898" spans="3:6" x14ac:dyDescent="0.2">
      <c r="C5898" s="32" t="s">
        <v>1330</v>
      </c>
      <c r="D5898" s="33" t="s">
        <v>404</v>
      </c>
      <c r="E5898" s="33" t="s">
        <v>201</v>
      </c>
      <c r="F5898" s="34" t="s">
        <v>6389</v>
      </c>
    </row>
    <row r="5899" spans="3:6" x14ac:dyDescent="0.2">
      <c r="C5899" s="32" t="s">
        <v>1330</v>
      </c>
      <c r="D5899" s="33" t="s">
        <v>404</v>
      </c>
      <c r="E5899" s="33" t="s">
        <v>206</v>
      </c>
      <c r="F5899" s="34" t="s">
        <v>6390</v>
      </c>
    </row>
    <row r="5900" spans="3:6" x14ac:dyDescent="0.2">
      <c r="C5900" s="32" t="s">
        <v>1330</v>
      </c>
      <c r="D5900" s="33" t="s">
        <v>404</v>
      </c>
      <c r="E5900" s="33" t="s">
        <v>216</v>
      </c>
      <c r="F5900" s="34" t="s">
        <v>5882</v>
      </c>
    </row>
    <row r="5901" spans="3:6" x14ac:dyDescent="0.2">
      <c r="C5901" s="32" t="s">
        <v>1330</v>
      </c>
      <c r="D5901" s="33" t="s">
        <v>404</v>
      </c>
      <c r="E5901" s="33" t="s">
        <v>222</v>
      </c>
      <c r="F5901" s="34" t="s">
        <v>6391</v>
      </c>
    </row>
    <row r="5902" spans="3:6" x14ac:dyDescent="0.2">
      <c r="C5902" s="32" t="s">
        <v>1330</v>
      </c>
      <c r="D5902" s="33" t="s">
        <v>404</v>
      </c>
      <c r="E5902" s="33" t="s">
        <v>202</v>
      </c>
      <c r="F5902" s="34" t="s">
        <v>337</v>
      </c>
    </row>
    <row r="5903" spans="3:6" x14ac:dyDescent="0.2">
      <c r="C5903" s="32" t="s">
        <v>1330</v>
      </c>
      <c r="D5903" s="33" t="s">
        <v>404</v>
      </c>
      <c r="E5903" s="33" t="s">
        <v>197</v>
      </c>
      <c r="F5903" s="34" t="s">
        <v>338</v>
      </c>
    </row>
    <row r="5904" spans="3:6" x14ac:dyDescent="0.2">
      <c r="C5904" s="32" t="s">
        <v>1330</v>
      </c>
      <c r="D5904" s="33" t="s">
        <v>404</v>
      </c>
      <c r="E5904" s="33" t="s">
        <v>195</v>
      </c>
      <c r="F5904" s="34" t="s">
        <v>6352</v>
      </c>
    </row>
    <row r="5905" spans="3:6" x14ac:dyDescent="0.2">
      <c r="C5905" s="32" t="s">
        <v>1330</v>
      </c>
      <c r="D5905" s="33" t="s">
        <v>404</v>
      </c>
      <c r="E5905" s="33" t="s">
        <v>200</v>
      </c>
      <c r="F5905" s="34" t="s">
        <v>6353</v>
      </c>
    </row>
    <row r="5906" spans="3:6" x14ac:dyDescent="0.2">
      <c r="C5906" s="32" t="s">
        <v>1330</v>
      </c>
      <c r="D5906" s="33" t="s">
        <v>404</v>
      </c>
      <c r="E5906" s="33" t="s">
        <v>207</v>
      </c>
      <c r="F5906" s="34" t="s">
        <v>6392</v>
      </c>
    </row>
    <row r="5907" spans="3:6" x14ac:dyDescent="0.2">
      <c r="C5907" s="32" t="s">
        <v>1330</v>
      </c>
      <c r="D5907" s="33" t="s">
        <v>404</v>
      </c>
      <c r="E5907" s="33" t="s">
        <v>211</v>
      </c>
      <c r="F5907" s="34" t="s">
        <v>6355</v>
      </c>
    </row>
    <row r="5908" spans="3:6" x14ac:dyDescent="0.2">
      <c r="C5908" s="32" t="s">
        <v>1330</v>
      </c>
      <c r="D5908" s="33" t="s">
        <v>404</v>
      </c>
      <c r="E5908" s="33" t="s">
        <v>203</v>
      </c>
      <c r="F5908" s="34" t="s">
        <v>5914</v>
      </c>
    </row>
    <row r="5909" spans="3:6" x14ac:dyDescent="0.2">
      <c r="C5909" s="32" t="s">
        <v>1330</v>
      </c>
      <c r="D5909" s="33" t="s">
        <v>404</v>
      </c>
      <c r="E5909" s="33" t="s">
        <v>220</v>
      </c>
      <c r="F5909" s="34" t="s">
        <v>6356</v>
      </c>
    </row>
    <row r="5910" spans="3:6" x14ac:dyDescent="0.2">
      <c r="C5910" s="32" t="s">
        <v>1330</v>
      </c>
      <c r="D5910" s="33" t="s">
        <v>404</v>
      </c>
      <c r="E5910" s="33" t="s">
        <v>214</v>
      </c>
      <c r="F5910" s="34" t="s">
        <v>6357</v>
      </c>
    </row>
    <row r="5911" spans="3:6" x14ac:dyDescent="0.2">
      <c r="C5911" s="32" t="s">
        <v>1330</v>
      </c>
      <c r="D5911" s="33" t="s">
        <v>404</v>
      </c>
      <c r="E5911" s="33" t="s">
        <v>215</v>
      </c>
      <c r="F5911" s="34" t="s">
        <v>6393</v>
      </c>
    </row>
    <row r="5912" spans="3:6" x14ac:dyDescent="0.2">
      <c r="C5912" s="32" t="s">
        <v>1330</v>
      </c>
      <c r="D5912" s="33" t="s">
        <v>404</v>
      </c>
      <c r="E5912" s="33" t="s">
        <v>217</v>
      </c>
      <c r="F5912" s="34" t="s">
        <v>6394</v>
      </c>
    </row>
    <row r="5913" spans="3:6" x14ac:dyDescent="0.2">
      <c r="C5913" s="32" t="s">
        <v>1330</v>
      </c>
      <c r="D5913" s="33" t="s">
        <v>404</v>
      </c>
      <c r="E5913" s="33" t="s">
        <v>196</v>
      </c>
      <c r="F5913" s="34" t="s">
        <v>6395</v>
      </c>
    </row>
    <row r="5914" spans="3:6" x14ac:dyDescent="0.2">
      <c r="C5914" s="32" t="s">
        <v>1330</v>
      </c>
      <c r="D5914" s="33" t="s">
        <v>404</v>
      </c>
      <c r="E5914" s="33" t="s">
        <v>219</v>
      </c>
      <c r="F5914" s="34" t="s">
        <v>6396</v>
      </c>
    </row>
    <row r="5915" spans="3:6" x14ac:dyDescent="0.2">
      <c r="C5915" s="32" t="s">
        <v>1330</v>
      </c>
      <c r="D5915" s="33" t="s">
        <v>404</v>
      </c>
      <c r="E5915" s="33" t="s">
        <v>221</v>
      </c>
      <c r="F5915" s="34" t="s">
        <v>6361</v>
      </c>
    </row>
    <row r="5916" spans="3:6" x14ac:dyDescent="0.2">
      <c r="C5916" s="32" t="s">
        <v>1330</v>
      </c>
      <c r="D5916" s="33" t="s">
        <v>404</v>
      </c>
      <c r="E5916" s="33" t="s">
        <v>213</v>
      </c>
      <c r="F5916" s="34" t="s">
        <v>6362</v>
      </c>
    </row>
    <row r="5917" spans="3:6" x14ac:dyDescent="0.2">
      <c r="C5917" s="32" t="s">
        <v>1330</v>
      </c>
      <c r="D5917" s="33" t="s">
        <v>404</v>
      </c>
      <c r="E5917" s="33" t="s">
        <v>208</v>
      </c>
      <c r="F5917" s="34" t="s">
        <v>6397</v>
      </c>
    </row>
    <row r="5918" spans="3:6" x14ac:dyDescent="0.2">
      <c r="C5918" s="32" t="s">
        <v>1330</v>
      </c>
      <c r="D5918" s="33" t="s">
        <v>404</v>
      </c>
      <c r="E5918" s="33" t="s">
        <v>210</v>
      </c>
      <c r="F5918" s="34" t="s">
        <v>6398</v>
      </c>
    </row>
    <row r="5919" spans="3:6" x14ac:dyDescent="0.2">
      <c r="C5919" s="32" t="s">
        <v>1330</v>
      </c>
      <c r="D5919" s="33" t="s">
        <v>404</v>
      </c>
      <c r="E5919" s="33" t="s">
        <v>209</v>
      </c>
      <c r="F5919" s="34" t="s">
        <v>6399</v>
      </c>
    </row>
    <row r="5920" spans="3:6" x14ac:dyDescent="0.2">
      <c r="C5920" s="32" t="s">
        <v>1330</v>
      </c>
      <c r="D5920" s="33" t="s">
        <v>404</v>
      </c>
      <c r="E5920" s="33" t="s">
        <v>212</v>
      </c>
      <c r="F5920" s="34" t="s">
        <v>6400</v>
      </c>
    </row>
    <row r="5921" spans="3:6" x14ac:dyDescent="0.2">
      <c r="C5921" s="32" t="s">
        <v>1330</v>
      </c>
      <c r="D5921" s="33" t="s">
        <v>404</v>
      </c>
      <c r="E5921" s="33" t="s">
        <v>205</v>
      </c>
      <c r="F5921" s="34" t="s">
        <v>6366</v>
      </c>
    </row>
    <row r="5922" spans="3:6" x14ac:dyDescent="0.2">
      <c r="C5922" s="32" t="s">
        <v>1330</v>
      </c>
      <c r="D5922" s="33" t="s">
        <v>404</v>
      </c>
      <c r="E5922" s="33" t="s">
        <v>199</v>
      </c>
      <c r="F5922" s="34" t="s">
        <v>356</v>
      </c>
    </row>
    <row r="5923" spans="3:6" x14ac:dyDescent="0.2">
      <c r="C5923" s="32" t="s">
        <v>1330</v>
      </c>
      <c r="D5923" s="33" t="s">
        <v>404</v>
      </c>
      <c r="E5923" s="33" t="s">
        <v>204</v>
      </c>
      <c r="F5923" s="34" t="s">
        <v>6401</v>
      </c>
    </row>
    <row r="5924" spans="3:6" x14ac:dyDescent="0.2">
      <c r="C5924" s="32" t="s">
        <v>1330</v>
      </c>
      <c r="D5924" s="33" t="s">
        <v>404</v>
      </c>
      <c r="E5924" s="33" t="s">
        <v>198</v>
      </c>
      <c r="F5924" s="34" t="s">
        <v>6402</v>
      </c>
    </row>
    <row r="5925" spans="3:6" x14ac:dyDescent="0.2">
      <c r="C5925" s="32" t="s">
        <v>1337</v>
      </c>
      <c r="D5925" s="33" t="s">
        <v>132</v>
      </c>
      <c r="E5925" s="33" t="s">
        <v>0</v>
      </c>
      <c r="F5925" s="34" t="s">
        <v>1338</v>
      </c>
    </row>
    <row r="5926" spans="3:6" x14ac:dyDescent="0.2">
      <c r="C5926" s="32" t="s">
        <v>1337</v>
      </c>
      <c r="D5926" s="33" t="s">
        <v>132</v>
      </c>
      <c r="E5926" s="33" t="s">
        <v>2</v>
      </c>
      <c r="F5926" s="34" t="s">
        <v>1339</v>
      </c>
    </row>
    <row r="5927" spans="3:6" x14ac:dyDescent="0.2">
      <c r="C5927" s="32" t="s">
        <v>1337</v>
      </c>
      <c r="D5927" s="33" t="s">
        <v>132</v>
      </c>
      <c r="E5927" s="33" t="s">
        <v>4</v>
      </c>
      <c r="F5927" s="34" t="s">
        <v>1340</v>
      </c>
    </row>
    <row r="5928" spans="3:6" x14ac:dyDescent="0.2">
      <c r="C5928" s="32" t="s">
        <v>1337</v>
      </c>
      <c r="D5928" s="33" t="s">
        <v>132</v>
      </c>
      <c r="E5928" s="33" t="s">
        <v>6</v>
      </c>
      <c r="F5928" s="34" t="s">
        <v>1341</v>
      </c>
    </row>
    <row r="5929" spans="3:6" x14ac:dyDescent="0.2">
      <c r="C5929" s="32" t="s">
        <v>1337</v>
      </c>
      <c r="D5929" s="33" t="s">
        <v>132</v>
      </c>
      <c r="E5929" s="33" t="s">
        <v>8</v>
      </c>
      <c r="F5929" s="34" t="s">
        <v>1342</v>
      </c>
    </row>
    <row r="5930" spans="3:6" x14ac:dyDescent="0.2">
      <c r="C5930" s="32" t="s">
        <v>1337</v>
      </c>
      <c r="D5930" s="33" t="s">
        <v>132</v>
      </c>
      <c r="E5930" s="33" t="s">
        <v>10</v>
      </c>
      <c r="F5930" s="34" t="s">
        <v>1343</v>
      </c>
    </row>
    <row r="5931" spans="3:6" x14ac:dyDescent="0.2">
      <c r="C5931" s="32" t="s">
        <v>1337</v>
      </c>
      <c r="D5931" s="33" t="s">
        <v>132</v>
      </c>
      <c r="E5931" s="33" t="s">
        <v>12</v>
      </c>
      <c r="F5931" s="34" t="s">
        <v>1344</v>
      </c>
    </row>
    <row r="5932" spans="3:6" x14ac:dyDescent="0.2">
      <c r="C5932" s="32" t="s">
        <v>1337</v>
      </c>
      <c r="D5932" s="33" t="s">
        <v>132</v>
      </c>
      <c r="E5932" s="33" t="s">
        <v>14</v>
      </c>
      <c r="F5932" s="34" t="s">
        <v>1345</v>
      </c>
    </row>
    <row r="5933" spans="3:6" x14ac:dyDescent="0.2">
      <c r="C5933" s="32" t="s">
        <v>1337</v>
      </c>
      <c r="D5933" s="33" t="s">
        <v>132</v>
      </c>
      <c r="E5933" s="33" t="s">
        <v>16</v>
      </c>
      <c r="F5933" s="34" t="s">
        <v>1346</v>
      </c>
    </row>
    <row r="5934" spans="3:6" x14ac:dyDescent="0.2">
      <c r="C5934" s="32" t="s">
        <v>1337</v>
      </c>
      <c r="D5934" s="33" t="s">
        <v>132</v>
      </c>
      <c r="E5934" s="33" t="s">
        <v>18</v>
      </c>
      <c r="F5934" s="34" t="s">
        <v>1347</v>
      </c>
    </row>
    <row r="5935" spans="3:6" x14ac:dyDescent="0.2">
      <c r="C5935" s="32" t="s">
        <v>1337</v>
      </c>
      <c r="D5935" s="33" t="s">
        <v>132</v>
      </c>
      <c r="E5935" s="33" t="s">
        <v>20</v>
      </c>
      <c r="F5935" s="34" t="s">
        <v>1348</v>
      </c>
    </row>
    <row r="5936" spans="3:6" x14ac:dyDescent="0.2">
      <c r="C5936" s="32" t="s">
        <v>1337</v>
      </c>
      <c r="D5936" s="33" t="s">
        <v>132</v>
      </c>
      <c r="E5936" s="33" t="s">
        <v>22</v>
      </c>
      <c r="F5936" s="34" t="s">
        <v>1349</v>
      </c>
    </row>
    <row r="5937" spans="3:6" x14ac:dyDescent="0.2">
      <c r="C5937" s="32" t="s">
        <v>1337</v>
      </c>
      <c r="D5937" s="33" t="s">
        <v>132</v>
      </c>
      <c r="E5937" s="33" t="s">
        <v>24</v>
      </c>
      <c r="F5937" s="34" t="s">
        <v>1350</v>
      </c>
    </row>
    <row r="5938" spans="3:6" x14ac:dyDescent="0.2">
      <c r="C5938" s="32" t="s">
        <v>1337</v>
      </c>
      <c r="D5938" s="33" t="s">
        <v>132</v>
      </c>
      <c r="E5938" s="33" t="s">
        <v>26</v>
      </c>
      <c r="F5938" s="34" t="s">
        <v>27</v>
      </c>
    </row>
    <row r="5939" spans="3:6" x14ac:dyDescent="0.2">
      <c r="C5939" s="32" t="s">
        <v>1337</v>
      </c>
      <c r="D5939" s="33" t="s">
        <v>132</v>
      </c>
      <c r="E5939" s="33" t="s">
        <v>28</v>
      </c>
      <c r="F5939" s="34" t="s">
        <v>420</v>
      </c>
    </row>
    <row r="5940" spans="3:6" x14ac:dyDescent="0.2">
      <c r="C5940" s="32" t="s">
        <v>1337</v>
      </c>
      <c r="D5940" s="33" t="s">
        <v>132</v>
      </c>
      <c r="E5940" s="33" t="s">
        <v>30</v>
      </c>
      <c r="F5940" s="34" t="s">
        <v>1351</v>
      </c>
    </row>
    <row r="5941" spans="3:6" x14ac:dyDescent="0.2">
      <c r="C5941" s="32" t="s">
        <v>1337</v>
      </c>
      <c r="D5941" s="33" t="s">
        <v>132</v>
      </c>
      <c r="E5941" s="33" t="s">
        <v>32</v>
      </c>
      <c r="F5941" s="34" t="s">
        <v>33</v>
      </c>
    </row>
    <row r="5942" spans="3:6" x14ac:dyDescent="0.2">
      <c r="C5942" s="32" t="s">
        <v>1337</v>
      </c>
      <c r="D5942" s="33" t="s">
        <v>132</v>
      </c>
      <c r="E5942" s="33" t="s">
        <v>34</v>
      </c>
      <c r="F5942" s="34" t="s">
        <v>1352</v>
      </c>
    </row>
    <row r="5943" spans="3:6" x14ac:dyDescent="0.2">
      <c r="C5943" s="32" t="s">
        <v>1337</v>
      </c>
      <c r="D5943" s="33" t="s">
        <v>132</v>
      </c>
      <c r="E5943" s="33" t="s">
        <v>36</v>
      </c>
      <c r="F5943" s="34" t="s">
        <v>1353</v>
      </c>
    </row>
    <row r="5944" spans="3:6" x14ac:dyDescent="0.2">
      <c r="C5944" s="32" t="s">
        <v>1337</v>
      </c>
      <c r="D5944" s="33" t="s">
        <v>132</v>
      </c>
      <c r="E5944" s="33" t="s">
        <v>38</v>
      </c>
      <c r="F5944" s="34" t="s">
        <v>1354</v>
      </c>
    </row>
    <row r="5945" spans="3:6" x14ac:dyDescent="0.2">
      <c r="C5945" s="32" t="s">
        <v>1337</v>
      </c>
      <c r="D5945" s="33" t="s">
        <v>132</v>
      </c>
      <c r="E5945" s="33" t="s">
        <v>40</v>
      </c>
      <c r="F5945" s="34" t="s">
        <v>1355</v>
      </c>
    </row>
    <row r="5946" spans="3:6" x14ac:dyDescent="0.2">
      <c r="C5946" s="32" t="s">
        <v>1337</v>
      </c>
      <c r="D5946" s="33" t="s">
        <v>132</v>
      </c>
      <c r="E5946" s="33" t="s">
        <v>42</v>
      </c>
      <c r="F5946" s="34" t="s">
        <v>1356</v>
      </c>
    </row>
    <row r="5947" spans="3:6" x14ac:dyDescent="0.2">
      <c r="C5947" s="32" t="s">
        <v>1337</v>
      </c>
      <c r="D5947" s="33" t="s">
        <v>132</v>
      </c>
      <c r="E5947" s="33" t="s">
        <v>44</v>
      </c>
      <c r="F5947" s="34" t="s">
        <v>1357</v>
      </c>
    </row>
    <row r="5948" spans="3:6" x14ac:dyDescent="0.2">
      <c r="C5948" s="32" t="s">
        <v>1337</v>
      </c>
      <c r="D5948" s="33" t="s">
        <v>132</v>
      </c>
      <c r="E5948" s="33" t="s">
        <v>46</v>
      </c>
      <c r="F5948" s="34" t="s">
        <v>1358</v>
      </c>
    </row>
    <row r="5949" spans="3:6" x14ac:dyDescent="0.2">
      <c r="C5949" s="32" t="s">
        <v>1337</v>
      </c>
      <c r="D5949" s="33" t="s">
        <v>132</v>
      </c>
      <c r="E5949" s="33" t="s">
        <v>48</v>
      </c>
      <c r="F5949" s="34" t="s">
        <v>1359</v>
      </c>
    </row>
    <row r="5950" spans="3:6" x14ac:dyDescent="0.2">
      <c r="C5950" s="32" t="s">
        <v>1337</v>
      </c>
      <c r="D5950" s="33" t="s">
        <v>132</v>
      </c>
      <c r="E5950" s="33" t="s">
        <v>50</v>
      </c>
      <c r="F5950" s="34" t="s">
        <v>579</v>
      </c>
    </row>
    <row r="5951" spans="3:6" x14ac:dyDescent="0.2">
      <c r="C5951" s="32" t="s">
        <v>1337</v>
      </c>
      <c r="D5951" s="33" t="s">
        <v>132</v>
      </c>
      <c r="E5951" s="33" t="s">
        <v>52</v>
      </c>
      <c r="F5951" s="34" t="s">
        <v>1360</v>
      </c>
    </row>
    <row r="5952" spans="3:6" x14ac:dyDescent="0.2">
      <c r="C5952" s="32" t="s">
        <v>1337</v>
      </c>
      <c r="D5952" s="33" t="s">
        <v>132</v>
      </c>
      <c r="E5952" s="33" t="s">
        <v>54</v>
      </c>
      <c r="F5952" s="34" t="s">
        <v>1361</v>
      </c>
    </row>
    <row r="5953" spans="3:6" x14ac:dyDescent="0.2">
      <c r="C5953" s="32" t="s">
        <v>1337</v>
      </c>
      <c r="D5953" s="33" t="s">
        <v>132</v>
      </c>
      <c r="E5953" s="33" t="s">
        <v>56</v>
      </c>
      <c r="F5953" s="34" t="s">
        <v>57</v>
      </c>
    </row>
    <row r="5954" spans="3:6" x14ac:dyDescent="0.2">
      <c r="C5954" s="32" t="s">
        <v>1337</v>
      </c>
      <c r="D5954" s="33" t="s">
        <v>132</v>
      </c>
      <c r="E5954" s="33" t="s">
        <v>58</v>
      </c>
      <c r="F5954" s="34" t="s">
        <v>59</v>
      </c>
    </row>
    <row r="5955" spans="3:6" x14ac:dyDescent="0.2">
      <c r="C5955" s="32" t="s">
        <v>1337</v>
      </c>
      <c r="D5955" s="33" t="s">
        <v>132</v>
      </c>
      <c r="E5955" s="33" t="s">
        <v>60</v>
      </c>
      <c r="F5955" s="34" t="s">
        <v>61</v>
      </c>
    </row>
    <row r="5956" spans="3:6" x14ac:dyDescent="0.2">
      <c r="C5956" s="32" t="s">
        <v>1337</v>
      </c>
      <c r="D5956" s="33" t="s">
        <v>132</v>
      </c>
      <c r="E5956" s="33" t="s">
        <v>62</v>
      </c>
      <c r="F5956" s="34" t="s">
        <v>1362</v>
      </c>
    </row>
    <row r="5957" spans="3:6" x14ac:dyDescent="0.2">
      <c r="C5957" s="32" t="s">
        <v>1337</v>
      </c>
      <c r="D5957" s="33" t="s">
        <v>132</v>
      </c>
      <c r="E5957" s="33" t="s">
        <v>64</v>
      </c>
      <c r="F5957" s="34" t="s">
        <v>1363</v>
      </c>
    </row>
    <row r="5958" spans="3:6" x14ac:dyDescent="0.2">
      <c r="C5958" s="32" t="s">
        <v>1337</v>
      </c>
      <c r="D5958" s="33" t="s">
        <v>132</v>
      </c>
      <c r="E5958" s="33" t="s">
        <v>66</v>
      </c>
      <c r="F5958" s="34" t="s">
        <v>754</v>
      </c>
    </row>
    <row r="5959" spans="3:6" x14ac:dyDescent="0.2">
      <c r="C5959" s="32" t="s">
        <v>1337</v>
      </c>
      <c r="D5959" s="33" t="s">
        <v>132</v>
      </c>
      <c r="E5959" s="33" t="s">
        <v>68</v>
      </c>
      <c r="F5959" s="34" t="s">
        <v>1104</v>
      </c>
    </row>
    <row r="5960" spans="3:6" x14ac:dyDescent="0.2">
      <c r="C5960" s="32" t="s">
        <v>1337</v>
      </c>
      <c r="D5960" s="33" t="s">
        <v>132</v>
      </c>
      <c r="E5960" s="33" t="s">
        <v>70</v>
      </c>
      <c r="F5960" s="34" t="s">
        <v>1364</v>
      </c>
    </row>
    <row r="5961" spans="3:6" x14ac:dyDescent="0.2">
      <c r="C5961" s="32" t="s">
        <v>1337</v>
      </c>
      <c r="D5961" s="33" t="s">
        <v>132</v>
      </c>
      <c r="E5961" s="33" t="s">
        <v>72</v>
      </c>
      <c r="F5961" s="34" t="s">
        <v>1365</v>
      </c>
    </row>
    <row r="5962" spans="3:6" x14ac:dyDescent="0.2">
      <c r="C5962" s="32" t="s">
        <v>1337</v>
      </c>
      <c r="D5962" s="33" t="s">
        <v>132</v>
      </c>
      <c r="E5962" s="33" t="s">
        <v>74</v>
      </c>
      <c r="F5962" s="34" t="s">
        <v>1366</v>
      </c>
    </row>
    <row r="5963" spans="3:6" x14ac:dyDescent="0.2">
      <c r="C5963" s="32" t="s">
        <v>1337</v>
      </c>
      <c r="D5963" s="33" t="s">
        <v>132</v>
      </c>
      <c r="E5963" s="33" t="s">
        <v>76</v>
      </c>
      <c r="F5963" s="34" t="s">
        <v>1367</v>
      </c>
    </row>
    <row r="5964" spans="3:6" x14ac:dyDescent="0.2">
      <c r="C5964" s="32" t="s">
        <v>1337</v>
      </c>
      <c r="D5964" s="33" t="s">
        <v>132</v>
      </c>
      <c r="E5964" s="33" t="s">
        <v>78</v>
      </c>
      <c r="F5964" s="34" t="s">
        <v>1368</v>
      </c>
    </row>
    <row r="5965" spans="3:6" x14ac:dyDescent="0.2">
      <c r="C5965" s="32" t="s">
        <v>1337</v>
      </c>
      <c r="D5965" s="33" t="s">
        <v>193</v>
      </c>
      <c r="E5965" s="33" t="s">
        <v>80</v>
      </c>
      <c r="F5965" s="34" t="s">
        <v>4327</v>
      </c>
    </row>
    <row r="5966" spans="3:6" x14ac:dyDescent="0.2">
      <c r="C5966" s="32" t="s">
        <v>1337</v>
      </c>
      <c r="D5966" s="33" t="s">
        <v>193</v>
      </c>
      <c r="E5966" s="33" t="s">
        <v>81</v>
      </c>
      <c r="F5966" s="34" t="s">
        <v>4328</v>
      </c>
    </row>
    <row r="5967" spans="3:6" x14ac:dyDescent="0.2">
      <c r="C5967" s="32" t="s">
        <v>1337</v>
      </c>
      <c r="D5967" s="33" t="s">
        <v>193</v>
      </c>
      <c r="E5967" s="33" t="s">
        <v>82</v>
      </c>
      <c r="F5967" s="34" t="s">
        <v>4329</v>
      </c>
    </row>
    <row r="5968" spans="3:6" x14ac:dyDescent="0.2">
      <c r="C5968" s="32" t="s">
        <v>1337</v>
      </c>
      <c r="D5968" s="33" t="s">
        <v>193</v>
      </c>
      <c r="E5968" s="33" t="s">
        <v>83</v>
      </c>
      <c r="F5968" s="34" t="s">
        <v>4330</v>
      </c>
    </row>
    <row r="5969" spans="3:6" x14ac:dyDescent="0.2">
      <c r="C5969" s="32" t="s">
        <v>1337</v>
      </c>
      <c r="D5969" s="33" t="s">
        <v>193</v>
      </c>
      <c r="E5969" s="33" t="s">
        <v>84</v>
      </c>
      <c r="F5969" s="34" t="s">
        <v>4331</v>
      </c>
    </row>
    <row r="5970" spans="3:6" x14ac:dyDescent="0.2">
      <c r="C5970" s="32" t="s">
        <v>1337</v>
      </c>
      <c r="D5970" s="33" t="s">
        <v>193</v>
      </c>
      <c r="E5970" s="33" t="s">
        <v>85</v>
      </c>
      <c r="F5970" s="34" t="s">
        <v>4332</v>
      </c>
    </row>
    <row r="5971" spans="3:6" x14ac:dyDescent="0.2">
      <c r="C5971" s="32" t="s">
        <v>1337</v>
      </c>
      <c r="D5971" s="33" t="s">
        <v>193</v>
      </c>
      <c r="E5971" s="33" t="s">
        <v>86</v>
      </c>
      <c r="F5971" s="34" t="s">
        <v>4333</v>
      </c>
    </row>
    <row r="5972" spans="3:6" x14ac:dyDescent="0.2">
      <c r="C5972" s="32" t="s">
        <v>1337</v>
      </c>
      <c r="D5972" s="33" t="s">
        <v>193</v>
      </c>
      <c r="E5972" s="33" t="s">
        <v>87</v>
      </c>
      <c r="F5972" s="34" t="s">
        <v>4334</v>
      </c>
    </row>
    <row r="5973" spans="3:6" x14ac:dyDescent="0.2">
      <c r="C5973" s="32" t="s">
        <v>1337</v>
      </c>
      <c r="D5973" s="33" t="s">
        <v>193</v>
      </c>
      <c r="E5973" s="33" t="s">
        <v>88</v>
      </c>
      <c r="F5973" s="34" t="s">
        <v>4335</v>
      </c>
    </row>
    <row r="5974" spans="3:6" x14ac:dyDescent="0.2">
      <c r="C5974" s="32" t="s">
        <v>1337</v>
      </c>
      <c r="D5974" s="33" t="s">
        <v>193</v>
      </c>
      <c r="E5974" s="33" t="s">
        <v>89</v>
      </c>
      <c r="F5974" s="34" t="s">
        <v>4336</v>
      </c>
    </row>
    <row r="5975" spans="3:6" x14ac:dyDescent="0.2">
      <c r="C5975" s="32" t="s">
        <v>1337</v>
      </c>
      <c r="D5975" s="33" t="s">
        <v>193</v>
      </c>
      <c r="E5975" s="33" t="s">
        <v>90</v>
      </c>
      <c r="F5975" s="34" t="s">
        <v>234</v>
      </c>
    </row>
    <row r="5976" spans="3:6" x14ac:dyDescent="0.2">
      <c r="C5976" s="32" t="s">
        <v>1337</v>
      </c>
      <c r="D5976" s="33" t="s">
        <v>193</v>
      </c>
      <c r="E5976" s="33" t="s">
        <v>235</v>
      </c>
      <c r="F5976" s="34" t="s">
        <v>4337</v>
      </c>
    </row>
    <row r="5977" spans="3:6" x14ac:dyDescent="0.2">
      <c r="C5977" s="32" t="s">
        <v>1337</v>
      </c>
      <c r="D5977" s="33" t="s">
        <v>193</v>
      </c>
      <c r="E5977" s="33" t="s">
        <v>91</v>
      </c>
      <c r="F5977" s="34" t="s">
        <v>4338</v>
      </c>
    </row>
    <row r="5978" spans="3:6" x14ac:dyDescent="0.2">
      <c r="C5978" s="32" t="s">
        <v>1337</v>
      </c>
      <c r="D5978" s="33" t="s">
        <v>193</v>
      </c>
      <c r="E5978" s="33" t="s">
        <v>92</v>
      </c>
      <c r="F5978" s="34" t="s">
        <v>4339</v>
      </c>
    </row>
    <row r="5979" spans="3:6" x14ac:dyDescent="0.2">
      <c r="C5979" s="32" t="s">
        <v>1337</v>
      </c>
      <c r="D5979" s="33" t="s">
        <v>193</v>
      </c>
      <c r="E5979" s="33" t="s">
        <v>93</v>
      </c>
      <c r="F5979" s="34" t="s">
        <v>4340</v>
      </c>
    </row>
    <row r="5980" spans="3:6" x14ac:dyDescent="0.2">
      <c r="C5980" s="32" t="s">
        <v>1337</v>
      </c>
      <c r="D5980" s="33" t="s">
        <v>193</v>
      </c>
      <c r="E5980" s="33" t="s">
        <v>94</v>
      </c>
      <c r="F5980" s="34" t="s">
        <v>4341</v>
      </c>
    </row>
    <row r="5981" spans="3:6" x14ac:dyDescent="0.2">
      <c r="C5981" s="32" t="s">
        <v>1337</v>
      </c>
      <c r="D5981" s="33" t="s">
        <v>193</v>
      </c>
      <c r="E5981" s="33" t="s">
        <v>95</v>
      </c>
      <c r="F5981" s="34" t="s">
        <v>4342</v>
      </c>
    </row>
    <row r="5982" spans="3:6" x14ac:dyDescent="0.2">
      <c r="C5982" s="32" t="s">
        <v>1337</v>
      </c>
      <c r="D5982" s="33" t="s">
        <v>193</v>
      </c>
      <c r="E5982" s="33" t="s">
        <v>96</v>
      </c>
      <c r="F5982" s="34" t="s">
        <v>4343</v>
      </c>
    </row>
    <row r="5983" spans="3:6" x14ac:dyDescent="0.2">
      <c r="C5983" s="32" t="s">
        <v>1337</v>
      </c>
      <c r="D5983" s="33" t="s">
        <v>193</v>
      </c>
      <c r="E5983" s="33" t="s">
        <v>97</v>
      </c>
      <c r="F5983" s="34" t="s">
        <v>2239</v>
      </c>
    </row>
    <row r="5984" spans="3:6" x14ac:dyDescent="0.2">
      <c r="C5984" s="32" t="s">
        <v>1337</v>
      </c>
      <c r="D5984" s="33" t="s">
        <v>193</v>
      </c>
      <c r="E5984" s="33" t="s">
        <v>98</v>
      </c>
      <c r="F5984" s="34" t="s">
        <v>4344</v>
      </c>
    </row>
    <row r="5985" spans="3:6" x14ac:dyDescent="0.2">
      <c r="C5985" s="32" t="s">
        <v>1337</v>
      </c>
      <c r="D5985" s="33" t="s">
        <v>193</v>
      </c>
      <c r="E5985" s="33" t="s">
        <v>99</v>
      </c>
      <c r="F5985" s="34" t="s">
        <v>4345</v>
      </c>
    </row>
    <row r="5986" spans="3:6" x14ac:dyDescent="0.2">
      <c r="C5986" s="32" t="s">
        <v>1337</v>
      </c>
      <c r="D5986" s="33" t="s">
        <v>193</v>
      </c>
      <c r="E5986" s="33" t="s">
        <v>100</v>
      </c>
      <c r="F5986" s="34" t="s">
        <v>4346</v>
      </c>
    </row>
    <row r="5987" spans="3:6" x14ac:dyDescent="0.2">
      <c r="C5987" s="32" t="s">
        <v>1337</v>
      </c>
      <c r="D5987" s="33" t="s">
        <v>193</v>
      </c>
      <c r="E5987" s="33" t="s">
        <v>101</v>
      </c>
      <c r="F5987" s="34" t="s">
        <v>4347</v>
      </c>
    </row>
    <row r="5988" spans="3:6" x14ac:dyDescent="0.2">
      <c r="C5988" s="32" t="s">
        <v>1337</v>
      </c>
      <c r="D5988" s="33" t="s">
        <v>193</v>
      </c>
      <c r="E5988" s="33" t="s">
        <v>102</v>
      </c>
      <c r="F5988" s="34" t="s">
        <v>248</v>
      </c>
    </row>
    <row r="5989" spans="3:6" x14ac:dyDescent="0.2">
      <c r="C5989" s="32" t="s">
        <v>1337</v>
      </c>
      <c r="D5989" s="33" t="s">
        <v>193</v>
      </c>
      <c r="E5989" s="33" t="s">
        <v>103</v>
      </c>
      <c r="F5989" s="34" t="s">
        <v>4348</v>
      </c>
    </row>
    <row r="5990" spans="3:6" x14ac:dyDescent="0.2">
      <c r="C5990" s="32" t="s">
        <v>1337</v>
      </c>
      <c r="D5990" s="33" t="s">
        <v>193</v>
      </c>
      <c r="E5990" s="33" t="s">
        <v>104</v>
      </c>
      <c r="F5990" s="34" t="s">
        <v>4349</v>
      </c>
    </row>
    <row r="5991" spans="3:6" x14ac:dyDescent="0.2">
      <c r="C5991" s="32" t="s">
        <v>1337</v>
      </c>
      <c r="D5991" s="33" t="s">
        <v>193</v>
      </c>
      <c r="E5991" s="33" t="s">
        <v>105</v>
      </c>
      <c r="F5991" s="34" t="s">
        <v>4350</v>
      </c>
    </row>
    <row r="5992" spans="3:6" x14ac:dyDescent="0.2">
      <c r="C5992" s="32" t="s">
        <v>1337</v>
      </c>
      <c r="D5992" s="33" t="s">
        <v>193</v>
      </c>
      <c r="E5992" s="33" t="s">
        <v>106</v>
      </c>
      <c r="F5992" s="34" t="s">
        <v>2343</v>
      </c>
    </row>
    <row r="5993" spans="3:6" x14ac:dyDescent="0.2">
      <c r="C5993" s="32" t="s">
        <v>1337</v>
      </c>
      <c r="D5993" s="33" t="s">
        <v>193</v>
      </c>
      <c r="E5993" s="33" t="s">
        <v>253</v>
      </c>
      <c r="F5993" s="34" t="s">
        <v>4351</v>
      </c>
    </row>
    <row r="5994" spans="3:6" x14ac:dyDescent="0.2">
      <c r="C5994" s="32" t="s">
        <v>1337</v>
      </c>
      <c r="D5994" s="33" t="s">
        <v>193</v>
      </c>
      <c r="E5994" s="33" t="s">
        <v>107</v>
      </c>
      <c r="F5994" s="34" t="s">
        <v>4352</v>
      </c>
    </row>
    <row r="5995" spans="3:6" x14ac:dyDescent="0.2">
      <c r="C5995" s="32" t="s">
        <v>1337</v>
      </c>
      <c r="D5995" s="33" t="s">
        <v>193</v>
      </c>
      <c r="E5995" s="33" t="s">
        <v>108</v>
      </c>
      <c r="F5995" s="34" t="s">
        <v>4353</v>
      </c>
    </row>
    <row r="5996" spans="3:6" x14ac:dyDescent="0.2">
      <c r="C5996" s="32" t="s">
        <v>1337</v>
      </c>
      <c r="D5996" s="33" t="s">
        <v>193</v>
      </c>
      <c r="E5996" s="33" t="s">
        <v>257</v>
      </c>
      <c r="F5996" s="34" t="s">
        <v>4354</v>
      </c>
    </row>
    <row r="5997" spans="3:6" x14ac:dyDescent="0.2">
      <c r="C5997" s="32" t="s">
        <v>1337</v>
      </c>
      <c r="D5997" s="33" t="s">
        <v>193</v>
      </c>
      <c r="E5997" s="33" t="s">
        <v>109</v>
      </c>
      <c r="F5997" s="34" t="s">
        <v>4355</v>
      </c>
    </row>
    <row r="5998" spans="3:6" x14ac:dyDescent="0.2">
      <c r="C5998" s="32" t="s">
        <v>1337</v>
      </c>
      <c r="D5998" s="33" t="s">
        <v>193</v>
      </c>
      <c r="E5998" s="33" t="s">
        <v>110</v>
      </c>
      <c r="F5998" s="34" t="s">
        <v>4356</v>
      </c>
    </row>
    <row r="5999" spans="3:6" x14ac:dyDescent="0.2">
      <c r="C5999" s="32" t="s">
        <v>1337</v>
      </c>
      <c r="D5999" s="33" t="s">
        <v>193</v>
      </c>
      <c r="E5999" s="33" t="s">
        <v>111</v>
      </c>
      <c r="F5999" s="34" t="s">
        <v>4357</v>
      </c>
    </row>
    <row r="6000" spans="3:6" x14ac:dyDescent="0.2">
      <c r="C6000" s="32" t="s">
        <v>1337</v>
      </c>
      <c r="D6000" s="33" t="s">
        <v>193</v>
      </c>
      <c r="E6000" s="33" t="s">
        <v>112</v>
      </c>
      <c r="F6000" s="34" t="s">
        <v>4358</v>
      </c>
    </row>
    <row r="6001" spans="3:6" x14ac:dyDescent="0.2">
      <c r="C6001" s="32" t="s">
        <v>1337</v>
      </c>
      <c r="D6001" s="33" t="s">
        <v>193</v>
      </c>
      <c r="E6001" s="33" t="s">
        <v>113</v>
      </c>
      <c r="F6001" s="34" t="s">
        <v>113</v>
      </c>
    </row>
    <row r="6002" spans="3:6" x14ac:dyDescent="0.2">
      <c r="C6002" s="32" t="s">
        <v>1337</v>
      </c>
      <c r="D6002" s="33" t="s">
        <v>193</v>
      </c>
      <c r="E6002" s="33" t="s">
        <v>114</v>
      </c>
      <c r="F6002" s="34" t="s">
        <v>4359</v>
      </c>
    </row>
    <row r="6003" spans="3:6" x14ac:dyDescent="0.2">
      <c r="C6003" s="32" t="s">
        <v>1337</v>
      </c>
      <c r="D6003" s="33" t="s">
        <v>193</v>
      </c>
      <c r="E6003" s="33" t="s">
        <v>115</v>
      </c>
      <c r="F6003" s="34" t="s">
        <v>4360</v>
      </c>
    </row>
    <row r="6004" spans="3:6" x14ac:dyDescent="0.2">
      <c r="C6004" s="32" t="s">
        <v>1337</v>
      </c>
      <c r="D6004" s="33" t="s">
        <v>193</v>
      </c>
      <c r="E6004" s="33" t="s">
        <v>116</v>
      </c>
      <c r="F6004" s="34" t="s">
        <v>4361</v>
      </c>
    </row>
    <row r="6005" spans="3:6" x14ac:dyDescent="0.2">
      <c r="C6005" s="32" t="s">
        <v>1337</v>
      </c>
      <c r="D6005" s="33" t="s">
        <v>193</v>
      </c>
      <c r="E6005" s="33" t="s">
        <v>117</v>
      </c>
      <c r="F6005" s="34" t="s">
        <v>4362</v>
      </c>
    </row>
    <row r="6006" spans="3:6" x14ac:dyDescent="0.2">
      <c r="C6006" s="32" t="s">
        <v>1337</v>
      </c>
      <c r="D6006" s="33" t="s">
        <v>193</v>
      </c>
      <c r="E6006" s="33" t="s">
        <v>118</v>
      </c>
      <c r="F6006" s="34" t="s">
        <v>4363</v>
      </c>
    </row>
    <row r="6007" spans="3:6" x14ac:dyDescent="0.2">
      <c r="C6007" s="32" t="s">
        <v>1337</v>
      </c>
      <c r="D6007" s="33" t="s">
        <v>193</v>
      </c>
      <c r="E6007" s="33" t="s">
        <v>119</v>
      </c>
      <c r="F6007" s="34" t="s">
        <v>4364</v>
      </c>
    </row>
    <row r="6008" spans="3:6" x14ac:dyDescent="0.2">
      <c r="C6008" s="32" t="s">
        <v>1337</v>
      </c>
      <c r="D6008" s="33" t="s">
        <v>193</v>
      </c>
      <c r="E6008" s="33" t="s">
        <v>120</v>
      </c>
      <c r="F6008" s="34" t="s">
        <v>234</v>
      </c>
    </row>
    <row r="6009" spans="3:6" x14ac:dyDescent="0.2">
      <c r="C6009" s="32" t="s">
        <v>1337</v>
      </c>
      <c r="D6009" s="33" t="s">
        <v>193</v>
      </c>
      <c r="E6009" s="33" t="s">
        <v>121</v>
      </c>
      <c r="F6009" s="34" t="s">
        <v>4365</v>
      </c>
    </row>
    <row r="6010" spans="3:6" x14ac:dyDescent="0.2">
      <c r="C6010" s="32" t="s">
        <v>1337</v>
      </c>
      <c r="D6010" s="33" t="s">
        <v>193</v>
      </c>
      <c r="E6010" s="33" t="s">
        <v>122</v>
      </c>
      <c r="F6010" s="34" t="s">
        <v>4366</v>
      </c>
    </row>
    <row r="6011" spans="3:6" x14ac:dyDescent="0.2">
      <c r="C6011" s="32" t="s">
        <v>1337</v>
      </c>
      <c r="D6011" s="33" t="s">
        <v>193</v>
      </c>
      <c r="E6011" s="33" t="s">
        <v>123</v>
      </c>
      <c r="F6011" s="34" t="s">
        <v>2712</v>
      </c>
    </row>
    <row r="6012" spans="3:6" x14ac:dyDescent="0.2">
      <c r="C6012" s="32" t="s">
        <v>1337</v>
      </c>
      <c r="D6012" s="33" t="s">
        <v>193</v>
      </c>
      <c r="E6012" s="33" t="s">
        <v>124</v>
      </c>
      <c r="F6012" s="34" t="s">
        <v>4367</v>
      </c>
    </row>
    <row r="6013" spans="3:6" x14ac:dyDescent="0.2">
      <c r="C6013" s="32" t="s">
        <v>1337</v>
      </c>
      <c r="D6013" s="33" t="s">
        <v>193</v>
      </c>
      <c r="E6013" s="33" t="s">
        <v>125</v>
      </c>
      <c r="F6013" s="34" t="s">
        <v>4368</v>
      </c>
    </row>
    <row r="6014" spans="3:6" x14ac:dyDescent="0.2">
      <c r="C6014" s="32" t="s">
        <v>1337</v>
      </c>
      <c r="D6014" s="33" t="s">
        <v>193</v>
      </c>
      <c r="E6014" s="33" t="s">
        <v>126</v>
      </c>
      <c r="F6014" s="34" t="s">
        <v>4369</v>
      </c>
    </row>
    <row r="6015" spans="3:6" x14ac:dyDescent="0.2">
      <c r="C6015" s="32" t="s">
        <v>1337</v>
      </c>
      <c r="D6015" s="33" t="s">
        <v>193</v>
      </c>
      <c r="E6015" s="33" t="s">
        <v>127</v>
      </c>
      <c r="F6015" s="34" t="s">
        <v>127</v>
      </c>
    </row>
    <row r="6016" spans="3:6" x14ac:dyDescent="0.2">
      <c r="C6016" s="32" t="s">
        <v>1337</v>
      </c>
      <c r="D6016" s="33" t="s">
        <v>193</v>
      </c>
      <c r="E6016" s="33" t="s">
        <v>128</v>
      </c>
      <c r="F6016" s="34" t="s">
        <v>128</v>
      </c>
    </row>
    <row r="6017" spans="3:6" x14ac:dyDescent="0.2">
      <c r="C6017" s="32" t="s">
        <v>1337</v>
      </c>
      <c r="D6017" s="33" t="s">
        <v>193</v>
      </c>
      <c r="E6017" s="33" t="s">
        <v>129</v>
      </c>
      <c r="F6017" s="34" t="s">
        <v>4370</v>
      </c>
    </row>
    <row r="6018" spans="3:6" x14ac:dyDescent="0.2">
      <c r="C6018" s="32" t="s">
        <v>1337</v>
      </c>
      <c r="D6018" s="33" t="s">
        <v>193</v>
      </c>
      <c r="E6018" s="33" t="s">
        <v>130</v>
      </c>
      <c r="F6018" s="34" t="s">
        <v>4353</v>
      </c>
    </row>
    <row r="6019" spans="3:6" x14ac:dyDescent="0.2">
      <c r="C6019" s="32" t="s">
        <v>1337</v>
      </c>
      <c r="D6019" s="33" t="s">
        <v>193</v>
      </c>
      <c r="E6019" s="33" t="s">
        <v>131</v>
      </c>
      <c r="F6019" s="34" t="s">
        <v>4371</v>
      </c>
    </row>
    <row r="6020" spans="3:6" x14ac:dyDescent="0.2">
      <c r="C6020" s="32" t="s">
        <v>1337</v>
      </c>
      <c r="D6020" s="33" t="s">
        <v>193</v>
      </c>
      <c r="E6020" s="33" t="s">
        <v>132</v>
      </c>
      <c r="F6020" s="34" t="s">
        <v>4372</v>
      </c>
    </row>
    <row r="6021" spans="3:6" x14ac:dyDescent="0.2">
      <c r="C6021" s="32" t="s">
        <v>1337</v>
      </c>
      <c r="D6021" s="33" t="s">
        <v>193</v>
      </c>
      <c r="E6021" s="33" t="s">
        <v>133</v>
      </c>
      <c r="F6021" s="34" t="s">
        <v>4373</v>
      </c>
    </row>
    <row r="6022" spans="3:6" x14ac:dyDescent="0.2">
      <c r="C6022" s="32" t="s">
        <v>1337</v>
      </c>
      <c r="D6022" s="33" t="s">
        <v>193</v>
      </c>
      <c r="E6022" s="33" t="s">
        <v>134</v>
      </c>
      <c r="F6022" s="34" t="s">
        <v>4374</v>
      </c>
    </row>
    <row r="6023" spans="3:6" x14ac:dyDescent="0.2">
      <c r="C6023" s="32" t="s">
        <v>1337</v>
      </c>
      <c r="D6023" s="33" t="s">
        <v>193</v>
      </c>
      <c r="E6023" s="33" t="s">
        <v>135</v>
      </c>
      <c r="F6023" s="34" t="s">
        <v>4375</v>
      </c>
    </row>
    <row r="6024" spans="3:6" x14ac:dyDescent="0.2">
      <c r="C6024" s="32" t="s">
        <v>1337</v>
      </c>
      <c r="D6024" s="33" t="s">
        <v>193</v>
      </c>
      <c r="E6024" s="33" t="s">
        <v>136</v>
      </c>
      <c r="F6024" s="34" t="s">
        <v>4376</v>
      </c>
    </row>
    <row r="6025" spans="3:6" x14ac:dyDescent="0.2">
      <c r="C6025" s="32" t="s">
        <v>1337</v>
      </c>
      <c r="D6025" s="33" t="s">
        <v>193</v>
      </c>
      <c r="E6025" s="33" t="s">
        <v>137</v>
      </c>
      <c r="F6025" s="34" t="s">
        <v>4377</v>
      </c>
    </row>
    <row r="6026" spans="3:6" x14ac:dyDescent="0.2">
      <c r="C6026" s="32" t="s">
        <v>1337</v>
      </c>
      <c r="D6026" s="33" t="s">
        <v>193</v>
      </c>
      <c r="E6026" s="33" t="s">
        <v>138</v>
      </c>
      <c r="F6026" s="34" t="s">
        <v>2470</v>
      </c>
    </row>
    <row r="6027" spans="3:6" x14ac:dyDescent="0.2">
      <c r="C6027" s="32" t="s">
        <v>1337</v>
      </c>
      <c r="D6027" s="33" t="s">
        <v>193</v>
      </c>
      <c r="E6027" s="33" t="s">
        <v>139</v>
      </c>
      <c r="F6027" s="34" t="s">
        <v>4378</v>
      </c>
    </row>
    <row r="6028" spans="3:6" x14ac:dyDescent="0.2">
      <c r="C6028" s="32" t="s">
        <v>1337</v>
      </c>
      <c r="D6028" s="33" t="s">
        <v>193</v>
      </c>
      <c r="E6028" s="33" t="s">
        <v>140</v>
      </c>
      <c r="F6028" s="34" t="s">
        <v>2470</v>
      </c>
    </row>
    <row r="6029" spans="3:6" x14ac:dyDescent="0.2">
      <c r="C6029" s="32" t="s">
        <v>1337</v>
      </c>
      <c r="D6029" s="33" t="s">
        <v>193</v>
      </c>
      <c r="E6029" s="33" t="s">
        <v>141</v>
      </c>
      <c r="F6029" s="34" t="s">
        <v>2470</v>
      </c>
    </row>
    <row r="6030" spans="3:6" x14ac:dyDescent="0.2">
      <c r="C6030" s="32" t="s">
        <v>1337</v>
      </c>
      <c r="D6030" s="33" t="s">
        <v>193</v>
      </c>
      <c r="E6030" s="33" t="s">
        <v>284</v>
      </c>
      <c r="F6030" s="34" t="s">
        <v>230</v>
      </c>
    </row>
    <row r="6031" spans="3:6" x14ac:dyDescent="0.2">
      <c r="C6031" s="32" t="s">
        <v>1337</v>
      </c>
      <c r="D6031" s="33" t="s">
        <v>193</v>
      </c>
      <c r="E6031" s="33" t="s">
        <v>142</v>
      </c>
      <c r="F6031" s="34" t="s">
        <v>4379</v>
      </c>
    </row>
    <row r="6032" spans="3:6" x14ac:dyDescent="0.2">
      <c r="C6032" s="32" t="s">
        <v>1337</v>
      </c>
      <c r="D6032" s="33" t="s">
        <v>193</v>
      </c>
      <c r="E6032" s="33" t="s">
        <v>143</v>
      </c>
      <c r="F6032" s="34" t="s">
        <v>4380</v>
      </c>
    </row>
    <row r="6033" spans="3:6" x14ac:dyDescent="0.2">
      <c r="C6033" s="32" t="s">
        <v>1337</v>
      </c>
      <c r="D6033" s="33" t="s">
        <v>193</v>
      </c>
      <c r="E6033" s="33" t="s">
        <v>144</v>
      </c>
      <c r="F6033" s="34" t="s">
        <v>4381</v>
      </c>
    </row>
    <row r="6034" spans="3:6" x14ac:dyDescent="0.2">
      <c r="C6034" s="32" t="s">
        <v>1337</v>
      </c>
      <c r="D6034" s="33" t="s">
        <v>193</v>
      </c>
      <c r="E6034" s="33" t="s">
        <v>145</v>
      </c>
      <c r="F6034" s="34" t="s">
        <v>4370</v>
      </c>
    </row>
    <row r="6035" spans="3:6" x14ac:dyDescent="0.2">
      <c r="C6035" s="32" t="s">
        <v>1337</v>
      </c>
      <c r="D6035" s="33" t="s">
        <v>193</v>
      </c>
      <c r="E6035" s="33" t="s">
        <v>146</v>
      </c>
      <c r="F6035" s="34" t="s">
        <v>4382</v>
      </c>
    </row>
    <row r="6036" spans="3:6" x14ac:dyDescent="0.2">
      <c r="C6036" s="32" t="s">
        <v>1337</v>
      </c>
      <c r="D6036" s="33" t="s">
        <v>193</v>
      </c>
      <c r="E6036" s="33" t="s">
        <v>147</v>
      </c>
      <c r="F6036" s="34" t="s">
        <v>4383</v>
      </c>
    </row>
    <row r="6037" spans="3:6" x14ac:dyDescent="0.2">
      <c r="C6037" s="32" t="s">
        <v>1337</v>
      </c>
      <c r="D6037" s="33" t="s">
        <v>193</v>
      </c>
      <c r="E6037" s="33" t="s">
        <v>148</v>
      </c>
      <c r="F6037" s="34" t="s">
        <v>4384</v>
      </c>
    </row>
    <row r="6038" spans="3:6" x14ac:dyDescent="0.2">
      <c r="C6038" s="32" t="s">
        <v>1337</v>
      </c>
      <c r="D6038" s="33" t="s">
        <v>193</v>
      </c>
      <c r="E6038" s="33" t="s">
        <v>149</v>
      </c>
      <c r="F6038" s="34" t="s">
        <v>4385</v>
      </c>
    </row>
    <row r="6039" spans="3:6" x14ac:dyDescent="0.2">
      <c r="C6039" s="32" t="s">
        <v>1337</v>
      </c>
      <c r="D6039" s="33" t="s">
        <v>193</v>
      </c>
      <c r="E6039" s="33" t="s">
        <v>150</v>
      </c>
      <c r="F6039" s="34" t="s">
        <v>4386</v>
      </c>
    </row>
    <row r="6040" spans="3:6" x14ac:dyDescent="0.2">
      <c r="C6040" s="32" t="s">
        <v>1337</v>
      </c>
      <c r="D6040" s="33" t="s">
        <v>193</v>
      </c>
      <c r="E6040" s="33" t="s">
        <v>151</v>
      </c>
      <c r="F6040" s="34" t="s">
        <v>4387</v>
      </c>
    </row>
    <row r="6041" spans="3:6" x14ac:dyDescent="0.2">
      <c r="C6041" s="32" t="s">
        <v>1337</v>
      </c>
      <c r="D6041" s="33" t="s">
        <v>193</v>
      </c>
      <c r="E6041" s="33" t="s">
        <v>152</v>
      </c>
      <c r="F6041" s="34" t="s">
        <v>4388</v>
      </c>
    </row>
    <row r="6042" spans="3:6" x14ac:dyDescent="0.2">
      <c r="C6042" s="32" t="s">
        <v>1337</v>
      </c>
      <c r="D6042" s="33" t="s">
        <v>193</v>
      </c>
      <c r="E6042" s="33" t="s">
        <v>153</v>
      </c>
      <c r="F6042" s="34" t="s">
        <v>2470</v>
      </c>
    </row>
    <row r="6043" spans="3:6" x14ac:dyDescent="0.2">
      <c r="C6043" s="32" t="s">
        <v>1337</v>
      </c>
      <c r="D6043" s="33" t="s">
        <v>193</v>
      </c>
      <c r="E6043" s="33" t="s">
        <v>154</v>
      </c>
      <c r="F6043" s="34" t="s">
        <v>4389</v>
      </c>
    </row>
    <row r="6044" spans="3:6" x14ac:dyDescent="0.2">
      <c r="C6044" s="32" t="s">
        <v>1337</v>
      </c>
      <c r="D6044" s="33" t="s">
        <v>193</v>
      </c>
      <c r="E6044" s="33" t="s">
        <v>155</v>
      </c>
      <c r="F6044" s="34" t="s">
        <v>4390</v>
      </c>
    </row>
    <row r="6045" spans="3:6" x14ac:dyDescent="0.2">
      <c r="C6045" s="32" t="s">
        <v>1337</v>
      </c>
      <c r="D6045" s="33" t="s">
        <v>193</v>
      </c>
      <c r="E6045" s="33" t="s">
        <v>156</v>
      </c>
      <c r="F6045" s="34" t="s">
        <v>4391</v>
      </c>
    </row>
    <row r="6046" spans="3:6" x14ac:dyDescent="0.2">
      <c r="C6046" s="32" t="s">
        <v>1337</v>
      </c>
      <c r="D6046" s="33" t="s">
        <v>193</v>
      </c>
      <c r="E6046" s="33" t="s">
        <v>157</v>
      </c>
      <c r="F6046" s="34" t="s">
        <v>4392</v>
      </c>
    </row>
    <row r="6047" spans="3:6" x14ac:dyDescent="0.2">
      <c r="C6047" s="32" t="s">
        <v>1337</v>
      </c>
      <c r="D6047" s="33" t="s">
        <v>193</v>
      </c>
      <c r="E6047" s="33" t="s">
        <v>158</v>
      </c>
      <c r="F6047" s="34" t="s">
        <v>4393</v>
      </c>
    </row>
    <row r="6048" spans="3:6" x14ac:dyDescent="0.2">
      <c r="C6048" s="32" t="s">
        <v>1337</v>
      </c>
      <c r="D6048" s="33" t="s">
        <v>193</v>
      </c>
      <c r="E6048" s="33" t="s">
        <v>159</v>
      </c>
      <c r="F6048" s="34" t="s">
        <v>4394</v>
      </c>
    </row>
    <row r="6049" spans="3:6" x14ac:dyDescent="0.2">
      <c r="C6049" s="32" t="s">
        <v>1337</v>
      </c>
      <c r="D6049" s="33" t="s">
        <v>193</v>
      </c>
      <c r="E6049" s="33" t="s">
        <v>160</v>
      </c>
      <c r="F6049" s="34" t="s">
        <v>4395</v>
      </c>
    </row>
    <row r="6050" spans="3:6" x14ac:dyDescent="0.2">
      <c r="C6050" s="32" t="s">
        <v>1337</v>
      </c>
      <c r="D6050" s="33" t="s">
        <v>193</v>
      </c>
      <c r="E6050" s="33" t="s">
        <v>161</v>
      </c>
      <c r="F6050" s="34" t="s">
        <v>4396</v>
      </c>
    </row>
    <row r="6051" spans="3:6" x14ac:dyDescent="0.2">
      <c r="C6051" s="32" t="s">
        <v>1337</v>
      </c>
      <c r="D6051" s="33" t="s">
        <v>193</v>
      </c>
      <c r="E6051" s="33" t="s">
        <v>162</v>
      </c>
      <c r="F6051" s="34" t="s">
        <v>4397</v>
      </c>
    </row>
    <row r="6052" spans="3:6" x14ac:dyDescent="0.2">
      <c r="C6052" s="32" t="s">
        <v>1337</v>
      </c>
      <c r="D6052" s="33" t="s">
        <v>193</v>
      </c>
      <c r="E6052" s="33" t="s">
        <v>163</v>
      </c>
      <c r="F6052" s="34" t="s">
        <v>4398</v>
      </c>
    </row>
    <row r="6053" spans="3:6" x14ac:dyDescent="0.2">
      <c r="C6053" s="32" t="s">
        <v>1337</v>
      </c>
      <c r="D6053" s="33" t="s">
        <v>193</v>
      </c>
      <c r="E6053" s="33" t="s">
        <v>164</v>
      </c>
      <c r="F6053" s="34" t="s">
        <v>4399</v>
      </c>
    </row>
    <row r="6054" spans="3:6" x14ac:dyDescent="0.2">
      <c r="C6054" s="32" t="s">
        <v>1337</v>
      </c>
      <c r="D6054" s="33" t="s">
        <v>193</v>
      </c>
      <c r="E6054" s="33" t="s">
        <v>165</v>
      </c>
      <c r="F6054" s="34" t="s">
        <v>4400</v>
      </c>
    </row>
    <row r="6055" spans="3:6" x14ac:dyDescent="0.2">
      <c r="C6055" s="32" t="s">
        <v>1337</v>
      </c>
      <c r="D6055" s="33" t="s">
        <v>193</v>
      </c>
      <c r="E6055" s="33" t="s">
        <v>166</v>
      </c>
      <c r="F6055" s="34" t="s">
        <v>4401</v>
      </c>
    </row>
    <row r="6056" spans="3:6" x14ac:dyDescent="0.2">
      <c r="C6056" s="32" t="s">
        <v>1337</v>
      </c>
      <c r="D6056" s="33" t="s">
        <v>193</v>
      </c>
      <c r="E6056" s="33" t="s">
        <v>167</v>
      </c>
      <c r="F6056" s="34" t="s">
        <v>4402</v>
      </c>
    </row>
    <row r="6057" spans="3:6" x14ac:dyDescent="0.2">
      <c r="C6057" s="32" t="s">
        <v>1337</v>
      </c>
      <c r="D6057" s="33" t="s">
        <v>193</v>
      </c>
      <c r="E6057" s="33" t="s">
        <v>168</v>
      </c>
      <c r="F6057" s="34" t="s">
        <v>4403</v>
      </c>
    </row>
    <row r="6058" spans="3:6" x14ac:dyDescent="0.2">
      <c r="C6058" s="32" t="s">
        <v>1337</v>
      </c>
      <c r="D6058" s="33" t="s">
        <v>193</v>
      </c>
      <c r="E6058" s="33" t="s">
        <v>169</v>
      </c>
      <c r="F6058" s="34" t="s">
        <v>4404</v>
      </c>
    </row>
    <row r="6059" spans="3:6" x14ac:dyDescent="0.2">
      <c r="C6059" s="32" t="s">
        <v>1337</v>
      </c>
      <c r="D6059" s="33" t="s">
        <v>193</v>
      </c>
      <c r="E6059" s="33" t="s">
        <v>170</v>
      </c>
      <c r="F6059" s="34" t="s">
        <v>2577</v>
      </c>
    </row>
    <row r="6060" spans="3:6" x14ac:dyDescent="0.2">
      <c r="C6060" s="32" t="s">
        <v>1337</v>
      </c>
      <c r="D6060" s="33" t="s">
        <v>193</v>
      </c>
      <c r="E6060" s="33" t="s">
        <v>171</v>
      </c>
      <c r="F6060" s="34" t="s">
        <v>4405</v>
      </c>
    </row>
    <row r="6061" spans="3:6" x14ac:dyDescent="0.2">
      <c r="C6061" s="32" t="s">
        <v>1337</v>
      </c>
      <c r="D6061" s="33" t="s">
        <v>193</v>
      </c>
      <c r="E6061" s="33" t="s">
        <v>172</v>
      </c>
      <c r="F6061" s="34" t="s">
        <v>4406</v>
      </c>
    </row>
    <row r="6062" spans="3:6" x14ac:dyDescent="0.2">
      <c r="C6062" s="32" t="s">
        <v>1337</v>
      </c>
      <c r="D6062" s="33" t="s">
        <v>193</v>
      </c>
      <c r="E6062" s="33" t="s">
        <v>173</v>
      </c>
      <c r="F6062" s="34" t="s">
        <v>4407</v>
      </c>
    </row>
    <row r="6063" spans="3:6" x14ac:dyDescent="0.2">
      <c r="C6063" s="32" t="s">
        <v>1337</v>
      </c>
      <c r="D6063" s="33" t="s">
        <v>193</v>
      </c>
      <c r="E6063" s="33" t="s">
        <v>174</v>
      </c>
      <c r="F6063" s="34" t="s">
        <v>4408</v>
      </c>
    </row>
    <row r="6064" spans="3:6" x14ac:dyDescent="0.2">
      <c r="C6064" s="32" t="s">
        <v>1337</v>
      </c>
      <c r="D6064" s="33" t="s">
        <v>193</v>
      </c>
      <c r="E6064" s="33" t="s">
        <v>175</v>
      </c>
      <c r="F6064" s="34" t="s">
        <v>4409</v>
      </c>
    </row>
    <row r="6065" spans="3:6" x14ac:dyDescent="0.2">
      <c r="C6065" s="32" t="s">
        <v>1337</v>
      </c>
      <c r="D6065" s="33" t="s">
        <v>193</v>
      </c>
      <c r="E6065" s="33" t="s">
        <v>176</v>
      </c>
      <c r="F6065" s="34" t="s">
        <v>4410</v>
      </c>
    </row>
    <row r="6066" spans="3:6" x14ac:dyDescent="0.2">
      <c r="C6066" s="32" t="s">
        <v>1337</v>
      </c>
      <c r="D6066" s="33" t="s">
        <v>193</v>
      </c>
      <c r="E6066" s="33" t="s">
        <v>177</v>
      </c>
      <c r="F6066" s="34" t="s">
        <v>4411</v>
      </c>
    </row>
    <row r="6067" spans="3:6" x14ac:dyDescent="0.2">
      <c r="C6067" s="32" t="s">
        <v>1337</v>
      </c>
      <c r="D6067" s="33" t="s">
        <v>193</v>
      </c>
      <c r="E6067" s="33" t="s">
        <v>178</v>
      </c>
      <c r="F6067" s="34" t="s">
        <v>4412</v>
      </c>
    </row>
    <row r="6068" spans="3:6" x14ac:dyDescent="0.2">
      <c r="C6068" s="32" t="s">
        <v>1337</v>
      </c>
      <c r="D6068" s="33" t="s">
        <v>193</v>
      </c>
      <c r="E6068" s="33" t="s">
        <v>179</v>
      </c>
      <c r="F6068" s="34" t="s">
        <v>321</v>
      </c>
    </row>
    <row r="6069" spans="3:6" x14ac:dyDescent="0.2">
      <c r="C6069" s="32" t="s">
        <v>1337</v>
      </c>
      <c r="D6069" s="33" t="s">
        <v>193</v>
      </c>
      <c r="E6069" s="33" t="s">
        <v>180</v>
      </c>
      <c r="F6069" s="34" t="s">
        <v>4413</v>
      </c>
    </row>
    <row r="6070" spans="3:6" x14ac:dyDescent="0.2">
      <c r="C6070" s="32" t="s">
        <v>1337</v>
      </c>
      <c r="D6070" s="33" t="s">
        <v>193</v>
      </c>
      <c r="E6070" s="33" t="s">
        <v>181</v>
      </c>
      <c r="F6070" s="34" t="s">
        <v>323</v>
      </c>
    </row>
    <row r="6071" spans="3:6" x14ac:dyDescent="0.2">
      <c r="C6071" s="32" t="s">
        <v>1337</v>
      </c>
      <c r="D6071" s="33" t="s">
        <v>193</v>
      </c>
      <c r="E6071" s="33" t="s">
        <v>182</v>
      </c>
      <c r="F6071" s="34" t="s">
        <v>2470</v>
      </c>
    </row>
    <row r="6072" spans="3:6" x14ac:dyDescent="0.2">
      <c r="C6072" s="32" t="s">
        <v>1337</v>
      </c>
      <c r="D6072" s="33" t="s">
        <v>193</v>
      </c>
      <c r="E6072" s="33" t="s">
        <v>183</v>
      </c>
      <c r="F6072" s="34" t="s">
        <v>4414</v>
      </c>
    </row>
    <row r="6073" spans="3:6" x14ac:dyDescent="0.2">
      <c r="C6073" s="32" t="s">
        <v>1337</v>
      </c>
      <c r="D6073" s="33" t="s">
        <v>193</v>
      </c>
      <c r="E6073" s="33" t="s">
        <v>184</v>
      </c>
      <c r="F6073" s="34" t="s">
        <v>2470</v>
      </c>
    </row>
    <row r="6074" spans="3:6" x14ac:dyDescent="0.2">
      <c r="C6074" s="32" t="s">
        <v>1337</v>
      </c>
      <c r="D6074" s="33" t="s">
        <v>193</v>
      </c>
      <c r="E6074" s="33" t="s">
        <v>185</v>
      </c>
      <c r="F6074" s="34" t="s">
        <v>4415</v>
      </c>
    </row>
    <row r="6075" spans="3:6" x14ac:dyDescent="0.2">
      <c r="C6075" s="32" t="s">
        <v>1337</v>
      </c>
      <c r="D6075" s="33" t="s">
        <v>193</v>
      </c>
      <c r="E6075" s="33" t="s">
        <v>186</v>
      </c>
      <c r="F6075" s="34" t="s">
        <v>4416</v>
      </c>
    </row>
    <row r="6076" spans="3:6" x14ac:dyDescent="0.2">
      <c r="C6076" s="32" t="s">
        <v>1337</v>
      </c>
      <c r="D6076" s="33" t="s">
        <v>193</v>
      </c>
      <c r="E6076" s="33" t="s">
        <v>187</v>
      </c>
      <c r="F6076" s="34" t="s">
        <v>4417</v>
      </c>
    </row>
    <row r="6077" spans="3:6" x14ac:dyDescent="0.2">
      <c r="C6077" s="32" t="s">
        <v>1337</v>
      </c>
      <c r="D6077" s="33" t="s">
        <v>193</v>
      </c>
      <c r="E6077" s="33" t="s">
        <v>188</v>
      </c>
      <c r="F6077" s="34" t="s">
        <v>234</v>
      </c>
    </row>
    <row r="6078" spans="3:6" x14ac:dyDescent="0.2">
      <c r="C6078" s="32" t="s">
        <v>1337</v>
      </c>
      <c r="D6078" s="33" t="s">
        <v>193</v>
      </c>
      <c r="E6078" s="33" t="s">
        <v>189</v>
      </c>
      <c r="F6078" s="34" t="s">
        <v>4418</v>
      </c>
    </row>
    <row r="6079" spans="3:6" x14ac:dyDescent="0.2">
      <c r="C6079" s="32" t="s">
        <v>1337</v>
      </c>
      <c r="D6079" s="33" t="s">
        <v>193</v>
      </c>
      <c r="E6079" s="33" t="s">
        <v>190</v>
      </c>
      <c r="F6079" s="34" t="s">
        <v>4419</v>
      </c>
    </row>
    <row r="6080" spans="3:6" x14ac:dyDescent="0.2">
      <c r="C6080" s="32" t="s">
        <v>1337</v>
      </c>
      <c r="D6080" s="33" t="s">
        <v>193</v>
      </c>
      <c r="E6080" s="33" t="s">
        <v>191</v>
      </c>
      <c r="F6080" s="34" t="s">
        <v>4420</v>
      </c>
    </row>
    <row r="6081" spans="3:6" x14ac:dyDescent="0.2">
      <c r="C6081" s="32" t="s">
        <v>1337</v>
      </c>
      <c r="D6081" s="33" t="s">
        <v>404</v>
      </c>
      <c r="E6081" s="33" t="s">
        <v>194</v>
      </c>
      <c r="F6081" s="34" t="s">
        <v>6403</v>
      </c>
    </row>
    <row r="6082" spans="3:6" x14ac:dyDescent="0.2">
      <c r="C6082" s="32" t="s">
        <v>1337</v>
      </c>
      <c r="D6082" s="33" t="s">
        <v>404</v>
      </c>
      <c r="E6082" s="33" t="s">
        <v>218</v>
      </c>
      <c r="F6082" s="34" t="s">
        <v>6404</v>
      </c>
    </row>
    <row r="6083" spans="3:6" x14ac:dyDescent="0.2">
      <c r="C6083" s="32" t="s">
        <v>1337</v>
      </c>
      <c r="D6083" s="33" t="s">
        <v>404</v>
      </c>
      <c r="E6083" s="33" t="s">
        <v>201</v>
      </c>
      <c r="F6083" s="34" t="s">
        <v>333</v>
      </c>
    </row>
    <row r="6084" spans="3:6" x14ac:dyDescent="0.2">
      <c r="C6084" s="32" t="s">
        <v>1337</v>
      </c>
      <c r="D6084" s="33" t="s">
        <v>404</v>
      </c>
      <c r="E6084" s="33" t="s">
        <v>206</v>
      </c>
      <c r="F6084" s="34" t="s">
        <v>6405</v>
      </c>
    </row>
    <row r="6085" spans="3:6" x14ac:dyDescent="0.2">
      <c r="C6085" s="32" t="s">
        <v>1337</v>
      </c>
      <c r="D6085" s="33" t="s">
        <v>404</v>
      </c>
      <c r="E6085" s="33" t="s">
        <v>216</v>
      </c>
      <c r="F6085" s="34" t="s">
        <v>5882</v>
      </c>
    </row>
    <row r="6086" spans="3:6" x14ac:dyDescent="0.2">
      <c r="C6086" s="32" t="s">
        <v>1337</v>
      </c>
      <c r="D6086" s="33" t="s">
        <v>404</v>
      </c>
      <c r="E6086" s="33" t="s">
        <v>222</v>
      </c>
      <c r="F6086" s="34" t="s">
        <v>6406</v>
      </c>
    </row>
    <row r="6087" spans="3:6" x14ac:dyDescent="0.2">
      <c r="C6087" s="32" t="s">
        <v>1337</v>
      </c>
      <c r="D6087" s="33" t="s">
        <v>404</v>
      </c>
      <c r="E6087" s="33" t="s">
        <v>202</v>
      </c>
      <c r="F6087" s="34" t="s">
        <v>6407</v>
      </c>
    </row>
    <row r="6088" spans="3:6" x14ac:dyDescent="0.2">
      <c r="C6088" s="32" t="s">
        <v>1337</v>
      </c>
      <c r="D6088" s="33" t="s">
        <v>404</v>
      </c>
      <c r="E6088" s="33" t="s">
        <v>197</v>
      </c>
      <c r="F6088" s="34" t="s">
        <v>6408</v>
      </c>
    </row>
    <row r="6089" spans="3:6" x14ac:dyDescent="0.2">
      <c r="C6089" s="32" t="s">
        <v>1337</v>
      </c>
      <c r="D6089" s="33" t="s">
        <v>404</v>
      </c>
      <c r="E6089" s="33" t="s">
        <v>195</v>
      </c>
      <c r="F6089" s="34" t="s">
        <v>6409</v>
      </c>
    </row>
    <row r="6090" spans="3:6" x14ac:dyDescent="0.2">
      <c r="C6090" s="32" t="s">
        <v>1337</v>
      </c>
      <c r="D6090" s="33" t="s">
        <v>404</v>
      </c>
      <c r="E6090" s="33" t="s">
        <v>200</v>
      </c>
      <c r="F6090" s="34" t="s">
        <v>6410</v>
      </c>
    </row>
    <row r="6091" spans="3:6" x14ac:dyDescent="0.2">
      <c r="C6091" s="32" t="s">
        <v>1337</v>
      </c>
      <c r="D6091" s="33" t="s">
        <v>404</v>
      </c>
      <c r="E6091" s="33" t="s">
        <v>207</v>
      </c>
      <c r="F6091" s="34" t="s">
        <v>6411</v>
      </c>
    </row>
    <row r="6092" spans="3:6" x14ac:dyDescent="0.2">
      <c r="C6092" s="32" t="s">
        <v>1337</v>
      </c>
      <c r="D6092" s="33" t="s">
        <v>404</v>
      </c>
      <c r="E6092" s="33" t="s">
        <v>211</v>
      </c>
      <c r="F6092" s="34" t="s">
        <v>6412</v>
      </c>
    </row>
    <row r="6093" spans="3:6" x14ac:dyDescent="0.2">
      <c r="C6093" s="32" t="s">
        <v>1337</v>
      </c>
      <c r="D6093" s="33" t="s">
        <v>404</v>
      </c>
      <c r="E6093" s="33" t="s">
        <v>203</v>
      </c>
      <c r="F6093" s="34" t="s">
        <v>6413</v>
      </c>
    </row>
    <row r="6094" spans="3:6" x14ac:dyDescent="0.2">
      <c r="C6094" s="32" t="s">
        <v>1337</v>
      </c>
      <c r="D6094" s="33" t="s">
        <v>404</v>
      </c>
      <c r="E6094" s="33" t="s">
        <v>220</v>
      </c>
      <c r="F6094" s="34" t="s">
        <v>6414</v>
      </c>
    </row>
    <row r="6095" spans="3:6" x14ac:dyDescent="0.2">
      <c r="C6095" s="32" t="s">
        <v>1337</v>
      </c>
      <c r="D6095" s="33" t="s">
        <v>404</v>
      </c>
      <c r="E6095" s="33" t="s">
        <v>214</v>
      </c>
      <c r="F6095" s="34" t="s">
        <v>6415</v>
      </c>
    </row>
    <row r="6096" spans="3:6" x14ac:dyDescent="0.2">
      <c r="C6096" s="32" t="s">
        <v>1337</v>
      </c>
      <c r="D6096" s="33" t="s">
        <v>404</v>
      </c>
      <c r="E6096" s="33" t="s">
        <v>215</v>
      </c>
      <c r="F6096" s="34" t="s">
        <v>6416</v>
      </c>
    </row>
    <row r="6097" spans="3:6" x14ac:dyDescent="0.2">
      <c r="C6097" s="32" t="s">
        <v>1337</v>
      </c>
      <c r="D6097" s="33" t="s">
        <v>404</v>
      </c>
      <c r="E6097" s="33" t="s">
        <v>217</v>
      </c>
      <c r="F6097" s="34" t="s">
        <v>6417</v>
      </c>
    </row>
    <row r="6098" spans="3:6" x14ac:dyDescent="0.2">
      <c r="C6098" s="32" t="s">
        <v>1337</v>
      </c>
      <c r="D6098" s="33" t="s">
        <v>404</v>
      </c>
      <c r="E6098" s="33" t="s">
        <v>196</v>
      </c>
      <c r="F6098" s="34" t="s">
        <v>6418</v>
      </c>
    </row>
    <row r="6099" spans="3:6" x14ac:dyDescent="0.2">
      <c r="C6099" s="32" t="s">
        <v>1337</v>
      </c>
      <c r="D6099" s="33" t="s">
        <v>404</v>
      </c>
      <c r="E6099" s="33" t="s">
        <v>219</v>
      </c>
      <c r="F6099" s="34" t="s">
        <v>5895</v>
      </c>
    </row>
    <row r="6100" spans="3:6" x14ac:dyDescent="0.2">
      <c r="C6100" s="32" t="s">
        <v>1337</v>
      </c>
      <c r="D6100" s="33" t="s">
        <v>404</v>
      </c>
      <c r="E6100" s="33" t="s">
        <v>221</v>
      </c>
      <c r="F6100" s="34" t="s">
        <v>6419</v>
      </c>
    </row>
    <row r="6101" spans="3:6" x14ac:dyDescent="0.2">
      <c r="C6101" s="32" t="s">
        <v>1337</v>
      </c>
      <c r="D6101" s="33" t="s">
        <v>404</v>
      </c>
      <c r="E6101" s="33" t="s">
        <v>213</v>
      </c>
      <c r="F6101" s="34" t="s">
        <v>5897</v>
      </c>
    </row>
    <row r="6102" spans="3:6" x14ac:dyDescent="0.2">
      <c r="C6102" s="32" t="s">
        <v>1337</v>
      </c>
      <c r="D6102" s="33" t="s">
        <v>404</v>
      </c>
      <c r="E6102" s="33" t="s">
        <v>208</v>
      </c>
      <c r="F6102" s="34" t="s">
        <v>6420</v>
      </c>
    </row>
    <row r="6103" spans="3:6" x14ac:dyDescent="0.2">
      <c r="C6103" s="32" t="s">
        <v>1337</v>
      </c>
      <c r="D6103" s="33" t="s">
        <v>404</v>
      </c>
      <c r="E6103" s="33" t="s">
        <v>210</v>
      </c>
      <c r="F6103" s="34" t="s">
        <v>6421</v>
      </c>
    </row>
    <row r="6104" spans="3:6" x14ac:dyDescent="0.2">
      <c r="C6104" s="32" t="s">
        <v>1337</v>
      </c>
      <c r="D6104" s="33" t="s">
        <v>404</v>
      </c>
      <c r="E6104" s="33" t="s">
        <v>209</v>
      </c>
      <c r="F6104" s="34" t="s">
        <v>6422</v>
      </c>
    </row>
    <row r="6105" spans="3:6" x14ac:dyDescent="0.2">
      <c r="C6105" s="32" t="s">
        <v>1337</v>
      </c>
      <c r="D6105" s="33" t="s">
        <v>404</v>
      </c>
      <c r="E6105" s="33" t="s">
        <v>212</v>
      </c>
      <c r="F6105" s="34" t="s">
        <v>6423</v>
      </c>
    </row>
    <row r="6106" spans="3:6" x14ac:dyDescent="0.2">
      <c r="C6106" s="32" t="s">
        <v>1337</v>
      </c>
      <c r="D6106" s="33" t="s">
        <v>404</v>
      </c>
      <c r="E6106" s="33" t="s">
        <v>205</v>
      </c>
      <c r="F6106" s="34" t="s">
        <v>6424</v>
      </c>
    </row>
    <row r="6107" spans="3:6" x14ac:dyDescent="0.2">
      <c r="C6107" s="32" t="s">
        <v>1337</v>
      </c>
      <c r="D6107" s="33" t="s">
        <v>404</v>
      </c>
      <c r="E6107" s="33" t="s">
        <v>199</v>
      </c>
      <c r="F6107" s="34" t="s">
        <v>6425</v>
      </c>
    </row>
    <row r="6108" spans="3:6" x14ac:dyDescent="0.2">
      <c r="C6108" s="32" t="s">
        <v>1337</v>
      </c>
      <c r="D6108" s="33" t="s">
        <v>404</v>
      </c>
      <c r="E6108" s="33" t="s">
        <v>204</v>
      </c>
      <c r="F6108" s="34" t="s">
        <v>6426</v>
      </c>
    </row>
    <row r="6109" spans="3:6" x14ac:dyDescent="0.2">
      <c r="C6109" s="32" t="s">
        <v>1337</v>
      </c>
      <c r="D6109" s="33" t="s">
        <v>404</v>
      </c>
      <c r="E6109" s="33" t="s">
        <v>198</v>
      </c>
      <c r="F6109" s="34" t="s">
        <v>6427</v>
      </c>
    </row>
    <row r="6110" spans="3:6" x14ac:dyDescent="0.2">
      <c r="C6110" s="32" t="s">
        <v>1369</v>
      </c>
      <c r="D6110" s="33" t="s">
        <v>132</v>
      </c>
      <c r="E6110" s="33" t="s">
        <v>0</v>
      </c>
      <c r="F6110" s="34" t="s">
        <v>1370</v>
      </c>
    </row>
    <row r="6111" spans="3:6" x14ac:dyDescent="0.2">
      <c r="C6111" s="32" t="s">
        <v>1369</v>
      </c>
      <c r="D6111" s="33" t="s">
        <v>132</v>
      </c>
      <c r="E6111" s="33" t="s">
        <v>2</v>
      </c>
      <c r="F6111" s="34" t="s">
        <v>695</v>
      </c>
    </row>
    <row r="6112" spans="3:6" x14ac:dyDescent="0.2">
      <c r="C6112" s="32" t="s">
        <v>1369</v>
      </c>
      <c r="D6112" s="33" t="s">
        <v>132</v>
      </c>
      <c r="E6112" s="33" t="s">
        <v>4</v>
      </c>
      <c r="F6112" s="34" t="s">
        <v>913</v>
      </c>
    </row>
    <row r="6113" spans="3:6" x14ac:dyDescent="0.2">
      <c r="C6113" s="32" t="s">
        <v>1369</v>
      </c>
      <c r="D6113" s="33" t="s">
        <v>132</v>
      </c>
      <c r="E6113" s="33" t="s">
        <v>6</v>
      </c>
      <c r="F6113" s="34" t="s">
        <v>1371</v>
      </c>
    </row>
    <row r="6114" spans="3:6" x14ac:dyDescent="0.2">
      <c r="C6114" s="32" t="s">
        <v>1369</v>
      </c>
      <c r="D6114" s="33" t="s">
        <v>132</v>
      </c>
      <c r="E6114" s="33" t="s">
        <v>8</v>
      </c>
      <c r="F6114" s="34" t="s">
        <v>1372</v>
      </c>
    </row>
    <row r="6115" spans="3:6" x14ac:dyDescent="0.2">
      <c r="C6115" s="32" t="s">
        <v>1369</v>
      </c>
      <c r="D6115" s="33" t="s">
        <v>132</v>
      </c>
      <c r="E6115" s="33" t="s">
        <v>10</v>
      </c>
      <c r="F6115" s="34" t="s">
        <v>1373</v>
      </c>
    </row>
    <row r="6116" spans="3:6" x14ac:dyDescent="0.2">
      <c r="C6116" s="32" t="s">
        <v>1369</v>
      </c>
      <c r="D6116" s="33" t="s">
        <v>132</v>
      </c>
      <c r="E6116" s="33" t="s">
        <v>12</v>
      </c>
      <c r="F6116" s="34" t="s">
        <v>1374</v>
      </c>
    </row>
    <row r="6117" spans="3:6" x14ac:dyDescent="0.2">
      <c r="C6117" s="32" t="s">
        <v>1369</v>
      </c>
      <c r="D6117" s="33" t="s">
        <v>132</v>
      </c>
      <c r="E6117" s="33" t="s">
        <v>14</v>
      </c>
      <c r="F6117" s="34" t="s">
        <v>1375</v>
      </c>
    </row>
    <row r="6118" spans="3:6" x14ac:dyDescent="0.2">
      <c r="C6118" s="32" t="s">
        <v>1369</v>
      </c>
      <c r="D6118" s="33" t="s">
        <v>132</v>
      </c>
      <c r="E6118" s="33" t="s">
        <v>16</v>
      </c>
      <c r="F6118" s="34" t="s">
        <v>702</v>
      </c>
    </row>
    <row r="6119" spans="3:6" x14ac:dyDescent="0.2">
      <c r="C6119" s="32" t="s">
        <v>1369</v>
      </c>
      <c r="D6119" s="33" t="s">
        <v>132</v>
      </c>
      <c r="E6119" s="33" t="s">
        <v>18</v>
      </c>
      <c r="F6119" s="34" t="s">
        <v>1376</v>
      </c>
    </row>
    <row r="6120" spans="3:6" x14ac:dyDescent="0.2">
      <c r="C6120" s="32" t="s">
        <v>1369</v>
      </c>
      <c r="D6120" s="33" t="s">
        <v>132</v>
      </c>
      <c r="E6120" s="33" t="s">
        <v>20</v>
      </c>
      <c r="F6120" s="34" t="s">
        <v>1377</v>
      </c>
    </row>
    <row r="6121" spans="3:6" x14ac:dyDescent="0.2">
      <c r="C6121" s="32" t="s">
        <v>1369</v>
      </c>
      <c r="D6121" s="33" t="s">
        <v>132</v>
      </c>
      <c r="E6121" s="33" t="s">
        <v>22</v>
      </c>
      <c r="F6121" s="34" t="s">
        <v>1378</v>
      </c>
    </row>
    <row r="6122" spans="3:6" x14ac:dyDescent="0.2">
      <c r="C6122" s="32" t="s">
        <v>1369</v>
      </c>
      <c r="D6122" s="33" t="s">
        <v>132</v>
      </c>
      <c r="E6122" s="33" t="s">
        <v>24</v>
      </c>
      <c r="F6122" s="34" t="s">
        <v>1379</v>
      </c>
    </row>
    <row r="6123" spans="3:6" x14ac:dyDescent="0.2">
      <c r="C6123" s="32" t="s">
        <v>1369</v>
      </c>
      <c r="D6123" s="33" t="s">
        <v>132</v>
      </c>
      <c r="E6123" s="33" t="s">
        <v>26</v>
      </c>
      <c r="F6123" s="34" t="s">
        <v>706</v>
      </c>
    </row>
    <row r="6124" spans="3:6" x14ac:dyDescent="0.2">
      <c r="C6124" s="32" t="s">
        <v>1369</v>
      </c>
      <c r="D6124" s="33" t="s">
        <v>132</v>
      </c>
      <c r="E6124" s="33" t="s">
        <v>28</v>
      </c>
      <c r="F6124" s="34" t="s">
        <v>1380</v>
      </c>
    </row>
    <row r="6125" spans="3:6" x14ac:dyDescent="0.2">
      <c r="C6125" s="32" t="s">
        <v>1369</v>
      </c>
      <c r="D6125" s="33" t="s">
        <v>132</v>
      </c>
      <c r="E6125" s="33" t="s">
        <v>30</v>
      </c>
      <c r="F6125" s="34" t="s">
        <v>1381</v>
      </c>
    </row>
    <row r="6126" spans="3:6" x14ac:dyDescent="0.2">
      <c r="C6126" s="32" t="s">
        <v>1369</v>
      </c>
      <c r="D6126" s="33" t="s">
        <v>132</v>
      </c>
      <c r="E6126" s="33" t="s">
        <v>32</v>
      </c>
      <c r="F6126" s="34" t="s">
        <v>1382</v>
      </c>
    </row>
    <row r="6127" spans="3:6" x14ac:dyDescent="0.2">
      <c r="C6127" s="32" t="s">
        <v>1369</v>
      </c>
      <c r="D6127" s="33" t="s">
        <v>132</v>
      </c>
      <c r="E6127" s="33" t="s">
        <v>34</v>
      </c>
      <c r="F6127" s="34" t="s">
        <v>1383</v>
      </c>
    </row>
    <row r="6128" spans="3:6" x14ac:dyDescent="0.2">
      <c r="C6128" s="32" t="s">
        <v>1369</v>
      </c>
      <c r="D6128" s="33" t="s">
        <v>132</v>
      </c>
      <c r="E6128" s="33" t="s">
        <v>36</v>
      </c>
      <c r="F6128" s="34" t="s">
        <v>1384</v>
      </c>
    </row>
    <row r="6129" spans="3:6" x14ac:dyDescent="0.2">
      <c r="C6129" s="32" t="s">
        <v>1369</v>
      </c>
      <c r="D6129" s="33" t="s">
        <v>132</v>
      </c>
      <c r="E6129" s="33" t="s">
        <v>38</v>
      </c>
      <c r="F6129" s="34" t="s">
        <v>1385</v>
      </c>
    </row>
    <row r="6130" spans="3:6" x14ac:dyDescent="0.2">
      <c r="C6130" s="32" t="s">
        <v>1369</v>
      </c>
      <c r="D6130" s="33" t="s">
        <v>132</v>
      </c>
      <c r="E6130" s="33" t="s">
        <v>40</v>
      </c>
      <c r="F6130" s="34" t="s">
        <v>574</v>
      </c>
    </row>
    <row r="6131" spans="3:6" x14ac:dyDescent="0.2">
      <c r="C6131" s="32" t="s">
        <v>1369</v>
      </c>
      <c r="D6131" s="33" t="s">
        <v>132</v>
      </c>
      <c r="E6131" s="33" t="s">
        <v>42</v>
      </c>
      <c r="F6131" s="34" t="s">
        <v>1386</v>
      </c>
    </row>
    <row r="6132" spans="3:6" x14ac:dyDescent="0.2">
      <c r="C6132" s="32" t="s">
        <v>1369</v>
      </c>
      <c r="D6132" s="33" t="s">
        <v>132</v>
      </c>
      <c r="E6132" s="33" t="s">
        <v>44</v>
      </c>
      <c r="F6132" s="34" t="s">
        <v>576</v>
      </c>
    </row>
    <row r="6133" spans="3:6" x14ac:dyDescent="0.2">
      <c r="C6133" s="32" t="s">
        <v>1369</v>
      </c>
      <c r="D6133" s="33" t="s">
        <v>132</v>
      </c>
      <c r="E6133" s="33" t="s">
        <v>46</v>
      </c>
      <c r="F6133" s="34" t="s">
        <v>925</v>
      </c>
    </row>
    <row r="6134" spans="3:6" x14ac:dyDescent="0.2">
      <c r="C6134" s="32" t="s">
        <v>1369</v>
      </c>
      <c r="D6134" s="33" t="s">
        <v>132</v>
      </c>
      <c r="E6134" s="33" t="s">
        <v>48</v>
      </c>
      <c r="F6134" s="34" t="s">
        <v>715</v>
      </c>
    </row>
    <row r="6135" spans="3:6" x14ac:dyDescent="0.2">
      <c r="C6135" s="32" t="s">
        <v>1369</v>
      </c>
      <c r="D6135" s="33" t="s">
        <v>132</v>
      </c>
      <c r="E6135" s="33" t="s">
        <v>50</v>
      </c>
      <c r="F6135" s="34" t="s">
        <v>579</v>
      </c>
    </row>
    <row r="6136" spans="3:6" x14ac:dyDescent="0.2">
      <c r="C6136" s="32" t="s">
        <v>1369</v>
      </c>
      <c r="D6136" s="33" t="s">
        <v>132</v>
      </c>
      <c r="E6136" s="33" t="s">
        <v>52</v>
      </c>
      <c r="F6136" s="34" t="s">
        <v>1387</v>
      </c>
    </row>
    <row r="6137" spans="3:6" x14ac:dyDescent="0.2">
      <c r="C6137" s="32" t="s">
        <v>1369</v>
      </c>
      <c r="D6137" s="33" t="s">
        <v>132</v>
      </c>
      <c r="E6137" s="33" t="s">
        <v>54</v>
      </c>
      <c r="F6137" s="34" t="s">
        <v>581</v>
      </c>
    </row>
    <row r="6138" spans="3:6" x14ac:dyDescent="0.2">
      <c r="C6138" s="32" t="s">
        <v>1369</v>
      </c>
      <c r="D6138" s="33" t="s">
        <v>132</v>
      </c>
      <c r="E6138" s="33" t="s">
        <v>56</v>
      </c>
      <c r="F6138" s="34" t="s">
        <v>717</v>
      </c>
    </row>
    <row r="6139" spans="3:6" x14ac:dyDescent="0.2">
      <c r="C6139" s="32" t="s">
        <v>1369</v>
      </c>
      <c r="D6139" s="33" t="s">
        <v>132</v>
      </c>
      <c r="E6139" s="33" t="s">
        <v>58</v>
      </c>
      <c r="F6139" s="34" t="s">
        <v>59</v>
      </c>
    </row>
    <row r="6140" spans="3:6" x14ac:dyDescent="0.2">
      <c r="C6140" s="32" t="s">
        <v>1369</v>
      </c>
      <c r="D6140" s="33" t="s">
        <v>132</v>
      </c>
      <c r="E6140" s="33" t="s">
        <v>60</v>
      </c>
      <c r="F6140" s="34" t="s">
        <v>1388</v>
      </c>
    </row>
    <row r="6141" spans="3:6" x14ac:dyDescent="0.2">
      <c r="C6141" s="32" t="s">
        <v>1369</v>
      </c>
      <c r="D6141" s="33" t="s">
        <v>132</v>
      </c>
      <c r="E6141" s="33" t="s">
        <v>62</v>
      </c>
      <c r="F6141" s="34" t="s">
        <v>1389</v>
      </c>
    </row>
    <row r="6142" spans="3:6" x14ac:dyDescent="0.2">
      <c r="C6142" s="32" t="s">
        <v>1369</v>
      </c>
      <c r="D6142" s="33" t="s">
        <v>132</v>
      </c>
      <c r="E6142" s="33" t="s">
        <v>64</v>
      </c>
      <c r="F6142" s="34" t="s">
        <v>1390</v>
      </c>
    </row>
    <row r="6143" spans="3:6" x14ac:dyDescent="0.2">
      <c r="C6143" s="32" t="s">
        <v>1369</v>
      </c>
      <c r="D6143" s="33" t="s">
        <v>132</v>
      </c>
      <c r="E6143" s="33" t="s">
        <v>66</v>
      </c>
      <c r="F6143" s="34" t="s">
        <v>1391</v>
      </c>
    </row>
    <row r="6144" spans="3:6" x14ac:dyDescent="0.2">
      <c r="C6144" s="32" t="s">
        <v>1369</v>
      </c>
      <c r="D6144" s="33" t="s">
        <v>132</v>
      </c>
      <c r="E6144" s="33" t="s">
        <v>68</v>
      </c>
      <c r="F6144" s="34" t="s">
        <v>1392</v>
      </c>
    </row>
    <row r="6145" spans="3:6" x14ac:dyDescent="0.2">
      <c r="C6145" s="32" t="s">
        <v>1369</v>
      </c>
      <c r="D6145" s="33" t="s">
        <v>132</v>
      </c>
      <c r="E6145" s="33" t="s">
        <v>70</v>
      </c>
      <c r="F6145" s="34" t="s">
        <v>723</v>
      </c>
    </row>
    <row r="6146" spans="3:6" x14ac:dyDescent="0.2">
      <c r="C6146" s="32" t="s">
        <v>1369</v>
      </c>
      <c r="D6146" s="33" t="s">
        <v>132</v>
      </c>
      <c r="E6146" s="33" t="s">
        <v>72</v>
      </c>
      <c r="F6146" s="34" t="s">
        <v>929</v>
      </c>
    </row>
    <row r="6147" spans="3:6" x14ac:dyDescent="0.2">
      <c r="C6147" s="32" t="s">
        <v>1369</v>
      </c>
      <c r="D6147" s="33" t="s">
        <v>132</v>
      </c>
      <c r="E6147" s="33" t="s">
        <v>74</v>
      </c>
      <c r="F6147" s="34" t="s">
        <v>1393</v>
      </c>
    </row>
    <row r="6148" spans="3:6" x14ac:dyDescent="0.2">
      <c r="C6148" s="32" t="s">
        <v>1369</v>
      </c>
      <c r="D6148" s="33" t="s">
        <v>132</v>
      </c>
      <c r="E6148" s="33" t="s">
        <v>76</v>
      </c>
      <c r="F6148" s="34" t="s">
        <v>1394</v>
      </c>
    </row>
    <row r="6149" spans="3:6" x14ac:dyDescent="0.2">
      <c r="C6149" s="32" t="s">
        <v>1369</v>
      </c>
      <c r="D6149" s="33" t="s">
        <v>132</v>
      </c>
      <c r="E6149" s="33" t="s">
        <v>78</v>
      </c>
      <c r="F6149" s="34" t="s">
        <v>727</v>
      </c>
    </row>
    <row r="6150" spans="3:6" x14ac:dyDescent="0.2">
      <c r="C6150" s="32" t="s">
        <v>1369</v>
      </c>
      <c r="D6150" s="33" t="s">
        <v>193</v>
      </c>
      <c r="E6150" s="33" t="s">
        <v>80</v>
      </c>
      <c r="F6150" s="34" t="s">
        <v>4421</v>
      </c>
    </row>
    <row r="6151" spans="3:6" x14ac:dyDescent="0.2">
      <c r="C6151" s="32" t="s">
        <v>1369</v>
      </c>
      <c r="D6151" s="33" t="s">
        <v>193</v>
      </c>
      <c r="E6151" s="33" t="s">
        <v>81</v>
      </c>
      <c r="F6151" s="34" t="s">
        <v>4422</v>
      </c>
    </row>
    <row r="6152" spans="3:6" x14ac:dyDescent="0.2">
      <c r="C6152" s="32" t="s">
        <v>1369</v>
      </c>
      <c r="D6152" s="33" t="s">
        <v>193</v>
      </c>
      <c r="E6152" s="33" t="s">
        <v>82</v>
      </c>
      <c r="F6152" s="34" t="s">
        <v>4423</v>
      </c>
    </row>
    <row r="6153" spans="3:6" x14ac:dyDescent="0.2">
      <c r="C6153" s="32" t="s">
        <v>1369</v>
      </c>
      <c r="D6153" s="33" t="s">
        <v>193</v>
      </c>
      <c r="E6153" s="33" t="s">
        <v>83</v>
      </c>
      <c r="F6153" s="34" t="s">
        <v>3231</v>
      </c>
    </row>
    <row r="6154" spans="3:6" x14ac:dyDescent="0.2">
      <c r="C6154" s="32" t="s">
        <v>1369</v>
      </c>
      <c r="D6154" s="33" t="s">
        <v>193</v>
      </c>
      <c r="E6154" s="33" t="s">
        <v>84</v>
      </c>
      <c r="F6154" s="34" t="s">
        <v>4424</v>
      </c>
    </row>
    <row r="6155" spans="3:6" x14ac:dyDescent="0.2">
      <c r="C6155" s="32" t="s">
        <v>1369</v>
      </c>
      <c r="D6155" s="33" t="s">
        <v>193</v>
      </c>
      <c r="E6155" s="33" t="s">
        <v>85</v>
      </c>
      <c r="F6155" s="34" t="s">
        <v>4425</v>
      </c>
    </row>
    <row r="6156" spans="3:6" x14ac:dyDescent="0.2">
      <c r="C6156" s="32" t="s">
        <v>1369</v>
      </c>
      <c r="D6156" s="33" t="s">
        <v>193</v>
      </c>
      <c r="E6156" s="33" t="s">
        <v>86</v>
      </c>
      <c r="F6156" s="34" t="s">
        <v>4426</v>
      </c>
    </row>
    <row r="6157" spans="3:6" x14ac:dyDescent="0.2">
      <c r="C6157" s="32" t="s">
        <v>1369</v>
      </c>
      <c r="D6157" s="33" t="s">
        <v>193</v>
      </c>
      <c r="E6157" s="33" t="s">
        <v>87</v>
      </c>
      <c r="F6157" s="34" t="s">
        <v>4427</v>
      </c>
    </row>
    <row r="6158" spans="3:6" x14ac:dyDescent="0.2">
      <c r="C6158" s="32" t="s">
        <v>1369</v>
      </c>
      <c r="D6158" s="33" t="s">
        <v>193</v>
      </c>
      <c r="E6158" s="33" t="s">
        <v>88</v>
      </c>
      <c r="F6158" s="34" t="s">
        <v>4428</v>
      </c>
    </row>
    <row r="6159" spans="3:6" x14ac:dyDescent="0.2">
      <c r="C6159" s="32" t="s">
        <v>1369</v>
      </c>
      <c r="D6159" s="33" t="s">
        <v>193</v>
      </c>
      <c r="E6159" s="33" t="s">
        <v>89</v>
      </c>
      <c r="F6159" s="34" t="s">
        <v>4429</v>
      </c>
    </row>
    <row r="6160" spans="3:6" x14ac:dyDescent="0.2">
      <c r="C6160" s="32" t="s">
        <v>1369</v>
      </c>
      <c r="D6160" s="33" t="s">
        <v>193</v>
      </c>
      <c r="E6160" s="33" t="s">
        <v>90</v>
      </c>
      <c r="F6160" s="34" t="s">
        <v>2680</v>
      </c>
    </row>
    <row r="6161" spans="3:6" x14ac:dyDescent="0.2">
      <c r="C6161" s="32" t="s">
        <v>1369</v>
      </c>
      <c r="D6161" s="33" t="s">
        <v>193</v>
      </c>
      <c r="E6161" s="33" t="s">
        <v>235</v>
      </c>
      <c r="F6161" s="34" t="s">
        <v>3238</v>
      </c>
    </row>
    <row r="6162" spans="3:6" x14ac:dyDescent="0.2">
      <c r="C6162" s="32" t="s">
        <v>1369</v>
      </c>
      <c r="D6162" s="33" t="s">
        <v>193</v>
      </c>
      <c r="E6162" s="33" t="s">
        <v>91</v>
      </c>
      <c r="F6162" s="34" t="s">
        <v>4430</v>
      </c>
    </row>
    <row r="6163" spans="3:6" x14ac:dyDescent="0.2">
      <c r="C6163" s="32" t="s">
        <v>1369</v>
      </c>
      <c r="D6163" s="33" t="s">
        <v>193</v>
      </c>
      <c r="E6163" s="33" t="s">
        <v>92</v>
      </c>
      <c r="F6163" s="34" t="s">
        <v>4431</v>
      </c>
    </row>
    <row r="6164" spans="3:6" x14ac:dyDescent="0.2">
      <c r="C6164" s="32" t="s">
        <v>1369</v>
      </c>
      <c r="D6164" s="33" t="s">
        <v>193</v>
      </c>
      <c r="E6164" s="33" t="s">
        <v>93</v>
      </c>
      <c r="F6164" s="34" t="s">
        <v>4432</v>
      </c>
    </row>
    <row r="6165" spans="3:6" x14ac:dyDescent="0.2">
      <c r="C6165" s="32" t="s">
        <v>1369</v>
      </c>
      <c r="D6165" s="33" t="s">
        <v>193</v>
      </c>
      <c r="E6165" s="33" t="s">
        <v>94</v>
      </c>
      <c r="F6165" s="34" t="s">
        <v>4433</v>
      </c>
    </row>
    <row r="6166" spans="3:6" x14ac:dyDescent="0.2">
      <c r="C6166" s="32" t="s">
        <v>1369</v>
      </c>
      <c r="D6166" s="33" t="s">
        <v>193</v>
      </c>
      <c r="E6166" s="33" t="s">
        <v>95</v>
      </c>
      <c r="F6166" s="34" t="s">
        <v>4434</v>
      </c>
    </row>
    <row r="6167" spans="3:6" x14ac:dyDescent="0.2">
      <c r="C6167" s="32" t="s">
        <v>1369</v>
      </c>
      <c r="D6167" s="33" t="s">
        <v>193</v>
      </c>
      <c r="E6167" s="33" t="s">
        <v>96</v>
      </c>
      <c r="F6167" s="34" t="s">
        <v>4435</v>
      </c>
    </row>
    <row r="6168" spans="3:6" x14ac:dyDescent="0.2">
      <c r="C6168" s="32" t="s">
        <v>1369</v>
      </c>
      <c r="D6168" s="33" t="s">
        <v>193</v>
      </c>
      <c r="E6168" s="33" t="s">
        <v>97</v>
      </c>
      <c r="F6168" s="34" t="s">
        <v>2687</v>
      </c>
    </row>
    <row r="6169" spans="3:6" x14ac:dyDescent="0.2">
      <c r="C6169" s="32" t="s">
        <v>1369</v>
      </c>
      <c r="D6169" s="33" t="s">
        <v>193</v>
      </c>
      <c r="E6169" s="33" t="s">
        <v>98</v>
      </c>
      <c r="F6169" s="34" t="s">
        <v>2688</v>
      </c>
    </row>
    <row r="6170" spans="3:6" x14ac:dyDescent="0.2">
      <c r="C6170" s="32" t="s">
        <v>1369</v>
      </c>
      <c r="D6170" s="33" t="s">
        <v>193</v>
      </c>
      <c r="E6170" s="33" t="s">
        <v>99</v>
      </c>
      <c r="F6170" s="34" t="s">
        <v>4436</v>
      </c>
    </row>
    <row r="6171" spans="3:6" x14ac:dyDescent="0.2">
      <c r="C6171" s="32" t="s">
        <v>1369</v>
      </c>
      <c r="D6171" s="33" t="s">
        <v>193</v>
      </c>
      <c r="E6171" s="33" t="s">
        <v>100</v>
      </c>
      <c r="F6171" s="34" t="s">
        <v>4437</v>
      </c>
    </row>
    <row r="6172" spans="3:6" x14ac:dyDescent="0.2">
      <c r="C6172" s="32" t="s">
        <v>1369</v>
      </c>
      <c r="D6172" s="33" t="s">
        <v>193</v>
      </c>
      <c r="E6172" s="33" t="s">
        <v>101</v>
      </c>
      <c r="F6172" s="34" t="s">
        <v>4438</v>
      </c>
    </row>
    <row r="6173" spans="3:6" x14ac:dyDescent="0.2">
      <c r="C6173" s="32" t="s">
        <v>1369</v>
      </c>
      <c r="D6173" s="33" t="s">
        <v>193</v>
      </c>
      <c r="E6173" s="33" t="s">
        <v>102</v>
      </c>
      <c r="F6173" s="34" t="s">
        <v>4439</v>
      </c>
    </row>
    <row r="6174" spans="3:6" x14ac:dyDescent="0.2">
      <c r="C6174" s="32" t="s">
        <v>1369</v>
      </c>
      <c r="D6174" s="33" t="s">
        <v>193</v>
      </c>
      <c r="E6174" s="33" t="s">
        <v>103</v>
      </c>
      <c r="F6174" s="34" t="s">
        <v>4440</v>
      </c>
    </row>
    <row r="6175" spans="3:6" x14ac:dyDescent="0.2">
      <c r="C6175" s="32" t="s">
        <v>1369</v>
      </c>
      <c r="D6175" s="33" t="s">
        <v>193</v>
      </c>
      <c r="E6175" s="33" t="s">
        <v>104</v>
      </c>
      <c r="F6175" s="34" t="s">
        <v>2341</v>
      </c>
    </row>
    <row r="6176" spans="3:6" x14ac:dyDescent="0.2">
      <c r="C6176" s="32" t="s">
        <v>1369</v>
      </c>
      <c r="D6176" s="33" t="s">
        <v>193</v>
      </c>
      <c r="E6176" s="33" t="s">
        <v>105</v>
      </c>
      <c r="F6176" s="34" t="s">
        <v>3677</v>
      </c>
    </row>
    <row r="6177" spans="3:6" x14ac:dyDescent="0.2">
      <c r="C6177" s="32" t="s">
        <v>1369</v>
      </c>
      <c r="D6177" s="33" t="s">
        <v>193</v>
      </c>
      <c r="E6177" s="33" t="s">
        <v>106</v>
      </c>
      <c r="F6177" s="34" t="s">
        <v>2343</v>
      </c>
    </row>
    <row r="6178" spans="3:6" x14ac:dyDescent="0.2">
      <c r="C6178" s="32" t="s">
        <v>1369</v>
      </c>
      <c r="D6178" s="33" t="s">
        <v>193</v>
      </c>
      <c r="E6178" s="33" t="s">
        <v>253</v>
      </c>
      <c r="F6178" s="34" t="s">
        <v>4441</v>
      </c>
    </row>
    <row r="6179" spans="3:6" x14ac:dyDescent="0.2">
      <c r="C6179" s="32" t="s">
        <v>1369</v>
      </c>
      <c r="D6179" s="33" t="s">
        <v>193</v>
      </c>
      <c r="E6179" s="33" t="s">
        <v>107</v>
      </c>
      <c r="F6179" s="34" t="s">
        <v>4442</v>
      </c>
    </row>
    <row r="6180" spans="3:6" x14ac:dyDescent="0.2">
      <c r="C6180" s="32" t="s">
        <v>1369</v>
      </c>
      <c r="D6180" s="33" t="s">
        <v>193</v>
      </c>
      <c r="E6180" s="33" t="s">
        <v>108</v>
      </c>
      <c r="F6180" s="34" t="s">
        <v>4443</v>
      </c>
    </row>
    <row r="6181" spans="3:6" x14ac:dyDescent="0.2">
      <c r="C6181" s="32" t="s">
        <v>1369</v>
      </c>
      <c r="D6181" s="33" t="s">
        <v>193</v>
      </c>
      <c r="E6181" s="33" t="s">
        <v>257</v>
      </c>
      <c r="F6181" s="34" t="s">
        <v>4444</v>
      </c>
    </row>
    <row r="6182" spans="3:6" x14ac:dyDescent="0.2">
      <c r="C6182" s="32" t="s">
        <v>1369</v>
      </c>
      <c r="D6182" s="33" t="s">
        <v>193</v>
      </c>
      <c r="E6182" s="33" t="s">
        <v>109</v>
      </c>
      <c r="F6182" s="34" t="s">
        <v>4445</v>
      </c>
    </row>
    <row r="6183" spans="3:6" x14ac:dyDescent="0.2">
      <c r="C6183" s="32" t="s">
        <v>1369</v>
      </c>
      <c r="D6183" s="33" t="s">
        <v>193</v>
      </c>
      <c r="E6183" s="33" t="s">
        <v>110</v>
      </c>
      <c r="F6183" s="34" t="s">
        <v>2701</v>
      </c>
    </row>
    <row r="6184" spans="3:6" x14ac:dyDescent="0.2">
      <c r="C6184" s="32" t="s">
        <v>1369</v>
      </c>
      <c r="D6184" s="33" t="s">
        <v>193</v>
      </c>
      <c r="E6184" s="33" t="s">
        <v>111</v>
      </c>
      <c r="F6184" s="34" t="s">
        <v>4446</v>
      </c>
    </row>
    <row r="6185" spans="3:6" x14ac:dyDescent="0.2">
      <c r="C6185" s="32" t="s">
        <v>1369</v>
      </c>
      <c r="D6185" s="33" t="s">
        <v>193</v>
      </c>
      <c r="E6185" s="33" t="s">
        <v>112</v>
      </c>
      <c r="F6185" s="34" t="s">
        <v>3252</v>
      </c>
    </row>
    <row r="6186" spans="3:6" x14ac:dyDescent="0.2">
      <c r="C6186" s="32" t="s">
        <v>1369</v>
      </c>
      <c r="D6186" s="33" t="s">
        <v>193</v>
      </c>
      <c r="E6186" s="33" t="s">
        <v>113</v>
      </c>
      <c r="F6186" s="34" t="s">
        <v>113</v>
      </c>
    </row>
    <row r="6187" spans="3:6" x14ac:dyDescent="0.2">
      <c r="C6187" s="32" t="s">
        <v>1369</v>
      </c>
      <c r="D6187" s="33" t="s">
        <v>193</v>
      </c>
      <c r="E6187" s="33" t="s">
        <v>114</v>
      </c>
      <c r="F6187" s="34" t="s">
        <v>4447</v>
      </c>
    </row>
    <row r="6188" spans="3:6" x14ac:dyDescent="0.2">
      <c r="C6188" s="32" t="s">
        <v>1369</v>
      </c>
      <c r="D6188" s="33" t="s">
        <v>193</v>
      </c>
      <c r="E6188" s="33" t="s">
        <v>115</v>
      </c>
      <c r="F6188" s="34" t="s">
        <v>4448</v>
      </c>
    </row>
    <row r="6189" spans="3:6" x14ac:dyDescent="0.2">
      <c r="C6189" s="32" t="s">
        <v>1369</v>
      </c>
      <c r="D6189" s="33" t="s">
        <v>193</v>
      </c>
      <c r="E6189" s="33" t="s">
        <v>116</v>
      </c>
      <c r="F6189" s="34" t="s">
        <v>4449</v>
      </c>
    </row>
    <row r="6190" spans="3:6" x14ac:dyDescent="0.2">
      <c r="C6190" s="32" t="s">
        <v>1369</v>
      </c>
      <c r="D6190" s="33" t="s">
        <v>193</v>
      </c>
      <c r="E6190" s="33" t="s">
        <v>117</v>
      </c>
      <c r="F6190" s="34" t="s">
        <v>266</v>
      </c>
    </row>
    <row r="6191" spans="3:6" x14ac:dyDescent="0.2">
      <c r="C6191" s="32" t="s">
        <v>1369</v>
      </c>
      <c r="D6191" s="33" t="s">
        <v>193</v>
      </c>
      <c r="E6191" s="33" t="s">
        <v>118</v>
      </c>
      <c r="F6191" s="34" t="s">
        <v>4450</v>
      </c>
    </row>
    <row r="6192" spans="3:6" x14ac:dyDescent="0.2">
      <c r="C6192" s="32" t="s">
        <v>1369</v>
      </c>
      <c r="D6192" s="33" t="s">
        <v>193</v>
      </c>
      <c r="E6192" s="33" t="s">
        <v>119</v>
      </c>
      <c r="F6192" s="34" t="s">
        <v>4451</v>
      </c>
    </row>
    <row r="6193" spans="3:6" x14ac:dyDescent="0.2">
      <c r="C6193" s="32" t="s">
        <v>1369</v>
      </c>
      <c r="D6193" s="33" t="s">
        <v>193</v>
      </c>
      <c r="E6193" s="33" t="s">
        <v>120</v>
      </c>
      <c r="F6193" s="34" t="s">
        <v>2680</v>
      </c>
    </row>
    <row r="6194" spans="3:6" x14ac:dyDescent="0.2">
      <c r="C6194" s="32" t="s">
        <v>1369</v>
      </c>
      <c r="D6194" s="33" t="s">
        <v>193</v>
      </c>
      <c r="E6194" s="33" t="s">
        <v>121</v>
      </c>
      <c r="F6194" s="34" t="s">
        <v>4452</v>
      </c>
    </row>
    <row r="6195" spans="3:6" x14ac:dyDescent="0.2">
      <c r="C6195" s="32" t="s">
        <v>1369</v>
      </c>
      <c r="D6195" s="33" t="s">
        <v>193</v>
      </c>
      <c r="E6195" s="33" t="s">
        <v>122</v>
      </c>
      <c r="F6195" s="34" t="s">
        <v>4453</v>
      </c>
    </row>
    <row r="6196" spans="3:6" x14ac:dyDescent="0.2">
      <c r="C6196" s="32" t="s">
        <v>1369</v>
      </c>
      <c r="D6196" s="33" t="s">
        <v>193</v>
      </c>
      <c r="E6196" s="33" t="s">
        <v>123</v>
      </c>
      <c r="F6196" s="34" t="s">
        <v>4454</v>
      </c>
    </row>
    <row r="6197" spans="3:6" x14ac:dyDescent="0.2">
      <c r="C6197" s="32" t="s">
        <v>1369</v>
      </c>
      <c r="D6197" s="33" t="s">
        <v>193</v>
      </c>
      <c r="E6197" s="33" t="s">
        <v>124</v>
      </c>
      <c r="F6197" s="34" t="s">
        <v>2360</v>
      </c>
    </row>
    <row r="6198" spans="3:6" x14ac:dyDescent="0.2">
      <c r="C6198" s="32" t="s">
        <v>1369</v>
      </c>
      <c r="D6198" s="33" t="s">
        <v>193</v>
      </c>
      <c r="E6198" s="33" t="s">
        <v>125</v>
      </c>
      <c r="F6198" s="34" t="s">
        <v>4455</v>
      </c>
    </row>
    <row r="6199" spans="3:6" x14ac:dyDescent="0.2">
      <c r="C6199" s="32" t="s">
        <v>1369</v>
      </c>
      <c r="D6199" s="33" t="s">
        <v>193</v>
      </c>
      <c r="E6199" s="33" t="s">
        <v>126</v>
      </c>
      <c r="F6199" s="34" t="s">
        <v>4426</v>
      </c>
    </row>
    <row r="6200" spans="3:6" x14ac:dyDescent="0.2">
      <c r="C6200" s="32" t="s">
        <v>1369</v>
      </c>
      <c r="D6200" s="33" t="s">
        <v>193</v>
      </c>
      <c r="E6200" s="33" t="s">
        <v>127</v>
      </c>
      <c r="F6200" s="34" t="s">
        <v>127</v>
      </c>
    </row>
    <row r="6201" spans="3:6" x14ac:dyDescent="0.2">
      <c r="C6201" s="32" t="s">
        <v>1369</v>
      </c>
      <c r="D6201" s="33" t="s">
        <v>193</v>
      </c>
      <c r="E6201" s="33" t="s">
        <v>128</v>
      </c>
      <c r="F6201" s="34" t="s">
        <v>128</v>
      </c>
    </row>
    <row r="6202" spans="3:6" x14ac:dyDescent="0.2">
      <c r="C6202" s="32" t="s">
        <v>1369</v>
      </c>
      <c r="D6202" s="33" t="s">
        <v>193</v>
      </c>
      <c r="E6202" s="33" t="s">
        <v>129</v>
      </c>
      <c r="F6202" s="34" t="s">
        <v>4456</v>
      </c>
    </row>
    <row r="6203" spans="3:6" x14ac:dyDescent="0.2">
      <c r="C6203" s="32" t="s">
        <v>1369</v>
      </c>
      <c r="D6203" s="33" t="s">
        <v>193</v>
      </c>
      <c r="E6203" s="33" t="s">
        <v>130</v>
      </c>
      <c r="F6203" s="34" t="s">
        <v>4457</v>
      </c>
    </row>
    <row r="6204" spans="3:6" x14ac:dyDescent="0.2">
      <c r="C6204" s="32" t="s">
        <v>1369</v>
      </c>
      <c r="D6204" s="33" t="s">
        <v>193</v>
      </c>
      <c r="E6204" s="33" t="s">
        <v>131</v>
      </c>
      <c r="F6204" s="34" t="s">
        <v>4458</v>
      </c>
    </row>
    <row r="6205" spans="3:6" x14ac:dyDescent="0.2">
      <c r="C6205" s="32" t="s">
        <v>1369</v>
      </c>
      <c r="D6205" s="33" t="s">
        <v>193</v>
      </c>
      <c r="E6205" s="33" t="s">
        <v>132</v>
      </c>
      <c r="F6205" s="34" t="s">
        <v>4459</v>
      </c>
    </row>
    <row r="6206" spans="3:6" x14ac:dyDescent="0.2">
      <c r="C6206" s="32" t="s">
        <v>1369</v>
      </c>
      <c r="D6206" s="33" t="s">
        <v>193</v>
      </c>
      <c r="E6206" s="33" t="s">
        <v>133</v>
      </c>
      <c r="F6206" s="34" t="s">
        <v>4460</v>
      </c>
    </row>
    <row r="6207" spans="3:6" x14ac:dyDescent="0.2">
      <c r="C6207" s="32" t="s">
        <v>1369</v>
      </c>
      <c r="D6207" s="33" t="s">
        <v>193</v>
      </c>
      <c r="E6207" s="33" t="s">
        <v>134</v>
      </c>
      <c r="F6207" s="34" t="s">
        <v>2368</v>
      </c>
    </row>
    <row r="6208" spans="3:6" x14ac:dyDescent="0.2">
      <c r="C6208" s="32" t="s">
        <v>1369</v>
      </c>
      <c r="D6208" s="33" t="s">
        <v>193</v>
      </c>
      <c r="E6208" s="33" t="s">
        <v>135</v>
      </c>
      <c r="F6208" s="34" t="s">
        <v>2718</v>
      </c>
    </row>
    <row r="6209" spans="3:6" x14ac:dyDescent="0.2">
      <c r="C6209" s="32" t="s">
        <v>1369</v>
      </c>
      <c r="D6209" s="33" t="s">
        <v>193</v>
      </c>
      <c r="E6209" s="33" t="s">
        <v>136</v>
      </c>
      <c r="F6209" s="34" t="s">
        <v>4461</v>
      </c>
    </row>
    <row r="6210" spans="3:6" x14ac:dyDescent="0.2">
      <c r="C6210" s="32" t="s">
        <v>1369</v>
      </c>
      <c r="D6210" s="33" t="s">
        <v>193</v>
      </c>
      <c r="E6210" s="33" t="s">
        <v>137</v>
      </c>
      <c r="F6210" s="34" t="s">
        <v>3703</v>
      </c>
    </row>
    <row r="6211" spans="3:6" x14ac:dyDescent="0.2">
      <c r="C6211" s="32" t="s">
        <v>1369</v>
      </c>
      <c r="D6211" s="33" t="s">
        <v>193</v>
      </c>
      <c r="E6211" s="33" t="s">
        <v>138</v>
      </c>
      <c r="F6211" s="34" t="s">
        <v>2721</v>
      </c>
    </row>
    <row r="6212" spans="3:6" x14ac:dyDescent="0.2">
      <c r="C6212" s="32" t="s">
        <v>1369</v>
      </c>
      <c r="D6212" s="33" t="s">
        <v>193</v>
      </c>
      <c r="E6212" s="33" t="s">
        <v>139</v>
      </c>
      <c r="F6212" s="34" t="s">
        <v>2722</v>
      </c>
    </row>
    <row r="6213" spans="3:6" x14ac:dyDescent="0.2">
      <c r="C6213" s="32" t="s">
        <v>1369</v>
      </c>
      <c r="D6213" s="33" t="s">
        <v>193</v>
      </c>
      <c r="E6213" s="33" t="s">
        <v>140</v>
      </c>
      <c r="F6213" s="34" t="s">
        <v>2721</v>
      </c>
    </row>
    <row r="6214" spans="3:6" x14ac:dyDescent="0.2">
      <c r="C6214" s="32" t="s">
        <v>1369</v>
      </c>
      <c r="D6214" s="33" t="s">
        <v>193</v>
      </c>
      <c r="E6214" s="33" t="s">
        <v>141</v>
      </c>
      <c r="F6214" s="34" t="s">
        <v>2721</v>
      </c>
    </row>
    <row r="6215" spans="3:6" x14ac:dyDescent="0.2">
      <c r="C6215" s="32" t="s">
        <v>1369</v>
      </c>
      <c r="D6215" s="33" t="s">
        <v>193</v>
      </c>
      <c r="E6215" s="33" t="s">
        <v>284</v>
      </c>
      <c r="F6215" s="34" t="s">
        <v>4426</v>
      </c>
    </row>
    <row r="6216" spans="3:6" x14ac:dyDescent="0.2">
      <c r="C6216" s="32" t="s">
        <v>1369</v>
      </c>
      <c r="D6216" s="33" t="s">
        <v>193</v>
      </c>
      <c r="E6216" s="33" t="s">
        <v>142</v>
      </c>
      <c r="F6216" s="34" t="s">
        <v>4462</v>
      </c>
    </row>
    <row r="6217" spans="3:6" x14ac:dyDescent="0.2">
      <c r="C6217" s="32" t="s">
        <v>1369</v>
      </c>
      <c r="D6217" s="33" t="s">
        <v>193</v>
      </c>
      <c r="E6217" s="33" t="s">
        <v>143</v>
      </c>
      <c r="F6217" s="34" t="s">
        <v>4463</v>
      </c>
    </row>
    <row r="6218" spans="3:6" x14ac:dyDescent="0.2">
      <c r="C6218" s="32" t="s">
        <v>1369</v>
      </c>
      <c r="D6218" s="33" t="s">
        <v>193</v>
      </c>
      <c r="E6218" s="33" t="s">
        <v>144</v>
      </c>
      <c r="F6218" s="34" t="s">
        <v>3268</v>
      </c>
    </row>
    <row r="6219" spans="3:6" x14ac:dyDescent="0.2">
      <c r="C6219" s="32" t="s">
        <v>1369</v>
      </c>
      <c r="D6219" s="33" t="s">
        <v>193</v>
      </c>
      <c r="E6219" s="33" t="s">
        <v>145</v>
      </c>
      <c r="F6219" s="34" t="s">
        <v>2363</v>
      </c>
    </row>
    <row r="6220" spans="3:6" x14ac:dyDescent="0.2">
      <c r="C6220" s="32" t="s">
        <v>1369</v>
      </c>
      <c r="D6220" s="33" t="s">
        <v>193</v>
      </c>
      <c r="E6220" s="33" t="s">
        <v>146</v>
      </c>
      <c r="F6220" s="34" t="s">
        <v>4464</v>
      </c>
    </row>
    <row r="6221" spans="3:6" x14ac:dyDescent="0.2">
      <c r="C6221" s="32" t="s">
        <v>1369</v>
      </c>
      <c r="D6221" s="33" t="s">
        <v>193</v>
      </c>
      <c r="E6221" s="33" t="s">
        <v>147</v>
      </c>
      <c r="F6221" s="34" t="s">
        <v>4465</v>
      </c>
    </row>
    <row r="6222" spans="3:6" x14ac:dyDescent="0.2">
      <c r="C6222" s="32" t="s">
        <v>1369</v>
      </c>
      <c r="D6222" s="33" t="s">
        <v>193</v>
      </c>
      <c r="E6222" s="33" t="s">
        <v>148</v>
      </c>
      <c r="F6222" s="34" t="s">
        <v>4466</v>
      </c>
    </row>
    <row r="6223" spans="3:6" x14ac:dyDescent="0.2">
      <c r="C6223" s="32" t="s">
        <v>1369</v>
      </c>
      <c r="D6223" s="33" t="s">
        <v>193</v>
      </c>
      <c r="E6223" s="33" t="s">
        <v>149</v>
      </c>
      <c r="F6223" s="34" t="s">
        <v>2729</v>
      </c>
    </row>
    <row r="6224" spans="3:6" x14ac:dyDescent="0.2">
      <c r="C6224" s="32" t="s">
        <v>1369</v>
      </c>
      <c r="D6224" s="33" t="s">
        <v>193</v>
      </c>
      <c r="E6224" s="33" t="s">
        <v>150</v>
      </c>
      <c r="F6224" s="34" t="s">
        <v>4467</v>
      </c>
    </row>
    <row r="6225" spans="3:6" x14ac:dyDescent="0.2">
      <c r="C6225" s="32" t="s">
        <v>1369</v>
      </c>
      <c r="D6225" s="33" t="s">
        <v>193</v>
      </c>
      <c r="E6225" s="33" t="s">
        <v>151</v>
      </c>
      <c r="F6225" s="34" t="s">
        <v>2731</v>
      </c>
    </row>
    <row r="6226" spans="3:6" x14ac:dyDescent="0.2">
      <c r="C6226" s="32" t="s">
        <v>1369</v>
      </c>
      <c r="D6226" s="33" t="s">
        <v>193</v>
      </c>
      <c r="E6226" s="33" t="s">
        <v>152</v>
      </c>
      <c r="F6226" s="34" t="s">
        <v>4468</v>
      </c>
    </row>
    <row r="6227" spans="3:6" x14ac:dyDescent="0.2">
      <c r="C6227" s="32" t="s">
        <v>1369</v>
      </c>
      <c r="D6227" s="33" t="s">
        <v>193</v>
      </c>
      <c r="E6227" s="33" t="s">
        <v>153</v>
      </c>
      <c r="F6227" s="34" t="s">
        <v>2721</v>
      </c>
    </row>
    <row r="6228" spans="3:6" x14ac:dyDescent="0.2">
      <c r="C6228" s="32" t="s">
        <v>1369</v>
      </c>
      <c r="D6228" s="33" t="s">
        <v>193</v>
      </c>
      <c r="E6228" s="33" t="s">
        <v>154</v>
      </c>
      <c r="F6228" s="34" t="s">
        <v>4469</v>
      </c>
    </row>
    <row r="6229" spans="3:6" x14ac:dyDescent="0.2">
      <c r="C6229" s="32" t="s">
        <v>1369</v>
      </c>
      <c r="D6229" s="33" t="s">
        <v>193</v>
      </c>
      <c r="E6229" s="33" t="s">
        <v>155</v>
      </c>
      <c r="F6229" s="34" t="s">
        <v>4470</v>
      </c>
    </row>
    <row r="6230" spans="3:6" x14ac:dyDescent="0.2">
      <c r="C6230" s="32" t="s">
        <v>1369</v>
      </c>
      <c r="D6230" s="33" t="s">
        <v>193</v>
      </c>
      <c r="E6230" s="33" t="s">
        <v>156</v>
      </c>
      <c r="F6230" s="34" t="s">
        <v>4471</v>
      </c>
    </row>
    <row r="6231" spans="3:6" x14ac:dyDescent="0.2">
      <c r="C6231" s="32" t="s">
        <v>1369</v>
      </c>
      <c r="D6231" s="33" t="s">
        <v>193</v>
      </c>
      <c r="E6231" s="33" t="s">
        <v>157</v>
      </c>
      <c r="F6231" s="34" t="s">
        <v>3277</v>
      </c>
    </row>
    <row r="6232" spans="3:6" x14ac:dyDescent="0.2">
      <c r="C6232" s="32" t="s">
        <v>1369</v>
      </c>
      <c r="D6232" s="33" t="s">
        <v>193</v>
      </c>
      <c r="E6232" s="33" t="s">
        <v>158</v>
      </c>
      <c r="F6232" s="34" t="s">
        <v>4472</v>
      </c>
    </row>
    <row r="6233" spans="3:6" x14ac:dyDescent="0.2">
      <c r="C6233" s="32" t="s">
        <v>1369</v>
      </c>
      <c r="D6233" s="33" t="s">
        <v>193</v>
      </c>
      <c r="E6233" s="33" t="s">
        <v>159</v>
      </c>
      <c r="F6233" s="34" t="s">
        <v>4430</v>
      </c>
    </row>
    <row r="6234" spans="3:6" x14ac:dyDescent="0.2">
      <c r="C6234" s="32" t="s">
        <v>1369</v>
      </c>
      <c r="D6234" s="33" t="s">
        <v>193</v>
      </c>
      <c r="E6234" s="33" t="s">
        <v>160</v>
      </c>
      <c r="F6234" s="34" t="s">
        <v>4473</v>
      </c>
    </row>
    <row r="6235" spans="3:6" x14ac:dyDescent="0.2">
      <c r="C6235" s="32" t="s">
        <v>1369</v>
      </c>
      <c r="D6235" s="33" t="s">
        <v>193</v>
      </c>
      <c r="E6235" s="33" t="s">
        <v>161</v>
      </c>
      <c r="F6235" s="34" t="s">
        <v>4474</v>
      </c>
    </row>
    <row r="6236" spans="3:6" x14ac:dyDescent="0.2">
      <c r="C6236" s="32" t="s">
        <v>1369</v>
      </c>
      <c r="D6236" s="33" t="s">
        <v>193</v>
      </c>
      <c r="E6236" s="33" t="s">
        <v>162</v>
      </c>
      <c r="F6236" s="34" t="s">
        <v>4475</v>
      </c>
    </row>
    <row r="6237" spans="3:6" x14ac:dyDescent="0.2">
      <c r="C6237" s="32" t="s">
        <v>1369</v>
      </c>
      <c r="D6237" s="33" t="s">
        <v>193</v>
      </c>
      <c r="E6237" s="33" t="s">
        <v>163</v>
      </c>
      <c r="F6237" s="34" t="s">
        <v>4476</v>
      </c>
    </row>
    <row r="6238" spans="3:6" x14ac:dyDescent="0.2">
      <c r="C6238" s="32" t="s">
        <v>1369</v>
      </c>
      <c r="D6238" s="33" t="s">
        <v>193</v>
      </c>
      <c r="E6238" s="33" t="s">
        <v>164</v>
      </c>
      <c r="F6238" s="34" t="s">
        <v>4477</v>
      </c>
    </row>
    <row r="6239" spans="3:6" x14ac:dyDescent="0.2">
      <c r="C6239" s="32" t="s">
        <v>1369</v>
      </c>
      <c r="D6239" s="33" t="s">
        <v>193</v>
      </c>
      <c r="E6239" s="33" t="s">
        <v>165</v>
      </c>
      <c r="F6239" s="34" t="s">
        <v>4478</v>
      </c>
    </row>
    <row r="6240" spans="3:6" x14ac:dyDescent="0.2">
      <c r="C6240" s="32" t="s">
        <v>1369</v>
      </c>
      <c r="D6240" s="33" t="s">
        <v>193</v>
      </c>
      <c r="E6240" s="33" t="s">
        <v>166</v>
      </c>
      <c r="F6240" s="34" t="s">
        <v>4479</v>
      </c>
    </row>
    <row r="6241" spans="3:6" x14ac:dyDescent="0.2">
      <c r="C6241" s="32" t="s">
        <v>1369</v>
      </c>
      <c r="D6241" s="33" t="s">
        <v>193</v>
      </c>
      <c r="E6241" s="33" t="s">
        <v>167</v>
      </c>
      <c r="F6241" s="34" t="s">
        <v>4480</v>
      </c>
    </row>
    <row r="6242" spans="3:6" x14ac:dyDescent="0.2">
      <c r="C6242" s="32" t="s">
        <v>1369</v>
      </c>
      <c r="D6242" s="33" t="s">
        <v>193</v>
      </c>
      <c r="E6242" s="33" t="s">
        <v>168</v>
      </c>
      <c r="F6242" s="34" t="s">
        <v>4481</v>
      </c>
    </row>
    <row r="6243" spans="3:6" x14ac:dyDescent="0.2">
      <c r="C6243" s="32" t="s">
        <v>1369</v>
      </c>
      <c r="D6243" s="33" t="s">
        <v>193</v>
      </c>
      <c r="E6243" s="33" t="s">
        <v>169</v>
      </c>
      <c r="F6243" s="34" t="s">
        <v>4482</v>
      </c>
    </row>
    <row r="6244" spans="3:6" x14ac:dyDescent="0.2">
      <c r="C6244" s="32" t="s">
        <v>1369</v>
      </c>
      <c r="D6244" s="33" t="s">
        <v>193</v>
      </c>
      <c r="E6244" s="33" t="s">
        <v>170</v>
      </c>
      <c r="F6244" s="34" t="s">
        <v>2400</v>
      </c>
    </row>
    <row r="6245" spans="3:6" x14ac:dyDescent="0.2">
      <c r="C6245" s="32" t="s">
        <v>1369</v>
      </c>
      <c r="D6245" s="33" t="s">
        <v>193</v>
      </c>
      <c r="E6245" s="33" t="s">
        <v>171</v>
      </c>
      <c r="F6245" s="34" t="s">
        <v>4483</v>
      </c>
    </row>
    <row r="6246" spans="3:6" x14ac:dyDescent="0.2">
      <c r="C6246" s="32" t="s">
        <v>1369</v>
      </c>
      <c r="D6246" s="33" t="s">
        <v>193</v>
      </c>
      <c r="E6246" s="33" t="s">
        <v>172</v>
      </c>
      <c r="F6246" s="34" t="s">
        <v>2499</v>
      </c>
    </row>
    <row r="6247" spans="3:6" x14ac:dyDescent="0.2">
      <c r="C6247" s="32" t="s">
        <v>1369</v>
      </c>
      <c r="D6247" s="33" t="s">
        <v>193</v>
      </c>
      <c r="E6247" s="33" t="s">
        <v>173</v>
      </c>
      <c r="F6247" s="34" t="s">
        <v>4484</v>
      </c>
    </row>
    <row r="6248" spans="3:6" x14ac:dyDescent="0.2">
      <c r="C6248" s="32" t="s">
        <v>1369</v>
      </c>
      <c r="D6248" s="33" t="s">
        <v>193</v>
      </c>
      <c r="E6248" s="33" t="s">
        <v>174</v>
      </c>
      <c r="F6248" s="34" t="s">
        <v>4485</v>
      </c>
    </row>
    <row r="6249" spans="3:6" x14ac:dyDescent="0.2">
      <c r="C6249" s="32" t="s">
        <v>1369</v>
      </c>
      <c r="D6249" s="33" t="s">
        <v>193</v>
      </c>
      <c r="E6249" s="33" t="s">
        <v>175</v>
      </c>
      <c r="F6249" s="34" t="s">
        <v>4486</v>
      </c>
    </row>
    <row r="6250" spans="3:6" x14ac:dyDescent="0.2">
      <c r="C6250" s="32" t="s">
        <v>1369</v>
      </c>
      <c r="D6250" s="33" t="s">
        <v>193</v>
      </c>
      <c r="E6250" s="33" t="s">
        <v>176</v>
      </c>
      <c r="F6250" s="34" t="s">
        <v>4487</v>
      </c>
    </row>
    <row r="6251" spans="3:6" x14ac:dyDescent="0.2">
      <c r="C6251" s="32" t="s">
        <v>1369</v>
      </c>
      <c r="D6251" s="33" t="s">
        <v>193</v>
      </c>
      <c r="E6251" s="33" t="s">
        <v>177</v>
      </c>
      <c r="F6251" s="34" t="s">
        <v>3287</v>
      </c>
    </row>
    <row r="6252" spans="3:6" x14ac:dyDescent="0.2">
      <c r="C6252" s="32" t="s">
        <v>1369</v>
      </c>
      <c r="D6252" s="33" t="s">
        <v>193</v>
      </c>
      <c r="E6252" s="33" t="s">
        <v>178</v>
      </c>
      <c r="F6252" s="34" t="s">
        <v>320</v>
      </c>
    </row>
    <row r="6253" spans="3:6" x14ac:dyDescent="0.2">
      <c r="C6253" s="32" t="s">
        <v>1369</v>
      </c>
      <c r="D6253" s="33" t="s">
        <v>193</v>
      </c>
      <c r="E6253" s="33" t="s">
        <v>179</v>
      </c>
      <c r="F6253" s="34" t="s">
        <v>4488</v>
      </c>
    </row>
    <row r="6254" spans="3:6" x14ac:dyDescent="0.2">
      <c r="C6254" s="32" t="s">
        <v>1369</v>
      </c>
      <c r="D6254" s="33" t="s">
        <v>193</v>
      </c>
      <c r="E6254" s="33" t="s">
        <v>180</v>
      </c>
      <c r="F6254" s="34" t="s">
        <v>4489</v>
      </c>
    </row>
    <row r="6255" spans="3:6" x14ac:dyDescent="0.2">
      <c r="C6255" s="32" t="s">
        <v>1369</v>
      </c>
      <c r="D6255" s="33" t="s">
        <v>193</v>
      </c>
      <c r="E6255" s="33" t="s">
        <v>181</v>
      </c>
      <c r="F6255" s="34" t="s">
        <v>2411</v>
      </c>
    </row>
    <row r="6256" spans="3:6" x14ac:dyDescent="0.2">
      <c r="C6256" s="32" t="s">
        <v>1369</v>
      </c>
      <c r="D6256" s="33" t="s">
        <v>193</v>
      </c>
      <c r="E6256" s="33" t="s">
        <v>182</v>
      </c>
      <c r="F6256" s="34" t="s">
        <v>2721</v>
      </c>
    </row>
    <row r="6257" spans="3:6" x14ac:dyDescent="0.2">
      <c r="C6257" s="32" t="s">
        <v>1369</v>
      </c>
      <c r="D6257" s="33" t="s">
        <v>193</v>
      </c>
      <c r="E6257" s="33" t="s">
        <v>183</v>
      </c>
      <c r="F6257" s="34" t="s">
        <v>2757</v>
      </c>
    </row>
    <row r="6258" spans="3:6" x14ac:dyDescent="0.2">
      <c r="C6258" s="32" t="s">
        <v>1369</v>
      </c>
      <c r="D6258" s="33" t="s">
        <v>193</v>
      </c>
      <c r="E6258" s="33" t="s">
        <v>184</v>
      </c>
      <c r="F6258" s="34" t="s">
        <v>2721</v>
      </c>
    </row>
    <row r="6259" spans="3:6" x14ac:dyDescent="0.2">
      <c r="C6259" s="32" t="s">
        <v>1369</v>
      </c>
      <c r="D6259" s="33" t="s">
        <v>193</v>
      </c>
      <c r="E6259" s="33" t="s">
        <v>185</v>
      </c>
      <c r="F6259" s="34" t="s">
        <v>3288</v>
      </c>
    </row>
    <row r="6260" spans="3:6" x14ac:dyDescent="0.2">
      <c r="C6260" s="32" t="s">
        <v>1369</v>
      </c>
      <c r="D6260" s="33" t="s">
        <v>193</v>
      </c>
      <c r="E6260" s="33" t="s">
        <v>186</v>
      </c>
      <c r="F6260" s="34" t="s">
        <v>326</v>
      </c>
    </row>
    <row r="6261" spans="3:6" x14ac:dyDescent="0.2">
      <c r="C6261" s="32" t="s">
        <v>1369</v>
      </c>
      <c r="D6261" s="33" t="s">
        <v>193</v>
      </c>
      <c r="E6261" s="33" t="s">
        <v>187</v>
      </c>
      <c r="F6261" s="34" t="s">
        <v>4490</v>
      </c>
    </row>
    <row r="6262" spans="3:6" x14ac:dyDescent="0.2">
      <c r="C6262" s="32" t="s">
        <v>1369</v>
      </c>
      <c r="D6262" s="33" t="s">
        <v>193</v>
      </c>
      <c r="E6262" s="33" t="s">
        <v>188</v>
      </c>
      <c r="F6262" s="34" t="s">
        <v>2680</v>
      </c>
    </row>
    <row r="6263" spans="3:6" x14ac:dyDescent="0.2">
      <c r="C6263" s="32" t="s">
        <v>1369</v>
      </c>
      <c r="D6263" s="33" t="s">
        <v>193</v>
      </c>
      <c r="E6263" s="33" t="s">
        <v>189</v>
      </c>
      <c r="F6263" s="34" t="s">
        <v>2022</v>
      </c>
    </row>
    <row r="6264" spans="3:6" x14ac:dyDescent="0.2">
      <c r="C6264" s="32" t="s">
        <v>1369</v>
      </c>
      <c r="D6264" s="33" t="s">
        <v>193</v>
      </c>
      <c r="E6264" s="33" t="s">
        <v>190</v>
      </c>
      <c r="F6264" s="34" t="s">
        <v>4491</v>
      </c>
    </row>
    <row r="6265" spans="3:6" x14ac:dyDescent="0.2">
      <c r="C6265" s="32" t="s">
        <v>1369</v>
      </c>
      <c r="D6265" s="33" t="s">
        <v>193</v>
      </c>
      <c r="E6265" s="33" t="s">
        <v>191</v>
      </c>
      <c r="F6265" s="34" t="s">
        <v>4492</v>
      </c>
    </row>
    <row r="6266" spans="3:6" x14ac:dyDescent="0.2">
      <c r="C6266" s="32" t="s">
        <v>1369</v>
      </c>
      <c r="D6266" s="33" t="s">
        <v>404</v>
      </c>
      <c r="E6266" s="33" t="s">
        <v>194</v>
      </c>
      <c r="F6266" s="34" t="s">
        <v>5855</v>
      </c>
    </row>
    <row r="6267" spans="3:6" x14ac:dyDescent="0.2">
      <c r="C6267" s="32" t="s">
        <v>1369</v>
      </c>
      <c r="D6267" s="33" t="s">
        <v>404</v>
      </c>
      <c r="E6267" s="33" t="s">
        <v>218</v>
      </c>
      <c r="F6267" s="34" t="s">
        <v>6428</v>
      </c>
    </row>
    <row r="6268" spans="3:6" x14ac:dyDescent="0.2">
      <c r="C6268" s="32" t="s">
        <v>1369</v>
      </c>
      <c r="D6268" s="33" t="s">
        <v>404</v>
      </c>
      <c r="E6268" s="33" t="s">
        <v>201</v>
      </c>
      <c r="F6268" s="34" t="s">
        <v>333</v>
      </c>
    </row>
    <row r="6269" spans="3:6" x14ac:dyDescent="0.2">
      <c r="C6269" s="32" t="s">
        <v>1369</v>
      </c>
      <c r="D6269" s="33" t="s">
        <v>404</v>
      </c>
      <c r="E6269" s="33" t="s">
        <v>206</v>
      </c>
      <c r="F6269" s="34" t="s">
        <v>6429</v>
      </c>
    </row>
    <row r="6270" spans="3:6" x14ac:dyDescent="0.2">
      <c r="C6270" s="32" t="s">
        <v>1369</v>
      </c>
      <c r="D6270" s="33" t="s">
        <v>404</v>
      </c>
      <c r="E6270" s="33" t="s">
        <v>216</v>
      </c>
      <c r="F6270" s="34" t="s">
        <v>5948</v>
      </c>
    </row>
    <row r="6271" spans="3:6" x14ac:dyDescent="0.2">
      <c r="C6271" s="32" t="s">
        <v>1369</v>
      </c>
      <c r="D6271" s="33" t="s">
        <v>404</v>
      </c>
      <c r="E6271" s="33" t="s">
        <v>222</v>
      </c>
      <c r="F6271" s="34" t="s">
        <v>6096</v>
      </c>
    </row>
    <row r="6272" spans="3:6" x14ac:dyDescent="0.2">
      <c r="C6272" s="32" t="s">
        <v>1369</v>
      </c>
      <c r="D6272" s="33" t="s">
        <v>404</v>
      </c>
      <c r="E6272" s="33" t="s">
        <v>202</v>
      </c>
      <c r="F6272" s="34" t="s">
        <v>5860</v>
      </c>
    </row>
    <row r="6273" spans="3:6" x14ac:dyDescent="0.2">
      <c r="C6273" s="32" t="s">
        <v>1369</v>
      </c>
      <c r="D6273" s="33" t="s">
        <v>404</v>
      </c>
      <c r="E6273" s="33" t="s">
        <v>197</v>
      </c>
      <c r="F6273" s="34" t="s">
        <v>5861</v>
      </c>
    </row>
    <row r="6274" spans="3:6" x14ac:dyDescent="0.2">
      <c r="C6274" s="32" t="s">
        <v>1369</v>
      </c>
      <c r="D6274" s="33" t="s">
        <v>404</v>
      </c>
      <c r="E6274" s="33" t="s">
        <v>195</v>
      </c>
      <c r="F6274" s="34" t="s">
        <v>5951</v>
      </c>
    </row>
    <row r="6275" spans="3:6" x14ac:dyDescent="0.2">
      <c r="C6275" s="32" t="s">
        <v>1369</v>
      </c>
      <c r="D6275" s="33" t="s">
        <v>404</v>
      </c>
      <c r="E6275" s="33" t="s">
        <v>200</v>
      </c>
      <c r="F6275" s="34" t="s">
        <v>6430</v>
      </c>
    </row>
    <row r="6276" spans="3:6" x14ac:dyDescent="0.2">
      <c r="C6276" s="32" t="s">
        <v>1369</v>
      </c>
      <c r="D6276" s="33" t="s">
        <v>404</v>
      </c>
      <c r="E6276" s="33" t="s">
        <v>207</v>
      </c>
      <c r="F6276" s="34" t="s">
        <v>6431</v>
      </c>
    </row>
    <row r="6277" spans="3:6" x14ac:dyDescent="0.2">
      <c r="C6277" s="32" t="s">
        <v>1369</v>
      </c>
      <c r="D6277" s="33" t="s">
        <v>404</v>
      </c>
      <c r="E6277" s="33" t="s">
        <v>211</v>
      </c>
      <c r="F6277" s="34" t="s">
        <v>6432</v>
      </c>
    </row>
    <row r="6278" spans="3:6" x14ac:dyDescent="0.2">
      <c r="C6278" s="32" t="s">
        <v>1369</v>
      </c>
      <c r="D6278" s="33" t="s">
        <v>404</v>
      </c>
      <c r="E6278" s="33" t="s">
        <v>203</v>
      </c>
      <c r="F6278" s="34" t="s">
        <v>6433</v>
      </c>
    </row>
    <row r="6279" spans="3:6" x14ac:dyDescent="0.2">
      <c r="C6279" s="32" t="s">
        <v>1369</v>
      </c>
      <c r="D6279" s="33" t="s">
        <v>404</v>
      </c>
      <c r="E6279" s="33" t="s">
        <v>220</v>
      </c>
      <c r="F6279" s="34" t="s">
        <v>6434</v>
      </c>
    </row>
    <row r="6280" spans="3:6" x14ac:dyDescent="0.2">
      <c r="C6280" s="32" t="s">
        <v>1369</v>
      </c>
      <c r="D6280" s="33" t="s">
        <v>404</v>
      </c>
      <c r="E6280" s="33" t="s">
        <v>214</v>
      </c>
      <c r="F6280" s="34" t="s">
        <v>6435</v>
      </c>
    </row>
    <row r="6281" spans="3:6" x14ac:dyDescent="0.2">
      <c r="C6281" s="32" t="s">
        <v>1369</v>
      </c>
      <c r="D6281" s="33" t="s">
        <v>404</v>
      </c>
      <c r="E6281" s="33" t="s">
        <v>215</v>
      </c>
      <c r="F6281" s="34" t="s">
        <v>5867</v>
      </c>
    </row>
    <row r="6282" spans="3:6" x14ac:dyDescent="0.2">
      <c r="C6282" s="32" t="s">
        <v>1369</v>
      </c>
      <c r="D6282" s="33" t="s">
        <v>404</v>
      </c>
      <c r="E6282" s="33" t="s">
        <v>217</v>
      </c>
      <c r="F6282" s="34" t="s">
        <v>5762</v>
      </c>
    </row>
    <row r="6283" spans="3:6" x14ac:dyDescent="0.2">
      <c r="C6283" s="32" t="s">
        <v>1369</v>
      </c>
      <c r="D6283" s="33" t="s">
        <v>404</v>
      </c>
      <c r="E6283" s="33" t="s">
        <v>196</v>
      </c>
      <c r="F6283" s="34" t="s">
        <v>6436</v>
      </c>
    </row>
    <row r="6284" spans="3:6" x14ac:dyDescent="0.2">
      <c r="C6284" s="32" t="s">
        <v>1369</v>
      </c>
      <c r="D6284" s="33" t="s">
        <v>404</v>
      </c>
      <c r="E6284" s="33" t="s">
        <v>219</v>
      </c>
      <c r="F6284" s="34" t="s">
        <v>6099</v>
      </c>
    </row>
    <row r="6285" spans="3:6" x14ac:dyDescent="0.2">
      <c r="C6285" s="32" t="s">
        <v>1369</v>
      </c>
      <c r="D6285" s="33" t="s">
        <v>404</v>
      </c>
      <c r="E6285" s="33" t="s">
        <v>221</v>
      </c>
      <c r="F6285" s="34" t="s">
        <v>6437</v>
      </c>
    </row>
    <row r="6286" spans="3:6" x14ac:dyDescent="0.2">
      <c r="C6286" s="32" t="s">
        <v>1369</v>
      </c>
      <c r="D6286" s="33" t="s">
        <v>404</v>
      </c>
      <c r="E6286" s="33" t="s">
        <v>213</v>
      </c>
      <c r="F6286" s="34" t="s">
        <v>6100</v>
      </c>
    </row>
    <row r="6287" spans="3:6" x14ac:dyDescent="0.2">
      <c r="C6287" s="32" t="s">
        <v>1369</v>
      </c>
      <c r="D6287" s="33" t="s">
        <v>404</v>
      </c>
      <c r="E6287" s="33" t="s">
        <v>208</v>
      </c>
      <c r="F6287" s="34" t="s">
        <v>5871</v>
      </c>
    </row>
    <row r="6288" spans="3:6" x14ac:dyDescent="0.2">
      <c r="C6288" s="32" t="s">
        <v>1369</v>
      </c>
      <c r="D6288" s="33" t="s">
        <v>404</v>
      </c>
      <c r="E6288" s="33" t="s">
        <v>210</v>
      </c>
      <c r="F6288" s="34" t="s">
        <v>6438</v>
      </c>
    </row>
    <row r="6289" spans="3:6" x14ac:dyDescent="0.2">
      <c r="C6289" s="32" t="s">
        <v>1369</v>
      </c>
      <c r="D6289" s="33" t="s">
        <v>404</v>
      </c>
      <c r="E6289" s="33" t="s">
        <v>209</v>
      </c>
      <c r="F6289" s="34" t="s">
        <v>6439</v>
      </c>
    </row>
    <row r="6290" spans="3:6" x14ac:dyDescent="0.2">
      <c r="C6290" s="32" t="s">
        <v>1369</v>
      </c>
      <c r="D6290" s="33" t="s">
        <v>404</v>
      </c>
      <c r="E6290" s="33" t="s">
        <v>212</v>
      </c>
      <c r="F6290" s="34" t="s">
        <v>6440</v>
      </c>
    </row>
    <row r="6291" spans="3:6" x14ac:dyDescent="0.2">
      <c r="C6291" s="32" t="s">
        <v>1369</v>
      </c>
      <c r="D6291" s="33" t="s">
        <v>404</v>
      </c>
      <c r="E6291" s="33" t="s">
        <v>205</v>
      </c>
      <c r="F6291" s="34" t="s">
        <v>6441</v>
      </c>
    </row>
    <row r="6292" spans="3:6" x14ac:dyDescent="0.2">
      <c r="C6292" s="32" t="s">
        <v>1369</v>
      </c>
      <c r="D6292" s="33" t="s">
        <v>404</v>
      </c>
      <c r="E6292" s="33" t="s">
        <v>199</v>
      </c>
      <c r="F6292" s="34" t="s">
        <v>6442</v>
      </c>
    </row>
    <row r="6293" spans="3:6" x14ac:dyDescent="0.2">
      <c r="C6293" s="32" t="s">
        <v>1369</v>
      </c>
      <c r="D6293" s="33" t="s">
        <v>404</v>
      </c>
      <c r="E6293" s="33" t="s">
        <v>204</v>
      </c>
      <c r="F6293" s="34" t="s">
        <v>6103</v>
      </c>
    </row>
    <row r="6294" spans="3:6" x14ac:dyDescent="0.2">
      <c r="C6294" s="32" t="s">
        <v>1369</v>
      </c>
      <c r="D6294" s="33" t="s">
        <v>404</v>
      </c>
      <c r="E6294" s="33" t="s">
        <v>198</v>
      </c>
      <c r="F6294" s="34" t="s">
        <v>6443</v>
      </c>
    </row>
    <row r="6295" spans="3:6" x14ac:dyDescent="0.2">
      <c r="C6295" s="32" t="s">
        <v>1395</v>
      </c>
      <c r="D6295" s="33" t="s">
        <v>132</v>
      </c>
      <c r="E6295" s="33" t="s">
        <v>0</v>
      </c>
      <c r="F6295" s="34" t="s">
        <v>1370</v>
      </c>
    </row>
    <row r="6296" spans="3:6" x14ac:dyDescent="0.2">
      <c r="C6296" s="32" t="s">
        <v>1395</v>
      </c>
      <c r="D6296" s="33" t="s">
        <v>132</v>
      </c>
      <c r="E6296" s="33" t="s">
        <v>2</v>
      </c>
      <c r="F6296" s="34" t="s">
        <v>1396</v>
      </c>
    </row>
    <row r="6297" spans="3:6" x14ac:dyDescent="0.2">
      <c r="C6297" s="32" t="s">
        <v>1395</v>
      </c>
      <c r="D6297" s="33" t="s">
        <v>132</v>
      </c>
      <c r="E6297" s="33" t="s">
        <v>4</v>
      </c>
      <c r="F6297" s="34" t="s">
        <v>913</v>
      </c>
    </row>
    <row r="6298" spans="3:6" x14ac:dyDescent="0.2">
      <c r="C6298" s="32" t="s">
        <v>1395</v>
      </c>
      <c r="D6298" s="33" t="s">
        <v>132</v>
      </c>
      <c r="E6298" s="33" t="s">
        <v>6</v>
      </c>
      <c r="F6298" s="34" t="s">
        <v>1397</v>
      </c>
    </row>
    <row r="6299" spans="3:6" x14ac:dyDescent="0.2">
      <c r="C6299" s="32" t="s">
        <v>1395</v>
      </c>
      <c r="D6299" s="33" t="s">
        <v>132</v>
      </c>
      <c r="E6299" s="33" t="s">
        <v>8</v>
      </c>
      <c r="F6299" s="34" t="s">
        <v>1398</v>
      </c>
    </row>
    <row r="6300" spans="3:6" x14ac:dyDescent="0.2">
      <c r="C6300" s="32" t="s">
        <v>1395</v>
      </c>
      <c r="D6300" s="33" t="s">
        <v>132</v>
      </c>
      <c r="E6300" s="33" t="s">
        <v>10</v>
      </c>
      <c r="F6300" s="34" t="s">
        <v>1399</v>
      </c>
    </row>
    <row r="6301" spans="3:6" x14ac:dyDescent="0.2">
      <c r="C6301" s="32" t="s">
        <v>1395</v>
      </c>
      <c r="D6301" s="33" t="s">
        <v>132</v>
      </c>
      <c r="E6301" s="33" t="s">
        <v>12</v>
      </c>
      <c r="F6301" s="34" t="s">
        <v>1374</v>
      </c>
    </row>
    <row r="6302" spans="3:6" x14ac:dyDescent="0.2">
      <c r="C6302" s="32" t="s">
        <v>1395</v>
      </c>
      <c r="D6302" s="33" t="s">
        <v>132</v>
      </c>
      <c r="E6302" s="33" t="s">
        <v>14</v>
      </c>
      <c r="F6302" s="34" t="s">
        <v>1400</v>
      </c>
    </row>
    <row r="6303" spans="3:6" x14ac:dyDescent="0.2">
      <c r="C6303" s="32" t="s">
        <v>1395</v>
      </c>
      <c r="D6303" s="33" t="s">
        <v>132</v>
      </c>
      <c r="E6303" s="33" t="s">
        <v>16</v>
      </c>
      <c r="F6303" s="34" t="s">
        <v>702</v>
      </c>
    </row>
    <row r="6304" spans="3:6" x14ac:dyDescent="0.2">
      <c r="C6304" s="32" t="s">
        <v>1395</v>
      </c>
      <c r="D6304" s="33" t="s">
        <v>132</v>
      </c>
      <c r="E6304" s="33" t="s">
        <v>18</v>
      </c>
      <c r="F6304" s="34" t="s">
        <v>1401</v>
      </c>
    </row>
    <row r="6305" spans="3:6" x14ac:dyDescent="0.2">
      <c r="C6305" s="32" t="s">
        <v>1395</v>
      </c>
      <c r="D6305" s="33" t="s">
        <v>132</v>
      </c>
      <c r="E6305" s="33" t="s">
        <v>20</v>
      </c>
      <c r="F6305" s="34" t="s">
        <v>1402</v>
      </c>
    </row>
    <row r="6306" spans="3:6" x14ac:dyDescent="0.2">
      <c r="C6306" s="32" t="s">
        <v>1395</v>
      </c>
      <c r="D6306" s="33" t="s">
        <v>132</v>
      </c>
      <c r="E6306" s="33" t="s">
        <v>22</v>
      </c>
      <c r="F6306" s="34" t="s">
        <v>1378</v>
      </c>
    </row>
    <row r="6307" spans="3:6" x14ac:dyDescent="0.2">
      <c r="C6307" s="32" t="s">
        <v>1395</v>
      </c>
      <c r="D6307" s="33" t="s">
        <v>132</v>
      </c>
      <c r="E6307" s="33" t="s">
        <v>24</v>
      </c>
      <c r="F6307" s="34" t="s">
        <v>1403</v>
      </c>
    </row>
    <row r="6308" spans="3:6" x14ac:dyDescent="0.2">
      <c r="C6308" s="32" t="s">
        <v>1395</v>
      </c>
      <c r="D6308" s="33" t="s">
        <v>132</v>
      </c>
      <c r="E6308" s="33" t="s">
        <v>26</v>
      </c>
      <c r="F6308" s="34" t="s">
        <v>706</v>
      </c>
    </row>
    <row r="6309" spans="3:6" x14ac:dyDescent="0.2">
      <c r="C6309" s="32" t="s">
        <v>1395</v>
      </c>
      <c r="D6309" s="33" t="s">
        <v>132</v>
      </c>
      <c r="E6309" s="33" t="s">
        <v>28</v>
      </c>
      <c r="F6309" s="34" t="s">
        <v>1404</v>
      </c>
    </row>
    <row r="6310" spans="3:6" x14ac:dyDescent="0.2">
      <c r="C6310" s="32" t="s">
        <v>1395</v>
      </c>
      <c r="D6310" s="33" t="s">
        <v>132</v>
      </c>
      <c r="E6310" s="33" t="s">
        <v>30</v>
      </c>
      <c r="F6310" s="34" t="s">
        <v>1405</v>
      </c>
    </row>
    <row r="6311" spans="3:6" x14ac:dyDescent="0.2">
      <c r="C6311" s="32" t="s">
        <v>1395</v>
      </c>
      <c r="D6311" s="33" t="s">
        <v>132</v>
      </c>
      <c r="E6311" s="33" t="s">
        <v>32</v>
      </c>
      <c r="F6311" s="34" t="s">
        <v>1382</v>
      </c>
    </row>
    <row r="6312" spans="3:6" x14ac:dyDescent="0.2">
      <c r="C6312" s="32" t="s">
        <v>1395</v>
      </c>
      <c r="D6312" s="33" t="s">
        <v>132</v>
      </c>
      <c r="E6312" s="33" t="s">
        <v>34</v>
      </c>
      <c r="F6312" s="34" t="s">
        <v>1406</v>
      </c>
    </row>
    <row r="6313" spans="3:6" x14ac:dyDescent="0.2">
      <c r="C6313" s="32" t="s">
        <v>1395</v>
      </c>
      <c r="D6313" s="33" t="s">
        <v>132</v>
      </c>
      <c r="E6313" s="33" t="s">
        <v>36</v>
      </c>
      <c r="F6313" s="34" t="s">
        <v>1407</v>
      </c>
    </row>
    <row r="6314" spans="3:6" x14ac:dyDescent="0.2">
      <c r="C6314" s="32" t="s">
        <v>1395</v>
      </c>
      <c r="D6314" s="33" t="s">
        <v>132</v>
      </c>
      <c r="E6314" s="33" t="s">
        <v>38</v>
      </c>
      <c r="F6314" s="34" t="s">
        <v>1408</v>
      </c>
    </row>
    <row r="6315" spans="3:6" x14ac:dyDescent="0.2">
      <c r="C6315" s="32" t="s">
        <v>1395</v>
      </c>
      <c r="D6315" s="33" t="s">
        <v>132</v>
      </c>
      <c r="E6315" s="33" t="s">
        <v>40</v>
      </c>
      <c r="F6315" s="34" t="s">
        <v>574</v>
      </c>
    </row>
    <row r="6316" spans="3:6" x14ac:dyDescent="0.2">
      <c r="C6316" s="32" t="s">
        <v>1395</v>
      </c>
      <c r="D6316" s="33" t="s">
        <v>132</v>
      </c>
      <c r="E6316" s="33" t="s">
        <v>42</v>
      </c>
      <c r="F6316" s="34" t="s">
        <v>1409</v>
      </c>
    </row>
    <row r="6317" spans="3:6" x14ac:dyDescent="0.2">
      <c r="C6317" s="32" t="s">
        <v>1395</v>
      </c>
      <c r="D6317" s="33" t="s">
        <v>132</v>
      </c>
      <c r="E6317" s="33" t="s">
        <v>44</v>
      </c>
      <c r="F6317" s="34" t="s">
        <v>576</v>
      </c>
    </row>
    <row r="6318" spans="3:6" x14ac:dyDescent="0.2">
      <c r="C6318" s="32" t="s">
        <v>1395</v>
      </c>
      <c r="D6318" s="33" t="s">
        <v>132</v>
      </c>
      <c r="E6318" s="33" t="s">
        <v>46</v>
      </c>
      <c r="F6318" s="34" t="s">
        <v>1410</v>
      </c>
    </row>
    <row r="6319" spans="3:6" x14ac:dyDescent="0.2">
      <c r="C6319" s="32" t="s">
        <v>1395</v>
      </c>
      <c r="D6319" s="33" t="s">
        <v>132</v>
      </c>
      <c r="E6319" s="33" t="s">
        <v>48</v>
      </c>
      <c r="F6319" s="34" t="s">
        <v>715</v>
      </c>
    </row>
    <row r="6320" spans="3:6" x14ac:dyDescent="0.2">
      <c r="C6320" s="32" t="s">
        <v>1395</v>
      </c>
      <c r="D6320" s="33" t="s">
        <v>132</v>
      </c>
      <c r="E6320" s="33" t="s">
        <v>50</v>
      </c>
      <c r="F6320" s="34" t="s">
        <v>579</v>
      </c>
    </row>
    <row r="6321" spans="3:6" x14ac:dyDescent="0.2">
      <c r="C6321" s="32" t="s">
        <v>1395</v>
      </c>
      <c r="D6321" s="33" t="s">
        <v>132</v>
      </c>
      <c r="E6321" s="33" t="s">
        <v>52</v>
      </c>
      <c r="F6321" s="34" t="s">
        <v>1411</v>
      </c>
    </row>
    <row r="6322" spans="3:6" x14ac:dyDescent="0.2">
      <c r="C6322" s="32" t="s">
        <v>1395</v>
      </c>
      <c r="D6322" s="33" t="s">
        <v>132</v>
      </c>
      <c r="E6322" s="33" t="s">
        <v>54</v>
      </c>
      <c r="F6322" s="34" t="s">
        <v>581</v>
      </c>
    </row>
    <row r="6323" spans="3:6" x14ac:dyDescent="0.2">
      <c r="C6323" s="32" t="s">
        <v>1395</v>
      </c>
      <c r="D6323" s="33" t="s">
        <v>132</v>
      </c>
      <c r="E6323" s="33" t="s">
        <v>56</v>
      </c>
      <c r="F6323" s="34" t="s">
        <v>717</v>
      </c>
    </row>
    <row r="6324" spans="3:6" x14ac:dyDescent="0.2">
      <c r="C6324" s="32" t="s">
        <v>1395</v>
      </c>
      <c r="D6324" s="33" t="s">
        <v>132</v>
      </c>
      <c r="E6324" s="33" t="s">
        <v>58</v>
      </c>
      <c r="F6324" s="34" t="s">
        <v>1412</v>
      </c>
    </row>
    <row r="6325" spans="3:6" x14ac:dyDescent="0.2">
      <c r="C6325" s="32" t="s">
        <v>1395</v>
      </c>
      <c r="D6325" s="33" t="s">
        <v>132</v>
      </c>
      <c r="E6325" s="33" t="s">
        <v>60</v>
      </c>
      <c r="F6325" s="34" t="s">
        <v>1388</v>
      </c>
    </row>
    <row r="6326" spans="3:6" x14ac:dyDescent="0.2">
      <c r="C6326" s="32" t="s">
        <v>1395</v>
      </c>
      <c r="D6326" s="33" t="s">
        <v>132</v>
      </c>
      <c r="E6326" s="33" t="s">
        <v>62</v>
      </c>
      <c r="F6326" s="34" t="s">
        <v>1389</v>
      </c>
    </row>
    <row r="6327" spans="3:6" x14ac:dyDescent="0.2">
      <c r="C6327" s="32" t="s">
        <v>1395</v>
      </c>
      <c r="D6327" s="33" t="s">
        <v>132</v>
      </c>
      <c r="E6327" s="33" t="s">
        <v>64</v>
      </c>
      <c r="F6327" s="34" t="s">
        <v>1413</v>
      </c>
    </row>
    <row r="6328" spans="3:6" x14ac:dyDescent="0.2">
      <c r="C6328" s="32" t="s">
        <v>1395</v>
      </c>
      <c r="D6328" s="33" t="s">
        <v>132</v>
      </c>
      <c r="E6328" s="33" t="s">
        <v>66</v>
      </c>
      <c r="F6328" s="34" t="s">
        <v>1391</v>
      </c>
    </row>
    <row r="6329" spans="3:6" x14ac:dyDescent="0.2">
      <c r="C6329" s="32" t="s">
        <v>1395</v>
      </c>
      <c r="D6329" s="33" t="s">
        <v>132</v>
      </c>
      <c r="E6329" s="33" t="s">
        <v>68</v>
      </c>
      <c r="F6329" s="34" t="s">
        <v>1104</v>
      </c>
    </row>
    <row r="6330" spans="3:6" x14ac:dyDescent="0.2">
      <c r="C6330" s="32" t="s">
        <v>1395</v>
      </c>
      <c r="D6330" s="33" t="s">
        <v>132</v>
      </c>
      <c r="E6330" s="33" t="s">
        <v>70</v>
      </c>
      <c r="F6330" s="34" t="s">
        <v>723</v>
      </c>
    </row>
    <row r="6331" spans="3:6" x14ac:dyDescent="0.2">
      <c r="C6331" s="32" t="s">
        <v>1395</v>
      </c>
      <c r="D6331" s="33" t="s">
        <v>132</v>
      </c>
      <c r="E6331" s="33" t="s">
        <v>72</v>
      </c>
      <c r="F6331" s="34" t="s">
        <v>1414</v>
      </c>
    </row>
    <row r="6332" spans="3:6" x14ac:dyDescent="0.2">
      <c r="C6332" s="32" t="s">
        <v>1395</v>
      </c>
      <c r="D6332" s="33" t="s">
        <v>132</v>
      </c>
      <c r="E6332" s="33" t="s">
        <v>74</v>
      </c>
      <c r="F6332" s="34" t="s">
        <v>1415</v>
      </c>
    </row>
    <row r="6333" spans="3:6" x14ac:dyDescent="0.2">
      <c r="C6333" s="32" t="s">
        <v>1395</v>
      </c>
      <c r="D6333" s="33" t="s">
        <v>132</v>
      </c>
      <c r="E6333" s="33" t="s">
        <v>76</v>
      </c>
      <c r="F6333" s="34" t="s">
        <v>1416</v>
      </c>
    </row>
    <row r="6334" spans="3:6" x14ac:dyDescent="0.2">
      <c r="C6334" s="32" t="s">
        <v>1395</v>
      </c>
      <c r="D6334" s="33" t="s">
        <v>132</v>
      </c>
      <c r="E6334" s="33" t="s">
        <v>78</v>
      </c>
      <c r="F6334" s="34" t="s">
        <v>1417</v>
      </c>
    </row>
    <row r="6335" spans="3:6" x14ac:dyDescent="0.2">
      <c r="C6335" s="32" t="s">
        <v>1395</v>
      </c>
      <c r="D6335" s="33" t="s">
        <v>193</v>
      </c>
      <c r="E6335" s="33" t="s">
        <v>80</v>
      </c>
      <c r="F6335" s="34" t="s">
        <v>4421</v>
      </c>
    </row>
    <row r="6336" spans="3:6" x14ac:dyDescent="0.2">
      <c r="C6336" s="32" t="s">
        <v>1395</v>
      </c>
      <c r="D6336" s="33" t="s">
        <v>193</v>
      </c>
      <c r="E6336" s="33" t="s">
        <v>81</v>
      </c>
      <c r="F6336" s="34" t="s">
        <v>4493</v>
      </c>
    </row>
    <row r="6337" spans="3:6" x14ac:dyDescent="0.2">
      <c r="C6337" s="32" t="s">
        <v>1395</v>
      </c>
      <c r="D6337" s="33" t="s">
        <v>193</v>
      </c>
      <c r="E6337" s="33" t="s">
        <v>82</v>
      </c>
      <c r="F6337" s="34" t="s">
        <v>4494</v>
      </c>
    </row>
    <row r="6338" spans="3:6" x14ac:dyDescent="0.2">
      <c r="C6338" s="32" t="s">
        <v>1395</v>
      </c>
      <c r="D6338" s="33" t="s">
        <v>193</v>
      </c>
      <c r="E6338" s="33" t="s">
        <v>83</v>
      </c>
      <c r="F6338" s="34" t="s">
        <v>3231</v>
      </c>
    </row>
    <row r="6339" spans="3:6" x14ac:dyDescent="0.2">
      <c r="C6339" s="32" t="s">
        <v>1395</v>
      </c>
      <c r="D6339" s="33" t="s">
        <v>193</v>
      </c>
      <c r="E6339" s="33" t="s">
        <v>84</v>
      </c>
      <c r="F6339" s="34" t="s">
        <v>4424</v>
      </c>
    </row>
    <row r="6340" spans="3:6" x14ac:dyDescent="0.2">
      <c r="C6340" s="32" t="s">
        <v>1395</v>
      </c>
      <c r="D6340" s="33" t="s">
        <v>193</v>
      </c>
      <c r="E6340" s="33" t="s">
        <v>85</v>
      </c>
      <c r="F6340" s="34" t="s">
        <v>4495</v>
      </c>
    </row>
    <row r="6341" spans="3:6" x14ac:dyDescent="0.2">
      <c r="C6341" s="32" t="s">
        <v>1395</v>
      </c>
      <c r="D6341" s="33" t="s">
        <v>193</v>
      </c>
      <c r="E6341" s="33" t="s">
        <v>86</v>
      </c>
      <c r="F6341" s="34" t="s">
        <v>4496</v>
      </c>
    </row>
    <row r="6342" spans="3:6" x14ac:dyDescent="0.2">
      <c r="C6342" s="32" t="s">
        <v>1395</v>
      </c>
      <c r="D6342" s="33" t="s">
        <v>193</v>
      </c>
      <c r="E6342" s="33" t="s">
        <v>87</v>
      </c>
      <c r="F6342" s="34" t="s">
        <v>4497</v>
      </c>
    </row>
    <row r="6343" spans="3:6" x14ac:dyDescent="0.2">
      <c r="C6343" s="32" t="s">
        <v>1395</v>
      </c>
      <c r="D6343" s="33" t="s">
        <v>193</v>
      </c>
      <c r="E6343" s="33" t="s">
        <v>88</v>
      </c>
      <c r="F6343" s="34" t="s">
        <v>4498</v>
      </c>
    </row>
    <row r="6344" spans="3:6" x14ac:dyDescent="0.2">
      <c r="C6344" s="32" t="s">
        <v>1395</v>
      </c>
      <c r="D6344" s="33" t="s">
        <v>193</v>
      </c>
      <c r="E6344" s="33" t="s">
        <v>89</v>
      </c>
      <c r="F6344" s="34" t="s">
        <v>4499</v>
      </c>
    </row>
    <row r="6345" spans="3:6" x14ac:dyDescent="0.2">
      <c r="C6345" s="32" t="s">
        <v>1395</v>
      </c>
      <c r="D6345" s="33" t="s">
        <v>193</v>
      </c>
      <c r="E6345" s="33" t="s">
        <v>90</v>
      </c>
      <c r="F6345" s="34" t="s">
        <v>2680</v>
      </c>
    </row>
    <row r="6346" spans="3:6" x14ac:dyDescent="0.2">
      <c r="C6346" s="32" t="s">
        <v>1395</v>
      </c>
      <c r="D6346" s="33" t="s">
        <v>193</v>
      </c>
      <c r="E6346" s="33" t="s">
        <v>235</v>
      </c>
      <c r="F6346" s="34" t="s">
        <v>3238</v>
      </c>
    </row>
    <row r="6347" spans="3:6" x14ac:dyDescent="0.2">
      <c r="C6347" s="32" t="s">
        <v>1395</v>
      </c>
      <c r="D6347" s="33" t="s">
        <v>193</v>
      </c>
      <c r="E6347" s="33" t="s">
        <v>91</v>
      </c>
      <c r="F6347" s="34" t="s">
        <v>4500</v>
      </c>
    </row>
    <row r="6348" spans="3:6" x14ac:dyDescent="0.2">
      <c r="C6348" s="32" t="s">
        <v>1395</v>
      </c>
      <c r="D6348" s="33" t="s">
        <v>193</v>
      </c>
      <c r="E6348" s="33" t="s">
        <v>92</v>
      </c>
      <c r="F6348" s="34" t="s">
        <v>4501</v>
      </c>
    </row>
    <row r="6349" spans="3:6" x14ac:dyDescent="0.2">
      <c r="C6349" s="32" t="s">
        <v>1395</v>
      </c>
      <c r="D6349" s="33" t="s">
        <v>193</v>
      </c>
      <c r="E6349" s="33" t="s">
        <v>93</v>
      </c>
      <c r="F6349" s="34" t="s">
        <v>4502</v>
      </c>
    </row>
    <row r="6350" spans="3:6" x14ac:dyDescent="0.2">
      <c r="C6350" s="32" t="s">
        <v>1395</v>
      </c>
      <c r="D6350" s="33" t="s">
        <v>193</v>
      </c>
      <c r="E6350" s="33" t="s">
        <v>94</v>
      </c>
      <c r="F6350" s="34" t="s">
        <v>4503</v>
      </c>
    </row>
    <row r="6351" spans="3:6" x14ac:dyDescent="0.2">
      <c r="C6351" s="32" t="s">
        <v>1395</v>
      </c>
      <c r="D6351" s="33" t="s">
        <v>193</v>
      </c>
      <c r="E6351" s="33" t="s">
        <v>95</v>
      </c>
      <c r="F6351" s="34" t="s">
        <v>4504</v>
      </c>
    </row>
    <row r="6352" spans="3:6" x14ac:dyDescent="0.2">
      <c r="C6352" s="32" t="s">
        <v>1395</v>
      </c>
      <c r="D6352" s="33" t="s">
        <v>193</v>
      </c>
      <c r="E6352" s="33" t="s">
        <v>96</v>
      </c>
      <c r="F6352" s="34" t="s">
        <v>4435</v>
      </c>
    </row>
    <row r="6353" spans="3:6" x14ac:dyDescent="0.2">
      <c r="C6353" s="32" t="s">
        <v>1395</v>
      </c>
      <c r="D6353" s="33" t="s">
        <v>193</v>
      </c>
      <c r="E6353" s="33" t="s">
        <v>97</v>
      </c>
      <c r="F6353" s="34" t="s">
        <v>2687</v>
      </c>
    </row>
    <row r="6354" spans="3:6" x14ac:dyDescent="0.2">
      <c r="C6354" s="32" t="s">
        <v>1395</v>
      </c>
      <c r="D6354" s="33" t="s">
        <v>193</v>
      </c>
      <c r="E6354" s="33" t="s">
        <v>98</v>
      </c>
      <c r="F6354" s="34" t="s">
        <v>4505</v>
      </c>
    </row>
    <row r="6355" spans="3:6" x14ac:dyDescent="0.2">
      <c r="C6355" s="32" t="s">
        <v>1395</v>
      </c>
      <c r="D6355" s="33" t="s">
        <v>193</v>
      </c>
      <c r="E6355" s="33" t="s">
        <v>99</v>
      </c>
      <c r="F6355" s="34" t="s">
        <v>4506</v>
      </c>
    </row>
    <row r="6356" spans="3:6" x14ac:dyDescent="0.2">
      <c r="C6356" s="32" t="s">
        <v>1395</v>
      </c>
      <c r="D6356" s="33" t="s">
        <v>193</v>
      </c>
      <c r="E6356" s="33" t="s">
        <v>100</v>
      </c>
      <c r="F6356" s="34" t="s">
        <v>4507</v>
      </c>
    </row>
    <row r="6357" spans="3:6" x14ac:dyDescent="0.2">
      <c r="C6357" s="32" t="s">
        <v>1395</v>
      </c>
      <c r="D6357" s="33" t="s">
        <v>193</v>
      </c>
      <c r="E6357" s="33" t="s">
        <v>101</v>
      </c>
      <c r="F6357" s="34" t="s">
        <v>2691</v>
      </c>
    </row>
    <row r="6358" spans="3:6" x14ac:dyDescent="0.2">
      <c r="C6358" s="32" t="s">
        <v>1395</v>
      </c>
      <c r="D6358" s="33" t="s">
        <v>193</v>
      </c>
      <c r="E6358" s="33" t="s">
        <v>102</v>
      </c>
      <c r="F6358" s="34" t="s">
        <v>2339</v>
      </c>
    </row>
    <row r="6359" spans="3:6" x14ac:dyDescent="0.2">
      <c r="C6359" s="32" t="s">
        <v>1395</v>
      </c>
      <c r="D6359" s="33" t="s">
        <v>193</v>
      </c>
      <c r="E6359" s="33" t="s">
        <v>103</v>
      </c>
      <c r="F6359" s="34" t="s">
        <v>4508</v>
      </c>
    </row>
    <row r="6360" spans="3:6" x14ac:dyDescent="0.2">
      <c r="C6360" s="32" t="s">
        <v>1395</v>
      </c>
      <c r="D6360" s="33" t="s">
        <v>193</v>
      </c>
      <c r="E6360" s="33" t="s">
        <v>104</v>
      </c>
      <c r="F6360" s="34" t="s">
        <v>2341</v>
      </c>
    </row>
    <row r="6361" spans="3:6" x14ac:dyDescent="0.2">
      <c r="C6361" s="32" t="s">
        <v>1395</v>
      </c>
      <c r="D6361" s="33" t="s">
        <v>193</v>
      </c>
      <c r="E6361" s="33" t="s">
        <v>105</v>
      </c>
      <c r="F6361" s="34" t="s">
        <v>2342</v>
      </c>
    </row>
    <row r="6362" spans="3:6" x14ac:dyDescent="0.2">
      <c r="C6362" s="32" t="s">
        <v>1395</v>
      </c>
      <c r="D6362" s="33" t="s">
        <v>193</v>
      </c>
      <c r="E6362" s="33" t="s">
        <v>106</v>
      </c>
      <c r="F6362" s="34" t="s">
        <v>2343</v>
      </c>
    </row>
    <row r="6363" spans="3:6" x14ac:dyDescent="0.2">
      <c r="C6363" s="32" t="s">
        <v>1395</v>
      </c>
      <c r="D6363" s="33" t="s">
        <v>193</v>
      </c>
      <c r="E6363" s="33" t="s">
        <v>253</v>
      </c>
      <c r="F6363" s="34" t="s">
        <v>4509</v>
      </c>
    </row>
    <row r="6364" spans="3:6" x14ac:dyDescent="0.2">
      <c r="C6364" s="32" t="s">
        <v>1395</v>
      </c>
      <c r="D6364" s="33" t="s">
        <v>193</v>
      </c>
      <c r="E6364" s="33" t="s">
        <v>107</v>
      </c>
      <c r="F6364" s="34" t="s">
        <v>4510</v>
      </c>
    </row>
    <row r="6365" spans="3:6" x14ac:dyDescent="0.2">
      <c r="C6365" s="32" t="s">
        <v>1395</v>
      </c>
      <c r="D6365" s="33" t="s">
        <v>193</v>
      </c>
      <c r="E6365" s="33" t="s">
        <v>108</v>
      </c>
      <c r="F6365" s="34" t="s">
        <v>4511</v>
      </c>
    </row>
    <row r="6366" spans="3:6" x14ac:dyDescent="0.2">
      <c r="C6366" s="32" t="s">
        <v>1395</v>
      </c>
      <c r="D6366" s="33" t="s">
        <v>193</v>
      </c>
      <c r="E6366" s="33" t="s">
        <v>257</v>
      </c>
      <c r="F6366" s="34" t="s">
        <v>2699</v>
      </c>
    </row>
    <row r="6367" spans="3:6" x14ac:dyDescent="0.2">
      <c r="C6367" s="32" t="s">
        <v>1395</v>
      </c>
      <c r="D6367" s="33" t="s">
        <v>193</v>
      </c>
      <c r="E6367" s="33" t="s">
        <v>109</v>
      </c>
      <c r="F6367" s="34" t="s">
        <v>4512</v>
      </c>
    </row>
    <row r="6368" spans="3:6" x14ac:dyDescent="0.2">
      <c r="C6368" s="32" t="s">
        <v>1395</v>
      </c>
      <c r="D6368" s="33" t="s">
        <v>193</v>
      </c>
      <c r="E6368" s="33" t="s">
        <v>110</v>
      </c>
      <c r="F6368" s="34" t="s">
        <v>2701</v>
      </c>
    </row>
    <row r="6369" spans="3:6" x14ac:dyDescent="0.2">
      <c r="C6369" s="32" t="s">
        <v>1395</v>
      </c>
      <c r="D6369" s="33" t="s">
        <v>193</v>
      </c>
      <c r="E6369" s="33" t="s">
        <v>111</v>
      </c>
      <c r="F6369" s="34" t="s">
        <v>4513</v>
      </c>
    </row>
    <row r="6370" spans="3:6" x14ac:dyDescent="0.2">
      <c r="C6370" s="32" t="s">
        <v>1395</v>
      </c>
      <c r="D6370" s="33" t="s">
        <v>193</v>
      </c>
      <c r="E6370" s="33" t="s">
        <v>112</v>
      </c>
      <c r="F6370" s="34" t="s">
        <v>4514</v>
      </c>
    </row>
    <row r="6371" spans="3:6" x14ac:dyDescent="0.2">
      <c r="C6371" s="32" t="s">
        <v>1395</v>
      </c>
      <c r="D6371" s="33" t="s">
        <v>193</v>
      </c>
      <c r="E6371" s="33" t="s">
        <v>113</v>
      </c>
      <c r="F6371" s="34" t="s">
        <v>113</v>
      </c>
    </row>
    <row r="6372" spans="3:6" x14ac:dyDescent="0.2">
      <c r="C6372" s="32" t="s">
        <v>1395</v>
      </c>
      <c r="D6372" s="33" t="s">
        <v>193</v>
      </c>
      <c r="E6372" s="33" t="s">
        <v>114</v>
      </c>
      <c r="F6372" s="34" t="s">
        <v>4456</v>
      </c>
    </row>
    <row r="6373" spans="3:6" x14ac:dyDescent="0.2">
      <c r="C6373" s="32" t="s">
        <v>1395</v>
      </c>
      <c r="D6373" s="33" t="s">
        <v>193</v>
      </c>
      <c r="E6373" s="33" t="s">
        <v>115</v>
      </c>
      <c r="F6373" s="34" t="s">
        <v>4515</v>
      </c>
    </row>
    <row r="6374" spans="3:6" x14ac:dyDescent="0.2">
      <c r="C6374" s="32" t="s">
        <v>1395</v>
      </c>
      <c r="D6374" s="33" t="s">
        <v>193</v>
      </c>
      <c r="E6374" s="33" t="s">
        <v>116</v>
      </c>
      <c r="F6374" s="34" t="s">
        <v>4516</v>
      </c>
    </row>
    <row r="6375" spans="3:6" x14ac:dyDescent="0.2">
      <c r="C6375" s="32" t="s">
        <v>1395</v>
      </c>
      <c r="D6375" s="33" t="s">
        <v>193</v>
      </c>
      <c r="E6375" s="33" t="s">
        <v>117</v>
      </c>
      <c r="F6375" s="34" t="s">
        <v>266</v>
      </c>
    </row>
    <row r="6376" spans="3:6" x14ac:dyDescent="0.2">
      <c r="C6376" s="32" t="s">
        <v>1395</v>
      </c>
      <c r="D6376" s="33" t="s">
        <v>193</v>
      </c>
      <c r="E6376" s="33" t="s">
        <v>118</v>
      </c>
      <c r="F6376" s="34" t="s">
        <v>4517</v>
      </c>
    </row>
    <row r="6377" spans="3:6" x14ac:dyDescent="0.2">
      <c r="C6377" s="32" t="s">
        <v>1395</v>
      </c>
      <c r="D6377" s="33" t="s">
        <v>193</v>
      </c>
      <c r="E6377" s="33" t="s">
        <v>119</v>
      </c>
      <c r="F6377" s="34" t="s">
        <v>4518</v>
      </c>
    </row>
    <row r="6378" spans="3:6" x14ac:dyDescent="0.2">
      <c r="C6378" s="32" t="s">
        <v>1395</v>
      </c>
      <c r="D6378" s="33" t="s">
        <v>193</v>
      </c>
      <c r="E6378" s="33" t="s">
        <v>120</v>
      </c>
      <c r="F6378" s="34" t="s">
        <v>2680</v>
      </c>
    </row>
    <row r="6379" spans="3:6" x14ac:dyDescent="0.2">
      <c r="C6379" s="32" t="s">
        <v>1395</v>
      </c>
      <c r="D6379" s="33" t="s">
        <v>193</v>
      </c>
      <c r="E6379" s="33" t="s">
        <v>121</v>
      </c>
      <c r="F6379" s="34" t="s">
        <v>4519</v>
      </c>
    </row>
    <row r="6380" spans="3:6" x14ac:dyDescent="0.2">
      <c r="C6380" s="32" t="s">
        <v>1395</v>
      </c>
      <c r="D6380" s="33" t="s">
        <v>193</v>
      </c>
      <c r="E6380" s="33" t="s">
        <v>122</v>
      </c>
      <c r="F6380" s="34" t="s">
        <v>2711</v>
      </c>
    </row>
    <row r="6381" spans="3:6" x14ac:dyDescent="0.2">
      <c r="C6381" s="32" t="s">
        <v>1395</v>
      </c>
      <c r="D6381" s="33" t="s">
        <v>193</v>
      </c>
      <c r="E6381" s="33" t="s">
        <v>123</v>
      </c>
      <c r="F6381" s="34" t="s">
        <v>4520</v>
      </c>
    </row>
    <row r="6382" spans="3:6" x14ac:dyDescent="0.2">
      <c r="C6382" s="32" t="s">
        <v>1395</v>
      </c>
      <c r="D6382" s="33" t="s">
        <v>193</v>
      </c>
      <c r="E6382" s="33" t="s">
        <v>124</v>
      </c>
      <c r="F6382" s="34" t="s">
        <v>2360</v>
      </c>
    </row>
    <row r="6383" spans="3:6" x14ac:dyDescent="0.2">
      <c r="C6383" s="32" t="s">
        <v>1395</v>
      </c>
      <c r="D6383" s="33" t="s">
        <v>193</v>
      </c>
      <c r="E6383" s="33" t="s">
        <v>125</v>
      </c>
      <c r="F6383" s="34" t="s">
        <v>4455</v>
      </c>
    </row>
    <row r="6384" spans="3:6" x14ac:dyDescent="0.2">
      <c r="C6384" s="32" t="s">
        <v>1395</v>
      </c>
      <c r="D6384" s="33" t="s">
        <v>193</v>
      </c>
      <c r="E6384" s="33" t="s">
        <v>126</v>
      </c>
      <c r="F6384" s="34" t="s">
        <v>4426</v>
      </c>
    </row>
    <row r="6385" spans="3:6" x14ac:dyDescent="0.2">
      <c r="C6385" s="32" t="s">
        <v>1395</v>
      </c>
      <c r="D6385" s="33" t="s">
        <v>193</v>
      </c>
      <c r="E6385" s="33" t="s">
        <v>127</v>
      </c>
      <c r="F6385" s="34" t="s">
        <v>127</v>
      </c>
    </row>
    <row r="6386" spans="3:6" x14ac:dyDescent="0.2">
      <c r="C6386" s="32" t="s">
        <v>1395</v>
      </c>
      <c r="D6386" s="33" t="s">
        <v>193</v>
      </c>
      <c r="E6386" s="33" t="s">
        <v>128</v>
      </c>
      <c r="F6386" s="34" t="s">
        <v>128</v>
      </c>
    </row>
    <row r="6387" spans="3:6" x14ac:dyDescent="0.2">
      <c r="C6387" s="32" t="s">
        <v>1395</v>
      </c>
      <c r="D6387" s="33" t="s">
        <v>193</v>
      </c>
      <c r="E6387" s="33" t="s">
        <v>129</v>
      </c>
      <c r="F6387" s="34" t="s">
        <v>2363</v>
      </c>
    </row>
    <row r="6388" spans="3:6" x14ac:dyDescent="0.2">
      <c r="C6388" s="32" t="s">
        <v>1395</v>
      </c>
      <c r="D6388" s="33" t="s">
        <v>193</v>
      </c>
      <c r="E6388" s="33" t="s">
        <v>130</v>
      </c>
      <c r="F6388" s="34" t="s">
        <v>4521</v>
      </c>
    </row>
    <row r="6389" spans="3:6" x14ac:dyDescent="0.2">
      <c r="C6389" s="32" t="s">
        <v>1395</v>
      </c>
      <c r="D6389" s="33" t="s">
        <v>193</v>
      </c>
      <c r="E6389" s="33" t="s">
        <v>131</v>
      </c>
      <c r="F6389" s="34" t="s">
        <v>4522</v>
      </c>
    </row>
    <row r="6390" spans="3:6" x14ac:dyDescent="0.2">
      <c r="C6390" s="32" t="s">
        <v>1395</v>
      </c>
      <c r="D6390" s="33" t="s">
        <v>193</v>
      </c>
      <c r="E6390" s="33" t="s">
        <v>132</v>
      </c>
      <c r="F6390" s="34" t="s">
        <v>4523</v>
      </c>
    </row>
    <row r="6391" spans="3:6" x14ac:dyDescent="0.2">
      <c r="C6391" s="32" t="s">
        <v>1395</v>
      </c>
      <c r="D6391" s="33" t="s">
        <v>193</v>
      </c>
      <c r="E6391" s="33" t="s">
        <v>133</v>
      </c>
      <c r="F6391" s="34" t="s">
        <v>4524</v>
      </c>
    </row>
    <row r="6392" spans="3:6" x14ac:dyDescent="0.2">
      <c r="C6392" s="32" t="s">
        <v>1395</v>
      </c>
      <c r="D6392" s="33" t="s">
        <v>193</v>
      </c>
      <c r="E6392" s="33" t="s">
        <v>134</v>
      </c>
      <c r="F6392" s="34" t="s">
        <v>2368</v>
      </c>
    </row>
    <row r="6393" spans="3:6" x14ac:dyDescent="0.2">
      <c r="C6393" s="32" t="s">
        <v>1395</v>
      </c>
      <c r="D6393" s="33" t="s">
        <v>193</v>
      </c>
      <c r="E6393" s="33" t="s">
        <v>135</v>
      </c>
      <c r="F6393" s="34" t="s">
        <v>4525</v>
      </c>
    </row>
    <row r="6394" spans="3:6" x14ac:dyDescent="0.2">
      <c r="C6394" s="32" t="s">
        <v>1395</v>
      </c>
      <c r="D6394" s="33" t="s">
        <v>193</v>
      </c>
      <c r="E6394" s="33" t="s">
        <v>136</v>
      </c>
      <c r="F6394" s="34" t="s">
        <v>4526</v>
      </c>
    </row>
    <row r="6395" spans="3:6" x14ac:dyDescent="0.2">
      <c r="C6395" s="32" t="s">
        <v>1395</v>
      </c>
      <c r="D6395" s="33" t="s">
        <v>193</v>
      </c>
      <c r="E6395" s="33" t="s">
        <v>137</v>
      </c>
      <c r="F6395" s="34" t="s">
        <v>4527</v>
      </c>
    </row>
    <row r="6396" spans="3:6" x14ac:dyDescent="0.2">
      <c r="C6396" s="32" t="s">
        <v>1395</v>
      </c>
      <c r="D6396" s="33" t="s">
        <v>193</v>
      </c>
      <c r="E6396" s="33" t="s">
        <v>138</v>
      </c>
      <c r="F6396" s="34" t="s">
        <v>2721</v>
      </c>
    </row>
    <row r="6397" spans="3:6" x14ac:dyDescent="0.2">
      <c r="C6397" s="32" t="s">
        <v>1395</v>
      </c>
      <c r="D6397" s="33" t="s">
        <v>193</v>
      </c>
      <c r="E6397" s="33" t="s">
        <v>139</v>
      </c>
      <c r="F6397" s="34" t="s">
        <v>4528</v>
      </c>
    </row>
    <row r="6398" spans="3:6" x14ac:dyDescent="0.2">
      <c r="C6398" s="32" t="s">
        <v>1395</v>
      </c>
      <c r="D6398" s="33" t="s">
        <v>193</v>
      </c>
      <c r="E6398" s="33" t="s">
        <v>140</v>
      </c>
      <c r="F6398" s="34" t="s">
        <v>2721</v>
      </c>
    </row>
    <row r="6399" spans="3:6" x14ac:dyDescent="0.2">
      <c r="C6399" s="32" t="s">
        <v>1395</v>
      </c>
      <c r="D6399" s="33" t="s">
        <v>193</v>
      </c>
      <c r="E6399" s="33" t="s">
        <v>141</v>
      </c>
      <c r="F6399" s="34" t="s">
        <v>2721</v>
      </c>
    </row>
    <row r="6400" spans="3:6" x14ac:dyDescent="0.2">
      <c r="C6400" s="32" t="s">
        <v>1395</v>
      </c>
      <c r="D6400" s="33" t="s">
        <v>193</v>
      </c>
      <c r="E6400" s="33" t="s">
        <v>284</v>
      </c>
      <c r="F6400" s="34" t="s">
        <v>4529</v>
      </c>
    </row>
    <row r="6401" spans="3:6" x14ac:dyDescent="0.2">
      <c r="C6401" s="32" t="s">
        <v>1395</v>
      </c>
      <c r="D6401" s="33" t="s">
        <v>193</v>
      </c>
      <c r="E6401" s="33" t="s">
        <v>142</v>
      </c>
      <c r="F6401" s="34" t="s">
        <v>4530</v>
      </c>
    </row>
    <row r="6402" spans="3:6" x14ac:dyDescent="0.2">
      <c r="C6402" s="32" t="s">
        <v>1395</v>
      </c>
      <c r="D6402" s="33" t="s">
        <v>193</v>
      </c>
      <c r="E6402" s="33" t="s">
        <v>143</v>
      </c>
      <c r="F6402" s="34" t="s">
        <v>4531</v>
      </c>
    </row>
    <row r="6403" spans="3:6" x14ac:dyDescent="0.2">
      <c r="C6403" s="32" t="s">
        <v>1395</v>
      </c>
      <c r="D6403" s="33" t="s">
        <v>193</v>
      </c>
      <c r="E6403" s="33" t="s">
        <v>144</v>
      </c>
      <c r="F6403" s="34" t="s">
        <v>3268</v>
      </c>
    </row>
    <row r="6404" spans="3:6" x14ac:dyDescent="0.2">
      <c r="C6404" s="32" t="s">
        <v>1395</v>
      </c>
      <c r="D6404" s="33" t="s">
        <v>193</v>
      </c>
      <c r="E6404" s="33" t="s">
        <v>145</v>
      </c>
      <c r="F6404" s="34" t="s">
        <v>2363</v>
      </c>
    </row>
    <row r="6405" spans="3:6" x14ac:dyDescent="0.2">
      <c r="C6405" s="32" t="s">
        <v>1395</v>
      </c>
      <c r="D6405" s="33" t="s">
        <v>193</v>
      </c>
      <c r="E6405" s="33" t="s">
        <v>146</v>
      </c>
      <c r="F6405" s="34" t="s">
        <v>4532</v>
      </c>
    </row>
    <row r="6406" spans="3:6" x14ac:dyDescent="0.2">
      <c r="C6406" s="32" t="s">
        <v>1395</v>
      </c>
      <c r="D6406" s="33" t="s">
        <v>193</v>
      </c>
      <c r="E6406" s="33" t="s">
        <v>147</v>
      </c>
      <c r="F6406" s="34" t="s">
        <v>4533</v>
      </c>
    </row>
    <row r="6407" spans="3:6" x14ac:dyDescent="0.2">
      <c r="C6407" s="32" t="s">
        <v>1395</v>
      </c>
      <c r="D6407" s="33" t="s">
        <v>193</v>
      </c>
      <c r="E6407" s="33" t="s">
        <v>148</v>
      </c>
      <c r="F6407" s="34" t="s">
        <v>4466</v>
      </c>
    </row>
    <row r="6408" spans="3:6" x14ac:dyDescent="0.2">
      <c r="C6408" s="32" t="s">
        <v>1395</v>
      </c>
      <c r="D6408" s="33" t="s">
        <v>193</v>
      </c>
      <c r="E6408" s="33" t="s">
        <v>149</v>
      </c>
      <c r="F6408" s="34" t="s">
        <v>2729</v>
      </c>
    </row>
    <row r="6409" spans="3:6" x14ac:dyDescent="0.2">
      <c r="C6409" s="32" t="s">
        <v>1395</v>
      </c>
      <c r="D6409" s="33" t="s">
        <v>193</v>
      </c>
      <c r="E6409" s="33" t="s">
        <v>150</v>
      </c>
      <c r="F6409" s="34" t="s">
        <v>4534</v>
      </c>
    </row>
    <row r="6410" spans="3:6" x14ac:dyDescent="0.2">
      <c r="C6410" s="32" t="s">
        <v>1395</v>
      </c>
      <c r="D6410" s="33" t="s">
        <v>193</v>
      </c>
      <c r="E6410" s="33" t="s">
        <v>151</v>
      </c>
      <c r="F6410" s="34" t="s">
        <v>4535</v>
      </c>
    </row>
    <row r="6411" spans="3:6" x14ac:dyDescent="0.2">
      <c r="C6411" s="32" t="s">
        <v>1395</v>
      </c>
      <c r="D6411" s="33" t="s">
        <v>193</v>
      </c>
      <c r="E6411" s="33" t="s">
        <v>152</v>
      </c>
      <c r="F6411" s="34" t="s">
        <v>4536</v>
      </c>
    </row>
    <row r="6412" spans="3:6" x14ac:dyDescent="0.2">
      <c r="C6412" s="32" t="s">
        <v>1395</v>
      </c>
      <c r="D6412" s="33" t="s">
        <v>193</v>
      </c>
      <c r="E6412" s="33" t="s">
        <v>153</v>
      </c>
      <c r="F6412" s="34" t="s">
        <v>2721</v>
      </c>
    </row>
    <row r="6413" spans="3:6" x14ac:dyDescent="0.2">
      <c r="C6413" s="32" t="s">
        <v>1395</v>
      </c>
      <c r="D6413" s="33" t="s">
        <v>193</v>
      </c>
      <c r="E6413" s="33" t="s">
        <v>154</v>
      </c>
      <c r="F6413" s="34" t="s">
        <v>4537</v>
      </c>
    </row>
    <row r="6414" spans="3:6" x14ac:dyDescent="0.2">
      <c r="C6414" s="32" t="s">
        <v>1395</v>
      </c>
      <c r="D6414" s="33" t="s">
        <v>193</v>
      </c>
      <c r="E6414" s="33" t="s">
        <v>155</v>
      </c>
      <c r="F6414" s="34" t="s">
        <v>4538</v>
      </c>
    </row>
    <row r="6415" spans="3:6" x14ac:dyDescent="0.2">
      <c r="C6415" s="32" t="s">
        <v>1395</v>
      </c>
      <c r="D6415" s="33" t="s">
        <v>193</v>
      </c>
      <c r="E6415" s="33" t="s">
        <v>156</v>
      </c>
      <c r="F6415" s="34" t="s">
        <v>4539</v>
      </c>
    </row>
    <row r="6416" spans="3:6" x14ac:dyDescent="0.2">
      <c r="C6416" s="32" t="s">
        <v>1395</v>
      </c>
      <c r="D6416" s="33" t="s">
        <v>193</v>
      </c>
      <c r="E6416" s="33" t="s">
        <v>157</v>
      </c>
      <c r="F6416" s="34" t="s">
        <v>4540</v>
      </c>
    </row>
    <row r="6417" spans="3:6" x14ac:dyDescent="0.2">
      <c r="C6417" s="32" t="s">
        <v>1395</v>
      </c>
      <c r="D6417" s="33" t="s">
        <v>193</v>
      </c>
      <c r="E6417" s="33" t="s">
        <v>158</v>
      </c>
      <c r="F6417" s="34" t="s">
        <v>4541</v>
      </c>
    </row>
    <row r="6418" spans="3:6" x14ac:dyDescent="0.2">
      <c r="C6418" s="32" t="s">
        <v>1395</v>
      </c>
      <c r="D6418" s="33" t="s">
        <v>193</v>
      </c>
      <c r="E6418" s="33" t="s">
        <v>159</v>
      </c>
      <c r="F6418" s="34" t="s">
        <v>4542</v>
      </c>
    </row>
    <row r="6419" spans="3:6" x14ac:dyDescent="0.2">
      <c r="C6419" s="32" t="s">
        <v>1395</v>
      </c>
      <c r="D6419" s="33" t="s">
        <v>193</v>
      </c>
      <c r="E6419" s="33" t="s">
        <v>160</v>
      </c>
      <c r="F6419" s="34" t="s">
        <v>4543</v>
      </c>
    </row>
    <row r="6420" spans="3:6" x14ac:dyDescent="0.2">
      <c r="C6420" s="32" t="s">
        <v>1395</v>
      </c>
      <c r="D6420" s="33" t="s">
        <v>193</v>
      </c>
      <c r="E6420" s="33" t="s">
        <v>161</v>
      </c>
      <c r="F6420" s="34" t="s">
        <v>4474</v>
      </c>
    </row>
    <row r="6421" spans="3:6" x14ac:dyDescent="0.2">
      <c r="C6421" s="32" t="s">
        <v>1395</v>
      </c>
      <c r="D6421" s="33" t="s">
        <v>193</v>
      </c>
      <c r="E6421" s="33" t="s">
        <v>162</v>
      </c>
      <c r="F6421" s="34" t="s">
        <v>4475</v>
      </c>
    </row>
    <row r="6422" spans="3:6" x14ac:dyDescent="0.2">
      <c r="C6422" s="32" t="s">
        <v>1395</v>
      </c>
      <c r="D6422" s="33" t="s">
        <v>193</v>
      </c>
      <c r="E6422" s="33" t="s">
        <v>163</v>
      </c>
      <c r="F6422" s="34" t="s">
        <v>4544</v>
      </c>
    </row>
    <row r="6423" spans="3:6" x14ac:dyDescent="0.2">
      <c r="C6423" s="32" t="s">
        <v>1395</v>
      </c>
      <c r="D6423" s="33" t="s">
        <v>193</v>
      </c>
      <c r="E6423" s="33" t="s">
        <v>164</v>
      </c>
      <c r="F6423" s="34" t="s">
        <v>4545</v>
      </c>
    </row>
    <row r="6424" spans="3:6" x14ac:dyDescent="0.2">
      <c r="C6424" s="32" t="s">
        <v>1395</v>
      </c>
      <c r="D6424" s="33" t="s">
        <v>193</v>
      </c>
      <c r="E6424" s="33" t="s">
        <v>165</v>
      </c>
      <c r="F6424" s="34" t="s">
        <v>4546</v>
      </c>
    </row>
    <row r="6425" spans="3:6" x14ac:dyDescent="0.2">
      <c r="C6425" s="32" t="s">
        <v>1395</v>
      </c>
      <c r="D6425" s="33" t="s">
        <v>193</v>
      </c>
      <c r="E6425" s="33" t="s">
        <v>166</v>
      </c>
      <c r="F6425" s="34" t="s">
        <v>4479</v>
      </c>
    </row>
    <row r="6426" spans="3:6" x14ac:dyDescent="0.2">
      <c r="C6426" s="32" t="s">
        <v>1395</v>
      </c>
      <c r="D6426" s="33" t="s">
        <v>193</v>
      </c>
      <c r="E6426" s="33" t="s">
        <v>167</v>
      </c>
      <c r="F6426" s="34" t="s">
        <v>4480</v>
      </c>
    </row>
    <row r="6427" spans="3:6" x14ac:dyDescent="0.2">
      <c r="C6427" s="32" t="s">
        <v>1395</v>
      </c>
      <c r="D6427" s="33" t="s">
        <v>193</v>
      </c>
      <c r="E6427" s="33" t="s">
        <v>168</v>
      </c>
      <c r="F6427" s="34" t="s">
        <v>4481</v>
      </c>
    </row>
    <row r="6428" spans="3:6" x14ac:dyDescent="0.2">
      <c r="C6428" s="32" t="s">
        <v>1395</v>
      </c>
      <c r="D6428" s="33" t="s">
        <v>193</v>
      </c>
      <c r="E6428" s="33" t="s">
        <v>169</v>
      </c>
      <c r="F6428" s="34" t="s">
        <v>4547</v>
      </c>
    </row>
    <row r="6429" spans="3:6" x14ac:dyDescent="0.2">
      <c r="C6429" s="32" t="s">
        <v>1395</v>
      </c>
      <c r="D6429" s="33" t="s">
        <v>193</v>
      </c>
      <c r="E6429" s="33" t="s">
        <v>170</v>
      </c>
      <c r="F6429" s="34" t="s">
        <v>2400</v>
      </c>
    </row>
    <row r="6430" spans="3:6" x14ac:dyDescent="0.2">
      <c r="C6430" s="32" t="s">
        <v>1395</v>
      </c>
      <c r="D6430" s="33" t="s">
        <v>193</v>
      </c>
      <c r="E6430" s="33" t="s">
        <v>171</v>
      </c>
      <c r="F6430" s="34" t="s">
        <v>4548</v>
      </c>
    </row>
    <row r="6431" spans="3:6" x14ac:dyDescent="0.2">
      <c r="C6431" s="32" t="s">
        <v>1395</v>
      </c>
      <c r="D6431" s="33" t="s">
        <v>193</v>
      </c>
      <c r="E6431" s="33" t="s">
        <v>172</v>
      </c>
      <c r="F6431" s="34" t="s">
        <v>2499</v>
      </c>
    </row>
    <row r="6432" spans="3:6" x14ac:dyDescent="0.2">
      <c r="C6432" s="32" t="s">
        <v>1395</v>
      </c>
      <c r="D6432" s="33" t="s">
        <v>193</v>
      </c>
      <c r="E6432" s="33" t="s">
        <v>173</v>
      </c>
      <c r="F6432" s="34" t="s">
        <v>4549</v>
      </c>
    </row>
    <row r="6433" spans="3:6" x14ac:dyDescent="0.2">
      <c r="C6433" s="32" t="s">
        <v>1395</v>
      </c>
      <c r="D6433" s="33" t="s">
        <v>193</v>
      </c>
      <c r="E6433" s="33" t="s">
        <v>174</v>
      </c>
      <c r="F6433" s="34" t="s">
        <v>4550</v>
      </c>
    </row>
    <row r="6434" spans="3:6" x14ac:dyDescent="0.2">
      <c r="C6434" s="32" t="s">
        <v>1395</v>
      </c>
      <c r="D6434" s="33" t="s">
        <v>193</v>
      </c>
      <c r="E6434" s="33" t="s">
        <v>175</v>
      </c>
      <c r="F6434" s="34" t="s">
        <v>4551</v>
      </c>
    </row>
    <row r="6435" spans="3:6" x14ac:dyDescent="0.2">
      <c r="C6435" s="32" t="s">
        <v>1395</v>
      </c>
      <c r="D6435" s="33" t="s">
        <v>193</v>
      </c>
      <c r="E6435" s="33" t="s">
        <v>176</v>
      </c>
      <c r="F6435" s="34" t="s">
        <v>4487</v>
      </c>
    </row>
    <row r="6436" spans="3:6" x14ac:dyDescent="0.2">
      <c r="C6436" s="32" t="s">
        <v>1395</v>
      </c>
      <c r="D6436" s="33" t="s">
        <v>193</v>
      </c>
      <c r="E6436" s="33" t="s">
        <v>177</v>
      </c>
      <c r="F6436" s="34" t="s">
        <v>4552</v>
      </c>
    </row>
    <row r="6437" spans="3:6" x14ac:dyDescent="0.2">
      <c r="C6437" s="32" t="s">
        <v>1395</v>
      </c>
      <c r="D6437" s="33" t="s">
        <v>193</v>
      </c>
      <c r="E6437" s="33" t="s">
        <v>178</v>
      </c>
      <c r="F6437" s="34" t="s">
        <v>320</v>
      </c>
    </row>
    <row r="6438" spans="3:6" x14ac:dyDescent="0.2">
      <c r="C6438" s="32" t="s">
        <v>1395</v>
      </c>
      <c r="D6438" s="33" t="s">
        <v>193</v>
      </c>
      <c r="E6438" s="33" t="s">
        <v>179</v>
      </c>
      <c r="F6438" s="34" t="s">
        <v>4488</v>
      </c>
    </row>
    <row r="6439" spans="3:6" x14ac:dyDescent="0.2">
      <c r="C6439" s="32" t="s">
        <v>1395</v>
      </c>
      <c r="D6439" s="33" t="s">
        <v>193</v>
      </c>
      <c r="E6439" s="33" t="s">
        <v>180</v>
      </c>
      <c r="F6439" s="34" t="s">
        <v>4489</v>
      </c>
    </row>
    <row r="6440" spans="3:6" x14ac:dyDescent="0.2">
      <c r="C6440" s="32" t="s">
        <v>1395</v>
      </c>
      <c r="D6440" s="33" t="s">
        <v>193</v>
      </c>
      <c r="E6440" s="33" t="s">
        <v>181</v>
      </c>
      <c r="F6440" s="34" t="s">
        <v>2411</v>
      </c>
    </row>
    <row r="6441" spans="3:6" x14ac:dyDescent="0.2">
      <c r="C6441" s="32" t="s">
        <v>1395</v>
      </c>
      <c r="D6441" s="33" t="s">
        <v>193</v>
      </c>
      <c r="E6441" s="33" t="s">
        <v>182</v>
      </c>
      <c r="F6441" s="34" t="s">
        <v>2721</v>
      </c>
    </row>
    <row r="6442" spans="3:6" x14ac:dyDescent="0.2">
      <c r="C6442" s="32" t="s">
        <v>1395</v>
      </c>
      <c r="D6442" s="33" t="s">
        <v>193</v>
      </c>
      <c r="E6442" s="33" t="s">
        <v>183</v>
      </c>
      <c r="F6442" s="34" t="s">
        <v>2757</v>
      </c>
    </row>
    <row r="6443" spans="3:6" x14ac:dyDescent="0.2">
      <c r="C6443" s="32" t="s">
        <v>1395</v>
      </c>
      <c r="D6443" s="33" t="s">
        <v>193</v>
      </c>
      <c r="E6443" s="33" t="s">
        <v>184</v>
      </c>
      <c r="F6443" s="34" t="s">
        <v>2721</v>
      </c>
    </row>
    <row r="6444" spans="3:6" x14ac:dyDescent="0.2">
      <c r="C6444" s="32" t="s">
        <v>1395</v>
      </c>
      <c r="D6444" s="33" t="s">
        <v>193</v>
      </c>
      <c r="E6444" s="33" t="s">
        <v>185</v>
      </c>
      <c r="F6444" s="34" t="s">
        <v>3288</v>
      </c>
    </row>
    <row r="6445" spans="3:6" x14ac:dyDescent="0.2">
      <c r="C6445" s="32" t="s">
        <v>1395</v>
      </c>
      <c r="D6445" s="33" t="s">
        <v>193</v>
      </c>
      <c r="E6445" s="33" t="s">
        <v>186</v>
      </c>
      <c r="F6445" s="34" t="s">
        <v>326</v>
      </c>
    </row>
    <row r="6446" spans="3:6" x14ac:dyDescent="0.2">
      <c r="C6446" s="32" t="s">
        <v>1395</v>
      </c>
      <c r="D6446" s="33" t="s">
        <v>193</v>
      </c>
      <c r="E6446" s="33" t="s">
        <v>187</v>
      </c>
      <c r="F6446" s="34" t="s">
        <v>4490</v>
      </c>
    </row>
    <row r="6447" spans="3:6" x14ac:dyDescent="0.2">
      <c r="C6447" s="32" t="s">
        <v>1395</v>
      </c>
      <c r="D6447" s="33" t="s">
        <v>193</v>
      </c>
      <c r="E6447" s="33" t="s">
        <v>188</v>
      </c>
      <c r="F6447" s="34" t="s">
        <v>2680</v>
      </c>
    </row>
    <row r="6448" spans="3:6" x14ac:dyDescent="0.2">
      <c r="C6448" s="32" t="s">
        <v>1395</v>
      </c>
      <c r="D6448" s="33" t="s">
        <v>193</v>
      </c>
      <c r="E6448" s="33" t="s">
        <v>189</v>
      </c>
      <c r="F6448" s="34" t="s">
        <v>2022</v>
      </c>
    </row>
    <row r="6449" spans="3:6" x14ac:dyDescent="0.2">
      <c r="C6449" s="32" t="s">
        <v>1395</v>
      </c>
      <c r="D6449" s="33" t="s">
        <v>193</v>
      </c>
      <c r="E6449" s="33" t="s">
        <v>190</v>
      </c>
      <c r="F6449" s="34" t="s">
        <v>4553</v>
      </c>
    </row>
    <row r="6450" spans="3:6" x14ac:dyDescent="0.2">
      <c r="C6450" s="32" t="s">
        <v>1395</v>
      </c>
      <c r="D6450" s="33" t="s">
        <v>193</v>
      </c>
      <c r="E6450" s="33" t="s">
        <v>191</v>
      </c>
      <c r="F6450" s="34" t="s">
        <v>4554</v>
      </c>
    </row>
    <row r="6451" spans="3:6" x14ac:dyDescent="0.2">
      <c r="C6451" s="32" t="s">
        <v>1395</v>
      </c>
      <c r="D6451" s="33" t="s">
        <v>404</v>
      </c>
      <c r="E6451" s="33" t="s">
        <v>194</v>
      </c>
      <c r="F6451" s="34" t="s">
        <v>5855</v>
      </c>
    </row>
    <row r="6452" spans="3:6" x14ac:dyDescent="0.2">
      <c r="C6452" s="32" t="s">
        <v>1395</v>
      </c>
      <c r="D6452" s="33" t="s">
        <v>404</v>
      </c>
      <c r="E6452" s="33" t="s">
        <v>218</v>
      </c>
      <c r="F6452" s="34" t="s">
        <v>6444</v>
      </c>
    </row>
    <row r="6453" spans="3:6" x14ac:dyDescent="0.2">
      <c r="C6453" s="32" t="s">
        <v>1395</v>
      </c>
      <c r="D6453" s="33" t="s">
        <v>404</v>
      </c>
      <c r="E6453" s="33" t="s">
        <v>201</v>
      </c>
      <c r="F6453" s="34" t="s">
        <v>333</v>
      </c>
    </row>
    <row r="6454" spans="3:6" x14ac:dyDescent="0.2">
      <c r="C6454" s="32" t="s">
        <v>1395</v>
      </c>
      <c r="D6454" s="33" t="s">
        <v>404</v>
      </c>
      <c r="E6454" s="33" t="s">
        <v>206</v>
      </c>
      <c r="F6454" s="34" t="s">
        <v>6445</v>
      </c>
    </row>
    <row r="6455" spans="3:6" x14ac:dyDescent="0.2">
      <c r="C6455" s="32" t="s">
        <v>1395</v>
      </c>
      <c r="D6455" s="33" t="s">
        <v>404</v>
      </c>
      <c r="E6455" s="33" t="s">
        <v>216</v>
      </c>
      <c r="F6455" s="34" t="s">
        <v>5948</v>
      </c>
    </row>
    <row r="6456" spans="3:6" x14ac:dyDescent="0.2">
      <c r="C6456" s="32" t="s">
        <v>1395</v>
      </c>
      <c r="D6456" s="33" t="s">
        <v>404</v>
      </c>
      <c r="E6456" s="33" t="s">
        <v>222</v>
      </c>
      <c r="F6456" s="34" t="s">
        <v>6446</v>
      </c>
    </row>
    <row r="6457" spans="3:6" x14ac:dyDescent="0.2">
      <c r="C6457" s="32" t="s">
        <v>1395</v>
      </c>
      <c r="D6457" s="33" t="s">
        <v>404</v>
      </c>
      <c r="E6457" s="33" t="s">
        <v>202</v>
      </c>
      <c r="F6457" s="34" t="s">
        <v>5950</v>
      </c>
    </row>
    <row r="6458" spans="3:6" x14ac:dyDescent="0.2">
      <c r="C6458" s="32" t="s">
        <v>1395</v>
      </c>
      <c r="D6458" s="33" t="s">
        <v>404</v>
      </c>
      <c r="E6458" s="33" t="s">
        <v>197</v>
      </c>
      <c r="F6458" s="34" t="s">
        <v>5861</v>
      </c>
    </row>
    <row r="6459" spans="3:6" x14ac:dyDescent="0.2">
      <c r="C6459" s="32" t="s">
        <v>1395</v>
      </c>
      <c r="D6459" s="33" t="s">
        <v>404</v>
      </c>
      <c r="E6459" s="33" t="s">
        <v>195</v>
      </c>
      <c r="F6459" s="34" t="s">
        <v>6097</v>
      </c>
    </row>
    <row r="6460" spans="3:6" x14ac:dyDescent="0.2">
      <c r="C6460" s="32" t="s">
        <v>1395</v>
      </c>
      <c r="D6460" s="33" t="s">
        <v>404</v>
      </c>
      <c r="E6460" s="33" t="s">
        <v>200</v>
      </c>
      <c r="F6460" s="34" t="s">
        <v>6430</v>
      </c>
    </row>
    <row r="6461" spans="3:6" x14ac:dyDescent="0.2">
      <c r="C6461" s="32" t="s">
        <v>1395</v>
      </c>
      <c r="D6461" s="33" t="s">
        <v>404</v>
      </c>
      <c r="E6461" s="33" t="s">
        <v>207</v>
      </c>
      <c r="F6461" s="34" t="s">
        <v>6431</v>
      </c>
    </row>
    <row r="6462" spans="3:6" x14ac:dyDescent="0.2">
      <c r="C6462" s="32" t="s">
        <v>1395</v>
      </c>
      <c r="D6462" s="33" t="s">
        <v>404</v>
      </c>
      <c r="E6462" s="33" t="s">
        <v>211</v>
      </c>
      <c r="F6462" s="34" t="s">
        <v>6447</v>
      </c>
    </row>
    <row r="6463" spans="3:6" x14ac:dyDescent="0.2">
      <c r="C6463" s="32" t="s">
        <v>1395</v>
      </c>
      <c r="D6463" s="33" t="s">
        <v>404</v>
      </c>
      <c r="E6463" s="33" t="s">
        <v>203</v>
      </c>
      <c r="F6463" s="34" t="s">
        <v>4473</v>
      </c>
    </row>
    <row r="6464" spans="3:6" x14ac:dyDescent="0.2">
      <c r="C6464" s="32" t="s">
        <v>1395</v>
      </c>
      <c r="D6464" s="33" t="s">
        <v>404</v>
      </c>
      <c r="E6464" s="33" t="s">
        <v>220</v>
      </c>
      <c r="F6464" s="34" t="s">
        <v>6434</v>
      </c>
    </row>
    <row r="6465" spans="3:6" x14ac:dyDescent="0.2">
      <c r="C6465" s="32" t="s">
        <v>1395</v>
      </c>
      <c r="D6465" s="33" t="s">
        <v>404</v>
      </c>
      <c r="E6465" s="33" t="s">
        <v>214</v>
      </c>
      <c r="F6465" s="34" t="s">
        <v>6448</v>
      </c>
    </row>
    <row r="6466" spans="3:6" x14ac:dyDescent="0.2">
      <c r="C6466" s="32" t="s">
        <v>1395</v>
      </c>
      <c r="D6466" s="33" t="s">
        <v>404</v>
      </c>
      <c r="E6466" s="33" t="s">
        <v>215</v>
      </c>
      <c r="F6466" s="34" t="s">
        <v>5867</v>
      </c>
    </row>
    <row r="6467" spans="3:6" x14ac:dyDescent="0.2">
      <c r="C6467" s="32" t="s">
        <v>1395</v>
      </c>
      <c r="D6467" s="33" t="s">
        <v>404</v>
      </c>
      <c r="E6467" s="33" t="s">
        <v>217</v>
      </c>
      <c r="F6467" s="34" t="s">
        <v>5762</v>
      </c>
    </row>
    <row r="6468" spans="3:6" x14ac:dyDescent="0.2">
      <c r="C6468" s="32" t="s">
        <v>1395</v>
      </c>
      <c r="D6468" s="33" t="s">
        <v>404</v>
      </c>
      <c r="E6468" s="33" t="s">
        <v>196</v>
      </c>
      <c r="F6468" s="34" t="s">
        <v>5763</v>
      </c>
    </row>
    <row r="6469" spans="3:6" x14ac:dyDescent="0.2">
      <c r="C6469" s="32" t="s">
        <v>1395</v>
      </c>
      <c r="D6469" s="33" t="s">
        <v>404</v>
      </c>
      <c r="E6469" s="33" t="s">
        <v>219</v>
      </c>
      <c r="F6469" s="34" t="s">
        <v>6449</v>
      </c>
    </row>
    <row r="6470" spans="3:6" x14ac:dyDescent="0.2">
      <c r="C6470" s="32" t="s">
        <v>1395</v>
      </c>
      <c r="D6470" s="33" t="s">
        <v>404</v>
      </c>
      <c r="E6470" s="33" t="s">
        <v>221</v>
      </c>
      <c r="F6470" s="34" t="s">
        <v>6437</v>
      </c>
    </row>
    <row r="6471" spans="3:6" x14ac:dyDescent="0.2">
      <c r="C6471" s="32" t="s">
        <v>1395</v>
      </c>
      <c r="D6471" s="33" t="s">
        <v>404</v>
      </c>
      <c r="E6471" s="33" t="s">
        <v>213</v>
      </c>
      <c r="F6471" s="34" t="s">
        <v>6100</v>
      </c>
    </row>
    <row r="6472" spans="3:6" x14ac:dyDescent="0.2">
      <c r="C6472" s="32" t="s">
        <v>1395</v>
      </c>
      <c r="D6472" s="33" t="s">
        <v>404</v>
      </c>
      <c r="E6472" s="33" t="s">
        <v>208</v>
      </c>
      <c r="F6472" s="34" t="s">
        <v>5871</v>
      </c>
    </row>
    <row r="6473" spans="3:6" x14ac:dyDescent="0.2">
      <c r="C6473" s="32" t="s">
        <v>1395</v>
      </c>
      <c r="D6473" s="33" t="s">
        <v>404</v>
      </c>
      <c r="E6473" s="33" t="s">
        <v>210</v>
      </c>
      <c r="F6473" s="34" t="s">
        <v>5872</v>
      </c>
    </row>
    <row r="6474" spans="3:6" x14ac:dyDescent="0.2">
      <c r="C6474" s="32" t="s">
        <v>1395</v>
      </c>
      <c r="D6474" s="33" t="s">
        <v>404</v>
      </c>
      <c r="E6474" s="33" t="s">
        <v>209</v>
      </c>
      <c r="F6474" s="34" t="s">
        <v>6450</v>
      </c>
    </row>
    <row r="6475" spans="3:6" x14ac:dyDescent="0.2">
      <c r="C6475" s="32" t="s">
        <v>1395</v>
      </c>
      <c r="D6475" s="33" t="s">
        <v>404</v>
      </c>
      <c r="E6475" s="33" t="s">
        <v>212</v>
      </c>
      <c r="F6475" s="34" t="s">
        <v>5874</v>
      </c>
    </row>
    <row r="6476" spans="3:6" x14ac:dyDescent="0.2">
      <c r="C6476" s="32" t="s">
        <v>1395</v>
      </c>
      <c r="D6476" s="33" t="s">
        <v>404</v>
      </c>
      <c r="E6476" s="33" t="s">
        <v>205</v>
      </c>
      <c r="F6476" s="34" t="s">
        <v>6451</v>
      </c>
    </row>
    <row r="6477" spans="3:6" x14ac:dyDescent="0.2">
      <c r="C6477" s="32" t="s">
        <v>1395</v>
      </c>
      <c r="D6477" s="33" t="s">
        <v>404</v>
      </c>
      <c r="E6477" s="33" t="s">
        <v>199</v>
      </c>
      <c r="F6477" s="34" t="s">
        <v>5958</v>
      </c>
    </row>
    <row r="6478" spans="3:6" x14ac:dyDescent="0.2">
      <c r="C6478" s="32" t="s">
        <v>1395</v>
      </c>
      <c r="D6478" s="33" t="s">
        <v>404</v>
      </c>
      <c r="E6478" s="33" t="s">
        <v>204</v>
      </c>
      <c r="F6478" s="34" t="s">
        <v>6103</v>
      </c>
    </row>
    <row r="6479" spans="3:6" x14ac:dyDescent="0.2">
      <c r="C6479" s="32" t="s">
        <v>1395</v>
      </c>
      <c r="D6479" s="33" t="s">
        <v>404</v>
      </c>
      <c r="E6479" s="33" t="s">
        <v>198</v>
      </c>
      <c r="F6479" s="34" t="s">
        <v>6452</v>
      </c>
    </row>
    <row r="6480" spans="3:6" x14ac:dyDescent="0.2">
      <c r="C6480" s="32" t="s">
        <v>1418</v>
      </c>
      <c r="D6480" s="33" t="s">
        <v>132</v>
      </c>
      <c r="E6480" s="33" t="s">
        <v>0</v>
      </c>
      <c r="F6480" s="34" t="s">
        <v>1419</v>
      </c>
    </row>
    <row r="6481" spans="3:6" x14ac:dyDescent="0.2">
      <c r="C6481" s="32" t="s">
        <v>1418</v>
      </c>
      <c r="D6481" s="33" t="s">
        <v>132</v>
      </c>
      <c r="E6481" s="33" t="s">
        <v>2</v>
      </c>
      <c r="F6481" s="34" t="s">
        <v>1420</v>
      </c>
    </row>
    <row r="6482" spans="3:6" x14ac:dyDescent="0.2">
      <c r="C6482" s="32" t="s">
        <v>1418</v>
      </c>
      <c r="D6482" s="33" t="s">
        <v>132</v>
      </c>
      <c r="E6482" s="33" t="s">
        <v>4</v>
      </c>
      <c r="F6482" s="34" t="s">
        <v>1421</v>
      </c>
    </row>
    <row r="6483" spans="3:6" x14ac:dyDescent="0.2">
      <c r="C6483" s="32" t="s">
        <v>1418</v>
      </c>
      <c r="D6483" s="33" t="s">
        <v>132</v>
      </c>
      <c r="E6483" s="33" t="s">
        <v>6</v>
      </c>
      <c r="F6483" s="34" t="s">
        <v>1422</v>
      </c>
    </row>
    <row r="6484" spans="3:6" x14ac:dyDescent="0.2">
      <c r="C6484" s="32" t="s">
        <v>1418</v>
      </c>
      <c r="D6484" s="33" t="s">
        <v>132</v>
      </c>
      <c r="E6484" s="33" t="s">
        <v>8</v>
      </c>
      <c r="F6484" s="34" t="s">
        <v>1423</v>
      </c>
    </row>
    <row r="6485" spans="3:6" x14ac:dyDescent="0.2">
      <c r="C6485" s="32" t="s">
        <v>1418</v>
      </c>
      <c r="D6485" s="33" t="s">
        <v>132</v>
      </c>
      <c r="E6485" s="33" t="s">
        <v>10</v>
      </c>
      <c r="F6485" s="34" t="s">
        <v>1424</v>
      </c>
    </row>
    <row r="6486" spans="3:6" x14ac:dyDescent="0.2">
      <c r="C6486" s="32" t="s">
        <v>1418</v>
      </c>
      <c r="D6486" s="33" t="s">
        <v>132</v>
      </c>
      <c r="E6486" s="33" t="s">
        <v>12</v>
      </c>
      <c r="F6486" s="34" t="s">
        <v>898</v>
      </c>
    </row>
    <row r="6487" spans="3:6" x14ac:dyDescent="0.2">
      <c r="C6487" s="32" t="s">
        <v>1418</v>
      </c>
      <c r="D6487" s="33" t="s">
        <v>132</v>
      </c>
      <c r="E6487" s="33" t="s">
        <v>14</v>
      </c>
      <c r="F6487" s="34" t="s">
        <v>1425</v>
      </c>
    </row>
    <row r="6488" spans="3:6" x14ac:dyDescent="0.2">
      <c r="C6488" s="32" t="s">
        <v>1418</v>
      </c>
      <c r="D6488" s="33" t="s">
        <v>132</v>
      </c>
      <c r="E6488" s="33" t="s">
        <v>16</v>
      </c>
      <c r="F6488" s="34" t="s">
        <v>1426</v>
      </c>
    </row>
    <row r="6489" spans="3:6" x14ac:dyDescent="0.2">
      <c r="C6489" s="32" t="s">
        <v>1418</v>
      </c>
      <c r="D6489" s="33" t="s">
        <v>132</v>
      </c>
      <c r="E6489" s="33" t="s">
        <v>18</v>
      </c>
      <c r="F6489" s="34" t="s">
        <v>19</v>
      </c>
    </row>
    <row r="6490" spans="3:6" x14ac:dyDescent="0.2">
      <c r="C6490" s="32" t="s">
        <v>1418</v>
      </c>
      <c r="D6490" s="33" t="s">
        <v>132</v>
      </c>
      <c r="E6490" s="33" t="s">
        <v>20</v>
      </c>
      <c r="F6490" s="34" t="s">
        <v>1427</v>
      </c>
    </row>
    <row r="6491" spans="3:6" x14ac:dyDescent="0.2">
      <c r="C6491" s="32" t="s">
        <v>1418</v>
      </c>
      <c r="D6491" s="33" t="s">
        <v>132</v>
      </c>
      <c r="E6491" s="33" t="s">
        <v>22</v>
      </c>
      <c r="F6491" s="34" t="s">
        <v>417</v>
      </c>
    </row>
    <row r="6492" spans="3:6" x14ac:dyDescent="0.2">
      <c r="C6492" s="32" t="s">
        <v>1418</v>
      </c>
      <c r="D6492" s="33" t="s">
        <v>132</v>
      </c>
      <c r="E6492" s="33" t="s">
        <v>24</v>
      </c>
      <c r="F6492" s="34" t="s">
        <v>1428</v>
      </c>
    </row>
    <row r="6493" spans="3:6" x14ac:dyDescent="0.2">
      <c r="C6493" s="32" t="s">
        <v>1418</v>
      </c>
      <c r="D6493" s="33" t="s">
        <v>132</v>
      </c>
      <c r="E6493" s="33" t="s">
        <v>26</v>
      </c>
      <c r="F6493" s="34" t="s">
        <v>419</v>
      </c>
    </row>
    <row r="6494" spans="3:6" x14ac:dyDescent="0.2">
      <c r="C6494" s="32" t="s">
        <v>1418</v>
      </c>
      <c r="D6494" s="33" t="s">
        <v>132</v>
      </c>
      <c r="E6494" s="33" t="s">
        <v>28</v>
      </c>
      <c r="F6494" s="34" t="s">
        <v>420</v>
      </c>
    </row>
    <row r="6495" spans="3:6" x14ac:dyDescent="0.2">
      <c r="C6495" s="32" t="s">
        <v>1418</v>
      </c>
      <c r="D6495" s="33" t="s">
        <v>132</v>
      </c>
      <c r="E6495" s="33" t="s">
        <v>30</v>
      </c>
      <c r="F6495" s="34" t="s">
        <v>1429</v>
      </c>
    </row>
    <row r="6496" spans="3:6" x14ac:dyDescent="0.2">
      <c r="C6496" s="32" t="s">
        <v>1418</v>
      </c>
      <c r="D6496" s="33" t="s">
        <v>132</v>
      </c>
      <c r="E6496" s="33" t="s">
        <v>32</v>
      </c>
      <c r="F6496" s="34" t="s">
        <v>33</v>
      </c>
    </row>
    <row r="6497" spans="3:6" x14ac:dyDescent="0.2">
      <c r="C6497" s="32" t="s">
        <v>1418</v>
      </c>
      <c r="D6497" s="33" t="s">
        <v>132</v>
      </c>
      <c r="E6497" s="33" t="s">
        <v>34</v>
      </c>
      <c r="F6497" s="34" t="s">
        <v>1430</v>
      </c>
    </row>
    <row r="6498" spans="3:6" x14ac:dyDescent="0.2">
      <c r="C6498" s="32" t="s">
        <v>1418</v>
      </c>
      <c r="D6498" s="33" t="s">
        <v>132</v>
      </c>
      <c r="E6498" s="33" t="s">
        <v>36</v>
      </c>
      <c r="F6498" s="34" t="s">
        <v>1431</v>
      </c>
    </row>
    <row r="6499" spans="3:6" x14ac:dyDescent="0.2">
      <c r="C6499" s="32" t="s">
        <v>1418</v>
      </c>
      <c r="D6499" s="33" t="s">
        <v>132</v>
      </c>
      <c r="E6499" s="33" t="s">
        <v>38</v>
      </c>
      <c r="F6499" s="34" t="s">
        <v>1432</v>
      </c>
    </row>
    <row r="6500" spans="3:6" x14ac:dyDescent="0.2">
      <c r="C6500" s="32" t="s">
        <v>1418</v>
      </c>
      <c r="D6500" s="33" t="s">
        <v>132</v>
      </c>
      <c r="E6500" s="33" t="s">
        <v>40</v>
      </c>
      <c r="F6500" s="34" t="s">
        <v>1433</v>
      </c>
    </row>
    <row r="6501" spans="3:6" x14ac:dyDescent="0.2">
      <c r="C6501" s="32" t="s">
        <v>1418</v>
      </c>
      <c r="D6501" s="33" t="s">
        <v>132</v>
      </c>
      <c r="E6501" s="33" t="s">
        <v>42</v>
      </c>
      <c r="F6501" s="34" t="s">
        <v>1434</v>
      </c>
    </row>
    <row r="6502" spans="3:6" x14ac:dyDescent="0.2">
      <c r="C6502" s="32" t="s">
        <v>1418</v>
      </c>
      <c r="D6502" s="33" t="s">
        <v>132</v>
      </c>
      <c r="E6502" s="33" t="s">
        <v>44</v>
      </c>
      <c r="F6502" s="34" t="s">
        <v>1435</v>
      </c>
    </row>
    <row r="6503" spans="3:6" x14ac:dyDescent="0.2">
      <c r="C6503" s="32" t="s">
        <v>1418</v>
      </c>
      <c r="D6503" s="33" t="s">
        <v>132</v>
      </c>
      <c r="E6503" s="33" t="s">
        <v>46</v>
      </c>
      <c r="F6503" s="34" t="s">
        <v>1436</v>
      </c>
    </row>
    <row r="6504" spans="3:6" x14ac:dyDescent="0.2">
      <c r="C6504" s="32" t="s">
        <v>1418</v>
      </c>
      <c r="D6504" s="33" t="s">
        <v>132</v>
      </c>
      <c r="E6504" s="33" t="s">
        <v>48</v>
      </c>
      <c r="F6504" s="34" t="s">
        <v>1437</v>
      </c>
    </row>
    <row r="6505" spans="3:6" x14ac:dyDescent="0.2">
      <c r="C6505" s="32" t="s">
        <v>1418</v>
      </c>
      <c r="D6505" s="33" t="s">
        <v>132</v>
      </c>
      <c r="E6505" s="33" t="s">
        <v>50</v>
      </c>
      <c r="F6505" s="34" t="s">
        <v>1438</v>
      </c>
    </row>
    <row r="6506" spans="3:6" x14ac:dyDescent="0.2">
      <c r="C6506" s="32" t="s">
        <v>1418</v>
      </c>
      <c r="D6506" s="33" t="s">
        <v>132</v>
      </c>
      <c r="E6506" s="33" t="s">
        <v>52</v>
      </c>
      <c r="F6506" s="34" t="s">
        <v>1439</v>
      </c>
    </row>
    <row r="6507" spans="3:6" x14ac:dyDescent="0.2">
      <c r="C6507" s="32" t="s">
        <v>1418</v>
      </c>
      <c r="D6507" s="33" t="s">
        <v>132</v>
      </c>
      <c r="E6507" s="33" t="s">
        <v>54</v>
      </c>
      <c r="F6507" s="34" t="s">
        <v>1440</v>
      </c>
    </row>
    <row r="6508" spans="3:6" x14ac:dyDescent="0.2">
      <c r="C6508" s="32" t="s">
        <v>1418</v>
      </c>
      <c r="D6508" s="33" t="s">
        <v>132</v>
      </c>
      <c r="E6508" s="33" t="s">
        <v>56</v>
      </c>
      <c r="F6508" s="34" t="s">
        <v>900</v>
      </c>
    </row>
    <row r="6509" spans="3:6" x14ac:dyDescent="0.2">
      <c r="C6509" s="32" t="s">
        <v>1418</v>
      </c>
      <c r="D6509" s="33" t="s">
        <v>132</v>
      </c>
      <c r="E6509" s="33" t="s">
        <v>58</v>
      </c>
      <c r="F6509" s="34" t="s">
        <v>1441</v>
      </c>
    </row>
    <row r="6510" spans="3:6" x14ac:dyDescent="0.2">
      <c r="C6510" s="32" t="s">
        <v>1418</v>
      </c>
      <c r="D6510" s="33" t="s">
        <v>132</v>
      </c>
      <c r="E6510" s="33" t="s">
        <v>60</v>
      </c>
      <c r="F6510" s="34" t="s">
        <v>61</v>
      </c>
    </row>
    <row r="6511" spans="3:6" x14ac:dyDescent="0.2">
      <c r="C6511" s="32" t="s">
        <v>1418</v>
      </c>
      <c r="D6511" s="33" t="s">
        <v>132</v>
      </c>
      <c r="E6511" s="33" t="s">
        <v>62</v>
      </c>
      <c r="F6511" s="34" t="s">
        <v>1442</v>
      </c>
    </row>
    <row r="6512" spans="3:6" x14ac:dyDescent="0.2">
      <c r="C6512" s="32" t="s">
        <v>1418</v>
      </c>
      <c r="D6512" s="33" t="s">
        <v>132</v>
      </c>
      <c r="E6512" s="33" t="s">
        <v>64</v>
      </c>
      <c r="F6512" s="34" t="s">
        <v>1443</v>
      </c>
    </row>
    <row r="6513" spans="3:6" x14ac:dyDescent="0.2">
      <c r="C6513" s="32" t="s">
        <v>1418</v>
      </c>
      <c r="D6513" s="33" t="s">
        <v>132</v>
      </c>
      <c r="E6513" s="33" t="s">
        <v>66</v>
      </c>
      <c r="F6513" s="34" t="s">
        <v>754</v>
      </c>
    </row>
    <row r="6514" spans="3:6" x14ac:dyDescent="0.2">
      <c r="C6514" s="32" t="s">
        <v>1418</v>
      </c>
      <c r="D6514" s="33" t="s">
        <v>132</v>
      </c>
      <c r="E6514" s="33" t="s">
        <v>68</v>
      </c>
      <c r="F6514" s="34" t="s">
        <v>435</v>
      </c>
    </row>
    <row r="6515" spans="3:6" x14ac:dyDescent="0.2">
      <c r="C6515" s="32" t="s">
        <v>1418</v>
      </c>
      <c r="D6515" s="33" t="s">
        <v>132</v>
      </c>
      <c r="E6515" s="33" t="s">
        <v>70</v>
      </c>
      <c r="F6515" s="34" t="s">
        <v>1364</v>
      </c>
    </row>
    <row r="6516" spans="3:6" x14ac:dyDescent="0.2">
      <c r="C6516" s="32" t="s">
        <v>1418</v>
      </c>
      <c r="D6516" s="33" t="s">
        <v>132</v>
      </c>
      <c r="E6516" s="33" t="s">
        <v>72</v>
      </c>
      <c r="F6516" s="34" t="s">
        <v>1444</v>
      </c>
    </row>
    <row r="6517" spans="3:6" x14ac:dyDescent="0.2">
      <c r="C6517" s="32" t="s">
        <v>1418</v>
      </c>
      <c r="D6517" s="33" t="s">
        <v>132</v>
      </c>
      <c r="E6517" s="33" t="s">
        <v>74</v>
      </c>
      <c r="F6517" s="34" t="s">
        <v>1445</v>
      </c>
    </row>
    <row r="6518" spans="3:6" x14ac:dyDescent="0.2">
      <c r="C6518" s="32" t="s">
        <v>1418</v>
      </c>
      <c r="D6518" s="33" t="s">
        <v>132</v>
      </c>
      <c r="E6518" s="33" t="s">
        <v>76</v>
      </c>
      <c r="F6518" s="34" t="s">
        <v>1446</v>
      </c>
    </row>
    <row r="6519" spans="3:6" x14ac:dyDescent="0.2">
      <c r="C6519" s="32" t="s">
        <v>1418</v>
      </c>
      <c r="D6519" s="33" t="s">
        <v>132</v>
      </c>
      <c r="E6519" s="33" t="s">
        <v>78</v>
      </c>
      <c r="F6519" s="34" t="s">
        <v>1447</v>
      </c>
    </row>
    <row r="6520" spans="3:6" x14ac:dyDescent="0.2">
      <c r="C6520" s="32" t="s">
        <v>1418</v>
      </c>
      <c r="D6520" s="33" t="s">
        <v>193</v>
      </c>
      <c r="E6520" s="33" t="s">
        <v>80</v>
      </c>
      <c r="F6520" s="34" t="s">
        <v>4555</v>
      </c>
    </row>
    <row r="6521" spans="3:6" x14ac:dyDescent="0.2">
      <c r="C6521" s="32" t="s">
        <v>1418</v>
      </c>
      <c r="D6521" s="33" t="s">
        <v>193</v>
      </c>
      <c r="E6521" s="33" t="s">
        <v>81</v>
      </c>
      <c r="F6521" s="34" t="s">
        <v>4556</v>
      </c>
    </row>
    <row r="6522" spans="3:6" x14ac:dyDescent="0.2">
      <c r="C6522" s="32" t="s">
        <v>1418</v>
      </c>
      <c r="D6522" s="33" t="s">
        <v>193</v>
      </c>
      <c r="E6522" s="33" t="s">
        <v>82</v>
      </c>
      <c r="F6522" s="34" t="s">
        <v>4557</v>
      </c>
    </row>
    <row r="6523" spans="3:6" x14ac:dyDescent="0.2">
      <c r="C6523" s="32" t="s">
        <v>1418</v>
      </c>
      <c r="D6523" s="33" t="s">
        <v>193</v>
      </c>
      <c r="E6523" s="33" t="s">
        <v>83</v>
      </c>
      <c r="F6523" s="34" t="s">
        <v>4558</v>
      </c>
    </row>
    <row r="6524" spans="3:6" x14ac:dyDescent="0.2">
      <c r="C6524" s="32" t="s">
        <v>1418</v>
      </c>
      <c r="D6524" s="33" t="s">
        <v>193</v>
      </c>
      <c r="E6524" s="33" t="s">
        <v>84</v>
      </c>
      <c r="F6524" s="34" t="s">
        <v>4559</v>
      </c>
    </row>
    <row r="6525" spans="3:6" x14ac:dyDescent="0.2">
      <c r="C6525" s="32" t="s">
        <v>1418</v>
      </c>
      <c r="D6525" s="33" t="s">
        <v>193</v>
      </c>
      <c r="E6525" s="33" t="s">
        <v>85</v>
      </c>
      <c r="F6525" s="34" t="s">
        <v>4560</v>
      </c>
    </row>
    <row r="6526" spans="3:6" x14ac:dyDescent="0.2">
      <c r="C6526" s="32" t="s">
        <v>1418</v>
      </c>
      <c r="D6526" s="33" t="s">
        <v>193</v>
      </c>
      <c r="E6526" s="33" t="s">
        <v>86</v>
      </c>
      <c r="F6526" s="34" t="s">
        <v>4561</v>
      </c>
    </row>
    <row r="6527" spans="3:6" x14ac:dyDescent="0.2">
      <c r="C6527" s="32" t="s">
        <v>1418</v>
      </c>
      <c r="D6527" s="33" t="s">
        <v>193</v>
      </c>
      <c r="E6527" s="33" t="s">
        <v>87</v>
      </c>
      <c r="F6527" s="34" t="s">
        <v>4562</v>
      </c>
    </row>
    <row r="6528" spans="3:6" x14ac:dyDescent="0.2">
      <c r="C6528" s="32" t="s">
        <v>1418</v>
      </c>
      <c r="D6528" s="33" t="s">
        <v>193</v>
      </c>
      <c r="E6528" s="33" t="s">
        <v>88</v>
      </c>
      <c r="F6528" s="34" t="s">
        <v>4563</v>
      </c>
    </row>
    <row r="6529" spans="3:6" x14ac:dyDescent="0.2">
      <c r="C6529" s="32" t="s">
        <v>1418</v>
      </c>
      <c r="D6529" s="33" t="s">
        <v>193</v>
      </c>
      <c r="E6529" s="33" t="s">
        <v>89</v>
      </c>
      <c r="F6529" s="34" t="s">
        <v>4564</v>
      </c>
    </row>
    <row r="6530" spans="3:6" x14ac:dyDescent="0.2">
      <c r="C6530" s="32" t="s">
        <v>1418</v>
      </c>
      <c r="D6530" s="33" t="s">
        <v>193</v>
      </c>
      <c r="E6530" s="33" t="s">
        <v>90</v>
      </c>
      <c r="F6530" s="34" t="s">
        <v>4565</v>
      </c>
    </row>
    <row r="6531" spans="3:6" x14ac:dyDescent="0.2">
      <c r="C6531" s="32" t="s">
        <v>1418</v>
      </c>
      <c r="D6531" s="33" t="s">
        <v>193</v>
      </c>
      <c r="E6531" s="33" t="s">
        <v>235</v>
      </c>
      <c r="F6531" s="34" t="s">
        <v>4566</v>
      </c>
    </row>
    <row r="6532" spans="3:6" x14ac:dyDescent="0.2">
      <c r="C6532" s="32" t="s">
        <v>1418</v>
      </c>
      <c r="D6532" s="33" t="s">
        <v>193</v>
      </c>
      <c r="E6532" s="33" t="s">
        <v>91</v>
      </c>
      <c r="F6532" s="34" t="s">
        <v>4567</v>
      </c>
    </row>
    <row r="6533" spans="3:6" x14ac:dyDescent="0.2">
      <c r="C6533" s="32" t="s">
        <v>1418</v>
      </c>
      <c r="D6533" s="33" t="s">
        <v>193</v>
      </c>
      <c r="E6533" s="33" t="s">
        <v>92</v>
      </c>
      <c r="F6533" s="34" t="s">
        <v>4568</v>
      </c>
    </row>
    <row r="6534" spans="3:6" x14ac:dyDescent="0.2">
      <c r="C6534" s="32" t="s">
        <v>1418</v>
      </c>
      <c r="D6534" s="33" t="s">
        <v>193</v>
      </c>
      <c r="E6534" s="33" t="s">
        <v>93</v>
      </c>
      <c r="F6534" s="34" t="s">
        <v>4569</v>
      </c>
    </row>
    <row r="6535" spans="3:6" x14ac:dyDescent="0.2">
      <c r="C6535" s="32" t="s">
        <v>1418</v>
      </c>
      <c r="D6535" s="33" t="s">
        <v>193</v>
      </c>
      <c r="E6535" s="33" t="s">
        <v>94</v>
      </c>
      <c r="F6535" s="34" t="s">
        <v>4570</v>
      </c>
    </row>
    <row r="6536" spans="3:6" x14ac:dyDescent="0.2">
      <c r="C6536" s="32" t="s">
        <v>1418</v>
      </c>
      <c r="D6536" s="33" t="s">
        <v>193</v>
      </c>
      <c r="E6536" s="33" t="s">
        <v>95</v>
      </c>
      <c r="F6536" s="34" t="s">
        <v>4571</v>
      </c>
    </row>
    <row r="6537" spans="3:6" x14ac:dyDescent="0.2">
      <c r="C6537" s="32" t="s">
        <v>1418</v>
      </c>
      <c r="D6537" s="33" t="s">
        <v>193</v>
      </c>
      <c r="E6537" s="33" t="s">
        <v>96</v>
      </c>
      <c r="F6537" s="34" t="s">
        <v>4572</v>
      </c>
    </row>
    <row r="6538" spans="3:6" x14ac:dyDescent="0.2">
      <c r="C6538" s="32" t="s">
        <v>1418</v>
      </c>
      <c r="D6538" s="33" t="s">
        <v>193</v>
      </c>
      <c r="E6538" s="33" t="s">
        <v>97</v>
      </c>
      <c r="F6538" s="34" t="s">
        <v>4573</v>
      </c>
    </row>
    <row r="6539" spans="3:6" x14ac:dyDescent="0.2">
      <c r="C6539" s="32" t="s">
        <v>1418</v>
      </c>
      <c r="D6539" s="33" t="s">
        <v>193</v>
      </c>
      <c r="E6539" s="33" t="s">
        <v>98</v>
      </c>
      <c r="F6539" s="34" t="s">
        <v>4574</v>
      </c>
    </row>
    <row r="6540" spans="3:6" x14ac:dyDescent="0.2">
      <c r="C6540" s="32" t="s">
        <v>1418</v>
      </c>
      <c r="D6540" s="33" t="s">
        <v>193</v>
      </c>
      <c r="E6540" s="33" t="s">
        <v>99</v>
      </c>
      <c r="F6540" s="34" t="s">
        <v>4575</v>
      </c>
    </row>
    <row r="6541" spans="3:6" x14ac:dyDescent="0.2">
      <c r="C6541" s="32" t="s">
        <v>1418</v>
      </c>
      <c r="D6541" s="33" t="s">
        <v>193</v>
      </c>
      <c r="E6541" s="33" t="s">
        <v>100</v>
      </c>
      <c r="F6541" s="34" t="s">
        <v>4576</v>
      </c>
    </row>
    <row r="6542" spans="3:6" x14ac:dyDescent="0.2">
      <c r="C6542" s="32" t="s">
        <v>1418</v>
      </c>
      <c r="D6542" s="33" t="s">
        <v>193</v>
      </c>
      <c r="E6542" s="33" t="s">
        <v>101</v>
      </c>
      <c r="F6542" s="34" t="s">
        <v>4577</v>
      </c>
    </row>
    <row r="6543" spans="3:6" x14ac:dyDescent="0.2">
      <c r="C6543" s="32" t="s">
        <v>1418</v>
      </c>
      <c r="D6543" s="33" t="s">
        <v>193</v>
      </c>
      <c r="E6543" s="33" t="s">
        <v>102</v>
      </c>
      <c r="F6543" s="34" t="s">
        <v>4578</v>
      </c>
    </row>
    <row r="6544" spans="3:6" x14ac:dyDescent="0.2">
      <c r="C6544" s="32" t="s">
        <v>1418</v>
      </c>
      <c r="D6544" s="33" t="s">
        <v>193</v>
      </c>
      <c r="E6544" s="33" t="s">
        <v>103</v>
      </c>
      <c r="F6544" s="34" t="s">
        <v>4579</v>
      </c>
    </row>
    <row r="6545" spans="3:6" x14ac:dyDescent="0.2">
      <c r="C6545" s="32" t="s">
        <v>1418</v>
      </c>
      <c r="D6545" s="33" t="s">
        <v>193</v>
      </c>
      <c r="E6545" s="33" t="s">
        <v>104</v>
      </c>
      <c r="F6545" s="34" t="s">
        <v>4580</v>
      </c>
    </row>
    <row r="6546" spans="3:6" x14ac:dyDescent="0.2">
      <c r="C6546" s="32" t="s">
        <v>1418</v>
      </c>
      <c r="D6546" s="33" t="s">
        <v>193</v>
      </c>
      <c r="E6546" s="33" t="s">
        <v>105</v>
      </c>
      <c r="F6546" s="34" t="s">
        <v>4581</v>
      </c>
    </row>
    <row r="6547" spans="3:6" x14ac:dyDescent="0.2">
      <c r="C6547" s="32" t="s">
        <v>1418</v>
      </c>
      <c r="D6547" s="33" t="s">
        <v>193</v>
      </c>
      <c r="E6547" s="33" t="s">
        <v>106</v>
      </c>
      <c r="F6547" s="34" t="s">
        <v>4582</v>
      </c>
    </row>
    <row r="6548" spans="3:6" x14ac:dyDescent="0.2">
      <c r="C6548" s="32" t="s">
        <v>1418</v>
      </c>
      <c r="D6548" s="33" t="s">
        <v>193</v>
      </c>
      <c r="E6548" s="33" t="s">
        <v>253</v>
      </c>
      <c r="F6548" s="34" t="s">
        <v>4583</v>
      </c>
    </row>
    <row r="6549" spans="3:6" x14ac:dyDescent="0.2">
      <c r="C6549" s="32" t="s">
        <v>1418</v>
      </c>
      <c r="D6549" s="33" t="s">
        <v>193</v>
      </c>
      <c r="E6549" s="33" t="s">
        <v>107</v>
      </c>
      <c r="F6549" s="34" t="s">
        <v>4584</v>
      </c>
    </row>
    <row r="6550" spans="3:6" x14ac:dyDescent="0.2">
      <c r="C6550" s="32" t="s">
        <v>1418</v>
      </c>
      <c r="D6550" s="33" t="s">
        <v>193</v>
      </c>
      <c r="E6550" s="33" t="s">
        <v>108</v>
      </c>
      <c r="F6550" s="34" t="s">
        <v>4585</v>
      </c>
    </row>
    <row r="6551" spans="3:6" x14ac:dyDescent="0.2">
      <c r="C6551" s="32" t="s">
        <v>1418</v>
      </c>
      <c r="D6551" s="33" t="s">
        <v>193</v>
      </c>
      <c r="E6551" s="33" t="s">
        <v>257</v>
      </c>
      <c r="F6551" s="34" t="s">
        <v>2347</v>
      </c>
    </row>
    <row r="6552" spans="3:6" x14ac:dyDescent="0.2">
      <c r="C6552" s="32" t="s">
        <v>1418</v>
      </c>
      <c r="D6552" s="33" t="s">
        <v>193</v>
      </c>
      <c r="E6552" s="33" t="s">
        <v>109</v>
      </c>
      <c r="F6552" s="34" t="s">
        <v>4586</v>
      </c>
    </row>
    <row r="6553" spans="3:6" x14ac:dyDescent="0.2">
      <c r="C6553" s="32" t="s">
        <v>1418</v>
      </c>
      <c r="D6553" s="33" t="s">
        <v>193</v>
      </c>
      <c r="E6553" s="33" t="s">
        <v>110</v>
      </c>
      <c r="F6553" s="34" t="s">
        <v>4587</v>
      </c>
    </row>
    <row r="6554" spans="3:6" x14ac:dyDescent="0.2">
      <c r="C6554" s="32" t="s">
        <v>1418</v>
      </c>
      <c r="D6554" s="33" t="s">
        <v>193</v>
      </c>
      <c r="E6554" s="33" t="s">
        <v>111</v>
      </c>
      <c r="F6554" s="34" t="s">
        <v>4588</v>
      </c>
    </row>
    <row r="6555" spans="3:6" x14ac:dyDescent="0.2">
      <c r="C6555" s="32" t="s">
        <v>1418</v>
      </c>
      <c r="D6555" s="33" t="s">
        <v>193</v>
      </c>
      <c r="E6555" s="33" t="s">
        <v>112</v>
      </c>
      <c r="F6555" s="34" t="s">
        <v>4589</v>
      </c>
    </row>
    <row r="6556" spans="3:6" x14ac:dyDescent="0.2">
      <c r="C6556" s="32" t="s">
        <v>1418</v>
      </c>
      <c r="D6556" s="33" t="s">
        <v>193</v>
      </c>
      <c r="E6556" s="33" t="s">
        <v>113</v>
      </c>
      <c r="F6556" s="34" t="s">
        <v>113</v>
      </c>
    </row>
    <row r="6557" spans="3:6" x14ac:dyDescent="0.2">
      <c r="C6557" s="32" t="s">
        <v>1418</v>
      </c>
      <c r="D6557" s="33" t="s">
        <v>193</v>
      </c>
      <c r="E6557" s="33" t="s">
        <v>114</v>
      </c>
      <c r="F6557" s="34" t="s">
        <v>4590</v>
      </c>
    </row>
    <row r="6558" spans="3:6" x14ac:dyDescent="0.2">
      <c r="C6558" s="32" t="s">
        <v>1418</v>
      </c>
      <c r="D6558" s="33" t="s">
        <v>193</v>
      </c>
      <c r="E6558" s="33" t="s">
        <v>115</v>
      </c>
      <c r="F6558" s="34" t="s">
        <v>4591</v>
      </c>
    </row>
    <row r="6559" spans="3:6" x14ac:dyDescent="0.2">
      <c r="C6559" s="32" t="s">
        <v>1418</v>
      </c>
      <c r="D6559" s="33" t="s">
        <v>193</v>
      </c>
      <c r="E6559" s="33" t="s">
        <v>116</v>
      </c>
      <c r="F6559" s="34" t="s">
        <v>4592</v>
      </c>
    </row>
    <row r="6560" spans="3:6" x14ac:dyDescent="0.2">
      <c r="C6560" s="32" t="s">
        <v>1418</v>
      </c>
      <c r="D6560" s="33" t="s">
        <v>193</v>
      </c>
      <c r="E6560" s="33" t="s">
        <v>117</v>
      </c>
      <c r="F6560" s="34" t="s">
        <v>266</v>
      </c>
    </row>
    <row r="6561" spans="3:6" x14ac:dyDescent="0.2">
      <c r="C6561" s="32" t="s">
        <v>1418</v>
      </c>
      <c r="D6561" s="33" t="s">
        <v>193</v>
      </c>
      <c r="E6561" s="33" t="s">
        <v>118</v>
      </c>
      <c r="F6561" s="34" t="s">
        <v>4593</v>
      </c>
    </row>
    <row r="6562" spans="3:6" x14ac:dyDescent="0.2">
      <c r="C6562" s="32" t="s">
        <v>1418</v>
      </c>
      <c r="D6562" s="33" t="s">
        <v>193</v>
      </c>
      <c r="E6562" s="33" t="s">
        <v>119</v>
      </c>
      <c r="F6562" s="34" t="s">
        <v>4594</v>
      </c>
    </row>
    <row r="6563" spans="3:6" x14ac:dyDescent="0.2">
      <c r="C6563" s="32" t="s">
        <v>1418</v>
      </c>
      <c r="D6563" s="33" t="s">
        <v>193</v>
      </c>
      <c r="E6563" s="33" t="s">
        <v>120</v>
      </c>
      <c r="F6563" s="34" t="s">
        <v>234</v>
      </c>
    </row>
    <row r="6564" spans="3:6" x14ac:dyDescent="0.2">
      <c r="C6564" s="32" t="s">
        <v>1418</v>
      </c>
      <c r="D6564" s="33" t="s">
        <v>193</v>
      </c>
      <c r="E6564" s="33" t="s">
        <v>121</v>
      </c>
      <c r="F6564" s="34" t="s">
        <v>4595</v>
      </c>
    </row>
    <row r="6565" spans="3:6" x14ac:dyDescent="0.2">
      <c r="C6565" s="32" t="s">
        <v>1418</v>
      </c>
      <c r="D6565" s="33" t="s">
        <v>193</v>
      </c>
      <c r="E6565" s="33" t="s">
        <v>122</v>
      </c>
      <c r="F6565" s="34" t="s">
        <v>4596</v>
      </c>
    </row>
    <row r="6566" spans="3:6" x14ac:dyDescent="0.2">
      <c r="C6566" s="32" t="s">
        <v>1418</v>
      </c>
      <c r="D6566" s="33" t="s">
        <v>193</v>
      </c>
      <c r="E6566" s="33" t="s">
        <v>123</v>
      </c>
      <c r="F6566" s="34" t="s">
        <v>4597</v>
      </c>
    </row>
    <row r="6567" spans="3:6" x14ac:dyDescent="0.2">
      <c r="C6567" s="32" t="s">
        <v>1418</v>
      </c>
      <c r="D6567" s="33" t="s">
        <v>193</v>
      </c>
      <c r="E6567" s="33" t="s">
        <v>124</v>
      </c>
      <c r="F6567" s="34" t="s">
        <v>4598</v>
      </c>
    </row>
    <row r="6568" spans="3:6" x14ac:dyDescent="0.2">
      <c r="C6568" s="32" t="s">
        <v>1418</v>
      </c>
      <c r="D6568" s="33" t="s">
        <v>193</v>
      </c>
      <c r="E6568" s="33" t="s">
        <v>125</v>
      </c>
      <c r="F6568" s="34" t="s">
        <v>4599</v>
      </c>
    </row>
    <row r="6569" spans="3:6" x14ac:dyDescent="0.2">
      <c r="C6569" s="32" t="s">
        <v>1418</v>
      </c>
      <c r="D6569" s="33" t="s">
        <v>193</v>
      </c>
      <c r="E6569" s="33" t="s">
        <v>126</v>
      </c>
      <c r="F6569" s="34" t="s">
        <v>4561</v>
      </c>
    </row>
    <row r="6570" spans="3:6" x14ac:dyDescent="0.2">
      <c r="C6570" s="32" t="s">
        <v>1418</v>
      </c>
      <c r="D6570" s="33" t="s">
        <v>193</v>
      </c>
      <c r="E6570" s="33" t="s">
        <v>127</v>
      </c>
      <c r="F6570" s="34" t="s">
        <v>127</v>
      </c>
    </row>
    <row r="6571" spans="3:6" x14ac:dyDescent="0.2">
      <c r="C6571" s="32" t="s">
        <v>1418</v>
      </c>
      <c r="D6571" s="33" t="s">
        <v>193</v>
      </c>
      <c r="E6571" s="33" t="s">
        <v>128</v>
      </c>
      <c r="F6571" s="34" t="s">
        <v>128</v>
      </c>
    </row>
    <row r="6572" spans="3:6" x14ac:dyDescent="0.2">
      <c r="C6572" s="32" t="s">
        <v>1418</v>
      </c>
      <c r="D6572" s="33" t="s">
        <v>193</v>
      </c>
      <c r="E6572" s="33" t="s">
        <v>129</v>
      </c>
      <c r="F6572" s="34" t="s">
        <v>4600</v>
      </c>
    </row>
    <row r="6573" spans="3:6" x14ac:dyDescent="0.2">
      <c r="C6573" s="32" t="s">
        <v>1418</v>
      </c>
      <c r="D6573" s="33" t="s">
        <v>193</v>
      </c>
      <c r="E6573" s="33" t="s">
        <v>130</v>
      </c>
      <c r="F6573" s="34" t="s">
        <v>4601</v>
      </c>
    </row>
    <row r="6574" spans="3:6" x14ac:dyDescent="0.2">
      <c r="C6574" s="32" t="s">
        <v>1418</v>
      </c>
      <c r="D6574" s="33" t="s">
        <v>193</v>
      </c>
      <c r="E6574" s="33" t="s">
        <v>131</v>
      </c>
      <c r="F6574" s="34" t="s">
        <v>4602</v>
      </c>
    </row>
    <row r="6575" spans="3:6" x14ac:dyDescent="0.2">
      <c r="C6575" s="32" t="s">
        <v>1418</v>
      </c>
      <c r="D6575" s="33" t="s">
        <v>193</v>
      </c>
      <c r="E6575" s="33" t="s">
        <v>132</v>
      </c>
      <c r="F6575" s="34" t="s">
        <v>4603</v>
      </c>
    </row>
    <row r="6576" spans="3:6" x14ac:dyDescent="0.2">
      <c r="C6576" s="32" t="s">
        <v>1418</v>
      </c>
      <c r="D6576" s="33" t="s">
        <v>193</v>
      </c>
      <c r="E6576" s="33" t="s">
        <v>133</v>
      </c>
      <c r="F6576" s="34" t="s">
        <v>4604</v>
      </c>
    </row>
    <row r="6577" spans="3:6" x14ac:dyDescent="0.2">
      <c r="C6577" s="32" t="s">
        <v>1418</v>
      </c>
      <c r="D6577" s="33" t="s">
        <v>193</v>
      </c>
      <c r="E6577" s="33" t="s">
        <v>134</v>
      </c>
      <c r="F6577" s="34" t="s">
        <v>4605</v>
      </c>
    </row>
    <row r="6578" spans="3:6" x14ac:dyDescent="0.2">
      <c r="C6578" s="32" t="s">
        <v>1418</v>
      </c>
      <c r="D6578" s="33" t="s">
        <v>193</v>
      </c>
      <c r="E6578" s="33" t="s">
        <v>135</v>
      </c>
      <c r="F6578" s="34" t="s">
        <v>4606</v>
      </c>
    </row>
    <row r="6579" spans="3:6" x14ac:dyDescent="0.2">
      <c r="C6579" s="32" t="s">
        <v>1418</v>
      </c>
      <c r="D6579" s="33" t="s">
        <v>193</v>
      </c>
      <c r="E6579" s="33" t="s">
        <v>136</v>
      </c>
      <c r="F6579" s="34" t="s">
        <v>4607</v>
      </c>
    </row>
    <row r="6580" spans="3:6" x14ac:dyDescent="0.2">
      <c r="C6580" s="32" t="s">
        <v>1418</v>
      </c>
      <c r="D6580" s="33" t="s">
        <v>193</v>
      </c>
      <c r="E6580" s="33" t="s">
        <v>137</v>
      </c>
      <c r="F6580" s="34" t="s">
        <v>4608</v>
      </c>
    </row>
    <row r="6581" spans="3:6" x14ac:dyDescent="0.2">
      <c r="C6581" s="32" t="s">
        <v>1418</v>
      </c>
      <c r="D6581" s="33" t="s">
        <v>193</v>
      </c>
      <c r="E6581" s="33" t="s">
        <v>138</v>
      </c>
      <c r="F6581" s="34" t="s">
        <v>4609</v>
      </c>
    </row>
    <row r="6582" spans="3:6" x14ac:dyDescent="0.2">
      <c r="C6582" s="32" t="s">
        <v>1418</v>
      </c>
      <c r="D6582" s="33" t="s">
        <v>193</v>
      </c>
      <c r="E6582" s="33" t="s">
        <v>139</v>
      </c>
      <c r="F6582" s="34" t="s">
        <v>4610</v>
      </c>
    </row>
    <row r="6583" spans="3:6" x14ac:dyDescent="0.2">
      <c r="C6583" s="32" t="s">
        <v>1418</v>
      </c>
      <c r="D6583" s="33" t="s">
        <v>193</v>
      </c>
      <c r="E6583" s="33" t="s">
        <v>140</v>
      </c>
      <c r="F6583" s="34" t="s">
        <v>4609</v>
      </c>
    </row>
    <row r="6584" spans="3:6" x14ac:dyDescent="0.2">
      <c r="C6584" s="32" t="s">
        <v>1418</v>
      </c>
      <c r="D6584" s="33" t="s">
        <v>193</v>
      </c>
      <c r="E6584" s="33" t="s">
        <v>141</v>
      </c>
      <c r="F6584" s="34" t="s">
        <v>4609</v>
      </c>
    </row>
    <row r="6585" spans="3:6" x14ac:dyDescent="0.2">
      <c r="C6585" s="32" t="s">
        <v>1418</v>
      </c>
      <c r="D6585" s="33" t="s">
        <v>193</v>
      </c>
      <c r="E6585" s="33" t="s">
        <v>284</v>
      </c>
      <c r="F6585" s="34" t="s">
        <v>4561</v>
      </c>
    </row>
    <row r="6586" spans="3:6" x14ac:dyDescent="0.2">
      <c r="C6586" s="32" t="s">
        <v>1418</v>
      </c>
      <c r="D6586" s="33" t="s">
        <v>193</v>
      </c>
      <c r="E6586" s="33" t="s">
        <v>142</v>
      </c>
      <c r="F6586" s="34" t="s">
        <v>4611</v>
      </c>
    </row>
    <row r="6587" spans="3:6" x14ac:dyDescent="0.2">
      <c r="C6587" s="32" t="s">
        <v>1418</v>
      </c>
      <c r="D6587" s="33" t="s">
        <v>193</v>
      </c>
      <c r="E6587" s="33" t="s">
        <v>143</v>
      </c>
      <c r="F6587" s="34" t="s">
        <v>4612</v>
      </c>
    </row>
    <row r="6588" spans="3:6" x14ac:dyDescent="0.2">
      <c r="C6588" s="32" t="s">
        <v>1418</v>
      </c>
      <c r="D6588" s="33" t="s">
        <v>193</v>
      </c>
      <c r="E6588" s="33" t="s">
        <v>144</v>
      </c>
      <c r="F6588" s="34" t="s">
        <v>4613</v>
      </c>
    </row>
    <row r="6589" spans="3:6" x14ac:dyDescent="0.2">
      <c r="C6589" s="32" t="s">
        <v>1418</v>
      </c>
      <c r="D6589" s="33" t="s">
        <v>193</v>
      </c>
      <c r="E6589" s="33" t="s">
        <v>145</v>
      </c>
      <c r="F6589" s="34" t="s">
        <v>4600</v>
      </c>
    </row>
    <row r="6590" spans="3:6" x14ac:dyDescent="0.2">
      <c r="C6590" s="32" t="s">
        <v>1418</v>
      </c>
      <c r="D6590" s="33" t="s">
        <v>193</v>
      </c>
      <c r="E6590" s="33" t="s">
        <v>146</v>
      </c>
      <c r="F6590" s="34" t="s">
        <v>4614</v>
      </c>
    </row>
    <row r="6591" spans="3:6" x14ac:dyDescent="0.2">
      <c r="C6591" s="32" t="s">
        <v>1418</v>
      </c>
      <c r="D6591" s="33" t="s">
        <v>193</v>
      </c>
      <c r="E6591" s="33" t="s">
        <v>147</v>
      </c>
      <c r="F6591" s="34" t="s">
        <v>4615</v>
      </c>
    </row>
    <row r="6592" spans="3:6" x14ac:dyDescent="0.2">
      <c r="C6592" s="32" t="s">
        <v>1418</v>
      </c>
      <c r="D6592" s="33" t="s">
        <v>193</v>
      </c>
      <c r="E6592" s="33" t="s">
        <v>148</v>
      </c>
      <c r="F6592" s="34" t="s">
        <v>4616</v>
      </c>
    </row>
    <row r="6593" spans="3:6" x14ac:dyDescent="0.2">
      <c r="C6593" s="32" t="s">
        <v>1418</v>
      </c>
      <c r="D6593" s="33" t="s">
        <v>193</v>
      </c>
      <c r="E6593" s="33" t="s">
        <v>149</v>
      </c>
      <c r="F6593" s="34" t="s">
        <v>4617</v>
      </c>
    </row>
    <row r="6594" spans="3:6" x14ac:dyDescent="0.2">
      <c r="C6594" s="32" t="s">
        <v>1418</v>
      </c>
      <c r="D6594" s="33" t="s">
        <v>193</v>
      </c>
      <c r="E6594" s="33" t="s">
        <v>150</v>
      </c>
      <c r="F6594" s="34" t="s">
        <v>4618</v>
      </c>
    </row>
    <row r="6595" spans="3:6" x14ac:dyDescent="0.2">
      <c r="C6595" s="32" t="s">
        <v>1418</v>
      </c>
      <c r="D6595" s="33" t="s">
        <v>193</v>
      </c>
      <c r="E6595" s="33" t="s">
        <v>151</v>
      </c>
      <c r="F6595" s="34" t="s">
        <v>4619</v>
      </c>
    </row>
    <row r="6596" spans="3:6" x14ac:dyDescent="0.2">
      <c r="C6596" s="32" t="s">
        <v>1418</v>
      </c>
      <c r="D6596" s="33" t="s">
        <v>193</v>
      </c>
      <c r="E6596" s="33" t="s">
        <v>152</v>
      </c>
      <c r="F6596" s="34" t="s">
        <v>4620</v>
      </c>
    </row>
    <row r="6597" spans="3:6" x14ac:dyDescent="0.2">
      <c r="C6597" s="32" t="s">
        <v>1418</v>
      </c>
      <c r="D6597" s="33" t="s">
        <v>193</v>
      </c>
      <c r="E6597" s="33" t="s">
        <v>153</v>
      </c>
      <c r="F6597" s="34" t="s">
        <v>4609</v>
      </c>
    </row>
    <row r="6598" spans="3:6" x14ac:dyDescent="0.2">
      <c r="C6598" s="32" t="s">
        <v>1418</v>
      </c>
      <c r="D6598" s="33" t="s">
        <v>193</v>
      </c>
      <c r="E6598" s="33" t="s">
        <v>154</v>
      </c>
      <c r="F6598" s="34" t="s">
        <v>4621</v>
      </c>
    </row>
    <row r="6599" spans="3:6" x14ac:dyDescent="0.2">
      <c r="C6599" s="32" t="s">
        <v>1418</v>
      </c>
      <c r="D6599" s="33" t="s">
        <v>193</v>
      </c>
      <c r="E6599" s="33" t="s">
        <v>155</v>
      </c>
      <c r="F6599" s="34" t="s">
        <v>4622</v>
      </c>
    </row>
    <row r="6600" spans="3:6" x14ac:dyDescent="0.2">
      <c r="C6600" s="32" t="s">
        <v>1418</v>
      </c>
      <c r="D6600" s="33" t="s">
        <v>193</v>
      </c>
      <c r="E6600" s="33" t="s">
        <v>156</v>
      </c>
      <c r="F6600" s="34" t="s">
        <v>4623</v>
      </c>
    </row>
    <row r="6601" spans="3:6" x14ac:dyDescent="0.2">
      <c r="C6601" s="32" t="s">
        <v>1418</v>
      </c>
      <c r="D6601" s="33" t="s">
        <v>193</v>
      </c>
      <c r="E6601" s="33" t="s">
        <v>157</v>
      </c>
      <c r="F6601" s="34" t="s">
        <v>4624</v>
      </c>
    </row>
    <row r="6602" spans="3:6" x14ac:dyDescent="0.2">
      <c r="C6602" s="32" t="s">
        <v>1418</v>
      </c>
      <c r="D6602" s="33" t="s">
        <v>193</v>
      </c>
      <c r="E6602" s="33" t="s">
        <v>158</v>
      </c>
      <c r="F6602" s="34" t="s">
        <v>4625</v>
      </c>
    </row>
    <row r="6603" spans="3:6" x14ac:dyDescent="0.2">
      <c r="C6603" s="32" t="s">
        <v>1418</v>
      </c>
      <c r="D6603" s="33" t="s">
        <v>193</v>
      </c>
      <c r="E6603" s="33" t="s">
        <v>159</v>
      </c>
      <c r="F6603" s="34" t="s">
        <v>4626</v>
      </c>
    </row>
    <row r="6604" spans="3:6" x14ac:dyDescent="0.2">
      <c r="C6604" s="32" t="s">
        <v>1418</v>
      </c>
      <c r="D6604" s="33" t="s">
        <v>193</v>
      </c>
      <c r="E6604" s="33" t="s">
        <v>160</v>
      </c>
      <c r="F6604" s="34" t="s">
        <v>4627</v>
      </c>
    </row>
    <row r="6605" spans="3:6" x14ac:dyDescent="0.2">
      <c r="C6605" s="32" t="s">
        <v>1418</v>
      </c>
      <c r="D6605" s="33" t="s">
        <v>193</v>
      </c>
      <c r="E6605" s="33" t="s">
        <v>161</v>
      </c>
      <c r="F6605" s="34" t="s">
        <v>4628</v>
      </c>
    </row>
    <row r="6606" spans="3:6" x14ac:dyDescent="0.2">
      <c r="C6606" s="32" t="s">
        <v>1418</v>
      </c>
      <c r="D6606" s="33" t="s">
        <v>193</v>
      </c>
      <c r="E6606" s="33" t="s">
        <v>162</v>
      </c>
      <c r="F6606" s="34" t="s">
        <v>2003</v>
      </c>
    </row>
    <row r="6607" spans="3:6" x14ac:dyDescent="0.2">
      <c r="C6607" s="32" t="s">
        <v>1418</v>
      </c>
      <c r="D6607" s="33" t="s">
        <v>193</v>
      </c>
      <c r="E6607" s="33" t="s">
        <v>163</v>
      </c>
      <c r="F6607" s="34" t="s">
        <v>4629</v>
      </c>
    </row>
    <row r="6608" spans="3:6" x14ac:dyDescent="0.2">
      <c r="C6608" s="32" t="s">
        <v>1418</v>
      </c>
      <c r="D6608" s="33" t="s">
        <v>193</v>
      </c>
      <c r="E6608" s="33" t="s">
        <v>164</v>
      </c>
      <c r="F6608" s="34" t="s">
        <v>4630</v>
      </c>
    </row>
    <row r="6609" spans="3:6" x14ac:dyDescent="0.2">
      <c r="C6609" s="32" t="s">
        <v>1418</v>
      </c>
      <c r="D6609" s="33" t="s">
        <v>193</v>
      </c>
      <c r="E6609" s="33" t="s">
        <v>165</v>
      </c>
      <c r="F6609" s="34" t="s">
        <v>4631</v>
      </c>
    </row>
    <row r="6610" spans="3:6" x14ac:dyDescent="0.2">
      <c r="C6610" s="32" t="s">
        <v>1418</v>
      </c>
      <c r="D6610" s="33" t="s">
        <v>193</v>
      </c>
      <c r="E6610" s="33" t="s">
        <v>166</v>
      </c>
      <c r="F6610" s="34" t="s">
        <v>4632</v>
      </c>
    </row>
    <row r="6611" spans="3:6" x14ac:dyDescent="0.2">
      <c r="C6611" s="32" t="s">
        <v>1418</v>
      </c>
      <c r="D6611" s="33" t="s">
        <v>193</v>
      </c>
      <c r="E6611" s="33" t="s">
        <v>167</v>
      </c>
      <c r="F6611" s="34" t="s">
        <v>2008</v>
      </c>
    </row>
    <row r="6612" spans="3:6" x14ac:dyDescent="0.2">
      <c r="C6612" s="32" t="s">
        <v>1418</v>
      </c>
      <c r="D6612" s="33" t="s">
        <v>193</v>
      </c>
      <c r="E6612" s="33" t="s">
        <v>168</v>
      </c>
      <c r="F6612" s="34" t="s">
        <v>4633</v>
      </c>
    </row>
    <row r="6613" spans="3:6" x14ac:dyDescent="0.2">
      <c r="C6613" s="32" t="s">
        <v>1418</v>
      </c>
      <c r="D6613" s="33" t="s">
        <v>193</v>
      </c>
      <c r="E6613" s="33" t="s">
        <v>169</v>
      </c>
      <c r="F6613" s="34" t="s">
        <v>4634</v>
      </c>
    </row>
    <row r="6614" spans="3:6" x14ac:dyDescent="0.2">
      <c r="C6614" s="32" t="s">
        <v>1418</v>
      </c>
      <c r="D6614" s="33" t="s">
        <v>193</v>
      </c>
      <c r="E6614" s="33" t="s">
        <v>170</v>
      </c>
      <c r="F6614" s="34" t="s">
        <v>4635</v>
      </c>
    </row>
    <row r="6615" spans="3:6" x14ac:dyDescent="0.2">
      <c r="C6615" s="32" t="s">
        <v>1418</v>
      </c>
      <c r="D6615" s="33" t="s">
        <v>193</v>
      </c>
      <c r="E6615" s="33" t="s">
        <v>171</v>
      </c>
      <c r="F6615" s="34" t="s">
        <v>4636</v>
      </c>
    </row>
    <row r="6616" spans="3:6" x14ac:dyDescent="0.2">
      <c r="C6616" s="32" t="s">
        <v>1418</v>
      </c>
      <c r="D6616" s="33" t="s">
        <v>193</v>
      </c>
      <c r="E6616" s="33" t="s">
        <v>172</v>
      </c>
      <c r="F6616" s="34" t="s">
        <v>4637</v>
      </c>
    </row>
    <row r="6617" spans="3:6" x14ac:dyDescent="0.2">
      <c r="C6617" s="32" t="s">
        <v>1418</v>
      </c>
      <c r="D6617" s="33" t="s">
        <v>193</v>
      </c>
      <c r="E6617" s="33" t="s">
        <v>173</v>
      </c>
      <c r="F6617" s="34" t="s">
        <v>4638</v>
      </c>
    </row>
    <row r="6618" spans="3:6" x14ac:dyDescent="0.2">
      <c r="C6618" s="32" t="s">
        <v>1418</v>
      </c>
      <c r="D6618" s="33" t="s">
        <v>193</v>
      </c>
      <c r="E6618" s="33" t="s">
        <v>174</v>
      </c>
      <c r="F6618" s="34" t="s">
        <v>4639</v>
      </c>
    </row>
    <row r="6619" spans="3:6" x14ac:dyDescent="0.2">
      <c r="C6619" s="32" t="s">
        <v>1418</v>
      </c>
      <c r="D6619" s="33" t="s">
        <v>193</v>
      </c>
      <c r="E6619" s="33" t="s">
        <v>175</v>
      </c>
      <c r="F6619" s="34" t="s">
        <v>4640</v>
      </c>
    </row>
    <row r="6620" spans="3:6" x14ac:dyDescent="0.2">
      <c r="C6620" s="32" t="s">
        <v>1418</v>
      </c>
      <c r="D6620" s="33" t="s">
        <v>193</v>
      </c>
      <c r="E6620" s="33" t="s">
        <v>176</v>
      </c>
      <c r="F6620" s="34" t="s">
        <v>4641</v>
      </c>
    </row>
    <row r="6621" spans="3:6" x14ac:dyDescent="0.2">
      <c r="C6621" s="32" t="s">
        <v>1418</v>
      </c>
      <c r="D6621" s="33" t="s">
        <v>193</v>
      </c>
      <c r="E6621" s="33" t="s">
        <v>177</v>
      </c>
      <c r="F6621" s="34" t="s">
        <v>4642</v>
      </c>
    </row>
    <row r="6622" spans="3:6" x14ac:dyDescent="0.2">
      <c r="C6622" s="32" t="s">
        <v>1418</v>
      </c>
      <c r="D6622" s="33" t="s">
        <v>193</v>
      </c>
      <c r="E6622" s="33" t="s">
        <v>178</v>
      </c>
      <c r="F6622" s="34" t="s">
        <v>4643</v>
      </c>
    </row>
    <row r="6623" spans="3:6" x14ac:dyDescent="0.2">
      <c r="C6623" s="32" t="s">
        <v>1418</v>
      </c>
      <c r="D6623" s="33" t="s">
        <v>193</v>
      </c>
      <c r="E6623" s="33" t="s">
        <v>179</v>
      </c>
      <c r="F6623" s="34" t="s">
        <v>321</v>
      </c>
    </row>
    <row r="6624" spans="3:6" x14ac:dyDescent="0.2">
      <c r="C6624" s="32" t="s">
        <v>1418</v>
      </c>
      <c r="D6624" s="33" t="s">
        <v>193</v>
      </c>
      <c r="E6624" s="33" t="s">
        <v>180</v>
      </c>
      <c r="F6624" s="34" t="s">
        <v>4644</v>
      </c>
    </row>
    <row r="6625" spans="3:6" x14ac:dyDescent="0.2">
      <c r="C6625" s="32" t="s">
        <v>1418</v>
      </c>
      <c r="D6625" s="33" t="s">
        <v>193</v>
      </c>
      <c r="E6625" s="33" t="s">
        <v>181</v>
      </c>
      <c r="F6625" s="34" t="s">
        <v>2311</v>
      </c>
    </row>
    <row r="6626" spans="3:6" x14ac:dyDescent="0.2">
      <c r="C6626" s="32" t="s">
        <v>1418</v>
      </c>
      <c r="D6626" s="33" t="s">
        <v>193</v>
      </c>
      <c r="E6626" s="33" t="s">
        <v>182</v>
      </c>
      <c r="F6626" s="34" t="s">
        <v>4609</v>
      </c>
    </row>
    <row r="6627" spans="3:6" x14ac:dyDescent="0.2">
      <c r="C6627" s="32" t="s">
        <v>1418</v>
      </c>
      <c r="D6627" s="33" t="s">
        <v>193</v>
      </c>
      <c r="E6627" s="33" t="s">
        <v>183</v>
      </c>
      <c r="F6627" s="34" t="s">
        <v>4645</v>
      </c>
    </row>
    <row r="6628" spans="3:6" x14ac:dyDescent="0.2">
      <c r="C6628" s="32" t="s">
        <v>1418</v>
      </c>
      <c r="D6628" s="33" t="s">
        <v>193</v>
      </c>
      <c r="E6628" s="33" t="s">
        <v>184</v>
      </c>
      <c r="F6628" s="34" t="s">
        <v>4609</v>
      </c>
    </row>
    <row r="6629" spans="3:6" x14ac:dyDescent="0.2">
      <c r="C6629" s="32" t="s">
        <v>1418</v>
      </c>
      <c r="D6629" s="33" t="s">
        <v>193</v>
      </c>
      <c r="E6629" s="33" t="s">
        <v>185</v>
      </c>
      <c r="F6629" s="34" t="s">
        <v>4646</v>
      </c>
    </row>
    <row r="6630" spans="3:6" x14ac:dyDescent="0.2">
      <c r="C6630" s="32" t="s">
        <v>1418</v>
      </c>
      <c r="D6630" s="33" t="s">
        <v>193</v>
      </c>
      <c r="E6630" s="33" t="s">
        <v>186</v>
      </c>
      <c r="F6630" s="34" t="s">
        <v>326</v>
      </c>
    </row>
    <row r="6631" spans="3:6" x14ac:dyDescent="0.2">
      <c r="C6631" s="32" t="s">
        <v>1418</v>
      </c>
      <c r="D6631" s="33" t="s">
        <v>193</v>
      </c>
      <c r="E6631" s="33" t="s">
        <v>187</v>
      </c>
      <c r="F6631" s="34" t="s">
        <v>4647</v>
      </c>
    </row>
    <row r="6632" spans="3:6" x14ac:dyDescent="0.2">
      <c r="C6632" s="32" t="s">
        <v>1418</v>
      </c>
      <c r="D6632" s="33" t="s">
        <v>193</v>
      </c>
      <c r="E6632" s="33" t="s">
        <v>188</v>
      </c>
      <c r="F6632" s="34" t="s">
        <v>4565</v>
      </c>
    </row>
    <row r="6633" spans="3:6" x14ac:dyDescent="0.2">
      <c r="C6633" s="32" t="s">
        <v>1418</v>
      </c>
      <c r="D6633" s="33" t="s">
        <v>193</v>
      </c>
      <c r="E6633" s="33" t="s">
        <v>189</v>
      </c>
      <c r="F6633" s="34" t="s">
        <v>2415</v>
      </c>
    </row>
    <row r="6634" spans="3:6" x14ac:dyDescent="0.2">
      <c r="C6634" s="32" t="s">
        <v>1418</v>
      </c>
      <c r="D6634" s="33" t="s">
        <v>193</v>
      </c>
      <c r="E6634" s="33" t="s">
        <v>190</v>
      </c>
      <c r="F6634" s="34" t="s">
        <v>4648</v>
      </c>
    </row>
    <row r="6635" spans="3:6" x14ac:dyDescent="0.2">
      <c r="C6635" s="32" t="s">
        <v>1418</v>
      </c>
      <c r="D6635" s="33" t="s">
        <v>193</v>
      </c>
      <c r="E6635" s="33" t="s">
        <v>191</v>
      </c>
      <c r="F6635" s="34" t="s">
        <v>4649</v>
      </c>
    </row>
    <row r="6636" spans="3:6" x14ac:dyDescent="0.2">
      <c r="C6636" s="32" t="s">
        <v>1418</v>
      </c>
      <c r="D6636" s="33" t="s">
        <v>404</v>
      </c>
      <c r="E6636" s="33" t="s">
        <v>194</v>
      </c>
      <c r="F6636" s="34" t="s">
        <v>5749</v>
      </c>
    </row>
    <row r="6637" spans="3:6" x14ac:dyDescent="0.2">
      <c r="C6637" s="32" t="s">
        <v>1418</v>
      </c>
      <c r="D6637" s="33" t="s">
        <v>404</v>
      </c>
      <c r="E6637" s="33" t="s">
        <v>218</v>
      </c>
      <c r="F6637" s="34" t="s">
        <v>6453</v>
      </c>
    </row>
    <row r="6638" spans="3:6" x14ac:dyDescent="0.2">
      <c r="C6638" s="32" t="s">
        <v>1418</v>
      </c>
      <c r="D6638" s="33" t="s">
        <v>404</v>
      </c>
      <c r="E6638" s="33" t="s">
        <v>201</v>
      </c>
      <c r="F6638" s="34" t="s">
        <v>333</v>
      </c>
    </row>
    <row r="6639" spans="3:6" x14ac:dyDescent="0.2">
      <c r="C6639" s="32" t="s">
        <v>1418</v>
      </c>
      <c r="D6639" s="33" t="s">
        <v>404</v>
      </c>
      <c r="E6639" s="33" t="s">
        <v>206</v>
      </c>
      <c r="F6639" s="34" t="s">
        <v>6454</v>
      </c>
    </row>
    <row r="6640" spans="3:6" x14ac:dyDescent="0.2">
      <c r="C6640" s="32" t="s">
        <v>1418</v>
      </c>
      <c r="D6640" s="33" t="s">
        <v>404</v>
      </c>
      <c r="E6640" s="33" t="s">
        <v>216</v>
      </c>
      <c r="F6640" s="34" t="s">
        <v>6455</v>
      </c>
    </row>
    <row r="6641" spans="3:6" x14ac:dyDescent="0.2">
      <c r="C6641" s="32" t="s">
        <v>1418</v>
      </c>
      <c r="D6641" s="33" t="s">
        <v>404</v>
      </c>
      <c r="E6641" s="33" t="s">
        <v>222</v>
      </c>
      <c r="F6641" s="34" t="s">
        <v>6456</v>
      </c>
    </row>
    <row r="6642" spans="3:6" x14ac:dyDescent="0.2">
      <c r="C6642" s="32" t="s">
        <v>1418</v>
      </c>
      <c r="D6642" s="33" t="s">
        <v>404</v>
      </c>
      <c r="E6642" s="33" t="s">
        <v>202</v>
      </c>
      <c r="F6642" s="34" t="s">
        <v>6457</v>
      </c>
    </row>
    <row r="6643" spans="3:6" x14ac:dyDescent="0.2">
      <c r="C6643" s="32" t="s">
        <v>1418</v>
      </c>
      <c r="D6643" s="33" t="s">
        <v>404</v>
      </c>
      <c r="E6643" s="33" t="s">
        <v>197</v>
      </c>
      <c r="F6643" s="34" t="s">
        <v>6458</v>
      </c>
    </row>
    <row r="6644" spans="3:6" x14ac:dyDescent="0.2">
      <c r="C6644" s="32" t="s">
        <v>1418</v>
      </c>
      <c r="D6644" s="33" t="s">
        <v>404</v>
      </c>
      <c r="E6644" s="33" t="s">
        <v>195</v>
      </c>
      <c r="F6644" s="34" t="s">
        <v>6459</v>
      </c>
    </row>
    <row r="6645" spans="3:6" x14ac:dyDescent="0.2">
      <c r="C6645" s="32" t="s">
        <v>1418</v>
      </c>
      <c r="D6645" s="33" t="s">
        <v>404</v>
      </c>
      <c r="E6645" s="33" t="s">
        <v>200</v>
      </c>
      <c r="F6645" s="34" t="s">
        <v>6460</v>
      </c>
    </row>
    <row r="6646" spans="3:6" x14ac:dyDescent="0.2">
      <c r="C6646" s="32" t="s">
        <v>1418</v>
      </c>
      <c r="D6646" s="33" t="s">
        <v>404</v>
      </c>
      <c r="E6646" s="33" t="s">
        <v>207</v>
      </c>
      <c r="F6646" s="34" t="s">
        <v>6461</v>
      </c>
    </row>
    <row r="6647" spans="3:6" x14ac:dyDescent="0.2">
      <c r="C6647" s="32" t="s">
        <v>1418</v>
      </c>
      <c r="D6647" s="33" t="s">
        <v>404</v>
      </c>
      <c r="E6647" s="33" t="s">
        <v>211</v>
      </c>
      <c r="F6647" s="34" t="s">
        <v>5759</v>
      </c>
    </row>
    <row r="6648" spans="3:6" x14ac:dyDescent="0.2">
      <c r="C6648" s="32" t="s">
        <v>1418</v>
      </c>
      <c r="D6648" s="33" t="s">
        <v>404</v>
      </c>
      <c r="E6648" s="33" t="s">
        <v>203</v>
      </c>
      <c r="F6648" s="34" t="s">
        <v>6462</v>
      </c>
    </row>
    <row r="6649" spans="3:6" x14ac:dyDescent="0.2">
      <c r="C6649" s="32" t="s">
        <v>1418</v>
      </c>
      <c r="D6649" s="33" t="s">
        <v>404</v>
      </c>
      <c r="E6649" s="33" t="s">
        <v>220</v>
      </c>
      <c r="F6649" s="34" t="s">
        <v>6463</v>
      </c>
    </row>
    <row r="6650" spans="3:6" x14ac:dyDescent="0.2">
      <c r="C6650" s="32" t="s">
        <v>1418</v>
      </c>
      <c r="D6650" s="33" t="s">
        <v>404</v>
      </c>
      <c r="E6650" s="33" t="s">
        <v>214</v>
      </c>
      <c r="F6650" s="34" t="s">
        <v>6464</v>
      </c>
    </row>
    <row r="6651" spans="3:6" x14ac:dyDescent="0.2">
      <c r="C6651" s="32" t="s">
        <v>1418</v>
      </c>
      <c r="D6651" s="33" t="s">
        <v>404</v>
      </c>
      <c r="E6651" s="33" t="s">
        <v>215</v>
      </c>
      <c r="F6651" s="34" t="s">
        <v>6465</v>
      </c>
    </row>
    <row r="6652" spans="3:6" x14ac:dyDescent="0.2">
      <c r="C6652" s="32" t="s">
        <v>1418</v>
      </c>
      <c r="D6652" s="33" t="s">
        <v>404</v>
      </c>
      <c r="E6652" s="33" t="s">
        <v>217</v>
      </c>
      <c r="F6652" s="34" t="s">
        <v>6466</v>
      </c>
    </row>
    <row r="6653" spans="3:6" x14ac:dyDescent="0.2">
      <c r="C6653" s="32" t="s">
        <v>1418</v>
      </c>
      <c r="D6653" s="33" t="s">
        <v>404</v>
      </c>
      <c r="E6653" s="33" t="s">
        <v>196</v>
      </c>
      <c r="F6653" s="34" t="s">
        <v>6467</v>
      </c>
    </row>
    <row r="6654" spans="3:6" x14ac:dyDescent="0.2">
      <c r="C6654" s="32" t="s">
        <v>1418</v>
      </c>
      <c r="D6654" s="33" t="s">
        <v>404</v>
      </c>
      <c r="E6654" s="33" t="s">
        <v>219</v>
      </c>
      <c r="F6654" s="34" t="s">
        <v>6468</v>
      </c>
    </row>
    <row r="6655" spans="3:6" x14ac:dyDescent="0.2">
      <c r="C6655" s="32" t="s">
        <v>1418</v>
      </c>
      <c r="D6655" s="33" t="s">
        <v>404</v>
      </c>
      <c r="E6655" s="33" t="s">
        <v>221</v>
      </c>
      <c r="F6655" s="34" t="s">
        <v>6469</v>
      </c>
    </row>
    <row r="6656" spans="3:6" x14ac:dyDescent="0.2">
      <c r="C6656" s="32" t="s">
        <v>1418</v>
      </c>
      <c r="D6656" s="33" t="s">
        <v>404</v>
      </c>
      <c r="E6656" s="33" t="s">
        <v>213</v>
      </c>
      <c r="F6656" s="34" t="s">
        <v>6470</v>
      </c>
    </row>
    <row r="6657" spans="3:6" x14ac:dyDescent="0.2">
      <c r="C6657" s="32" t="s">
        <v>1418</v>
      </c>
      <c r="D6657" s="33" t="s">
        <v>404</v>
      </c>
      <c r="E6657" s="33" t="s">
        <v>208</v>
      </c>
      <c r="F6657" s="34" t="s">
        <v>6471</v>
      </c>
    </row>
    <row r="6658" spans="3:6" x14ac:dyDescent="0.2">
      <c r="C6658" s="32" t="s">
        <v>1418</v>
      </c>
      <c r="D6658" s="33" t="s">
        <v>404</v>
      </c>
      <c r="E6658" s="33" t="s">
        <v>210</v>
      </c>
      <c r="F6658" s="34" t="s">
        <v>5767</v>
      </c>
    </row>
    <row r="6659" spans="3:6" x14ac:dyDescent="0.2">
      <c r="C6659" s="32" t="s">
        <v>1418</v>
      </c>
      <c r="D6659" s="33" t="s">
        <v>404</v>
      </c>
      <c r="E6659" s="33" t="s">
        <v>209</v>
      </c>
      <c r="F6659" s="34" t="s">
        <v>6472</v>
      </c>
    </row>
    <row r="6660" spans="3:6" x14ac:dyDescent="0.2">
      <c r="C6660" s="32" t="s">
        <v>1418</v>
      </c>
      <c r="D6660" s="33" t="s">
        <v>404</v>
      </c>
      <c r="E6660" s="33" t="s">
        <v>212</v>
      </c>
      <c r="F6660" s="34" t="s">
        <v>6473</v>
      </c>
    </row>
    <row r="6661" spans="3:6" x14ac:dyDescent="0.2">
      <c r="C6661" s="32" t="s">
        <v>1418</v>
      </c>
      <c r="D6661" s="33" t="s">
        <v>404</v>
      </c>
      <c r="E6661" s="33" t="s">
        <v>205</v>
      </c>
      <c r="F6661" s="34" t="s">
        <v>6474</v>
      </c>
    </row>
    <row r="6662" spans="3:6" x14ac:dyDescent="0.2">
      <c r="C6662" s="32" t="s">
        <v>1418</v>
      </c>
      <c r="D6662" s="33" t="s">
        <v>404</v>
      </c>
      <c r="E6662" s="33" t="s">
        <v>199</v>
      </c>
      <c r="F6662" s="34" t="s">
        <v>356</v>
      </c>
    </row>
    <row r="6663" spans="3:6" x14ac:dyDescent="0.2">
      <c r="C6663" s="32" t="s">
        <v>1418</v>
      </c>
      <c r="D6663" s="33" t="s">
        <v>404</v>
      </c>
      <c r="E6663" s="33" t="s">
        <v>204</v>
      </c>
      <c r="F6663" s="34" t="s">
        <v>6475</v>
      </c>
    </row>
    <row r="6664" spans="3:6" x14ac:dyDescent="0.2">
      <c r="C6664" s="32" t="s">
        <v>1418</v>
      </c>
      <c r="D6664" s="33" t="s">
        <v>404</v>
      </c>
      <c r="E6664" s="33" t="s">
        <v>198</v>
      </c>
      <c r="F6664" s="34" t="s">
        <v>6476</v>
      </c>
    </row>
    <row r="6665" spans="3:6" x14ac:dyDescent="0.2">
      <c r="C6665" s="32" t="s">
        <v>1448</v>
      </c>
      <c r="D6665" s="33" t="s">
        <v>132</v>
      </c>
      <c r="E6665" s="33" t="s">
        <v>0</v>
      </c>
      <c r="F6665" s="34" t="s">
        <v>1449</v>
      </c>
    </row>
    <row r="6666" spans="3:6" x14ac:dyDescent="0.2">
      <c r="C6666" s="32" t="s">
        <v>1448</v>
      </c>
      <c r="D6666" s="33" t="s">
        <v>132</v>
      </c>
      <c r="E6666" s="33" t="s">
        <v>2</v>
      </c>
      <c r="F6666" s="34" t="s">
        <v>1450</v>
      </c>
    </row>
    <row r="6667" spans="3:6" x14ac:dyDescent="0.2">
      <c r="C6667" s="32" t="s">
        <v>1448</v>
      </c>
      <c r="D6667" s="33" t="s">
        <v>132</v>
      </c>
      <c r="E6667" s="33" t="s">
        <v>4</v>
      </c>
      <c r="F6667" s="34" t="s">
        <v>1451</v>
      </c>
    </row>
    <row r="6668" spans="3:6" x14ac:dyDescent="0.2">
      <c r="C6668" s="32" t="s">
        <v>1448</v>
      </c>
      <c r="D6668" s="33" t="s">
        <v>132</v>
      </c>
      <c r="E6668" s="33" t="s">
        <v>6</v>
      </c>
      <c r="F6668" s="34" t="s">
        <v>1452</v>
      </c>
    </row>
    <row r="6669" spans="3:6" x14ac:dyDescent="0.2">
      <c r="C6669" s="32" t="s">
        <v>1448</v>
      </c>
      <c r="D6669" s="33" t="s">
        <v>132</v>
      </c>
      <c r="E6669" s="33" t="s">
        <v>8</v>
      </c>
      <c r="F6669" s="34" t="s">
        <v>1453</v>
      </c>
    </row>
    <row r="6670" spans="3:6" x14ac:dyDescent="0.2">
      <c r="C6670" s="32" t="s">
        <v>1448</v>
      </c>
      <c r="D6670" s="33" t="s">
        <v>132</v>
      </c>
      <c r="E6670" s="33" t="s">
        <v>10</v>
      </c>
      <c r="F6670" s="34" t="s">
        <v>1454</v>
      </c>
    </row>
    <row r="6671" spans="3:6" x14ac:dyDescent="0.2">
      <c r="C6671" s="32" t="s">
        <v>1448</v>
      </c>
      <c r="D6671" s="33" t="s">
        <v>132</v>
      </c>
      <c r="E6671" s="33" t="s">
        <v>12</v>
      </c>
      <c r="F6671" s="34" t="s">
        <v>486</v>
      </c>
    </row>
    <row r="6672" spans="3:6" x14ac:dyDescent="0.2">
      <c r="C6672" s="32" t="s">
        <v>1448</v>
      </c>
      <c r="D6672" s="33" t="s">
        <v>132</v>
      </c>
      <c r="E6672" s="33" t="s">
        <v>14</v>
      </c>
      <c r="F6672" s="34" t="s">
        <v>1455</v>
      </c>
    </row>
    <row r="6673" spans="3:6" x14ac:dyDescent="0.2">
      <c r="C6673" s="32" t="s">
        <v>1448</v>
      </c>
      <c r="D6673" s="33" t="s">
        <v>132</v>
      </c>
      <c r="E6673" s="33" t="s">
        <v>16</v>
      </c>
      <c r="F6673" s="34" t="s">
        <v>1456</v>
      </c>
    </row>
    <row r="6674" spans="3:6" x14ac:dyDescent="0.2">
      <c r="C6674" s="32" t="s">
        <v>1448</v>
      </c>
      <c r="D6674" s="33" t="s">
        <v>132</v>
      </c>
      <c r="E6674" s="33" t="s">
        <v>18</v>
      </c>
      <c r="F6674" s="34" t="s">
        <v>1457</v>
      </c>
    </row>
    <row r="6675" spans="3:6" x14ac:dyDescent="0.2">
      <c r="C6675" s="32" t="s">
        <v>1448</v>
      </c>
      <c r="D6675" s="33" t="s">
        <v>132</v>
      </c>
      <c r="E6675" s="33" t="s">
        <v>20</v>
      </c>
      <c r="F6675" s="34" t="s">
        <v>1458</v>
      </c>
    </row>
    <row r="6676" spans="3:6" x14ac:dyDescent="0.2">
      <c r="C6676" s="32" t="s">
        <v>1448</v>
      </c>
      <c r="D6676" s="33" t="s">
        <v>132</v>
      </c>
      <c r="E6676" s="33" t="s">
        <v>22</v>
      </c>
      <c r="F6676" s="34" t="s">
        <v>1459</v>
      </c>
    </row>
    <row r="6677" spans="3:6" x14ac:dyDescent="0.2">
      <c r="C6677" s="32" t="s">
        <v>1448</v>
      </c>
      <c r="D6677" s="33" t="s">
        <v>132</v>
      </c>
      <c r="E6677" s="33" t="s">
        <v>24</v>
      </c>
      <c r="F6677" s="34" t="s">
        <v>1460</v>
      </c>
    </row>
    <row r="6678" spans="3:6" x14ac:dyDescent="0.2">
      <c r="C6678" s="32" t="s">
        <v>1448</v>
      </c>
      <c r="D6678" s="33" t="s">
        <v>132</v>
      </c>
      <c r="E6678" s="33" t="s">
        <v>26</v>
      </c>
      <c r="F6678" s="34" t="s">
        <v>491</v>
      </c>
    </row>
    <row r="6679" spans="3:6" x14ac:dyDescent="0.2">
      <c r="C6679" s="32" t="s">
        <v>1448</v>
      </c>
      <c r="D6679" s="33" t="s">
        <v>132</v>
      </c>
      <c r="E6679" s="33" t="s">
        <v>28</v>
      </c>
      <c r="F6679" s="34" t="s">
        <v>1461</v>
      </c>
    </row>
    <row r="6680" spans="3:6" x14ac:dyDescent="0.2">
      <c r="C6680" s="32" t="s">
        <v>1448</v>
      </c>
      <c r="D6680" s="33" t="s">
        <v>132</v>
      </c>
      <c r="E6680" s="33" t="s">
        <v>30</v>
      </c>
      <c r="F6680" s="34" t="s">
        <v>1462</v>
      </c>
    </row>
    <row r="6681" spans="3:6" x14ac:dyDescent="0.2">
      <c r="C6681" s="32" t="s">
        <v>1448</v>
      </c>
      <c r="D6681" s="33" t="s">
        <v>132</v>
      </c>
      <c r="E6681" s="33" t="s">
        <v>32</v>
      </c>
      <c r="F6681" s="34" t="s">
        <v>1463</v>
      </c>
    </row>
    <row r="6682" spans="3:6" x14ac:dyDescent="0.2">
      <c r="C6682" s="32" t="s">
        <v>1448</v>
      </c>
      <c r="D6682" s="33" t="s">
        <v>132</v>
      </c>
      <c r="E6682" s="33" t="s">
        <v>34</v>
      </c>
      <c r="F6682" s="34" t="s">
        <v>1464</v>
      </c>
    </row>
    <row r="6683" spans="3:6" x14ac:dyDescent="0.2">
      <c r="C6683" s="32" t="s">
        <v>1448</v>
      </c>
      <c r="D6683" s="33" t="s">
        <v>132</v>
      </c>
      <c r="E6683" s="33" t="s">
        <v>36</v>
      </c>
      <c r="F6683" s="34" t="s">
        <v>1465</v>
      </c>
    </row>
    <row r="6684" spans="3:6" x14ac:dyDescent="0.2">
      <c r="C6684" s="32" t="s">
        <v>1448</v>
      </c>
      <c r="D6684" s="33" t="s">
        <v>132</v>
      </c>
      <c r="E6684" s="33" t="s">
        <v>38</v>
      </c>
      <c r="F6684" s="34" t="s">
        <v>1466</v>
      </c>
    </row>
    <row r="6685" spans="3:6" x14ac:dyDescent="0.2">
      <c r="C6685" s="32" t="s">
        <v>1448</v>
      </c>
      <c r="D6685" s="33" t="s">
        <v>132</v>
      </c>
      <c r="E6685" s="33" t="s">
        <v>40</v>
      </c>
      <c r="F6685" s="34" t="s">
        <v>1467</v>
      </c>
    </row>
    <row r="6686" spans="3:6" x14ac:dyDescent="0.2">
      <c r="C6686" s="32" t="s">
        <v>1448</v>
      </c>
      <c r="D6686" s="33" t="s">
        <v>132</v>
      </c>
      <c r="E6686" s="33" t="s">
        <v>42</v>
      </c>
      <c r="F6686" s="34" t="s">
        <v>1468</v>
      </c>
    </row>
    <row r="6687" spans="3:6" x14ac:dyDescent="0.2">
      <c r="C6687" s="32" t="s">
        <v>1448</v>
      </c>
      <c r="D6687" s="33" t="s">
        <v>132</v>
      </c>
      <c r="E6687" s="33" t="s">
        <v>44</v>
      </c>
      <c r="F6687" s="34" t="s">
        <v>1469</v>
      </c>
    </row>
    <row r="6688" spans="3:6" x14ac:dyDescent="0.2">
      <c r="C6688" s="32" t="s">
        <v>1448</v>
      </c>
      <c r="D6688" s="33" t="s">
        <v>132</v>
      </c>
      <c r="E6688" s="33" t="s">
        <v>46</v>
      </c>
      <c r="F6688" s="34" t="s">
        <v>1470</v>
      </c>
    </row>
    <row r="6689" spans="3:6" x14ac:dyDescent="0.2">
      <c r="C6689" s="32" t="s">
        <v>1448</v>
      </c>
      <c r="D6689" s="33" t="s">
        <v>132</v>
      </c>
      <c r="E6689" s="33" t="s">
        <v>48</v>
      </c>
      <c r="F6689" s="34" t="s">
        <v>1471</v>
      </c>
    </row>
    <row r="6690" spans="3:6" x14ac:dyDescent="0.2">
      <c r="C6690" s="32" t="s">
        <v>1448</v>
      </c>
      <c r="D6690" s="33" t="s">
        <v>132</v>
      </c>
      <c r="E6690" s="33" t="s">
        <v>50</v>
      </c>
      <c r="F6690" s="34" t="s">
        <v>503</v>
      </c>
    </row>
    <row r="6691" spans="3:6" x14ac:dyDescent="0.2">
      <c r="C6691" s="32" t="s">
        <v>1448</v>
      </c>
      <c r="D6691" s="33" t="s">
        <v>132</v>
      </c>
      <c r="E6691" s="33" t="s">
        <v>52</v>
      </c>
      <c r="F6691" s="34" t="s">
        <v>1472</v>
      </c>
    </row>
    <row r="6692" spans="3:6" x14ac:dyDescent="0.2">
      <c r="C6692" s="32" t="s">
        <v>1448</v>
      </c>
      <c r="D6692" s="33" t="s">
        <v>132</v>
      </c>
      <c r="E6692" s="33" t="s">
        <v>54</v>
      </c>
      <c r="F6692" s="34" t="s">
        <v>1473</v>
      </c>
    </row>
    <row r="6693" spans="3:6" x14ac:dyDescent="0.2">
      <c r="C6693" s="32" t="s">
        <v>1448</v>
      </c>
      <c r="D6693" s="33" t="s">
        <v>132</v>
      </c>
      <c r="E6693" s="33" t="s">
        <v>56</v>
      </c>
      <c r="F6693" s="34" t="s">
        <v>506</v>
      </c>
    </row>
    <row r="6694" spans="3:6" x14ac:dyDescent="0.2">
      <c r="C6694" s="32" t="s">
        <v>1448</v>
      </c>
      <c r="D6694" s="33" t="s">
        <v>132</v>
      </c>
      <c r="E6694" s="33" t="s">
        <v>58</v>
      </c>
      <c r="F6694" s="34" t="s">
        <v>507</v>
      </c>
    </row>
    <row r="6695" spans="3:6" x14ac:dyDescent="0.2">
      <c r="C6695" s="32" t="s">
        <v>1448</v>
      </c>
      <c r="D6695" s="33" t="s">
        <v>132</v>
      </c>
      <c r="E6695" s="33" t="s">
        <v>60</v>
      </c>
      <c r="F6695" s="34" t="s">
        <v>1474</v>
      </c>
    </row>
    <row r="6696" spans="3:6" x14ac:dyDescent="0.2">
      <c r="C6696" s="32" t="s">
        <v>1448</v>
      </c>
      <c r="D6696" s="33" t="s">
        <v>132</v>
      </c>
      <c r="E6696" s="33" t="s">
        <v>62</v>
      </c>
      <c r="F6696" s="34" t="s">
        <v>508</v>
      </c>
    </row>
    <row r="6697" spans="3:6" x14ac:dyDescent="0.2">
      <c r="C6697" s="32" t="s">
        <v>1448</v>
      </c>
      <c r="D6697" s="33" t="s">
        <v>132</v>
      </c>
      <c r="E6697" s="33" t="s">
        <v>64</v>
      </c>
      <c r="F6697" s="34" t="s">
        <v>1475</v>
      </c>
    </row>
    <row r="6698" spans="3:6" x14ac:dyDescent="0.2">
      <c r="C6698" s="32" t="s">
        <v>1448</v>
      </c>
      <c r="D6698" s="33" t="s">
        <v>132</v>
      </c>
      <c r="E6698" s="33" t="s">
        <v>66</v>
      </c>
      <c r="F6698" s="34" t="s">
        <v>1476</v>
      </c>
    </row>
    <row r="6699" spans="3:6" x14ac:dyDescent="0.2">
      <c r="C6699" s="32" t="s">
        <v>1448</v>
      </c>
      <c r="D6699" s="33" t="s">
        <v>132</v>
      </c>
      <c r="E6699" s="33" t="s">
        <v>68</v>
      </c>
      <c r="F6699" s="34" t="s">
        <v>1477</v>
      </c>
    </row>
    <row r="6700" spans="3:6" x14ac:dyDescent="0.2">
      <c r="C6700" s="32" t="s">
        <v>1448</v>
      </c>
      <c r="D6700" s="33" t="s">
        <v>132</v>
      </c>
      <c r="E6700" s="33" t="s">
        <v>70</v>
      </c>
      <c r="F6700" s="34" t="s">
        <v>1478</v>
      </c>
    </row>
    <row r="6701" spans="3:6" x14ac:dyDescent="0.2">
      <c r="C6701" s="32" t="s">
        <v>1448</v>
      </c>
      <c r="D6701" s="33" t="s">
        <v>132</v>
      </c>
      <c r="E6701" s="33" t="s">
        <v>72</v>
      </c>
      <c r="F6701" s="34" t="s">
        <v>1479</v>
      </c>
    </row>
    <row r="6702" spans="3:6" x14ac:dyDescent="0.2">
      <c r="C6702" s="32" t="s">
        <v>1448</v>
      </c>
      <c r="D6702" s="33" t="s">
        <v>132</v>
      </c>
      <c r="E6702" s="33" t="s">
        <v>74</v>
      </c>
      <c r="F6702" s="34" t="s">
        <v>1480</v>
      </c>
    </row>
    <row r="6703" spans="3:6" x14ac:dyDescent="0.2">
      <c r="C6703" s="32" t="s">
        <v>1448</v>
      </c>
      <c r="D6703" s="33" t="s">
        <v>132</v>
      </c>
      <c r="E6703" s="33" t="s">
        <v>76</v>
      </c>
      <c r="F6703" s="34" t="s">
        <v>1481</v>
      </c>
    </row>
    <row r="6704" spans="3:6" x14ac:dyDescent="0.2">
      <c r="C6704" s="32" t="s">
        <v>1448</v>
      </c>
      <c r="D6704" s="33" t="s">
        <v>132</v>
      </c>
      <c r="E6704" s="33" t="s">
        <v>78</v>
      </c>
      <c r="F6704" s="34" t="s">
        <v>1482</v>
      </c>
    </row>
    <row r="6705" spans="3:6" x14ac:dyDescent="0.2">
      <c r="C6705" s="32" t="s">
        <v>1448</v>
      </c>
      <c r="D6705" s="33" t="s">
        <v>193</v>
      </c>
      <c r="E6705" s="33" t="s">
        <v>80</v>
      </c>
      <c r="F6705" s="34" t="s">
        <v>1449</v>
      </c>
    </row>
    <row r="6706" spans="3:6" x14ac:dyDescent="0.2">
      <c r="C6706" s="32" t="s">
        <v>1448</v>
      </c>
      <c r="D6706" s="33" t="s">
        <v>193</v>
      </c>
      <c r="E6706" s="33" t="s">
        <v>81</v>
      </c>
      <c r="F6706" s="34" t="s">
        <v>4650</v>
      </c>
    </row>
    <row r="6707" spans="3:6" x14ac:dyDescent="0.2">
      <c r="C6707" s="32" t="s">
        <v>1448</v>
      </c>
      <c r="D6707" s="33" t="s">
        <v>193</v>
      </c>
      <c r="E6707" s="33" t="s">
        <v>82</v>
      </c>
      <c r="F6707" s="34" t="s">
        <v>4651</v>
      </c>
    </row>
    <row r="6708" spans="3:6" x14ac:dyDescent="0.2">
      <c r="C6708" s="32" t="s">
        <v>1448</v>
      </c>
      <c r="D6708" s="33" t="s">
        <v>193</v>
      </c>
      <c r="E6708" s="33" t="s">
        <v>83</v>
      </c>
      <c r="F6708" s="34" t="s">
        <v>4652</v>
      </c>
    </row>
    <row r="6709" spans="3:6" x14ac:dyDescent="0.2">
      <c r="C6709" s="32" t="s">
        <v>1448</v>
      </c>
      <c r="D6709" s="33" t="s">
        <v>193</v>
      </c>
      <c r="E6709" s="33" t="s">
        <v>84</v>
      </c>
      <c r="F6709" s="34" t="s">
        <v>4653</v>
      </c>
    </row>
    <row r="6710" spans="3:6" x14ac:dyDescent="0.2">
      <c r="C6710" s="32" t="s">
        <v>1448</v>
      </c>
      <c r="D6710" s="33" t="s">
        <v>193</v>
      </c>
      <c r="E6710" s="33" t="s">
        <v>85</v>
      </c>
      <c r="F6710" s="34" t="s">
        <v>4654</v>
      </c>
    </row>
    <row r="6711" spans="3:6" x14ac:dyDescent="0.2">
      <c r="C6711" s="32" t="s">
        <v>1448</v>
      </c>
      <c r="D6711" s="33" t="s">
        <v>193</v>
      </c>
      <c r="E6711" s="33" t="s">
        <v>86</v>
      </c>
      <c r="F6711" s="34" t="s">
        <v>4655</v>
      </c>
    </row>
    <row r="6712" spans="3:6" x14ac:dyDescent="0.2">
      <c r="C6712" s="32" t="s">
        <v>1448</v>
      </c>
      <c r="D6712" s="33" t="s">
        <v>193</v>
      </c>
      <c r="E6712" s="33" t="s">
        <v>87</v>
      </c>
      <c r="F6712" s="34" t="s">
        <v>4656</v>
      </c>
    </row>
    <row r="6713" spans="3:6" x14ac:dyDescent="0.2">
      <c r="C6713" s="32" t="s">
        <v>1448</v>
      </c>
      <c r="D6713" s="33" t="s">
        <v>193</v>
      </c>
      <c r="E6713" s="33" t="s">
        <v>88</v>
      </c>
      <c r="F6713" s="34" t="s">
        <v>4657</v>
      </c>
    </row>
    <row r="6714" spans="3:6" x14ac:dyDescent="0.2">
      <c r="C6714" s="32" t="s">
        <v>1448</v>
      </c>
      <c r="D6714" s="33" t="s">
        <v>193</v>
      </c>
      <c r="E6714" s="33" t="s">
        <v>89</v>
      </c>
      <c r="F6714" s="34" t="s">
        <v>4658</v>
      </c>
    </row>
    <row r="6715" spans="3:6" x14ac:dyDescent="0.2">
      <c r="C6715" s="32" t="s">
        <v>1448</v>
      </c>
      <c r="D6715" s="33" t="s">
        <v>193</v>
      </c>
      <c r="E6715" s="33" t="s">
        <v>90</v>
      </c>
      <c r="F6715" s="34" t="s">
        <v>2139</v>
      </c>
    </row>
    <row r="6716" spans="3:6" x14ac:dyDescent="0.2">
      <c r="C6716" s="32" t="s">
        <v>1448</v>
      </c>
      <c r="D6716" s="33" t="s">
        <v>193</v>
      </c>
      <c r="E6716" s="33" t="s">
        <v>235</v>
      </c>
      <c r="F6716" s="34" t="s">
        <v>4659</v>
      </c>
    </row>
    <row r="6717" spans="3:6" x14ac:dyDescent="0.2">
      <c r="C6717" s="32" t="s">
        <v>1448</v>
      </c>
      <c r="D6717" s="33" t="s">
        <v>193</v>
      </c>
      <c r="E6717" s="33" t="s">
        <v>91</v>
      </c>
      <c r="F6717" s="34" t="s">
        <v>4660</v>
      </c>
    </row>
    <row r="6718" spans="3:6" x14ac:dyDescent="0.2">
      <c r="C6718" s="32" t="s">
        <v>1448</v>
      </c>
      <c r="D6718" s="33" t="s">
        <v>193</v>
      </c>
      <c r="E6718" s="33" t="s">
        <v>92</v>
      </c>
      <c r="F6718" s="34" t="s">
        <v>4661</v>
      </c>
    </row>
    <row r="6719" spans="3:6" x14ac:dyDescent="0.2">
      <c r="C6719" s="32" t="s">
        <v>1448</v>
      </c>
      <c r="D6719" s="33" t="s">
        <v>193</v>
      </c>
      <c r="E6719" s="33" t="s">
        <v>93</v>
      </c>
      <c r="F6719" s="34" t="s">
        <v>4662</v>
      </c>
    </row>
    <row r="6720" spans="3:6" x14ac:dyDescent="0.2">
      <c r="C6720" s="32" t="s">
        <v>1448</v>
      </c>
      <c r="D6720" s="33" t="s">
        <v>193</v>
      </c>
      <c r="E6720" s="33" t="s">
        <v>94</v>
      </c>
      <c r="F6720" s="34" t="s">
        <v>4663</v>
      </c>
    </row>
    <row r="6721" spans="3:6" x14ac:dyDescent="0.2">
      <c r="C6721" s="32" t="s">
        <v>1448</v>
      </c>
      <c r="D6721" s="33" t="s">
        <v>193</v>
      </c>
      <c r="E6721" s="33" t="s">
        <v>95</v>
      </c>
      <c r="F6721" s="34" t="s">
        <v>4664</v>
      </c>
    </row>
    <row r="6722" spans="3:6" x14ac:dyDescent="0.2">
      <c r="C6722" s="32" t="s">
        <v>1448</v>
      </c>
      <c r="D6722" s="33" t="s">
        <v>193</v>
      </c>
      <c r="E6722" s="33" t="s">
        <v>96</v>
      </c>
      <c r="F6722" s="34" t="s">
        <v>4665</v>
      </c>
    </row>
    <row r="6723" spans="3:6" x14ac:dyDescent="0.2">
      <c r="C6723" s="32" t="s">
        <v>1448</v>
      </c>
      <c r="D6723" s="33" t="s">
        <v>193</v>
      </c>
      <c r="E6723" s="33" t="s">
        <v>97</v>
      </c>
      <c r="F6723" s="34" t="s">
        <v>4666</v>
      </c>
    </row>
    <row r="6724" spans="3:6" x14ac:dyDescent="0.2">
      <c r="C6724" s="32" t="s">
        <v>1448</v>
      </c>
      <c r="D6724" s="33" t="s">
        <v>193</v>
      </c>
      <c r="E6724" s="33" t="s">
        <v>98</v>
      </c>
      <c r="F6724" s="34" t="s">
        <v>4667</v>
      </c>
    </row>
    <row r="6725" spans="3:6" x14ac:dyDescent="0.2">
      <c r="C6725" s="32" t="s">
        <v>1448</v>
      </c>
      <c r="D6725" s="33" t="s">
        <v>193</v>
      </c>
      <c r="E6725" s="33" t="s">
        <v>99</v>
      </c>
      <c r="F6725" s="34" t="s">
        <v>4668</v>
      </c>
    </row>
    <row r="6726" spans="3:6" x14ac:dyDescent="0.2">
      <c r="C6726" s="32" t="s">
        <v>1448</v>
      </c>
      <c r="D6726" s="33" t="s">
        <v>193</v>
      </c>
      <c r="E6726" s="33" t="s">
        <v>100</v>
      </c>
      <c r="F6726" s="34" t="s">
        <v>4667</v>
      </c>
    </row>
    <row r="6727" spans="3:6" x14ac:dyDescent="0.2">
      <c r="C6727" s="32" t="s">
        <v>1448</v>
      </c>
      <c r="D6727" s="33" t="s">
        <v>193</v>
      </c>
      <c r="E6727" s="33" t="s">
        <v>101</v>
      </c>
      <c r="F6727" s="34" t="s">
        <v>2149</v>
      </c>
    </row>
    <row r="6728" spans="3:6" x14ac:dyDescent="0.2">
      <c r="C6728" s="32" t="s">
        <v>1448</v>
      </c>
      <c r="D6728" s="33" t="s">
        <v>193</v>
      </c>
      <c r="E6728" s="33" t="s">
        <v>102</v>
      </c>
      <c r="F6728" s="34" t="s">
        <v>2150</v>
      </c>
    </row>
    <row r="6729" spans="3:6" x14ac:dyDescent="0.2">
      <c r="C6729" s="32" t="s">
        <v>1448</v>
      </c>
      <c r="D6729" s="33" t="s">
        <v>193</v>
      </c>
      <c r="E6729" s="33" t="s">
        <v>103</v>
      </c>
      <c r="F6729" s="34" t="s">
        <v>4669</v>
      </c>
    </row>
    <row r="6730" spans="3:6" x14ac:dyDescent="0.2">
      <c r="C6730" s="32" t="s">
        <v>1448</v>
      </c>
      <c r="D6730" s="33" t="s">
        <v>193</v>
      </c>
      <c r="E6730" s="33" t="s">
        <v>104</v>
      </c>
      <c r="F6730" s="34" t="s">
        <v>2152</v>
      </c>
    </row>
    <row r="6731" spans="3:6" x14ac:dyDescent="0.2">
      <c r="C6731" s="32" t="s">
        <v>1448</v>
      </c>
      <c r="D6731" s="33" t="s">
        <v>193</v>
      </c>
      <c r="E6731" s="33" t="s">
        <v>105</v>
      </c>
      <c r="F6731" s="34" t="s">
        <v>4670</v>
      </c>
    </row>
    <row r="6732" spans="3:6" x14ac:dyDescent="0.2">
      <c r="C6732" s="32" t="s">
        <v>1448</v>
      </c>
      <c r="D6732" s="33" t="s">
        <v>193</v>
      </c>
      <c r="E6732" s="33" t="s">
        <v>106</v>
      </c>
      <c r="F6732" s="34" t="s">
        <v>2154</v>
      </c>
    </row>
    <row r="6733" spans="3:6" x14ac:dyDescent="0.2">
      <c r="C6733" s="32" t="s">
        <v>1448</v>
      </c>
      <c r="D6733" s="33" t="s">
        <v>193</v>
      </c>
      <c r="E6733" s="33" t="s">
        <v>253</v>
      </c>
      <c r="F6733" s="34" t="s">
        <v>4671</v>
      </c>
    </row>
    <row r="6734" spans="3:6" x14ac:dyDescent="0.2">
      <c r="C6734" s="32" t="s">
        <v>1448</v>
      </c>
      <c r="D6734" s="33" t="s">
        <v>193</v>
      </c>
      <c r="E6734" s="33" t="s">
        <v>107</v>
      </c>
      <c r="F6734" s="34" t="s">
        <v>4672</v>
      </c>
    </row>
    <row r="6735" spans="3:6" x14ac:dyDescent="0.2">
      <c r="C6735" s="32" t="s">
        <v>1448</v>
      </c>
      <c r="D6735" s="33" t="s">
        <v>193</v>
      </c>
      <c r="E6735" s="33" t="s">
        <v>108</v>
      </c>
      <c r="F6735" s="34" t="s">
        <v>4673</v>
      </c>
    </row>
    <row r="6736" spans="3:6" x14ac:dyDescent="0.2">
      <c r="C6736" s="32" t="s">
        <v>1448</v>
      </c>
      <c r="D6736" s="33" t="s">
        <v>193</v>
      </c>
      <c r="E6736" s="33" t="s">
        <v>257</v>
      </c>
      <c r="F6736" s="34" t="s">
        <v>4674</v>
      </c>
    </row>
    <row r="6737" spans="3:6" x14ac:dyDescent="0.2">
      <c r="C6737" s="32" t="s">
        <v>1448</v>
      </c>
      <c r="D6737" s="33" t="s">
        <v>193</v>
      </c>
      <c r="E6737" s="33" t="s">
        <v>109</v>
      </c>
      <c r="F6737" s="34" t="s">
        <v>4675</v>
      </c>
    </row>
    <row r="6738" spans="3:6" x14ac:dyDescent="0.2">
      <c r="C6738" s="32" t="s">
        <v>1448</v>
      </c>
      <c r="D6738" s="33" t="s">
        <v>193</v>
      </c>
      <c r="E6738" s="33" t="s">
        <v>110</v>
      </c>
      <c r="F6738" s="34" t="s">
        <v>4676</v>
      </c>
    </row>
    <row r="6739" spans="3:6" x14ac:dyDescent="0.2">
      <c r="C6739" s="32" t="s">
        <v>1448</v>
      </c>
      <c r="D6739" s="33" t="s">
        <v>193</v>
      </c>
      <c r="E6739" s="33" t="s">
        <v>111</v>
      </c>
      <c r="F6739" s="34" t="s">
        <v>4677</v>
      </c>
    </row>
    <row r="6740" spans="3:6" x14ac:dyDescent="0.2">
      <c r="C6740" s="32" t="s">
        <v>1448</v>
      </c>
      <c r="D6740" s="33" t="s">
        <v>193</v>
      </c>
      <c r="E6740" s="33" t="s">
        <v>112</v>
      </c>
      <c r="F6740" s="34" t="s">
        <v>4678</v>
      </c>
    </row>
    <row r="6741" spans="3:6" x14ac:dyDescent="0.2">
      <c r="C6741" s="32" t="s">
        <v>1448</v>
      </c>
      <c r="D6741" s="33" t="s">
        <v>193</v>
      </c>
      <c r="E6741" s="33" t="s">
        <v>113</v>
      </c>
      <c r="F6741" s="34" t="s">
        <v>4679</v>
      </c>
    </row>
    <row r="6742" spans="3:6" x14ac:dyDescent="0.2">
      <c r="C6742" s="32" t="s">
        <v>1448</v>
      </c>
      <c r="D6742" s="33" t="s">
        <v>193</v>
      </c>
      <c r="E6742" s="33" t="s">
        <v>114</v>
      </c>
      <c r="F6742" s="34" t="s">
        <v>2163</v>
      </c>
    </row>
    <row r="6743" spans="3:6" x14ac:dyDescent="0.2">
      <c r="C6743" s="32" t="s">
        <v>1448</v>
      </c>
      <c r="D6743" s="33" t="s">
        <v>193</v>
      </c>
      <c r="E6743" s="33" t="s">
        <v>115</v>
      </c>
      <c r="F6743" s="34" t="s">
        <v>4680</v>
      </c>
    </row>
    <row r="6744" spans="3:6" x14ac:dyDescent="0.2">
      <c r="C6744" s="32" t="s">
        <v>1448</v>
      </c>
      <c r="D6744" s="33" t="s">
        <v>193</v>
      </c>
      <c r="E6744" s="33" t="s">
        <v>116</v>
      </c>
      <c r="F6744" s="34" t="s">
        <v>4681</v>
      </c>
    </row>
    <row r="6745" spans="3:6" x14ac:dyDescent="0.2">
      <c r="C6745" s="32" t="s">
        <v>1448</v>
      </c>
      <c r="D6745" s="33" t="s">
        <v>193</v>
      </c>
      <c r="E6745" s="33" t="s">
        <v>117</v>
      </c>
      <c r="F6745" s="34" t="s">
        <v>4682</v>
      </c>
    </row>
    <row r="6746" spans="3:6" x14ac:dyDescent="0.2">
      <c r="C6746" s="32" t="s">
        <v>1448</v>
      </c>
      <c r="D6746" s="33" t="s">
        <v>193</v>
      </c>
      <c r="E6746" s="33" t="s">
        <v>118</v>
      </c>
      <c r="F6746" s="34" t="s">
        <v>4683</v>
      </c>
    </row>
    <row r="6747" spans="3:6" x14ac:dyDescent="0.2">
      <c r="C6747" s="32" t="s">
        <v>1448</v>
      </c>
      <c r="D6747" s="33" t="s">
        <v>193</v>
      </c>
      <c r="E6747" s="33" t="s">
        <v>119</v>
      </c>
      <c r="F6747" s="34" t="s">
        <v>4684</v>
      </c>
    </row>
    <row r="6748" spans="3:6" x14ac:dyDescent="0.2">
      <c r="C6748" s="32" t="s">
        <v>1448</v>
      </c>
      <c r="D6748" s="33" t="s">
        <v>193</v>
      </c>
      <c r="E6748" s="33" t="s">
        <v>120</v>
      </c>
      <c r="F6748" s="34" t="s">
        <v>2139</v>
      </c>
    </row>
    <row r="6749" spans="3:6" x14ac:dyDescent="0.2">
      <c r="C6749" s="32" t="s">
        <v>1448</v>
      </c>
      <c r="D6749" s="33" t="s">
        <v>193</v>
      </c>
      <c r="E6749" s="33" t="s">
        <v>121</v>
      </c>
      <c r="F6749" s="34" t="s">
        <v>4685</v>
      </c>
    </row>
    <row r="6750" spans="3:6" x14ac:dyDescent="0.2">
      <c r="C6750" s="32" t="s">
        <v>1448</v>
      </c>
      <c r="D6750" s="33" t="s">
        <v>193</v>
      </c>
      <c r="E6750" s="33" t="s">
        <v>122</v>
      </c>
      <c r="F6750" s="34" t="s">
        <v>2170</v>
      </c>
    </row>
    <row r="6751" spans="3:6" x14ac:dyDescent="0.2">
      <c r="C6751" s="32" t="s">
        <v>1448</v>
      </c>
      <c r="D6751" s="33" t="s">
        <v>193</v>
      </c>
      <c r="E6751" s="33" t="s">
        <v>123</v>
      </c>
      <c r="F6751" s="34" t="s">
        <v>2171</v>
      </c>
    </row>
    <row r="6752" spans="3:6" x14ac:dyDescent="0.2">
      <c r="C6752" s="32" t="s">
        <v>1448</v>
      </c>
      <c r="D6752" s="33" t="s">
        <v>193</v>
      </c>
      <c r="E6752" s="33" t="s">
        <v>124</v>
      </c>
      <c r="F6752" s="34" t="s">
        <v>4686</v>
      </c>
    </row>
    <row r="6753" spans="3:6" x14ac:dyDescent="0.2">
      <c r="C6753" s="32" t="s">
        <v>1448</v>
      </c>
      <c r="D6753" s="33" t="s">
        <v>193</v>
      </c>
      <c r="E6753" s="33" t="s">
        <v>125</v>
      </c>
      <c r="F6753" s="34" t="s">
        <v>4687</v>
      </c>
    </row>
    <row r="6754" spans="3:6" x14ac:dyDescent="0.2">
      <c r="C6754" s="32" t="s">
        <v>1448</v>
      </c>
      <c r="D6754" s="33" t="s">
        <v>193</v>
      </c>
      <c r="E6754" s="33" t="s">
        <v>126</v>
      </c>
      <c r="F6754" s="34" t="s">
        <v>4688</v>
      </c>
    </row>
    <row r="6755" spans="3:6" x14ac:dyDescent="0.2">
      <c r="C6755" s="32" t="s">
        <v>1448</v>
      </c>
      <c r="D6755" s="33" t="s">
        <v>193</v>
      </c>
      <c r="E6755" s="33" t="s">
        <v>127</v>
      </c>
      <c r="F6755" s="34" t="s">
        <v>127</v>
      </c>
    </row>
    <row r="6756" spans="3:6" x14ac:dyDescent="0.2">
      <c r="C6756" s="32" t="s">
        <v>1448</v>
      </c>
      <c r="D6756" s="33" t="s">
        <v>193</v>
      </c>
      <c r="E6756" s="33" t="s">
        <v>128</v>
      </c>
      <c r="F6756" s="34" t="s">
        <v>128</v>
      </c>
    </row>
    <row r="6757" spans="3:6" x14ac:dyDescent="0.2">
      <c r="C6757" s="32" t="s">
        <v>1448</v>
      </c>
      <c r="D6757" s="33" t="s">
        <v>193</v>
      </c>
      <c r="E6757" s="33" t="s">
        <v>129</v>
      </c>
      <c r="F6757" s="34" t="s">
        <v>4689</v>
      </c>
    </row>
    <row r="6758" spans="3:6" x14ac:dyDescent="0.2">
      <c r="C6758" s="32" t="s">
        <v>1448</v>
      </c>
      <c r="D6758" s="33" t="s">
        <v>193</v>
      </c>
      <c r="E6758" s="33" t="s">
        <v>130</v>
      </c>
      <c r="F6758" s="34" t="s">
        <v>4690</v>
      </c>
    </row>
    <row r="6759" spans="3:6" x14ac:dyDescent="0.2">
      <c r="C6759" s="32" t="s">
        <v>1448</v>
      </c>
      <c r="D6759" s="33" t="s">
        <v>193</v>
      </c>
      <c r="E6759" s="33" t="s">
        <v>131</v>
      </c>
      <c r="F6759" s="34" t="s">
        <v>4691</v>
      </c>
    </row>
    <row r="6760" spans="3:6" x14ac:dyDescent="0.2">
      <c r="C6760" s="32" t="s">
        <v>1448</v>
      </c>
      <c r="D6760" s="33" t="s">
        <v>193</v>
      </c>
      <c r="E6760" s="33" t="s">
        <v>132</v>
      </c>
      <c r="F6760" s="34" t="s">
        <v>4692</v>
      </c>
    </row>
    <row r="6761" spans="3:6" x14ac:dyDescent="0.2">
      <c r="C6761" s="32" t="s">
        <v>1448</v>
      </c>
      <c r="D6761" s="33" t="s">
        <v>193</v>
      </c>
      <c r="E6761" s="33" t="s">
        <v>133</v>
      </c>
      <c r="F6761" s="34" t="s">
        <v>4693</v>
      </c>
    </row>
    <row r="6762" spans="3:6" x14ac:dyDescent="0.2">
      <c r="C6762" s="32" t="s">
        <v>1448</v>
      </c>
      <c r="D6762" s="33" t="s">
        <v>193</v>
      </c>
      <c r="E6762" s="33" t="s">
        <v>134</v>
      </c>
      <c r="F6762" s="34" t="s">
        <v>4694</v>
      </c>
    </row>
    <row r="6763" spans="3:6" x14ac:dyDescent="0.2">
      <c r="C6763" s="32" t="s">
        <v>1448</v>
      </c>
      <c r="D6763" s="33" t="s">
        <v>193</v>
      </c>
      <c r="E6763" s="33" t="s">
        <v>135</v>
      </c>
      <c r="F6763" s="34" t="s">
        <v>4695</v>
      </c>
    </row>
    <row r="6764" spans="3:6" x14ac:dyDescent="0.2">
      <c r="C6764" s="32" t="s">
        <v>1448</v>
      </c>
      <c r="D6764" s="33" t="s">
        <v>193</v>
      </c>
      <c r="E6764" s="33" t="s">
        <v>136</v>
      </c>
      <c r="F6764" s="34" t="s">
        <v>4696</v>
      </c>
    </row>
    <row r="6765" spans="3:6" x14ac:dyDescent="0.2">
      <c r="C6765" s="32" t="s">
        <v>1448</v>
      </c>
      <c r="D6765" s="33" t="s">
        <v>193</v>
      </c>
      <c r="E6765" s="33" t="s">
        <v>137</v>
      </c>
      <c r="F6765" s="34" t="s">
        <v>4697</v>
      </c>
    </row>
    <row r="6766" spans="3:6" x14ac:dyDescent="0.2">
      <c r="C6766" s="32" t="s">
        <v>1448</v>
      </c>
      <c r="D6766" s="33" t="s">
        <v>193</v>
      </c>
      <c r="E6766" s="33" t="s">
        <v>138</v>
      </c>
      <c r="F6766" s="34" t="s">
        <v>4698</v>
      </c>
    </row>
    <row r="6767" spans="3:6" x14ac:dyDescent="0.2">
      <c r="C6767" s="32" t="s">
        <v>1448</v>
      </c>
      <c r="D6767" s="33" t="s">
        <v>193</v>
      </c>
      <c r="E6767" s="33" t="s">
        <v>139</v>
      </c>
      <c r="F6767" s="34" t="s">
        <v>4699</v>
      </c>
    </row>
    <row r="6768" spans="3:6" x14ac:dyDescent="0.2">
      <c r="C6768" s="32" t="s">
        <v>1448</v>
      </c>
      <c r="D6768" s="33" t="s">
        <v>193</v>
      </c>
      <c r="E6768" s="33" t="s">
        <v>140</v>
      </c>
      <c r="F6768" s="34" t="s">
        <v>4700</v>
      </c>
    </row>
    <row r="6769" spans="3:6" x14ac:dyDescent="0.2">
      <c r="C6769" s="32" t="s">
        <v>1448</v>
      </c>
      <c r="D6769" s="33" t="s">
        <v>193</v>
      </c>
      <c r="E6769" s="33" t="s">
        <v>141</v>
      </c>
      <c r="F6769" s="34" t="s">
        <v>4701</v>
      </c>
    </row>
    <row r="6770" spans="3:6" x14ac:dyDescent="0.2">
      <c r="C6770" s="32" t="s">
        <v>1448</v>
      </c>
      <c r="D6770" s="33" t="s">
        <v>193</v>
      </c>
      <c r="E6770" s="33" t="s">
        <v>284</v>
      </c>
      <c r="F6770" s="34" t="s">
        <v>4688</v>
      </c>
    </row>
    <row r="6771" spans="3:6" x14ac:dyDescent="0.2">
      <c r="C6771" s="32" t="s">
        <v>1448</v>
      </c>
      <c r="D6771" s="33" t="s">
        <v>193</v>
      </c>
      <c r="E6771" s="33" t="s">
        <v>142</v>
      </c>
      <c r="F6771" s="34" t="s">
        <v>4702</v>
      </c>
    </row>
    <row r="6772" spans="3:6" x14ac:dyDescent="0.2">
      <c r="C6772" s="32" t="s">
        <v>1448</v>
      </c>
      <c r="D6772" s="33" t="s">
        <v>193</v>
      </c>
      <c r="E6772" s="33" t="s">
        <v>143</v>
      </c>
      <c r="F6772" s="34" t="s">
        <v>4703</v>
      </c>
    </row>
    <row r="6773" spans="3:6" x14ac:dyDescent="0.2">
      <c r="C6773" s="32" t="s">
        <v>1448</v>
      </c>
      <c r="D6773" s="33" t="s">
        <v>193</v>
      </c>
      <c r="E6773" s="33" t="s">
        <v>144</v>
      </c>
      <c r="F6773" s="34" t="s">
        <v>4704</v>
      </c>
    </row>
    <row r="6774" spans="3:6" x14ac:dyDescent="0.2">
      <c r="C6774" s="32" t="s">
        <v>1448</v>
      </c>
      <c r="D6774" s="33" t="s">
        <v>193</v>
      </c>
      <c r="E6774" s="33" t="s">
        <v>145</v>
      </c>
      <c r="F6774" s="34" t="s">
        <v>2189</v>
      </c>
    </row>
    <row r="6775" spans="3:6" x14ac:dyDescent="0.2">
      <c r="C6775" s="32" t="s">
        <v>1448</v>
      </c>
      <c r="D6775" s="33" t="s">
        <v>193</v>
      </c>
      <c r="E6775" s="33" t="s">
        <v>146</v>
      </c>
      <c r="F6775" s="34" t="s">
        <v>4705</v>
      </c>
    </row>
    <row r="6776" spans="3:6" x14ac:dyDescent="0.2">
      <c r="C6776" s="32" t="s">
        <v>1448</v>
      </c>
      <c r="D6776" s="33" t="s">
        <v>193</v>
      </c>
      <c r="E6776" s="33" t="s">
        <v>147</v>
      </c>
      <c r="F6776" s="34" t="s">
        <v>4706</v>
      </c>
    </row>
    <row r="6777" spans="3:6" x14ac:dyDescent="0.2">
      <c r="C6777" s="32" t="s">
        <v>1448</v>
      </c>
      <c r="D6777" s="33" t="s">
        <v>193</v>
      </c>
      <c r="E6777" s="33" t="s">
        <v>148</v>
      </c>
      <c r="F6777" s="34" t="s">
        <v>4707</v>
      </c>
    </row>
    <row r="6778" spans="3:6" x14ac:dyDescent="0.2">
      <c r="C6778" s="32" t="s">
        <v>1448</v>
      </c>
      <c r="D6778" s="33" t="s">
        <v>193</v>
      </c>
      <c r="E6778" s="33" t="s">
        <v>149</v>
      </c>
      <c r="F6778" s="34" t="s">
        <v>4708</v>
      </c>
    </row>
    <row r="6779" spans="3:6" x14ac:dyDescent="0.2">
      <c r="C6779" s="32" t="s">
        <v>1448</v>
      </c>
      <c r="D6779" s="33" t="s">
        <v>193</v>
      </c>
      <c r="E6779" s="33" t="s">
        <v>150</v>
      </c>
      <c r="F6779" s="34" t="s">
        <v>4709</v>
      </c>
    </row>
    <row r="6780" spans="3:6" x14ac:dyDescent="0.2">
      <c r="C6780" s="32" t="s">
        <v>1448</v>
      </c>
      <c r="D6780" s="33" t="s">
        <v>193</v>
      </c>
      <c r="E6780" s="33" t="s">
        <v>151</v>
      </c>
      <c r="F6780" s="34" t="s">
        <v>4710</v>
      </c>
    </row>
    <row r="6781" spans="3:6" x14ac:dyDescent="0.2">
      <c r="C6781" s="32" t="s">
        <v>1448</v>
      </c>
      <c r="D6781" s="33" t="s">
        <v>193</v>
      </c>
      <c r="E6781" s="33" t="s">
        <v>152</v>
      </c>
      <c r="F6781" s="34" t="s">
        <v>4711</v>
      </c>
    </row>
    <row r="6782" spans="3:6" x14ac:dyDescent="0.2">
      <c r="C6782" s="32" t="s">
        <v>1448</v>
      </c>
      <c r="D6782" s="33" t="s">
        <v>193</v>
      </c>
      <c r="E6782" s="33" t="s">
        <v>153</v>
      </c>
      <c r="F6782" s="34" t="s">
        <v>4712</v>
      </c>
    </row>
    <row r="6783" spans="3:6" x14ac:dyDescent="0.2">
      <c r="C6783" s="32" t="s">
        <v>1448</v>
      </c>
      <c r="D6783" s="33" t="s">
        <v>193</v>
      </c>
      <c r="E6783" s="33" t="s">
        <v>154</v>
      </c>
      <c r="F6783" s="34" t="s">
        <v>4713</v>
      </c>
    </row>
    <row r="6784" spans="3:6" x14ac:dyDescent="0.2">
      <c r="C6784" s="32" t="s">
        <v>1448</v>
      </c>
      <c r="D6784" s="33" t="s">
        <v>193</v>
      </c>
      <c r="E6784" s="33" t="s">
        <v>155</v>
      </c>
      <c r="F6784" s="34" t="s">
        <v>4714</v>
      </c>
    </row>
    <row r="6785" spans="3:6" x14ac:dyDescent="0.2">
      <c r="C6785" s="32" t="s">
        <v>1448</v>
      </c>
      <c r="D6785" s="33" t="s">
        <v>193</v>
      </c>
      <c r="E6785" s="33" t="s">
        <v>156</v>
      </c>
      <c r="F6785" s="34" t="s">
        <v>4715</v>
      </c>
    </row>
    <row r="6786" spans="3:6" x14ac:dyDescent="0.2">
      <c r="C6786" s="32" t="s">
        <v>1448</v>
      </c>
      <c r="D6786" s="33" t="s">
        <v>193</v>
      </c>
      <c r="E6786" s="33" t="s">
        <v>157</v>
      </c>
      <c r="F6786" s="34" t="s">
        <v>4716</v>
      </c>
    </row>
    <row r="6787" spans="3:6" x14ac:dyDescent="0.2">
      <c r="C6787" s="32" t="s">
        <v>1448</v>
      </c>
      <c r="D6787" s="33" t="s">
        <v>193</v>
      </c>
      <c r="E6787" s="33" t="s">
        <v>158</v>
      </c>
      <c r="F6787" s="34" t="s">
        <v>4717</v>
      </c>
    </row>
    <row r="6788" spans="3:6" x14ac:dyDescent="0.2">
      <c r="C6788" s="32" t="s">
        <v>1448</v>
      </c>
      <c r="D6788" s="33" t="s">
        <v>193</v>
      </c>
      <c r="E6788" s="33" t="s">
        <v>159</v>
      </c>
      <c r="F6788" s="34" t="s">
        <v>4718</v>
      </c>
    </row>
    <row r="6789" spans="3:6" x14ac:dyDescent="0.2">
      <c r="C6789" s="32" t="s">
        <v>1448</v>
      </c>
      <c r="D6789" s="33" t="s">
        <v>193</v>
      </c>
      <c r="E6789" s="33" t="s">
        <v>160</v>
      </c>
      <c r="F6789" s="34" t="s">
        <v>4719</v>
      </c>
    </row>
    <row r="6790" spans="3:6" x14ac:dyDescent="0.2">
      <c r="C6790" s="32" t="s">
        <v>1448</v>
      </c>
      <c r="D6790" s="33" t="s">
        <v>193</v>
      </c>
      <c r="E6790" s="33" t="s">
        <v>161</v>
      </c>
      <c r="F6790" s="34" t="s">
        <v>4720</v>
      </c>
    </row>
    <row r="6791" spans="3:6" x14ac:dyDescent="0.2">
      <c r="C6791" s="32" t="s">
        <v>1448</v>
      </c>
      <c r="D6791" s="33" t="s">
        <v>193</v>
      </c>
      <c r="E6791" s="33" t="s">
        <v>162</v>
      </c>
      <c r="F6791" s="34" t="s">
        <v>4721</v>
      </c>
    </row>
    <row r="6792" spans="3:6" x14ac:dyDescent="0.2">
      <c r="C6792" s="32" t="s">
        <v>1448</v>
      </c>
      <c r="D6792" s="33" t="s">
        <v>193</v>
      </c>
      <c r="E6792" s="33" t="s">
        <v>163</v>
      </c>
      <c r="F6792" s="34" t="s">
        <v>4722</v>
      </c>
    </row>
    <row r="6793" spans="3:6" x14ac:dyDescent="0.2">
      <c r="C6793" s="32" t="s">
        <v>1448</v>
      </c>
      <c r="D6793" s="33" t="s">
        <v>193</v>
      </c>
      <c r="E6793" s="33" t="s">
        <v>164</v>
      </c>
      <c r="F6793" s="34" t="s">
        <v>4723</v>
      </c>
    </row>
    <row r="6794" spans="3:6" x14ac:dyDescent="0.2">
      <c r="C6794" s="32" t="s">
        <v>1448</v>
      </c>
      <c r="D6794" s="33" t="s">
        <v>193</v>
      </c>
      <c r="E6794" s="33" t="s">
        <v>165</v>
      </c>
      <c r="F6794" s="34" t="s">
        <v>4724</v>
      </c>
    </row>
    <row r="6795" spans="3:6" x14ac:dyDescent="0.2">
      <c r="C6795" s="32" t="s">
        <v>1448</v>
      </c>
      <c r="D6795" s="33" t="s">
        <v>193</v>
      </c>
      <c r="E6795" s="33" t="s">
        <v>166</v>
      </c>
      <c r="F6795" s="34" t="s">
        <v>4725</v>
      </c>
    </row>
    <row r="6796" spans="3:6" x14ac:dyDescent="0.2">
      <c r="C6796" s="32" t="s">
        <v>1448</v>
      </c>
      <c r="D6796" s="33" t="s">
        <v>193</v>
      </c>
      <c r="E6796" s="33" t="s">
        <v>167</v>
      </c>
      <c r="F6796" s="34" t="s">
        <v>4726</v>
      </c>
    </row>
    <row r="6797" spans="3:6" x14ac:dyDescent="0.2">
      <c r="C6797" s="32" t="s">
        <v>1448</v>
      </c>
      <c r="D6797" s="33" t="s">
        <v>193</v>
      </c>
      <c r="E6797" s="33" t="s">
        <v>168</v>
      </c>
      <c r="F6797" s="34" t="s">
        <v>2205</v>
      </c>
    </row>
    <row r="6798" spans="3:6" x14ac:dyDescent="0.2">
      <c r="C6798" s="32" t="s">
        <v>1448</v>
      </c>
      <c r="D6798" s="33" t="s">
        <v>193</v>
      </c>
      <c r="E6798" s="33" t="s">
        <v>169</v>
      </c>
      <c r="F6798" s="34" t="s">
        <v>4727</v>
      </c>
    </row>
    <row r="6799" spans="3:6" x14ac:dyDescent="0.2">
      <c r="C6799" s="32" t="s">
        <v>1448</v>
      </c>
      <c r="D6799" s="33" t="s">
        <v>193</v>
      </c>
      <c r="E6799" s="33" t="s">
        <v>170</v>
      </c>
      <c r="F6799" s="34" t="s">
        <v>4728</v>
      </c>
    </row>
    <row r="6800" spans="3:6" x14ac:dyDescent="0.2">
      <c r="C6800" s="32" t="s">
        <v>1448</v>
      </c>
      <c r="D6800" s="33" t="s">
        <v>193</v>
      </c>
      <c r="E6800" s="33" t="s">
        <v>171</v>
      </c>
      <c r="F6800" s="34" t="s">
        <v>4729</v>
      </c>
    </row>
    <row r="6801" spans="3:6" x14ac:dyDescent="0.2">
      <c r="C6801" s="32" t="s">
        <v>1448</v>
      </c>
      <c r="D6801" s="33" t="s">
        <v>193</v>
      </c>
      <c r="E6801" s="33" t="s">
        <v>172</v>
      </c>
      <c r="F6801" s="34" t="s">
        <v>4730</v>
      </c>
    </row>
    <row r="6802" spans="3:6" x14ac:dyDescent="0.2">
      <c r="C6802" s="32" t="s">
        <v>1448</v>
      </c>
      <c r="D6802" s="33" t="s">
        <v>193</v>
      </c>
      <c r="E6802" s="33" t="s">
        <v>173</v>
      </c>
      <c r="F6802" s="34" t="s">
        <v>4731</v>
      </c>
    </row>
    <row r="6803" spans="3:6" x14ac:dyDescent="0.2">
      <c r="C6803" s="32" t="s">
        <v>1448</v>
      </c>
      <c r="D6803" s="33" t="s">
        <v>193</v>
      </c>
      <c r="E6803" s="33" t="s">
        <v>174</v>
      </c>
      <c r="F6803" s="34" t="s">
        <v>4732</v>
      </c>
    </row>
    <row r="6804" spans="3:6" x14ac:dyDescent="0.2">
      <c r="C6804" s="32" t="s">
        <v>1448</v>
      </c>
      <c r="D6804" s="33" t="s">
        <v>193</v>
      </c>
      <c r="E6804" s="33" t="s">
        <v>175</v>
      </c>
      <c r="F6804" s="34" t="s">
        <v>4733</v>
      </c>
    </row>
    <row r="6805" spans="3:6" x14ac:dyDescent="0.2">
      <c r="C6805" s="32" t="s">
        <v>1448</v>
      </c>
      <c r="D6805" s="33" t="s">
        <v>193</v>
      </c>
      <c r="E6805" s="33" t="s">
        <v>176</v>
      </c>
      <c r="F6805" s="34" t="s">
        <v>4734</v>
      </c>
    </row>
    <row r="6806" spans="3:6" x14ac:dyDescent="0.2">
      <c r="C6806" s="32" t="s">
        <v>1448</v>
      </c>
      <c r="D6806" s="33" t="s">
        <v>193</v>
      </c>
      <c r="E6806" s="33" t="s">
        <v>177</v>
      </c>
      <c r="F6806" s="34" t="s">
        <v>4735</v>
      </c>
    </row>
    <row r="6807" spans="3:6" x14ac:dyDescent="0.2">
      <c r="C6807" s="32" t="s">
        <v>1448</v>
      </c>
      <c r="D6807" s="33" t="s">
        <v>193</v>
      </c>
      <c r="E6807" s="33" t="s">
        <v>178</v>
      </c>
      <c r="F6807" s="34" t="s">
        <v>4736</v>
      </c>
    </row>
    <row r="6808" spans="3:6" x14ac:dyDescent="0.2">
      <c r="C6808" s="32" t="s">
        <v>1448</v>
      </c>
      <c r="D6808" s="33" t="s">
        <v>193</v>
      </c>
      <c r="E6808" s="33" t="s">
        <v>179</v>
      </c>
      <c r="F6808" s="34" t="s">
        <v>4737</v>
      </c>
    </row>
    <row r="6809" spans="3:6" x14ac:dyDescent="0.2">
      <c r="C6809" s="32" t="s">
        <v>1448</v>
      </c>
      <c r="D6809" s="33" t="s">
        <v>193</v>
      </c>
      <c r="E6809" s="33" t="s">
        <v>180</v>
      </c>
      <c r="F6809" s="34" t="s">
        <v>2216</v>
      </c>
    </row>
    <row r="6810" spans="3:6" x14ac:dyDescent="0.2">
      <c r="C6810" s="32" t="s">
        <v>1448</v>
      </c>
      <c r="D6810" s="33" t="s">
        <v>193</v>
      </c>
      <c r="E6810" s="33" t="s">
        <v>181</v>
      </c>
      <c r="F6810" s="34" t="s">
        <v>2217</v>
      </c>
    </row>
    <row r="6811" spans="3:6" x14ac:dyDescent="0.2">
      <c r="C6811" s="32" t="s">
        <v>1448</v>
      </c>
      <c r="D6811" s="33" t="s">
        <v>193</v>
      </c>
      <c r="E6811" s="33" t="s">
        <v>182</v>
      </c>
      <c r="F6811" s="34" t="s">
        <v>4712</v>
      </c>
    </row>
    <row r="6812" spans="3:6" x14ac:dyDescent="0.2">
      <c r="C6812" s="32" t="s">
        <v>1448</v>
      </c>
      <c r="D6812" s="33" t="s">
        <v>193</v>
      </c>
      <c r="E6812" s="33" t="s">
        <v>183</v>
      </c>
      <c r="F6812" s="34" t="s">
        <v>4738</v>
      </c>
    </row>
    <row r="6813" spans="3:6" x14ac:dyDescent="0.2">
      <c r="C6813" s="32" t="s">
        <v>1448</v>
      </c>
      <c r="D6813" s="33" t="s">
        <v>193</v>
      </c>
      <c r="E6813" s="33" t="s">
        <v>184</v>
      </c>
      <c r="F6813" s="34" t="s">
        <v>4712</v>
      </c>
    </row>
    <row r="6814" spans="3:6" x14ac:dyDescent="0.2">
      <c r="C6814" s="32" t="s">
        <v>1448</v>
      </c>
      <c r="D6814" s="33" t="s">
        <v>193</v>
      </c>
      <c r="E6814" s="33" t="s">
        <v>185</v>
      </c>
      <c r="F6814" s="34" t="s">
        <v>2219</v>
      </c>
    </row>
    <row r="6815" spans="3:6" x14ac:dyDescent="0.2">
      <c r="C6815" s="32" t="s">
        <v>1448</v>
      </c>
      <c r="D6815" s="33" t="s">
        <v>193</v>
      </c>
      <c r="E6815" s="33" t="s">
        <v>186</v>
      </c>
      <c r="F6815" s="34" t="s">
        <v>4739</v>
      </c>
    </row>
    <row r="6816" spans="3:6" x14ac:dyDescent="0.2">
      <c r="C6816" s="32" t="s">
        <v>1448</v>
      </c>
      <c r="D6816" s="33" t="s">
        <v>193</v>
      </c>
      <c r="E6816" s="33" t="s">
        <v>187</v>
      </c>
      <c r="F6816" s="34" t="s">
        <v>4740</v>
      </c>
    </row>
    <row r="6817" spans="3:6" x14ac:dyDescent="0.2">
      <c r="C6817" s="32" t="s">
        <v>1448</v>
      </c>
      <c r="D6817" s="33" t="s">
        <v>193</v>
      </c>
      <c r="E6817" s="33" t="s">
        <v>188</v>
      </c>
      <c r="F6817" s="34" t="s">
        <v>2139</v>
      </c>
    </row>
    <row r="6818" spans="3:6" x14ac:dyDescent="0.2">
      <c r="C6818" s="32" t="s">
        <v>1448</v>
      </c>
      <c r="D6818" s="33" t="s">
        <v>193</v>
      </c>
      <c r="E6818" s="33" t="s">
        <v>189</v>
      </c>
      <c r="F6818" s="34" t="s">
        <v>2221</v>
      </c>
    </row>
    <row r="6819" spans="3:6" x14ac:dyDescent="0.2">
      <c r="C6819" s="32" t="s">
        <v>1448</v>
      </c>
      <c r="D6819" s="33" t="s">
        <v>193</v>
      </c>
      <c r="E6819" s="33" t="s">
        <v>190</v>
      </c>
      <c r="F6819" s="34" t="s">
        <v>4741</v>
      </c>
    </row>
    <row r="6820" spans="3:6" x14ac:dyDescent="0.2">
      <c r="C6820" s="32" t="s">
        <v>1448</v>
      </c>
      <c r="D6820" s="33" t="s">
        <v>193</v>
      </c>
      <c r="E6820" s="33" t="s">
        <v>191</v>
      </c>
      <c r="F6820" s="34" t="s">
        <v>4742</v>
      </c>
    </row>
    <row r="6821" spans="3:6" x14ac:dyDescent="0.2">
      <c r="C6821" s="32" t="s">
        <v>1448</v>
      </c>
      <c r="D6821" s="33" t="s">
        <v>404</v>
      </c>
      <c r="E6821" s="33" t="s">
        <v>194</v>
      </c>
      <c r="F6821" s="34" t="s">
        <v>6477</v>
      </c>
    </row>
    <row r="6822" spans="3:6" x14ac:dyDescent="0.2">
      <c r="C6822" s="32" t="s">
        <v>1448</v>
      </c>
      <c r="D6822" s="33" t="s">
        <v>404</v>
      </c>
      <c r="E6822" s="33" t="s">
        <v>218</v>
      </c>
      <c r="F6822" s="34" t="s">
        <v>6478</v>
      </c>
    </row>
    <row r="6823" spans="3:6" x14ac:dyDescent="0.2">
      <c r="C6823" s="32" t="s">
        <v>1448</v>
      </c>
      <c r="D6823" s="33" t="s">
        <v>404</v>
      </c>
      <c r="E6823" s="33" t="s">
        <v>201</v>
      </c>
      <c r="F6823" s="34" t="s">
        <v>5803</v>
      </c>
    </row>
    <row r="6824" spans="3:6" x14ac:dyDescent="0.2">
      <c r="C6824" s="32" t="s">
        <v>1448</v>
      </c>
      <c r="D6824" s="33" t="s">
        <v>404</v>
      </c>
      <c r="E6824" s="33" t="s">
        <v>206</v>
      </c>
      <c r="F6824" s="34" t="s">
        <v>6479</v>
      </c>
    </row>
    <row r="6825" spans="3:6" x14ac:dyDescent="0.2">
      <c r="C6825" s="32" t="s">
        <v>1448</v>
      </c>
      <c r="D6825" s="33" t="s">
        <v>404</v>
      </c>
      <c r="E6825" s="33" t="s">
        <v>216</v>
      </c>
      <c r="F6825" s="34" t="s">
        <v>5805</v>
      </c>
    </row>
    <row r="6826" spans="3:6" x14ac:dyDescent="0.2">
      <c r="C6826" s="32" t="s">
        <v>1448</v>
      </c>
      <c r="D6826" s="33" t="s">
        <v>404</v>
      </c>
      <c r="E6826" s="33" t="s">
        <v>222</v>
      </c>
      <c r="F6826" s="34" t="s">
        <v>6480</v>
      </c>
    </row>
    <row r="6827" spans="3:6" x14ac:dyDescent="0.2">
      <c r="C6827" s="32" t="s">
        <v>1448</v>
      </c>
      <c r="D6827" s="33" t="s">
        <v>404</v>
      </c>
      <c r="E6827" s="33" t="s">
        <v>202</v>
      </c>
      <c r="F6827" s="34" t="s">
        <v>6481</v>
      </c>
    </row>
    <row r="6828" spans="3:6" x14ac:dyDescent="0.2">
      <c r="C6828" s="32" t="s">
        <v>1448</v>
      </c>
      <c r="D6828" s="33" t="s">
        <v>404</v>
      </c>
      <c r="E6828" s="33" t="s">
        <v>197</v>
      </c>
      <c r="F6828" s="34" t="s">
        <v>5808</v>
      </c>
    </row>
    <row r="6829" spans="3:6" x14ac:dyDescent="0.2">
      <c r="C6829" s="32" t="s">
        <v>1448</v>
      </c>
      <c r="D6829" s="33" t="s">
        <v>404</v>
      </c>
      <c r="E6829" s="33" t="s">
        <v>195</v>
      </c>
      <c r="F6829" s="34" t="s">
        <v>6482</v>
      </c>
    </row>
    <row r="6830" spans="3:6" x14ac:dyDescent="0.2">
      <c r="C6830" s="32" t="s">
        <v>1448</v>
      </c>
      <c r="D6830" s="33" t="s">
        <v>404</v>
      </c>
      <c r="E6830" s="33" t="s">
        <v>200</v>
      </c>
      <c r="F6830" s="34" t="s">
        <v>6483</v>
      </c>
    </row>
    <row r="6831" spans="3:6" x14ac:dyDescent="0.2">
      <c r="C6831" s="32" t="s">
        <v>1448</v>
      </c>
      <c r="D6831" s="33" t="s">
        <v>404</v>
      </c>
      <c r="E6831" s="33" t="s">
        <v>207</v>
      </c>
      <c r="F6831" s="34" t="s">
        <v>6484</v>
      </c>
    </row>
    <row r="6832" spans="3:6" x14ac:dyDescent="0.2">
      <c r="C6832" s="32" t="s">
        <v>1448</v>
      </c>
      <c r="D6832" s="33" t="s">
        <v>404</v>
      </c>
      <c r="E6832" s="33" t="s">
        <v>211</v>
      </c>
      <c r="F6832" s="34" t="s">
        <v>6485</v>
      </c>
    </row>
    <row r="6833" spans="3:6" x14ac:dyDescent="0.2">
      <c r="C6833" s="32" t="s">
        <v>1448</v>
      </c>
      <c r="D6833" s="33" t="s">
        <v>404</v>
      </c>
      <c r="E6833" s="33" t="s">
        <v>203</v>
      </c>
      <c r="F6833" s="34" t="s">
        <v>5813</v>
      </c>
    </row>
    <row r="6834" spans="3:6" x14ac:dyDescent="0.2">
      <c r="C6834" s="32" t="s">
        <v>1448</v>
      </c>
      <c r="D6834" s="33" t="s">
        <v>404</v>
      </c>
      <c r="E6834" s="33" t="s">
        <v>220</v>
      </c>
      <c r="F6834" s="34" t="s">
        <v>6486</v>
      </c>
    </row>
    <row r="6835" spans="3:6" x14ac:dyDescent="0.2">
      <c r="C6835" s="32" t="s">
        <v>1448</v>
      </c>
      <c r="D6835" s="33" t="s">
        <v>404</v>
      </c>
      <c r="E6835" s="33" t="s">
        <v>214</v>
      </c>
      <c r="F6835" s="34" t="s">
        <v>6487</v>
      </c>
    </row>
    <row r="6836" spans="3:6" x14ac:dyDescent="0.2">
      <c r="C6836" s="32" t="s">
        <v>1448</v>
      </c>
      <c r="D6836" s="33" t="s">
        <v>404</v>
      </c>
      <c r="E6836" s="33" t="s">
        <v>215</v>
      </c>
      <c r="F6836" s="34" t="s">
        <v>6488</v>
      </c>
    </row>
    <row r="6837" spans="3:6" x14ac:dyDescent="0.2">
      <c r="C6837" s="32" t="s">
        <v>1448</v>
      </c>
      <c r="D6837" s="33" t="s">
        <v>404</v>
      </c>
      <c r="E6837" s="33" t="s">
        <v>217</v>
      </c>
      <c r="F6837" s="34" t="s">
        <v>6489</v>
      </c>
    </row>
    <row r="6838" spans="3:6" x14ac:dyDescent="0.2">
      <c r="C6838" s="32" t="s">
        <v>1448</v>
      </c>
      <c r="D6838" s="33" t="s">
        <v>404</v>
      </c>
      <c r="E6838" s="33" t="s">
        <v>196</v>
      </c>
      <c r="F6838" s="34" t="s">
        <v>6490</v>
      </c>
    </row>
    <row r="6839" spans="3:6" x14ac:dyDescent="0.2">
      <c r="C6839" s="32" t="s">
        <v>1448</v>
      </c>
      <c r="D6839" s="33" t="s">
        <v>404</v>
      </c>
      <c r="E6839" s="33" t="s">
        <v>219</v>
      </c>
      <c r="F6839" s="34" t="s">
        <v>6491</v>
      </c>
    </row>
    <row r="6840" spans="3:6" x14ac:dyDescent="0.2">
      <c r="C6840" s="32" t="s">
        <v>1448</v>
      </c>
      <c r="D6840" s="33" t="s">
        <v>404</v>
      </c>
      <c r="E6840" s="33" t="s">
        <v>221</v>
      </c>
      <c r="F6840" s="34" t="s">
        <v>6492</v>
      </c>
    </row>
    <row r="6841" spans="3:6" x14ac:dyDescent="0.2">
      <c r="C6841" s="32" t="s">
        <v>1448</v>
      </c>
      <c r="D6841" s="33" t="s">
        <v>404</v>
      </c>
      <c r="E6841" s="33" t="s">
        <v>213</v>
      </c>
      <c r="F6841" s="34" t="s">
        <v>6493</v>
      </c>
    </row>
    <row r="6842" spans="3:6" x14ac:dyDescent="0.2">
      <c r="C6842" s="32" t="s">
        <v>1448</v>
      </c>
      <c r="D6842" s="33" t="s">
        <v>404</v>
      </c>
      <c r="E6842" s="33" t="s">
        <v>208</v>
      </c>
      <c r="F6842" s="34" t="s">
        <v>6494</v>
      </c>
    </row>
    <row r="6843" spans="3:6" x14ac:dyDescent="0.2">
      <c r="C6843" s="32" t="s">
        <v>1448</v>
      </c>
      <c r="D6843" s="33" t="s">
        <v>404</v>
      </c>
      <c r="E6843" s="33" t="s">
        <v>210</v>
      </c>
      <c r="F6843" s="34" t="s">
        <v>6495</v>
      </c>
    </row>
    <row r="6844" spans="3:6" x14ac:dyDescent="0.2">
      <c r="C6844" s="32" t="s">
        <v>1448</v>
      </c>
      <c r="D6844" s="33" t="s">
        <v>404</v>
      </c>
      <c r="E6844" s="33" t="s">
        <v>209</v>
      </c>
      <c r="F6844" s="34" t="s">
        <v>6496</v>
      </c>
    </row>
    <row r="6845" spans="3:6" x14ac:dyDescent="0.2">
      <c r="C6845" s="32" t="s">
        <v>1448</v>
      </c>
      <c r="D6845" s="33" t="s">
        <v>404</v>
      </c>
      <c r="E6845" s="33" t="s">
        <v>212</v>
      </c>
      <c r="F6845" s="34" t="s">
        <v>5824</v>
      </c>
    </row>
    <row r="6846" spans="3:6" x14ac:dyDescent="0.2">
      <c r="C6846" s="32" t="s">
        <v>1448</v>
      </c>
      <c r="D6846" s="33" t="s">
        <v>404</v>
      </c>
      <c r="E6846" s="33" t="s">
        <v>205</v>
      </c>
      <c r="F6846" s="34" t="s">
        <v>6497</v>
      </c>
    </row>
    <row r="6847" spans="3:6" x14ac:dyDescent="0.2">
      <c r="C6847" s="32" t="s">
        <v>1448</v>
      </c>
      <c r="D6847" s="33" t="s">
        <v>404</v>
      </c>
      <c r="E6847" s="33" t="s">
        <v>199</v>
      </c>
      <c r="F6847" s="34" t="s">
        <v>5826</v>
      </c>
    </row>
    <row r="6848" spans="3:6" x14ac:dyDescent="0.2">
      <c r="C6848" s="32" t="s">
        <v>1448</v>
      </c>
      <c r="D6848" s="33" t="s">
        <v>404</v>
      </c>
      <c r="E6848" s="33" t="s">
        <v>204</v>
      </c>
      <c r="F6848" s="34" t="s">
        <v>6498</v>
      </c>
    </row>
    <row r="6849" spans="3:6" x14ac:dyDescent="0.2">
      <c r="C6849" s="32" t="s">
        <v>1448</v>
      </c>
      <c r="D6849" s="33" t="s">
        <v>404</v>
      </c>
      <c r="E6849" s="33" t="s">
        <v>198</v>
      </c>
      <c r="F6849" s="34" t="s">
        <v>6499</v>
      </c>
    </row>
    <row r="6850" spans="3:6" x14ac:dyDescent="0.2">
      <c r="C6850" s="32" t="s">
        <v>1483</v>
      </c>
      <c r="D6850" s="33" t="s">
        <v>132</v>
      </c>
      <c r="E6850" s="33" t="s">
        <v>0</v>
      </c>
      <c r="F6850" s="34" t="s">
        <v>1484</v>
      </c>
    </row>
    <row r="6851" spans="3:6" x14ac:dyDescent="0.2">
      <c r="C6851" s="32" t="s">
        <v>1483</v>
      </c>
      <c r="D6851" s="33" t="s">
        <v>132</v>
      </c>
      <c r="E6851" s="33" t="s">
        <v>2</v>
      </c>
      <c r="F6851" s="34" t="s">
        <v>1485</v>
      </c>
    </row>
    <row r="6852" spans="3:6" x14ac:dyDescent="0.2">
      <c r="C6852" s="32" t="s">
        <v>1483</v>
      </c>
      <c r="D6852" s="33" t="s">
        <v>132</v>
      </c>
      <c r="E6852" s="33" t="s">
        <v>4</v>
      </c>
      <c r="F6852" s="34" t="s">
        <v>1486</v>
      </c>
    </row>
    <row r="6853" spans="3:6" x14ac:dyDescent="0.2">
      <c r="C6853" s="32" t="s">
        <v>1483</v>
      </c>
      <c r="D6853" s="33" t="s">
        <v>132</v>
      </c>
      <c r="E6853" s="33" t="s">
        <v>6</v>
      </c>
      <c r="F6853" s="34" t="s">
        <v>1487</v>
      </c>
    </row>
    <row r="6854" spans="3:6" x14ac:dyDescent="0.2">
      <c r="C6854" s="32" t="s">
        <v>1483</v>
      </c>
      <c r="D6854" s="33" t="s">
        <v>132</v>
      </c>
      <c r="E6854" s="33" t="s">
        <v>8</v>
      </c>
      <c r="F6854" s="34" t="s">
        <v>1488</v>
      </c>
    </row>
    <row r="6855" spans="3:6" x14ac:dyDescent="0.2">
      <c r="C6855" s="32" t="s">
        <v>1483</v>
      </c>
      <c r="D6855" s="33" t="s">
        <v>132</v>
      </c>
      <c r="E6855" s="33" t="s">
        <v>10</v>
      </c>
      <c r="F6855" s="34" t="s">
        <v>1489</v>
      </c>
    </row>
    <row r="6856" spans="3:6" x14ac:dyDescent="0.2">
      <c r="C6856" s="32" t="s">
        <v>1483</v>
      </c>
      <c r="D6856" s="33" t="s">
        <v>132</v>
      </c>
      <c r="E6856" s="33" t="s">
        <v>12</v>
      </c>
      <c r="F6856" s="34" t="s">
        <v>599</v>
      </c>
    </row>
    <row r="6857" spans="3:6" x14ac:dyDescent="0.2">
      <c r="C6857" s="32" t="s">
        <v>1483</v>
      </c>
      <c r="D6857" s="33" t="s">
        <v>132</v>
      </c>
      <c r="E6857" s="33" t="s">
        <v>14</v>
      </c>
      <c r="F6857" s="34" t="s">
        <v>1490</v>
      </c>
    </row>
    <row r="6858" spans="3:6" x14ac:dyDescent="0.2">
      <c r="C6858" s="32" t="s">
        <v>1483</v>
      </c>
      <c r="D6858" s="33" t="s">
        <v>132</v>
      </c>
      <c r="E6858" s="33" t="s">
        <v>16</v>
      </c>
      <c r="F6858" s="34" t="s">
        <v>1491</v>
      </c>
    </row>
    <row r="6859" spans="3:6" x14ac:dyDescent="0.2">
      <c r="C6859" s="32" t="s">
        <v>1483</v>
      </c>
      <c r="D6859" s="33" t="s">
        <v>132</v>
      </c>
      <c r="E6859" s="33" t="s">
        <v>18</v>
      </c>
      <c r="F6859" s="34" t="s">
        <v>1492</v>
      </c>
    </row>
    <row r="6860" spans="3:6" x14ac:dyDescent="0.2">
      <c r="C6860" s="32" t="s">
        <v>1483</v>
      </c>
      <c r="D6860" s="33" t="s">
        <v>132</v>
      </c>
      <c r="E6860" s="33" t="s">
        <v>20</v>
      </c>
      <c r="F6860" s="34" t="s">
        <v>1493</v>
      </c>
    </row>
    <row r="6861" spans="3:6" x14ac:dyDescent="0.2">
      <c r="C6861" s="32" t="s">
        <v>1483</v>
      </c>
      <c r="D6861" s="33" t="s">
        <v>132</v>
      </c>
      <c r="E6861" s="33" t="s">
        <v>22</v>
      </c>
      <c r="F6861" s="34" t="s">
        <v>417</v>
      </c>
    </row>
    <row r="6862" spans="3:6" x14ac:dyDescent="0.2">
      <c r="C6862" s="32" t="s">
        <v>1483</v>
      </c>
      <c r="D6862" s="33" t="s">
        <v>132</v>
      </c>
      <c r="E6862" s="33" t="s">
        <v>24</v>
      </c>
      <c r="F6862" s="34" t="s">
        <v>1494</v>
      </c>
    </row>
    <row r="6863" spans="3:6" x14ac:dyDescent="0.2">
      <c r="C6863" s="32" t="s">
        <v>1483</v>
      </c>
      <c r="D6863" s="33" t="s">
        <v>132</v>
      </c>
      <c r="E6863" s="33" t="s">
        <v>26</v>
      </c>
      <c r="F6863" s="34" t="s">
        <v>27</v>
      </c>
    </row>
    <row r="6864" spans="3:6" x14ac:dyDescent="0.2">
      <c r="C6864" s="32" t="s">
        <v>1483</v>
      </c>
      <c r="D6864" s="33" t="s">
        <v>132</v>
      </c>
      <c r="E6864" s="33" t="s">
        <v>28</v>
      </c>
      <c r="F6864" s="34" t="s">
        <v>420</v>
      </c>
    </row>
    <row r="6865" spans="3:6" x14ac:dyDescent="0.2">
      <c r="C6865" s="32" t="s">
        <v>1483</v>
      </c>
      <c r="D6865" s="33" t="s">
        <v>132</v>
      </c>
      <c r="E6865" s="33" t="s">
        <v>30</v>
      </c>
      <c r="F6865" s="34" t="s">
        <v>1495</v>
      </c>
    </row>
    <row r="6866" spans="3:6" x14ac:dyDescent="0.2">
      <c r="C6866" s="32" t="s">
        <v>1483</v>
      </c>
      <c r="D6866" s="33" t="s">
        <v>132</v>
      </c>
      <c r="E6866" s="33" t="s">
        <v>32</v>
      </c>
      <c r="F6866" s="34" t="s">
        <v>33</v>
      </c>
    </row>
    <row r="6867" spans="3:6" x14ac:dyDescent="0.2">
      <c r="C6867" s="32" t="s">
        <v>1483</v>
      </c>
      <c r="D6867" s="33" t="s">
        <v>132</v>
      </c>
      <c r="E6867" s="33" t="s">
        <v>34</v>
      </c>
      <c r="F6867" s="34" t="s">
        <v>1496</v>
      </c>
    </row>
    <row r="6868" spans="3:6" x14ac:dyDescent="0.2">
      <c r="C6868" s="32" t="s">
        <v>1483</v>
      </c>
      <c r="D6868" s="33" t="s">
        <v>132</v>
      </c>
      <c r="E6868" s="33" t="s">
        <v>36</v>
      </c>
      <c r="F6868" s="34" t="s">
        <v>1497</v>
      </c>
    </row>
    <row r="6869" spans="3:6" x14ac:dyDescent="0.2">
      <c r="C6869" s="32" t="s">
        <v>1483</v>
      </c>
      <c r="D6869" s="33" t="s">
        <v>132</v>
      </c>
      <c r="E6869" s="33" t="s">
        <v>38</v>
      </c>
      <c r="F6869" s="34" t="s">
        <v>1498</v>
      </c>
    </row>
    <row r="6870" spans="3:6" x14ac:dyDescent="0.2">
      <c r="C6870" s="32" t="s">
        <v>1483</v>
      </c>
      <c r="D6870" s="33" t="s">
        <v>132</v>
      </c>
      <c r="E6870" s="33" t="s">
        <v>40</v>
      </c>
      <c r="F6870" s="34" t="s">
        <v>1499</v>
      </c>
    </row>
    <row r="6871" spans="3:6" x14ac:dyDescent="0.2">
      <c r="C6871" s="32" t="s">
        <v>1483</v>
      </c>
      <c r="D6871" s="33" t="s">
        <v>132</v>
      </c>
      <c r="E6871" s="33" t="s">
        <v>42</v>
      </c>
      <c r="F6871" s="34" t="s">
        <v>1500</v>
      </c>
    </row>
    <row r="6872" spans="3:6" x14ac:dyDescent="0.2">
      <c r="C6872" s="32" t="s">
        <v>1483</v>
      </c>
      <c r="D6872" s="33" t="s">
        <v>132</v>
      </c>
      <c r="E6872" s="33" t="s">
        <v>44</v>
      </c>
      <c r="F6872" s="34" t="s">
        <v>1357</v>
      </c>
    </row>
    <row r="6873" spans="3:6" x14ac:dyDescent="0.2">
      <c r="C6873" s="32" t="s">
        <v>1483</v>
      </c>
      <c r="D6873" s="33" t="s">
        <v>132</v>
      </c>
      <c r="E6873" s="33" t="s">
        <v>46</v>
      </c>
      <c r="F6873" s="34" t="s">
        <v>1501</v>
      </c>
    </row>
    <row r="6874" spans="3:6" x14ac:dyDescent="0.2">
      <c r="C6874" s="32" t="s">
        <v>1483</v>
      </c>
      <c r="D6874" s="33" t="s">
        <v>132</v>
      </c>
      <c r="E6874" s="33" t="s">
        <v>48</v>
      </c>
      <c r="F6874" s="34" t="s">
        <v>612</v>
      </c>
    </row>
    <row r="6875" spans="3:6" x14ac:dyDescent="0.2">
      <c r="C6875" s="32" t="s">
        <v>1483</v>
      </c>
      <c r="D6875" s="33" t="s">
        <v>132</v>
      </c>
      <c r="E6875" s="33" t="s">
        <v>50</v>
      </c>
      <c r="F6875" s="34" t="s">
        <v>579</v>
      </c>
    </row>
    <row r="6876" spans="3:6" x14ac:dyDescent="0.2">
      <c r="C6876" s="32" t="s">
        <v>1483</v>
      </c>
      <c r="D6876" s="33" t="s">
        <v>132</v>
      </c>
      <c r="E6876" s="33" t="s">
        <v>52</v>
      </c>
      <c r="F6876" s="34" t="s">
        <v>1502</v>
      </c>
    </row>
    <row r="6877" spans="3:6" x14ac:dyDescent="0.2">
      <c r="C6877" s="32" t="s">
        <v>1483</v>
      </c>
      <c r="D6877" s="33" t="s">
        <v>132</v>
      </c>
      <c r="E6877" s="33" t="s">
        <v>54</v>
      </c>
      <c r="F6877" s="34" t="s">
        <v>614</v>
      </c>
    </row>
    <row r="6878" spans="3:6" x14ac:dyDescent="0.2">
      <c r="C6878" s="32" t="s">
        <v>1483</v>
      </c>
      <c r="D6878" s="33" t="s">
        <v>132</v>
      </c>
      <c r="E6878" s="33" t="s">
        <v>56</v>
      </c>
      <c r="F6878" s="34" t="s">
        <v>57</v>
      </c>
    </row>
    <row r="6879" spans="3:6" x14ac:dyDescent="0.2">
      <c r="C6879" s="32" t="s">
        <v>1483</v>
      </c>
      <c r="D6879" s="33" t="s">
        <v>132</v>
      </c>
      <c r="E6879" s="33" t="s">
        <v>58</v>
      </c>
      <c r="F6879" s="34" t="s">
        <v>59</v>
      </c>
    </row>
    <row r="6880" spans="3:6" x14ac:dyDescent="0.2">
      <c r="C6880" s="32" t="s">
        <v>1483</v>
      </c>
      <c r="D6880" s="33" t="s">
        <v>132</v>
      </c>
      <c r="E6880" s="33" t="s">
        <v>60</v>
      </c>
      <c r="F6880" s="34" t="s">
        <v>61</v>
      </c>
    </row>
    <row r="6881" spans="3:6" x14ac:dyDescent="0.2">
      <c r="C6881" s="32" t="s">
        <v>1483</v>
      </c>
      <c r="D6881" s="33" t="s">
        <v>132</v>
      </c>
      <c r="E6881" s="33" t="s">
        <v>62</v>
      </c>
      <c r="F6881" s="34" t="s">
        <v>1503</v>
      </c>
    </row>
    <row r="6882" spans="3:6" x14ac:dyDescent="0.2">
      <c r="C6882" s="32" t="s">
        <v>1483</v>
      </c>
      <c r="D6882" s="33" t="s">
        <v>132</v>
      </c>
      <c r="E6882" s="33" t="s">
        <v>64</v>
      </c>
      <c r="F6882" s="34" t="s">
        <v>1504</v>
      </c>
    </row>
    <row r="6883" spans="3:6" x14ac:dyDescent="0.2">
      <c r="C6883" s="32" t="s">
        <v>1483</v>
      </c>
      <c r="D6883" s="33" t="s">
        <v>132</v>
      </c>
      <c r="E6883" s="33" t="s">
        <v>66</v>
      </c>
      <c r="F6883" s="34" t="s">
        <v>1505</v>
      </c>
    </row>
    <row r="6884" spans="3:6" x14ac:dyDescent="0.2">
      <c r="C6884" s="32" t="s">
        <v>1483</v>
      </c>
      <c r="D6884" s="33" t="s">
        <v>132</v>
      </c>
      <c r="E6884" s="33" t="s">
        <v>68</v>
      </c>
      <c r="F6884" s="34" t="s">
        <v>1506</v>
      </c>
    </row>
    <row r="6885" spans="3:6" x14ac:dyDescent="0.2">
      <c r="C6885" s="32" t="s">
        <v>1483</v>
      </c>
      <c r="D6885" s="33" t="s">
        <v>132</v>
      </c>
      <c r="E6885" s="33" t="s">
        <v>70</v>
      </c>
      <c r="F6885" s="34" t="s">
        <v>1507</v>
      </c>
    </row>
    <row r="6886" spans="3:6" x14ac:dyDescent="0.2">
      <c r="C6886" s="32" t="s">
        <v>1483</v>
      </c>
      <c r="D6886" s="33" t="s">
        <v>132</v>
      </c>
      <c r="E6886" s="33" t="s">
        <v>72</v>
      </c>
      <c r="F6886" s="34" t="s">
        <v>1508</v>
      </c>
    </row>
    <row r="6887" spans="3:6" x14ac:dyDescent="0.2">
      <c r="C6887" s="32" t="s">
        <v>1483</v>
      </c>
      <c r="D6887" s="33" t="s">
        <v>132</v>
      </c>
      <c r="E6887" s="33" t="s">
        <v>74</v>
      </c>
      <c r="F6887" s="34" t="s">
        <v>1509</v>
      </c>
    </row>
    <row r="6888" spans="3:6" x14ac:dyDescent="0.2">
      <c r="C6888" s="32" t="s">
        <v>1483</v>
      </c>
      <c r="D6888" s="33" t="s">
        <v>132</v>
      </c>
      <c r="E6888" s="33" t="s">
        <v>76</v>
      </c>
      <c r="F6888" s="34" t="s">
        <v>1510</v>
      </c>
    </row>
    <row r="6889" spans="3:6" x14ac:dyDescent="0.2">
      <c r="C6889" s="32" t="s">
        <v>1483</v>
      </c>
      <c r="D6889" s="33" t="s">
        <v>132</v>
      </c>
      <c r="E6889" s="33" t="s">
        <v>78</v>
      </c>
      <c r="F6889" s="34" t="s">
        <v>623</v>
      </c>
    </row>
    <row r="6890" spans="3:6" x14ac:dyDescent="0.2">
      <c r="C6890" s="32" t="s">
        <v>1483</v>
      </c>
      <c r="D6890" s="33" t="s">
        <v>193</v>
      </c>
      <c r="E6890" s="33" t="s">
        <v>80</v>
      </c>
      <c r="F6890" s="34" t="s">
        <v>2418</v>
      </c>
    </row>
    <row r="6891" spans="3:6" x14ac:dyDescent="0.2">
      <c r="C6891" s="32" t="s">
        <v>1483</v>
      </c>
      <c r="D6891" s="33" t="s">
        <v>193</v>
      </c>
      <c r="E6891" s="33" t="s">
        <v>81</v>
      </c>
      <c r="F6891" s="34" t="s">
        <v>4743</v>
      </c>
    </row>
    <row r="6892" spans="3:6" x14ac:dyDescent="0.2">
      <c r="C6892" s="32" t="s">
        <v>1483</v>
      </c>
      <c r="D6892" s="33" t="s">
        <v>193</v>
      </c>
      <c r="E6892" s="33" t="s">
        <v>82</v>
      </c>
      <c r="F6892" s="34" t="s">
        <v>4744</v>
      </c>
    </row>
    <row r="6893" spans="3:6" x14ac:dyDescent="0.2">
      <c r="C6893" s="32" t="s">
        <v>1483</v>
      </c>
      <c r="D6893" s="33" t="s">
        <v>193</v>
      </c>
      <c r="E6893" s="33" t="s">
        <v>83</v>
      </c>
      <c r="F6893" s="34" t="s">
        <v>4745</v>
      </c>
    </row>
    <row r="6894" spans="3:6" x14ac:dyDescent="0.2">
      <c r="C6894" s="32" t="s">
        <v>1483</v>
      </c>
      <c r="D6894" s="33" t="s">
        <v>193</v>
      </c>
      <c r="E6894" s="33" t="s">
        <v>84</v>
      </c>
      <c r="F6894" s="34" t="s">
        <v>1939</v>
      </c>
    </row>
    <row r="6895" spans="3:6" x14ac:dyDescent="0.2">
      <c r="C6895" s="32" t="s">
        <v>1483</v>
      </c>
      <c r="D6895" s="33" t="s">
        <v>193</v>
      </c>
      <c r="E6895" s="33" t="s">
        <v>85</v>
      </c>
      <c r="F6895" s="34" t="s">
        <v>4746</v>
      </c>
    </row>
    <row r="6896" spans="3:6" x14ac:dyDescent="0.2">
      <c r="C6896" s="32" t="s">
        <v>1483</v>
      </c>
      <c r="D6896" s="33" t="s">
        <v>193</v>
      </c>
      <c r="E6896" s="33" t="s">
        <v>86</v>
      </c>
      <c r="F6896" s="34" t="s">
        <v>2423</v>
      </c>
    </row>
    <row r="6897" spans="3:6" x14ac:dyDescent="0.2">
      <c r="C6897" s="32" t="s">
        <v>1483</v>
      </c>
      <c r="D6897" s="33" t="s">
        <v>193</v>
      </c>
      <c r="E6897" s="33" t="s">
        <v>87</v>
      </c>
      <c r="F6897" s="34" t="s">
        <v>4747</v>
      </c>
    </row>
    <row r="6898" spans="3:6" x14ac:dyDescent="0.2">
      <c r="C6898" s="32" t="s">
        <v>1483</v>
      </c>
      <c r="D6898" s="33" t="s">
        <v>193</v>
      </c>
      <c r="E6898" s="33" t="s">
        <v>88</v>
      </c>
      <c r="F6898" s="34" t="s">
        <v>4748</v>
      </c>
    </row>
    <row r="6899" spans="3:6" x14ac:dyDescent="0.2">
      <c r="C6899" s="32" t="s">
        <v>1483</v>
      </c>
      <c r="D6899" s="33" t="s">
        <v>193</v>
      </c>
      <c r="E6899" s="33" t="s">
        <v>89</v>
      </c>
      <c r="F6899" s="34" t="s">
        <v>4749</v>
      </c>
    </row>
    <row r="6900" spans="3:6" x14ac:dyDescent="0.2">
      <c r="C6900" s="32" t="s">
        <v>1483</v>
      </c>
      <c r="D6900" s="33" t="s">
        <v>193</v>
      </c>
      <c r="E6900" s="33" t="s">
        <v>90</v>
      </c>
      <c r="F6900" s="34" t="s">
        <v>2427</v>
      </c>
    </row>
    <row r="6901" spans="3:6" x14ac:dyDescent="0.2">
      <c r="C6901" s="32" t="s">
        <v>1483</v>
      </c>
      <c r="D6901" s="33" t="s">
        <v>193</v>
      </c>
      <c r="E6901" s="33" t="s">
        <v>235</v>
      </c>
      <c r="F6901" s="34" t="s">
        <v>1944</v>
      </c>
    </row>
    <row r="6902" spans="3:6" x14ac:dyDescent="0.2">
      <c r="C6902" s="32" t="s">
        <v>1483</v>
      </c>
      <c r="D6902" s="33" t="s">
        <v>193</v>
      </c>
      <c r="E6902" s="33" t="s">
        <v>91</v>
      </c>
      <c r="F6902" s="34" t="s">
        <v>2461</v>
      </c>
    </row>
    <row r="6903" spans="3:6" x14ac:dyDescent="0.2">
      <c r="C6903" s="32" t="s">
        <v>1483</v>
      </c>
      <c r="D6903" s="33" t="s">
        <v>193</v>
      </c>
      <c r="E6903" s="33" t="s">
        <v>92</v>
      </c>
      <c r="F6903" s="34" t="s">
        <v>4750</v>
      </c>
    </row>
    <row r="6904" spans="3:6" x14ac:dyDescent="0.2">
      <c r="C6904" s="32" t="s">
        <v>1483</v>
      </c>
      <c r="D6904" s="33" t="s">
        <v>193</v>
      </c>
      <c r="E6904" s="33" t="s">
        <v>93</v>
      </c>
      <c r="F6904" s="34" t="s">
        <v>4751</v>
      </c>
    </row>
    <row r="6905" spans="3:6" x14ac:dyDescent="0.2">
      <c r="C6905" s="32" t="s">
        <v>1483</v>
      </c>
      <c r="D6905" s="33" t="s">
        <v>193</v>
      </c>
      <c r="E6905" s="33" t="s">
        <v>94</v>
      </c>
      <c r="F6905" s="34" t="s">
        <v>4752</v>
      </c>
    </row>
    <row r="6906" spans="3:6" x14ac:dyDescent="0.2">
      <c r="C6906" s="32" t="s">
        <v>1483</v>
      </c>
      <c r="D6906" s="33" t="s">
        <v>193</v>
      </c>
      <c r="E6906" s="33" t="s">
        <v>95</v>
      </c>
      <c r="F6906" s="34" t="s">
        <v>4753</v>
      </c>
    </row>
    <row r="6907" spans="3:6" x14ac:dyDescent="0.2">
      <c r="C6907" s="32" t="s">
        <v>1483</v>
      </c>
      <c r="D6907" s="33" t="s">
        <v>193</v>
      </c>
      <c r="E6907" s="33" t="s">
        <v>96</v>
      </c>
      <c r="F6907" s="34" t="s">
        <v>1950</v>
      </c>
    </row>
    <row r="6908" spans="3:6" x14ac:dyDescent="0.2">
      <c r="C6908" s="32" t="s">
        <v>1483</v>
      </c>
      <c r="D6908" s="33" t="s">
        <v>193</v>
      </c>
      <c r="E6908" s="33" t="s">
        <v>97</v>
      </c>
      <c r="F6908" s="34" t="s">
        <v>4754</v>
      </c>
    </row>
    <row r="6909" spans="3:6" x14ac:dyDescent="0.2">
      <c r="C6909" s="32" t="s">
        <v>1483</v>
      </c>
      <c r="D6909" s="33" t="s">
        <v>193</v>
      </c>
      <c r="E6909" s="33" t="s">
        <v>98</v>
      </c>
      <c r="F6909" s="34" t="s">
        <v>2436</v>
      </c>
    </row>
    <row r="6910" spans="3:6" x14ac:dyDescent="0.2">
      <c r="C6910" s="32" t="s">
        <v>1483</v>
      </c>
      <c r="D6910" s="33" t="s">
        <v>193</v>
      </c>
      <c r="E6910" s="33" t="s">
        <v>99</v>
      </c>
      <c r="F6910" s="34" t="s">
        <v>4755</v>
      </c>
    </row>
    <row r="6911" spans="3:6" x14ac:dyDescent="0.2">
      <c r="C6911" s="32" t="s">
        <v>1483</v>
      </c>
      <c r="D6911" s="33" t="s">
        <v>193</v>
      </c>
      <c r="E6911" s="33" t="s">
        <v>100</v>
      </c>
      <c r="F6911" s="34" t="s">
        <v>2510</v>
      </c>
    </row>
    <row r="6912" spans="3:6" x14ac:dyDescent="0.2">
      <c r="C6912" s="32" t="s">
        <v>1483</v>
      </c>
      <c r="D6912" s="33" t="s">
        <v>193</v>
      </c>
      <c r="E6912" s="33" t="s">
        <v>101</v>
      </c>
      <c r="F6912" s="34" t="s">
        <v>4756</v>
      </c>
    </row>
    <row r="6913" spans="3:6" x14ac:dyDescent="0.2">
      <c r="C6913" s="32" t="s">
        <v>1483</v>
      </c>
      <c r="D6913" s="33" t="s">
        <v>193</v>
      </c>
      <c r="E6913" s="33" t="s">
        <v>102</v>
      </c>
      <c r="F6913" s="34" t="s">
        <v>4757</v>
      </c>
    </row>
    <row r="6914" spans="3:6" x14ac:dyDescent="0.2">
      <c r="C6914" s="32" t="s">
        <v>1483</v>
      </c>
      <c r="D6914" s="33" t="s">
        <v>193</v>
      </c>
      <c r="E6914" s="33" t="s">
        <v>103</v>
      </c>
      <c r="F6914" s="34" t="s">
        <v>4758</v>
      </c>
    </row>
    <row r="6915" spans="3:6" x14ac:dyDescent="0.2">
      <c r="C6915" s="32" t="s">
        <v>1483</v>
      </c>
      <c r="D6915" s="33" t="s">
        <v>193</v>
      </c>
      <c r="E6915" s="33" t="s">
        <v>104</v>
      </c>
      <c r="F6915" s="34" t="s">
        <v>4759</v>
      </c>
    </row>
    <row r="6916" spans="3:6" x14ac:dyDescent="0.2">
      <c r="C6916" s="32" t="s">
        <v>1483</v>
      </c>
      <c r="D6916" s="33" t="s">
        <v>193</v>
      </c>
      <c r="E6916" s="33" t="s">
        <v>105</v>
      </c>
      <c r="F6916" s="34" t="s">
        <v>4760</v>
      </c>
    </row>
    <row r="6917" spans="3:6" x14ac:dyDescent="0.2">
      <c r="C6917" s="32" t="s">
        <v>1483</v>
      </c>
      <c r="D6917" s="33" t="s">
        <v>193</v>
      </c>
      <c r="E6917" s="33" t="s">
        <v>106</v>
      </c>
      <c r="F6917" s="34" t="s">
        <v>3408</v>
      </c>
    </row>
    <row r="6918" spans="3:6" x14ac:dyDescent="0.2">
      <c r="C6918" s="32" t="s">
        <v>1483</v>
      </c>
      <c r="D6918" s="33" t="s">
        <v>193</v>
      </c>
      <c r="E6918" s="33" t="s">
        <v>253</v>
      </c>
      <c r="F6918" s="34" t="s">
        <v>4761</v>
      </c>
    </row>
    <row r="6919" spans="3:6" x14ac:dyDescent="0.2">
      <c r="C6919" s="32" t="s">
        <v>1483</v>
      </c>
      <c r="D6919" s="33" t="s">
        <v>193</v>
      </c>
      <c r="E6919" s="33" t="s">
        <v>107</v>
      </c>
      <c r="F6919" s="34" t="s">
        <v>4762</v>
      </c>
    </row>
    <row r="6920" spans="3:6" x14ac:dyDescent="0.2">
      <c r="C6920" s="32" t="s">
        <v>1483</v>
      </c>
      <c r="D6920" s="33" t="s">
        <v>193</v>
      </c>
      <c r="E6920" s="33" t="s">
        <v>108</v>
      </c>
      <c r="F6920" s="34" t="s">
        <v>4763</v>
      </c>
    </row>
    <row r="6921" spans="3:6" x14ac:dyDescent="0.2">
      <c r="C6921" s="32" t="s">
        <v>1483</v>
      </c>
      <c r="D6921" s="33" t="s">
        <v>193</v>
      </c>
      <c r="E6921" s="33" t="s">
        <v>257</v>
      </c>
      <c r="F6921" s="34" t="s">
        <v>4764</v>
      </c>
    </row>
    <row r="6922" spans="3:6" x14ac:dyDescent="0.2">
      <c r="C6922" s="32" t="s">
        <v>1483</v>
      </c>
      <c r="D6922" s="33" t="s">
        <v>193</v>
      </c>
      <c r="E6922" s="33" t="s">
        <v>109</v>
      </c>
      <c r="F6922" s="34" t="s">
        <v>4765</v>
      </c>
    </row>
    <row r="6923" spans="3:6" x14ac:dyDescent="0.2">
      <c r="C6923" s="32" t="s">
        <v>1483</v>
      </c>
      <c r="D6923" s="33" t="s">
        <v>193</v>
      </c>
      <c r="E6923" s="33" t="s">
        <v>110</v>
      </c>
      <c r="F6923" s="34" t="s">
        <v>4766</v>
      </c>
    </row>
    <row r="6924" spans="3:6" x14ac:dyDescent="0.2">
      <c r="C6924" s="32" t="s">
        <v>1483</v>
      </c>
      <c r="D6924" s="33" t="s">
        <v>193</v>
      </c>
      <c r="E6924" s="33" t="s">
        <v>111</v>
      </c>
      <c r="F6924" s="34" t="s">
        <v>4767</v>
      </c>
    </row>
    <row r="6925" spans="3:6" x14ac:dyDescent="0.2">
      <c r="C6925" s="32" t="s">
        <v>1483</v>
      </c>
      <c r="D6925" s="33" t="s">
        <v>193</v>
      </c>
      <c r="E6925" s="33" t="s">
        <v>112</v>
      </c>
      <c r="F6925" s="34" t="s">
        <v>2450</v>
      </c>
    </row>
    <row r="6926" spans="3:6" x14ac:dyDescent="0.2">
      <c r="C6926" s="32" t="s">
        <v>1483</v>
      </c>
      <c r="D6926" s="33" t="s">
        <v>193</v>
      </c>
      <c r="E6926" s="33" t="s">
        <v>113</v>
      </c>
      <c r="F6926" s="34" t="s">
        <v>113</v>
      </c>
    </row>
    <row r="6927" spans="3:6" x14ac:dyDescent="0.2">
      <c r="C6927" s="32" t="s">
        <v>1483</v>
      </c>
      <c r="D6927" s="33" t="s">
        <v>193</v>
      </c>
      <c r="E6927" s="33" t="s">
        <v>114</v>
      </c>
      <c r="F6927" s="34" t="s">
        <v>4768</v>
      </c>
    </row>
    <row r="6928" spans="3:6" x14ac:dyDescent="0.2">
      <c r="C6928" s="32" t="s">
        <v>1483</v>
      </c>
      <c r="D6928" s="33" t="s">
        <v>193</v>
      </c>
      <c r="E6928" s="33" t="s">
        <v>115</v>
      </c>
      <c r="F6928" s="34" t="s">
        <v>4769</v>
      </c>
    </row>
    <row r="6929" spans="3:6" x14ac:dyDescent="0.2">
      <c r="C6929" s="32" t="s">
        <v>1483</v>
      </c>
      <c r="D6929" s="33" t="s">
        <v>193</v>
      </c>
      <c r="E6929" s="33" t="s">
        <v>116</v>
      </c>
      <c r="F6929" s="34" t="s">
        <v>4770</v>
      </c>
    </row>
    <row r="6930" spans="3:6" x14ac:dyDescent="0.2">
      <c r="C6930" s="32" t="s">
        <v>1483</v>
      </c>
      <c r="D6930" s="33" t="s">
        <v>193</v>
      </c>
      <c r="E6930" s="33" t="s">
        <v>117</v>
      </c>
      <c r="F6930" s="34" t="s">
        <v>266</v>
      </c>
    </row>
    <row r="6931" spans="3:6" x14ac:dyDescent="0.2">
      <c r="C6931" s="32" t="s">
        <v>1483</v>
      </c>
      <c r="D6931" s="33" t="s">
        <v>193</v>
      </c>
      <c r="E6931" s="33" t="s">
        <v>118</v>
      </c>
      <c r="F6931" s="34" t="s">
        <v>4771</v>
      </c>
    </row>
    <row r="6932" spans="3:6" x14ac:dyDescent="0.2">
      <c r="C6932" s="32" t="s">
        <v>1483</v>
      </c>
      <c r="D6932" s="33" t="s">
        <v>193</v>
      </c>
      <c r="E6932" s="33" t="s">
        <v>119</v>
      </c>
      <c r="F6932" s="34" t="s">
        <v>4772</v>
      </c>
    </row>
    <row r="6933" spans="3:6" x14ac:dyDescent="0.2">
      <c r="C6933" s="32" t="s">
        <v>1483</v>
      </c>
      <c r="D6933" s="33" t="s">
        <v>193</v>
      </c>
      <c r="E6933" s="33" t="s">
        <v>120</v>
      </c>
      <c r="F6933" s="34" t="s">
        <v>2427</v>
      </c>
    </row>
    <row r="6934" spans="3:6" x14ac:dyDescent="0.2">
      <c r="C6934" s="32" t="s">
        <v>1483</v>
      </c>
      <c r="D6934" s="33" t="s">
        <v>193</v>
      </c>
      <c r="E6934" s="33" t="s">
        <v>121</v>
      </c>
      <c r="F6934" s="34" t="s">
        <v>4773</v>
      </c>
    </row>
    <row r="6935" spans="3:6" x14ac:dyDescent="0.2">
      <c r="C6935" s="32" t="s">
        <v>1483</v>
      </c>
      <c r="D6935" s="33" t="s">
        <v>193</v>
      </c>
      <c r="E6935" s="33" t="s">
        <v>122</v>
      </c>
      <c r="F6935" s="34" t="s">
        <v>4774</v>
      </c>
    </row>
    <row r="6936" spans="3:6" x14ac:dyDescent="0.2">
      <c r="C6936" s="32" t="s">
        <v>1483</v>
      </c>
      <c r="D6936" s="33" t="s">
        <v>193</v>
      </c>
      <c r="E6936" s="33" t="s">
        <v>123</v>
      </c>
      <c r="F6936" s="34" t="s">
        <v>4520</v>
      </c>
    </row>
    <row r="6937" spans="3:6" x14ac:dyDescent="0.2">
      <c r="C6937" s="32" t="s">
        <v>1483</v>
      </c>
      <c r="D6937" s="33" t="s">
        <v>193</v>
      </c>
      <c r="E6937" s="33" t="s">
        <v>124</v>
      </c>
      <c r="F6937" s="34" t="s">
        <v>272</v>
      </c>
    </row>
    <row r="6938" spans="3:6" x14ac:dyDescent="0.2">
      <c r="C6938" s="32" t="s">
        <v>1483</v>
      </c>
      <c r="D6938" s="33" t="s">
        <v>193</v>
      </c>
      <c r="E6938" s="33" t="s">
        <v>125</v>
      </c>
      <c r="F6938" s="34" t="s">
        <v>4775</v>
      </c>
    </row>
    <row r="6939" spans="3:6" x14ac:dyDescent="0.2">
      <c r="C6939" s="32" t="s">
        <v>1483</v>
      </c>
      <c r="D6939" s="33" t="s">
        <v>193</v>
      </c>
      <c r="E6939" s="33" t="s">
        <v>126</v>
      </c>
      <c r="F6939" s="34" t="s">
        <v>2423</v>
      </c>
    </row>
    <row r="6940" spans="3:6" x14ac:dyDescent="0.2">
      <c r="C6940" s="32" t="s">
        <v>1483</v>
      </c>
      <c r="D6940" s="33" t="s">
        <v>193</v>
      </c>
      <c r="E6940" s="33" t="s">
        <v>127</v>
      </c>
      <c r="F6940" s="34" t="s">
        <v>127</v>
      </c>
    </row>
    <row r="6941" spans="3:6" x14ac:dyDescent="0.2">
      <c r="C6941" s="32" t="s">
        <v>1483</v>
      </c>
      <c r="D6941" s="33" t="s">
        <v>193</v>
      </c>
      <c r="E6941" s="33" t="s">
        <v>128</v>
      </c>
      <c r="F6941" s="34" t="s">
        <v>128</v>
      </c>
    </row>
    <row r="6942" spans="3:6" x14ac:dyDescent="0.2">
      <c r="C6942" s="32" t="s">
        <v>1483</v>
      </c>
      <c r="D6942" s="33" t="s">
        <v>193</v>
      </c>
      <c r="E6942" s="33" t="s">
        <v>129</v>
      </c>
      <c r="F6942" s="34" t="s">
        <v>2461</v>
      </c>
    </row>
    <row r="6943" spans="3:6" x14ac:dyDescent="0.2">
      <c r="C6943" s="32" t="s">
        <v>1483</v>
      </c>
      <c r="D6943" s="33" t="s">
        <v>193</v>
      </c>
      <c r="E6943" s="33" t="s">
        <v>130</v>
      </c>
      <c r="F6943" s="34" t="s">
        <v>4776</v>
      </c>
    </row>
    <row r="6944" spans="3:6" x14ac:dyDescent="0.2">
      <c r="C6944" s="32" t="s">
        <v>1483</v>
      </c>
      <c r="D6944" s="33" t="s">
        <v>193</v>
      </c>
      <c r="E6944" s="33" t="s">
        <v>131</v>
      </c>
      <c r="F6944" s="34" t="s">
        <v>4777</v>
      </c>
    </row>
    <row r="6945" spans="3:6" x14ac:dyDescent="0.2">
      <c r="C6945" s="32" t="s">
        <v>1483</v>
      </c>
      <c r="D6945" s="33" t="s">
        <v>193</v>
      </c>
      <c r="E6945" s="33" t="s">
        <v>132</v>
      </c>
      <c r="F6945" s="34" t="s">
        <v>4778</v>
      </c>
    </row>
    <row r="6946" spans="3:6" x14ac:dyDescent="0.2">
      <c r="C6946" s="32" t="s">
        <v>1483</v>
      </c>
      <c r="D6946" s="33" t="s">
        <v>193</v>
      </c>
      <c r="E6946" s="33" t="s">
        <v>133</v>
      </c>
      <c r="F6946" s="34" t="s">
        <v>4779</v>
      </c>
    </row>
    <row r="6947" spans="3:6" x14ac:dyDescent="0.2">
      <c r="C6947" s="32" t="s">
        <v>1483</v>
      </c>
      <c r="D6947" s="33" t="s">
        <v>193</v>
      </c>
      <c r="E6947" s="33" t="s">
        <v>134</v>
      </c>
      <c r="F6947" s="34" t="s">
        <v>4780</v>
      </c>
    </row>
    <row r="6948" spans="3:6" x14ac:dyDescent="0.2">
      <c r="C6948" s="32" t="s">
        <v>1483</v>
      </c>
      <c r="D6948" s="33" t="s">
        <v>193</v>
      </c>
      <c r="E6948" s="33" t="s">
        <v>135</v>
      </c>
      <c r="F6948" s="34" t="s">
        <v>2467</v>
      </c>
    </row>
    <row r="6949" spans="3:6" x14ac:dyDescent="0.2">
      <c r="C6949" s="32" t="s">
        <v>1483</v>
      </c>
      <c r="D6949" s="33" t="s">
        <v>193</v>
      </c>
      <c r="E6949" s="33" t="s">
        <v>136</v>
      </c>
      <c r="F6949" s="34" t="s">
        <v>4781</v>
      </c>
    </row>
    <row r="6950" spans="3:6" x14ac:dyDescent="0.2">
      <c r="C6950" s="32" t="s">
        <v>1483</v>
      </c>
      <c r="D6950" s="33" t="s">
        <v>193</v>
      </c>
      <c r="E6950" s="33" t="s">
        <v>137</v>
      </c>
      <c r="F6950" s="34" t="s">
        <v>4782</v>
      </c>
    </row>
    <row r="6951" spans="3:6" x14ac:dyDescent="0.2">
      <c r="C6951" s="32" t="s">
        <v>1483</v>
      </c>
      <c r="D6951" s="33" t="s">
        <v>193</v>
      </c>
      <c r="E6951" s="33" t="s">
        <v>138</v>
      </c>
      <c r="F6951" s="34" t="s">
        <v>4783</v>
      </c>
    </row>
    <row r="6952" spans="3:6" x14ac:dyDescent="0.2">
      <c r="C6952" s="32" t="s">
        <v>1483</v>
      </c>
      <c r="D6952" s="33" t="s">
        <v>193</v>
      </c>
      <c r="E6952" s="33" t="s">
        <v>139</v>
      </c>
      <c r="F6952" s="34" t="s">
        <v>4784</v>
      </c>
    </row>
    <row r="6953" spans="3:6" x14ac:dyDescent="0.2">
      <c r="C6953" s="32" t="s">
        <v>1483</v>
      </c>
      <c r="D6953" s="33" t="s">
        <v>193</v>
      </c>
      <c r="E6953" s="33" t="s">
        <v>140</v>
      </c>
      <c r="F6953" s="34" t="s">
        <v>4785</v>
      </c>
    </row>
    <row r="6954" spans="3:6" x14ac:dyDescent="0.2">
      <c r="C6954" s="32" t="s">
        <v>1483</v>
      </c>
      <c r="D6954" s="33" t="s">
        <v>193</v>
      </c>
      <c r="E6954" s="33" t="s">
        <v>141</v>
      </c>
      <c r="F6954" s="34" t="s">
        <v>4786</v>
      </c>
    </row>
    <row r="6955" spans="3:6" x14ac:dyDescent="0.2">
      <c r="C6955" s="32" t="s">
        <v>1483</v>
      </c>
      <c r="D6955" s="33" t="s">
        <v>193</v>
      </c>
      <c r="E6955" s="33" t="s">
        <v>284</v>
      </c>
      <c r="F6955" s="34" t="s">
        <v>4787</v>
      </c>
    </row>
    <row r="6956" spans="3:6" x14ac:dyDescent="0.2">
      <c r="C6956" s="32" t="s">
        <v>1483</v>
      </c>
      <c r="D6956" s="33" t="s">
        <v>193</v>
      </c>
      <c r="E6956" s="33" t="s">
        <v>142</v>
      </c>
      <c r="F6956" s="34" t="s">
        <v>4788</v>
      </c>
    </row>
    <row r="6957" spans="3:6" x14ac:dyDescent="0.2">
      <c r="C6957" s="32" t="s">
        <v>1483</v>
      </c>
      <c r="D6957" s="33" t="s">
        <v>193</v>
      </c>
      <c r="E6957" s="33" t="s">
        <v>143</v>
      </c>
      <c r="F6957" s="34" t="s">
        <v>4789</v>
      </c>
    </row>
    <row r="6958" spans="3:6" x14ac:dyDescent="0.2">
      <c r="C6958" s="32" t="s">
        <v>1483</v>
      </c>
      <c r="D6958" s="33" t="s">
        <v>193</v>
      </c>
      <c r="E6958" s="33" t="s">
        <v>144</v>
      </c>
      <c r="F6958" s="34" t="s">
        <v>4790</v>
      </c>
    </row>
    <row r="6959" spans="3:6" x14ac:dyDescent="0.2">
      <c r="C6959" s="32" t="s">
        <v>1483</v>
      </c>
      <c r="D6959" s="33" t="s">
        <v>193</v>
      </c>
      <c r="E6959" s="33" t="s">
        <v>145</v>
      </c>
      <c r="F6959" s="34" t="s">
        <v>2461</v>
      </c>
    </row>
    <row r="6960" spans="3:6" x14ac:dyDescent="0.2">
      <c r="C6960" s="32" t="s">
        <v>1483</v>
      </c>
      <c r="D6960" s="33" t="s">
        <v>193</v>
      </c>
      <c r="E6960" s="33" t="s">
        <v>146</v>
      </c>
      <c r="F6960" s="34" t="s">
        <v>4791</v>
      </c>
    </row>
    <row r="6961" spans="3:6" x14ac:dyDescent="0.2">
      <c r="C6961" s="32" t="s">
        <v>1483</v>
      </c>
      <c r="D6961" s="33" t="s">
        <v>193</v>
      </c>
      <c r="E6961" s="33" t="s">
        <v>147</v>
      </c>
      <c r="F6961" s="34" t="s">
        <v>4792</v>
      </c>
    </row>
    <row r="6962" spans="3:6" x14ac:dyDescent="0.2">
      <c r="C6962" s="32" t="s">
        <v>1483</v>
      </c>
      <c r="D6962" s="33" t="s">
        <v>193</v>
      </c>
      <c r="E6962" s="33" t="s">
        <v>148</v>
      </c>
      <c r="F6962" s="34" t="s">
        <v>1990</v>
      </c>
    </row>
    <row r="6963" spans="3:6" x14ac:dyDescent="0.2">
      <c r="C6963" s="32" t="s">
        <v>1483</v>
      </c>
      <c r="D6963" s="33" t="s">
        <v>193</v>
      </c>
      <c r="E6963" s="33" t="s">
        <v>149</v>
      </c>
      <c r="F6963" s="34" t="s">
        <v>4755</v>
      </c>
    </row>
    <row r="6964" spans="3:6" x14ac:dyDescent="0.2">
      <c r="C6964" s="32" t="s">
        <v>1483</v>
      </c>
      <c r="D6964" s="33" t="s">
        <v>193</v>
      </c>
      <c r="E6964" s="33" t="s">
        <v>150</v>
      </c>
      <c r="F6964" s="34" t="s">
        <v>4793</v>
      </c>
    </row>
    <row r="6965" spans="3:6" x14ac:dyDescent="0.2">
      <c r="C6965" s="32" t="s">
        <v>1483</v>
      </c>
      <c r="D6965" s="33" t="s">
        <v>193</v>
      </c>
      <c r="E6965" s="33" t="s">
        <v>151</v>
      </c>
      <c r="F6965" s="34" t="s">
        <v>4794</v>
      </c>
    </row>
    <row r="6966" spans="3:6" x14ac:dyDescent="0.2">
      <c r="C6966" s="32" t="s">
        <v>1483</v>
      </c>
      <c r="D6966" s="33" t="s">
        <v>193</v>
      </c>
      <c r="E6966" s="33" t="s">
        <v>152</v>
      </c>
      <c r="F6966" s="34" t="s">
        <v>4795</v>
      </c>
    </row>
    <row r="6967" spans="3:6" x14ac:dyDescent="0.2">
      <c r="C6967" s="32" t="s">
        <v>1483</v>
      </c>
      <c r="D6967" s="33" t="s">
        <v>193</v>
      </c>
      <c r="E6967" s="33" t="s">
        <v>153</v>
      </c>
      <c r="F6967" s="34" t="s">
        <v>4796</v>
      </c>
    </row>
    <row r="6968" spans="3:6" x14ac:dyDescent="0.2">
      <c r="C6968" s="32" t="s">
        <v>1483</v>
      </c>
      <c r="D6968" s="33" t="s">
        <v>193</v>
      </c>
      <c r="E6968" s="33" t="s">
        <v>154</v>
      </c>
      <c r="F6968" s="34" t="s">
        <v>4797</v>
      </c>
    </row>
    <row r="6969" spans="3:6" x14ac:dyDescent="0.2">
      <c r="C6969" s="32" t="s">
        <v>1483</v>
      </c>
      <c r="D6969" s="33" t="s">
        <v>193</v>
      </c>
      <c r="E6969" s="33" t="s">
        <v>155</v>
      </c>
      <c r="F6969" s="34" t="s">
        <v>4798</v>
      </c>
    </row>
    <row r="6970" spans="3:6" x14ac:dyDescent="0.2">
      <c r="C6970" s="32" t="s">
        <v>1483</v>
      </c>
      <c r="D6970" s="33" t="s">
        <v>193</v>
      </c>
      <c r="E6970" s="33" t="s">
        <v>156</v>
      </c>
      <c r="F6970" s="34" t="s">
        <v>4799</v>
      </c>
    </row>
    <row r="6971" spans="3:6" x14ac:dyDescent="0.2">
      <c r="C6971" s="32" t="s">
        <v>1483</v>
      </c>
      <c r="D6971" s="33" t="s">
        <v>193</v>
      </c>
      <c r="E6971" s="33" t="s">
        <v>157</v>
      </c>
      <c r="F6971" s="34" t="s">
        <v>4800</v>
      </c>
    </row>
    <row r="6972" spans="3:6" x14ac:dyDescent="0.2">
      <c r="C6972" s="32" t="s">
        <v>1483</v>
      </c>
      <c r="D6972" s="33" t="s">
        <v>193</v>
      </c>
      <c r="E6972" s="33" t="s">
        <v>158</v>
      </c>
      <c r="F6972" s="34" t="s">
        <v>4801</v>
      </c>
    </row>
    <row r="6973" spans="3:6" x14ac:dyDescent="0.2">
      <c r="C6973" s="32" t="s">
        <v>1483</v>
      </c>
      <c r="D6973" s="33" t="s">
        <v>193</v>
      </c>
      <c r="E6973" s="33" t="s">
        <v>159</v>
      </c>
      <c r="F6973" s="34" t="s">
        <v>2429</v>
      </c>
    </row>
    <row r="6974" spans="3:6" x14ac:dyDescent="0.2">
      <c r="C6974" s="32" t="s">
        <v>1483</v>
      </c>
      <c r="D6974" s="33" t="s">
        <v>193</v>
      </c>
      <c r="E6974" s="33" t="s">
        <v>160</v>
      </c>
      <c r="F6974" s="34" t="s">
        <v>4802</v>
      </c>
    </row>
    <row r="6975" spans="3:6" x14ac:dyDescent="0.2">
      <c r="C6975" s="32" t="s">
        <v>1483</v>
      </c>
      <c r="D6975" s="33" t="s">
        <v>193</v>
      </c>
      <c r="E6975" s="33" t="s">
        <v>161</v>
      </c>
      <c r="F6975" s="34" t="s">
        <v>4803</v>
      </c>
    </row>
    <row r="6976" spans="3:6" x14ac:dyDescent="0.2">
      <c r="C6976" s="32" t="s">
        <v>1483</v>
      </c>
      <c r="D6976" s="33" t="s">
        <v>193</v>
      </c>
      <c r="E6976" s="33" t="s">
        <v>162</v>
      </c>
      <c r="F6976" s="34" t="s">
        <v>4804</v>
      </c>
    </row>
    <row r="6977" spans="3:6" x14ac:dyDescent="0.2">
      <c r="C6977" s="32" t="s">
        <v>1483</v>
      </c>
      <c r="D6977" s="33" t="s">
        <v>193</v>
      </c>
      <c r="E6977" s="33" t="s">
        <v>163</v>
      </c>
      <c r="F6977" s="34" t="s">
        <v>2510</v>
      </c>
    </row>
    <row r="6978" spans="3:6" x14ac:dyDescent="0.2">
      <c r="C6978" s="32" t="s">
        <v>1483</v>
      </c>
      <c r="D6978" s="33" t="s">
        <v>193</v>
      </c>
      <c r="E6978" s="33" t="s">
        <v>164</v>
      </c>
      <c r="F6978" s="34" t="s">
        <v>4805</v>
      </c>
    </row>
    <row r="6979" spans="3:6" x14ac:dyDescent="0.2">
      <c r="C6979" s="32" t="s">
        <v>1483</v>
      </c>
      <c r="D6979" s="33" t="s">
        <v>193</v>
      </c>
      <c r="E6979" s="33" t="s">
        <v>165</v>
      </c>
      <c r="F6979" s="34" t="s">
        <v>4806</v>
      </c>
    </row>
    <row r="6980" spans="3:6" x14ac:dyDescent="0.2">
      <c r="C6980" s="32" t="s">
        <v>1483</v>
      </c>
      <c r="D6980" s="33" t="s">
        <v>193</v>
      </c>
      <c r="E6980" s="33" t="s">
        <v>166</v>
      </c>
      <c r="F6980" s="34" t="s">
        <v>2007</v>
      </c>
    </row>
    <row r="6981" spans="3:6" x14ac:dyDescent="0.2">
      <c r="C6981" s="32" t="s">
        <v>1483</v>
      </c>
      <c r="D6981" s="33" t="s">
        <v>193</v>
      </c>
      <c r="E6981" s="33" t="s">
        <v>167</v>
      </c>
      <c r="F6981" s="34" t="s">
        <v>2008</v>
      </c>
    </row>
    <row r="6982" spans="3:6" x14ac:dyDescent="0.2">
      <c r="C6982" s="32" t="s">
        <v>1483</v>
      </c>
      <c r="D6982" s="33" t="s">
        <v>193</v>
      </c>
      <c r="E6982" s="33" t="s">
        <v>168</v>
      </c>
      <c r="F6982" s="34" t="s">
        <v>2495</v>
      </c>
    </row>
    <row r="6983" spans="3:6" x14ac:dyDescent="0.2">
      <c r="C6983" s="32" t="s">
        <v>1483</v>
      </c>
      <c r="D6983" s="33" t="s">
        <v>193</v>
      </c>
      <c r="E6983" s="33" t="s">
        <v>169</v>
      </c>
      <c r="F6983" s="34" t="s">
        <v>4807</v>
      </c>
    </row>
    <row r="6984" spans="3:6" x14ac:dyDescent="0.2">
      <c r="C6984" s="32" t="s">
        <v>1483</v>
      </c>
      <c r="D6984" s="33" t="s">
        <v>193</v>
      </c>
      <c r="E6984" s="33" t="s">
        <v>170</v>
      </c>
      <c r="F6984" s="34" t="s">
        <v>4808</v>
      </c>
    </row>
    <row r="6985" spans="3:6" x14ac:dyDescent="0.2">
      <c r="C6985" s="32" t="s">
        <v>1483</v>
      </c>
      <c r="D6985" s="33" t="s">
        <v>193</v>
      </c>
      <c r="E6985" s="33" t="s">
        <v>171</v>
      </c>
      <c r="F6985" s="34" t="s">
        <v>4809</v>
      </c>
    </row>
    <row r="6986" spans="3:6" x14ac:dyDescent="0.2">
      <c r="C6986" s="32" t="s">
        <v>1483</v>
      </c>
      <c r="D6986" s="33" t="s">
        <v>193</v>
      </c>
      <c r="E6986" s="33" t="s">
        <v>172</v>
      </c>
      <c r="F6986" s="34" t="s">
        <v>4810</v>
      </c>
    </row>
    <row r="6987" spans="3:6" x14ac:dyDescent="0.2">
      <c r="C6987" s="32" t="s">
        <v>1483</v>
      </c>
      <c r="D6987" s="33" t="s">
        <v>193</v>
      </c>
      <c r="E6987" s="33" t="s">
        <v>173</v>
      </c>
      <c r="F6987" s="34" t="s">
        <v>4811</v>
      </c>
    </row>
    <row r="6988" spans="3:6" x14ac:dyDescent="0.2">
      <c r="C6988" s="32" t="s">
        <v>1483</v>
      </c>
      <c r="D6988" s="33" t="s">
        <v>193</v>
      </c>
      <c r="E6988" s="33" t="s">
        <v>174</v>
      </c>
      <c r="F6988" s="34" t="s">
        <v>4812</v>
      </c>
    </row>
    <row r="6989" spans="3:6" x14ac:dyDescent="0.2">
      <c r="C6989" s="32" t="s">
        <v>1483</v>
      </c>
      <c r="D6989" s="33" t="s">
        <v>193</v>
      </c>
      <c r="E6989" s="33" t="s">
        <v>175</v>
      </c>
      <c r="F6989" s="34" t="s">
        <v>4813</v>
      </c>
    </row>
    <row r="6990" spans="3:6" x14ac:dyDescent="0.2">
      <c r="C6990" s="32" t="s">
        <v>1483</v>
      </c>
      <c r="D6990" s="33" t="s">
        <v>193</v>
      </c>
      <c r="E6990" s="33" t="s">
        <v>176</v>
      </c>
      <c r="F6990" s="34" t="s">
        <v>4814</v>
      </c>
    </row>
    <row r="6991" spans="3:6" x14ac:dyDescent="0.2">
      <c r="C6991" s="32" t="s">
        <v>1483</v>
      </c>
      <c r="D6991" s="33" t="s">
        <v>193</v>
      </c>
      <c r="E6991" s="33" t="s">
        <v>177</v>
      </c>
      <c r="F6991" s="34" t="s">
        <v>4815</v>
      </c>
    </row>
    <row r="6992" spans="3:6" x14ac:dyDescent="0.2">
      <c r="C6992" s="32" t="s">
        <v>1483</v>
      </c>
      <c r="D6992" s="33" t="s">
        <v>193</v>
      </c>
      <c r="E6992" s="33" t="s">
        <v>178</v>
      </c>
      <c r="F6992" s="34" t="s">
        <v>320</v>
      </c>
    </row>
    <row r="6993" spans="3:6" x14ac:dyDescent="0.2">
      <c r="C6993" s="32" t="s">
        <v>1483</v>
      </c>
      <c r="D6993" s="33" t="s">
        <v>193</v>
      </c>
      <c r="E6993" s="33" t="s">
        <v>179</v>
      </c>
      <c r="F6993" s="34" t="s">
        <v>4816</v>
      </c>
    </row>
    <row r="6994" spans="3:6" x14ac:dyDescent="0.2">
      <c r="C6994" s="32" t="s">
        <v>1483</v>
      </c>
      <c r="D6994" s="33" t="s">
        <v>193</v>
      </c>
      <c r="E6994" s="33" t="s">
        <v>180</v>
      </c>
      <c r="F6994" s="34" t="s">
        <v>4817</v>
      </c>
    </row>
    <row r="6995" spans="3:6" x14ac:dyDescent="0.2">
      <c r="C6995" s="32" t="s">
        <v>1483</v>
      </c>
      <c r="D6995" s="33" t="s">
        <v>193</v>
      </c>
      <c r="E6995" s="33" t="s">
        <v>181</v>
      </c>
      <c r="F6995" s="34" t="s">
        <v>4818</v>
      </c>
    </row>
    <row r="6996" spans="3:6" x14ac:dyDescent="0.2">
      <c r="C6996" s="32" t="s">
        <v>1483</v>
      </c>
      <c r="D6996" s="33" t="s">
        <v>193</v>
      </c>
      <c r="E6996" s="33" t="s">
        <v>182</v>
      </c>
      <c r="F6996" s="34" t="s">
        <v>4819</v>
      </c>
    </row>
    <row r="6997" spans="3:6" x14ac:dyDescent="0.2">
      <c r="C6997" s="32" t="s">
        <v>1483</v>
      </c>
      <c r="D6997" s="33" t="s">
        <v>193</v>
      </c>
      <c r="E6997" s="33" t="s">
        <v>183</v>
      </c>
      <c r="F6997" s="34" t="s">
        <v>4820</v>
      </c>
    </row>
    <row r="6998" spans="3:6" x14ac:dyDescent="0.2">
      <c r="C6998" s="32" t="s">
        <v>1483</v>
      </c>
      <c r="D6998" s="33" t="s">
        <v>193</v>
      </c>
      <c r="E6998" s="33" t="s">
        <v>184</v>
      </c>
      <c r="F6998" s="34" t="s">
        <v>4785</v>
      </c>
    </row>
    <row r="6999" spans="3:6" x14ac:dyDescent="0.2">
      <c r="C6999" s="32" t="s">
        <v>1483</v>
      </c>
      <c r="D6999" s="33" t="s">
        <v>193</v>
      </c>
      <c r="E6999" s="33" t="s">
        <v>185</v>
      </c>
      <c r="F6999" s="34" t="s">
        <v>2508</v>
      </c>
    </row>
    <row r="7000" spans="3:6" x14ac:dyDescent="0.2">
      <c r="C7000" s="32" t="s">
        <v>1483</v>
      </c>
      <c r="D7000" s="33" t="s">
        <v>193</v>
      </c>
      <c r="E7000" s="33" t="s">
        <v>186</v>
      </c>
      <c r="F7000" s="34" t="s">
        <v>326</v>
      </c>
    </row>
    <row r="7001" spans="3:6" x14ac:dyDescent="0.2">
      <c r="C7001" s="32" t="s">
        <v>1483</v>
      </c>
      <c r="D7001" s="33" t="s">
        <v>193</v>
      </c>
      <c r="E7001" s="33" t="s">
        <v>187</v>
      </c>
      <c r="F7001" s="34" t="s">
        <v>4821</v>
      </c>
    </row>
    <row r="7002" spans="3:6" x14ac:dyDescent="0.2">
      <c r="C7002" s="32" t="s">
        <v>1483</v>
      </c>
      <c r="D7002" s="33" t="s">
        <v>193</v>
      </c>
      <c r="E7002" s="33" t="s">
        <v>188</v>
      </c>
      <c r="F7002" s="34" t="s">
        <v>2427</v>
      </c>
    </row>
    <row r="7003" spans="3:6" x14ac:dyDescent="0.2">
      <c r="C7003" s="32" t="s">
        <v>1483</v>
      </c>
      <c r="D7003" s="33" t="s">
        <v>193</v>
      </c>
      <c r="E7003" s="33" t="s">
        <v>189</v>
      </c>
      <c r="F7003" s="34" t="s">
        <v>4822</v>
      </c>
    </row>
    <row r="7004" spans="3:6" x14ac:dyDescent="0.2">
      <c r="C7004" s="32" t="s">
        <v>1483</v>
      </c>
      <c r="D7004" s="33" t="s">
        <v>193</v>
      </c>
      <c r="E7004" s="33" t="s">
        <v>190</v>
      </c>
      <c r="F7004" s="34" t="s">
        <v>4823</v>
      </c>
    </row>
    <row r="7005" spans="3:6" x14ac:dyDescent="0.2">
      <c r="C7005" s="32" t="s">
        <v>1483</v>
      </c>
      <c r="D7005" s="33" t="s">
        <v>193</v>
      </c>
      <c r="E7005" s="33" t="s">
        <v>191</v>
      </c>
      <c r="F7005" s="34" t="s">
        <v>4824</v>
      </c>
    </row>
    <row r="7006" spans="3:6" x14ac:dyDescent="0.2">
      <c r="C7006" s="32" t="s">
        <v>1483</v>
      </c>
      <c r="D7006" s="33" t="s">
        <v>404</v>
      </c>
      <c r="E7006" s="33" t="s">
        <v>194</v>
      </c>
      <c r="F7006" s="34" t="s">
        <v>6500</v>
      </c>
    </row>
    <row r="7007" spans="3:6" x14ac:dyDescent="0.2">
      <c r="C7007" s="32" t="s">
        <v>1483</v>
      </c>
      <c r="D7007" s="33" t="s">
        <v>404</v>
      </c>
      <c r="E7007" s="33" t="s">
        <v>218</v>
      </c>
      <c r="F7007" s="34" t="s">
        <v>6501</v>
      </c>
    </row>
    <row r="7008" spans="3:6" x14ac:dyDescent="0.2">
      <c r="C7008" s="32" t="s">
        <v>1483</v>
      </c>
      <c r="D7008" s="33" t="s">
        <v>404</v>
      </c>
      <c r="E7008" s="33" t="s">
        <v>201</v>
      </c>
      <c r="F7008" s="34" t="s">
        <v>333</v>
      </c>
    </row>
    <row r="7009" spans="3:6" x14ac:dyDescent="0.2">
      <c r="C7009" s="32" t="s">
        <v>1483</v>
      </c>
      <c r="D7009" s="33" t="s">
        <v>404</v>
      </c>
      <c r="E7009" s="33" t="s">
        <v>206</v>
      </c>
      <c r="F7009" s="34" t="s">
        <v>5881</v>
      </c>
    </row>
    <row r="7010" spans="3:6" x14ac:dyDescent="0.2">
      <c r="C7010" s="32" t="s">
        <v>1483</v>
      </c>
      <c r="D7010" s="33" t="s">
        <v>404</v>
      </c>
      <c r="E7010" s="33" t="s">
        <v>216</v>
      </c>
      <c r="F7010" s="34" t="s">
        <v>5882</v>
      </c>
    </row>
    <row r="7011" spans="3:6" x14ac:dyDescent="0.2">
      <c r="C7011" s="32" t="s">
        <v>1483</v>
      </c>
      <c r="D7011" s="33" t="s">
        <v>404</v>
      </c>
      <c r="E7011" s="33" t="s">
        <v>222</v>
      </c>
      <c r="F7011" s="34" t="s">
        <v>6502</v>
      </c>
    </row>
    <row r="7012" spans="3:6" x14ac:dyDescent="0.2">
      <c r="C7012" s="32" t="s">
        <v>1483</v>
      </c>
      <c r="D7012" s="33" t="s">
        <v>404</v>
      </c>
      <c r="E7012" s="33" t="s">
        <v>202</v>
      </c>
      <c r="F7012" s="34" t="s">
        <v>5884</v>
      </c>
    </row>
    <row r="7013" spans="3:6" x14ac:dyDescent="0.2">
      <c r="C7013" s="32" t="s">
        <v>1483</v>
      </c>
      <c r="D7013" s="33" t="s">
        <v>404</v>
      </c>
      <c r="E7013" s="33" t="s">
        <v>197</v>
      </c>
      <c r="F7013" s="34" t="s">
        <v>6503</v>
      </c>
    </row>
    <row r="7014" spans="3:6" x14ac:dyDescent="0.2">
      <c r="C7014" s="32" t="s">
        <v>1483</v>
      </c>
      <c r="D7014" s="33" t="s">
        <v>404</v>
      </c>
      <c r="E7014" s="33" t="s">
        <v>195</v>
      </c>
      <c r="F7014" s="34" t="s">
        <v>6504</v>
      </c>
    </row>
    <row r="7015" spans="3:6" x14ac:dyDescent="0.2">
      <c r="C7015" s="32" t="s">
        <v>1483</v>
      </c>
      <c r="D7015" s="33" t="s">
        <v>404</v>
      </c>
      <c r="E7015" s="33" t="s">
        <v>200</v>
      </c>
      <c r="F7015" s="34" t="s">
        <v>5887</v>
      </c>
    </row>
    <row r="7016" spans="3:6" x14ac:dyDescent="0.2">
      <c r="C7016" s="32" t="s">
        <v>1483</v>
      </c>
      <c r="D7016" s="33" t="s">
        <v>404</v>
      </c>
      <c r="E7016" s="33" t="s">
        <v>207</v>
      </c>
      <c r="F7016" s="34" t="s">
        <v>6505</v>
      </c>
    </row>
    <row r="7017" spans="3:6" x14ac:dyDescent="0.2">
      <c r="C7017" s="32" t="s">
        <v>1483</v>
      </c>
      <c r="D7017" s="33" t="s">
        <v>404</v>
      </c>
      <c r="E7017" s="33" t="s">
        <v>211</v>
      </c>
      <c r="F7017" s="34" t="s">
        <v>5889</v>
      </c>
    </row>
    <row r="7018" spans="3:6" x14ac:dyDescent="0.2">
      <c r="C7018" s="32" t="s">
        <v>1483</v>
      </c>
      <c r="D7018" s="33" t="s">
        <v>404</v>
      </c>
      <c r="E7018" s="33" t="s">
        <v>203</v>
      </c>
      <c r="F7018" s="34" t="s">
        <v>6506</v>
      </c>
    </row>
    <row r="7019" spans="3:6" x14ac:dyDescent="0.2">
      <c r="C7019" s="32" t="s">
        <v>1483</v>
      </c>
      <c r="D7019" s="33" t="s">
        <v>404</v>
      </c>
      <c r="E7019" s="33" t="s">
        <v>220</v>
      </c>
      <c r="F7019" s="34" t="s">
        <v>6507</v>
      </c>
    </row>
    <row r="7020" spans="3:6" x14ac:dyDescent="0.2">
      <c r="C7020" s="32" t="s">
        <v>1483</v>
      </c>
      <c r="D7020" s="33" t="s">
        <v>404</v>
      </c>
      <c r="E7020" s="33" t="s">
        <v>214</v>
      </c>
      <c r="F7020" s="34" t="s">
        <v>5891</v>
      </c>
    </row>
    <row r="7021" spans="3:6" x14ac:dyDescent="0.2">
      <c r="C7021" s="32" t="s">
        <v>1483</v>
      </c>
      <c r="D7021" s="33" t="s">
        <v>404</v>
      </c>
      <c r="E7021" s="33" t="s">
        <v>215</v>
      </c>
      <c r="F7021" s="34" t="s">
        <v>6508</v>
      </c>
    </row>
    <row r="7022" spans="3:6" x14ac:dyDescent="0.2">
      <c r="C7022" s="32" t="s">
        <v>1483</v>
      </c>
      <c r="D7022" s="33" t="s">
        <v>404</v>
      </c>
      <c r="E7022" s="33" t="s">
        <v>217</v>
      </c>
      <c r="F7022" s="34" t="s">
        <v>6509</v>
      </c>
    </row>
    <row r="7023" spans="3:6" x14ac:dyDescent="0.2">
      <c r="C7023" s="32" t="s">
        <v>1483</v>
      </c>
      <c r="D7023" s="33" t="s">
        <v>404</v>
      </c>
      <c r="E7023" s="33" t="s">
        <v>196</v>
      </c>
      <c r="F7023" s="34" t="s">
        <v>6467</v>
      </c>
    </row>
    <row r="7024" spans="3:6" x14ac:dyDescent="0.2">
      <c r="C7024" s="32" t="s">
        <v>1483</v>
      </c>
      <c r="D7024" s="33" t="s">
        <v>404</v>
      </c>
      <c r="E7024" s="33" t="s">
        <v>219</v>
      </c>
      <c r="F7024" s="34" t="s">
        <v>5895</v>
      </c>
    </row>
    <row r="7025" spans="3:6" x14ac:dyDescent="0.2">
      <c r="C7025" s="32" t="s">
        <v>1483</v>
      </c>
      <c r="D7025" s="33" t="s">
        <v>404</v>
      </c>
      <c r="E7025" s="33" t="s">
        <v>221</v>
      </c>
      <c r="F7025" s="34" t="s">
        <v>6510</v>
      </c>
    </row>
    <row r="7026" spans="3:6" x14ac:dyDescent="0.2">
      <c r="C7026" s="32" t="s">
        <v>1483</v>
      </c>
      <c r="D7026" s="33" t="s">
        <v>404</v>
      </c>
      <c r="E7026" s="33" t="s">
        <v>213</v>
      </c>
      <c r="F7026" s="34" t="s">
        <v>5897</v>
      </c>
    </row>
    <row r="7027" spans="3:6" x14ac:dyDescent="0.2">
      <c r="C7027" s="32" t="s">
        <v>1483</v>
      </c>
      <c r="D7027" s="33" t="s">
        <v>404</v>
      </c>
      <c r="E7027" s="33" t="s">
        <v>208</v>
      </c>
      <c r="F7027" s="34" t="s">
        <v>5898</v>
      </c>
    </row>
    <row r="7028" spans="3:6" x14ac:dyDescent="0.2">
      <c r="C7028" s="32" t="s">
        <v>1483</v>
      </c>
      <c r="D7028" s="33" t="s">
        <v>404</v>
      </c>
      <c r="E7028" s="33" t="s">
        <v>210</v>
      </c>
      <c r="F7028" s="34" t="s">
        <v>6511</v>
      </c>
    </row>
    <row r="7029" spans="3:6" x14ac:dyDescent="0.2">
      <c r="C7029" s="32" t="s">
        <v>1483</v>
      </c>
      <c r="D7029" s="33" t="s">
        <v>404</v>
      </c>
      <c r="E7029" s="33" t="s">
        <v>209</v>
      </c>
      <c r="F7029" s="34" t="s">
        <v>6512</v>
      </c>
    </row>
    <row r="7030" spans="3:6" x14ac:dyDescent="0.2">
      <c r="C7030" s="32" t="s">
        <v>1483</v>
      </c>
      <c r="D7030" s="33" t="s">
        <v>404</v>
      </c>
      <c r="E7030" s="33" t="s">
        <v>212</v>
      </c>
      <c r="F7030" s="34" t="s">
        <v>6513</v>
      </c>
    </row>
    <row r="7031" spans="3:6" x14ac:dyDescent="0.2">
      <c r="C7031" s="32" t="s">
        <v>1483</v>
      </c>
      <c r="D7031" s="33" t="s">
        <v>404</v>
      </c>
      <c r="E7031" s="33" t="s">
        <v>205</v>
      </c>
      <c r="F7031" s="34" t="s">
        <v>6514</v>
      </c>
    </row>
    <row r="7032" spans="3:6" x14ac:dyDescent="0.2">
      <c r="C7032" s="32" t="s">
        <v>1483</v>
      </c>
      <c r="D7032" s="33" t="s">
        <v>404</v>
      </c>
      <c r="E7032" s="33" t="s">
        <v>199</v>
      </c>
      <c r="F7032" s="34" t="s">
        <v>6515</v>
      </c>
    </row>
    <row r="7033" spans="3:6" x14ac:dyDescent="0.2">
      <c r="C7033" s="32" t="s">
        <v>1483</v>
      </c>
      <c r="D7033" s="33" t="s">
        <v>404</v>
      </c>
      <c r="E7033" s="33" t="s">
        <v>204</v>
      </c>
      <c r="F7033" s="34" t="s">
        <v>6516</v>
      </c>
    </row>
    <row r="7034" spans="3:6" x14ac:dyDescent="0.2">
      <c r="C7034" s="32" t="s">
        <v>1483</v>
      </c>
      <c r="D7034" s="33" t="s">
        <v>404</v>
      </c>
      <c r="E7034" s="33" t="s">
        <v>198</v>
      </c>
      <c r="F7034" s="34" t="s">
        <v>6517</v>
      </c>
    </row>
    <row r="7035" spans="3:6" x14ac:dyDescent="0.2">
      <c r="C7035" s="32" t="s">
        <v>1511</v>
      </c>
      <c r="D7035" s="33" t="s">
        <v>132</v>
      </c>
      <c r="E7035" s="33" t="s">
        <v>0</v>
      </c>
      <c r="F7035" s="34" t="s">
        <v>1512</v>
      </c>
    </row>
    <row r="7036" spans="3:6" x14ac:dyDescent="0.2">
      <c r="C7036" s="32" t="s">
        <v>1511</v>
      </c>
      <c r="D7036" s="33" t="s">
        <v>132</v>
      </c>
      <c r="E7036" s="33" t="s">
        <v>2</v>
      </c>
      <c r="F7036" s="34" t="s">
        <v>1513</v>
      </c>
    </row>
    <row r="7037" spans="3:6" x14ac:dyDescent="0.2">
      <c r="C7037" s="32" t="s">
        <v>1511</v>
      </c>
      <c r="D7037" s="33" t="s">
        <v>132</v>
      </c>
      <c r="E7037" s="33" t="s">
        <v>4</v>
      </c>
      <c r="F7037" s="34" t="s">
        <v>1514</v>
      </c>
    </row>
    <row r="7038" spans="3:6" x14ac:dyDescent="0.2">
      <c r="C7038" s="32" t="s">
        <v>1511</v>
      </c>
      <c r="D7038" s="33" t="s">
        <v>132</v>
      </c>
      <c r="E7038" s="33" t="s">
        <v>6</v>
      </c>
      <c r="F7038" s="34" t="s">
        <v>1515</v>
      </c>
    </row>
    <row r="7039" spans="3:6" x14ac:dyDescent="0.2">
      <c r="C7039" s="32" t="s">
        <v>1511</v>
      </c>
      <c r="D7039" s="33" t="s">
        <v>132</v>
      </c>
      <c r="E7039" s="33" t="s">
        <v>8</v>
      </c>
      <c r="F7039" s="34" t="s">
        <v>1516</v>
      </c>
    </row>
    <row r="7040" spans="3:6" x14ac:dyDescent="0.2">
      <c r="C7040" s="32" t="s">
        <v>1511</v>
      </c>
      <c r="D7040" s="33" t="s">
        <v>132</v>
      </c>
      <c r="E7040" s="33" t="s">
        <v>10</v>
      </c>
      <c r="F7040" s="34" t="s">
        <v>1517</v>
      </c>
    </row>
    <row r="7041" spans="3:6" x14ac:dyDescent="0.2">
      <c r="C7041" s="32" t="s">
        <v>1511</v>
      </c>
      <c r="D7041" s="33" t="s">
        <v>132</v>
      </c>
      <c r="E7041" s="33" t="s">
        <v>12</v>
      </c>
      <c r="F7041" s="34" t="s">
        <v>1518</v>
      </c>
    </row>
    <row r="7042" spans="3:6" x14ac:dyDescent="0.2">
      <c r="C7042" s="32" t="s">
        <v>1511</v>
      </c>
      <c r="D7042" s="33" t="s">
        <v>132</v>
      </c>
      <c r="E7042" s="33" t="s">
        <v>14</v>
      </c>
      <c r="F7042" s="34" t="s">
        <v>1519</v>
      </c>
    </row>
    <row r="7043" spans="3:6" x14ac:dyDescent="0.2">
      <c r="C7043" s="32" t="s">
        <v>1511</v>
      </c>
      <c r="D7043" s="33" t="s">
        <v>132</v>
      </c>
      <c r="E7043" s="33" t="s">
        <v>16</v>
      </c>
      <c r="F7043" s="34" t="s">
        <v>1520</v>
      </c>
    </row>
    <row r="7044" spans="3:6" x14ac:dyDescent="0.2">
      <c r="C7044" s="32" t="s">
        <v>1511</v>
      </c>
      <c r="D7044" s="33" t="s">
        <v>132</v>
      </c>
      <c r="E7044" s="33" t="s">
        <v>18</v>
      </c>
      <c r="F7044" s="34" t="s">
        <v>1521</v>
      </c>
    </row>
    <row r="7045" spans="3:6" x14ac:dyDescent="0.2">
      <c r="C7045" s="32" t="s">
        <v>1511</v>
      </c>
      <c r="D7045" s="33" t="s">
        <v>132</v>
      </c>
      <c r="E7045" s="33" t="s">
        <v>20</v>
      </c>
      <c r="F7045" s="34" t="s">
        <v>1522</v>
      </c>
    </row>
    <row r="7046" spans="3:6" x14ac:dyDescent="0.2">
      <c r="C7046" s="32" t="s">
        <v>1511</v>
      </c>
      <c r="D7046" s="33" t="s">
        <v>132</v>
      </c>
      <c r="E7046" s="33" t="s">
        <v>22</v>
      </c>
      <c r="F7046" s="34" t="s">
        <v>1523</v>
      </c>
    </row>
    <row r="7047" spans="3:6" x14ac:dyDescent="0.2">
      <c r="C7047" s="32" t="s">
        <v>1511</v>
      </c>
      <c r="D7047" s="33" t="s">
        <v>132</v>
      </c>
      <c r="E7047" s="33" t="s">
        <v>24</v>
      </c>
      <c r="F7047" s="34" t="s">
        <v>1524</v>
      </c>
    </row>
    <row r="7048" spans="3:6" x14ac:dyDescent="0.2">
      <c r="C7048" s="32" t="s">
        <v>1511</v>
      </c>
      <c r="D7048" s="33" t="s">
        <v>132</v>
      </c>
      <c r="E7048" s="33" t="s">
        <v>26</v>
      </c>
      <c r="F7048" s="34" t="s">
        <v>27</v>
      </c>
    </row>
    <row r="7049" spans="3:6" x14ac:dyDescent="0.2">
      <c r="C7049" s="32" t="s">
        <v>1511</v>
      </c>
      <c r="D7049" s="33" t="s">
        <v>132</v>
      </c>
      <c r="E7049" s="33" t="s">
        <v>28</v>
      </c>
      <c r="F7049" s="34" t="s">
        <v>1525</v>
      </c>
    </row>
    <row r="7050" spans="3:6" x14ac:dyDescent="0.2">
      <c r="C7050" s="32" t="s">
        <v>1511</v>
      </c>
      <c r="D7050" s="33" t="s">
        <v>132</v>
      </c>
      <c r="E7050" s="33" t="s">
        <v>30</v>
      </c>
      <c r="F7050" s="34" t="s">
        <v>1526</v>
      </c>
    </row>
    <row r="7051" spans="3:6" x14ac:dyDescent="0.2">
      <c r="C7051" s="32" t="s">
        <v>1511</v>
      </c>
      <c r="D7051" s="33" t="s">
        <v>132</v>
      </c>
      <c r="E7051" s="33" t="s">
        <v>32</v>
      </c>
      <c r="F7051" s="34" t="s">
        <v>33</v>
      </c>
    </row>
    <row r="7052" spans="3:6" x14ac:dyDescent="0.2">
      <c r="C7052" s="32" t="s">
        <v>1511</v>
      </c>
      <c r="D7052" s="33" t="s">
        <v>132</v>
      </c>
      <c r="E7052" s="33" t="s">
        <v>34</v>
      </c>
      <c r="F7052" s="34" t="s">
        <v>1527</v>
      </c>
    </row>
    <row r="7053" spans="3:6" x14ac:dyDescent="0.2">
      <c r="C7053" s="32" t="s">
        <v>1511</v>
      </c>
      <c r="D7053" s="33" t="s">
        <v>132</v>
      </c>
      <c r="E7053" s="33" t="s">
        <v>36</v>
      </c>
      <c r="F7053" s="34" t="s">
        <v>1528</v>
      </c>
    </row>
    <row r="7054" spans="3:6" x14ac:dyDescent="0.2">
      <c r="C7054" s="32" t="s">
        <v>1511</v>
      </c>
      <c r="D7054" s="33" t="s">
        <v>132</v>
      </c>
      <c r="E7054" s="33" t="s">
        <v>38</v>
      </c>
      <c r="F7054" s="34" t="s">
        <v>1529</v>
      </c>
    </row>
    <row r="7055" spans="3:6" x14ac:dyDescent="0.2">
      <c r="C7055" s="32" t="s">
        <v>1511</v>
      </c>
      <c r="D7055" s="33" t="s">
        <v>132</v>
      </c>
      <c r="E7055" s="33" t="s">
        <v>40</v>
      </c>
      <c r="F7055" s="34" t="s">
        <v>1287</v>
      </c>
    </row>
    <row r="7056" spans="3:6" x14ac:dyDescent="0.2">
      <c r="C7056" s="32" t="s">
        <v>1511</v>
      </c>
      <c r="D7056" s="33" t="s">
        <v>132</v>
      </c>
      <c r="E7056" s="33" t="s">
        <v>42</v>
      </c>
      <c r="F7056" s="34" t="s">
        <v>1530</v>
      </c>
    </row>
    <row r="7057" spans="3:6" x14ac:dyDescent="0.2">
      <c r="C7057" s="32" t="s">
        <v>1511</v>
      </c>
      <c r="D7057" s="33" t="s">
        <v>132</v>
      </c>
      <c r="E7057" s="33" t="s">
        <v>44</v>
      </c>
      <c r="F7057" s="34" t="s">
        <v>1531</v>
      </c>
    </row>
    <row r="7058" spans="3:6" x14ac:dyDescent="0.2">
      <c r="C7058" s="32" t="s">
        <v>1511</v>
      </c>
      <c r="D7058" s="33" t="s">
        <v>132</v>
      </c>
      <c r="E7058" s="33" t="s">
        <v>46</v>
      </c>
      <c r="F7058" s="34" t="s">
        <v>1532</v>
      </c>
    </row>
    <row r="7059" spans="3:6" x14ac:dyDescent="0.2">
      <c r="C7059" s="32" t="s">
        <v>1511</v>
      </c>
      <c r="D7059" s="33" t="s">
        <v>132</v>
      </c>
      <c r="E7059" s="33" t="s">
        <v>48</v>
      </c>
      <c r="F7059" s="34" t="s">
        <v>1533</v>
      </c>
    </row>
    <row r="7060" spans="3:6" x14ac:dyDescent="0.2">
      <c r="C7060" s="32" t="s">
        <v>1511</v>
      </c>
      <c r="D7060" s="33" t="s">
        <v>132</v>
      </c>
      <c r="E7060" s="33" t="s">
        <v>50</v>
      </c>
      <c r="F7060" s="34" t="s">
        <v>1534</v>
      </c>
    </row>
    <row r="7061" spans="3:6" x14ac:dyDescent="0.2">
      <c r="C7061" s="32" t="s">
        <v>1511</v>
      </c>
      <c r="D7061" s="33" t="s">
        <v>132</v>
      </c>
      <c r="E7061" s="33" t="s">
        <v>52</v>
      </c>
      <c r="F7061" s="34" t="s">
        <v>1535</v>
      </c>
    </row>
    <row r="7062" spans="3:6" x14ac:dyDescent="0.2">
      <c r="C7062" s="32" t="s">
        <v>1511</v>
      </c>
      <c r="D7062" s="33" t="s">
        <v>132</v>
      </c>
      <c r="E7062" s="33" t="s">
        <v>54</v>
      </c>
      <c r="F7062" s="34" t="s">
        <v>1536</v>
      </c>
    </row>
    <row r="7063" spans="3:6" x14ac:dyDescent="0.2">
      <c r="C7063" s="32" t="s">
        <v>1511</v>
      </c>
      <c r="D7063" s="33" t="s">
        <v>132</v>
      </c>
      <c r="E7063" s="33" t="s">
        <v>56</v>
      </c>
      <c r="F7063" s="34" t="s">
        <v>57</v>
      </c>
    </row>
    <row r="7064" spans="3:6" x14ac:dyDescent="0.2">
      <c r="C7064" s="32" t="s">
        <v>1511</v>
      </c>
      <c r="D7064" s="33" t="s">
        <v>132</v>
      </c>
      <c r="E7064" s="33" t="s">
        <v>58</v>
      </c>
      <c r="F7064" s="34" t="s">
        <v>59</v>
      </c>
    </row>
    <row r="7065" spans="3:6" x14ac:dyDescent="0.2">
      <c r="C7065" s="32" t="s">
        <v>1511</v>
      </c>
      <c r="D7065" s="33" t="s">
        <v>132</v>
      </c>
      <c r="E7065" s="33" t="s">
        <v>60</v>
      </c>
      <c r="F7065" s="34" t="s">
        <v>1537</v>
      </c>
    </row>
    <row r="7066" spans="3:6" x14ac:dyDescent="0.2">
      <c r="C7066" s="32" t="s">
        <v>1511</v>
      </c>
      <c r="D7066" s="33" t="s">
        <v>132</v>
      </c>
      <c r="E7066" s="33" t="s">
        <v>62</v>
      </c>
      <c r="F7066" s="34" t="s">
        <v>1538</v>
      </c>
    </row>
    <row r="7067" spans="3:6" x14ac:dyDescent="0.2">
      <c r="C7067" s="32" t="s">
        <v>1511</v>
      </c>
      <c r="D7067" s="33" t="s">
        <v>132</v>
      </c>
      <c r="E7067" s="33" t="s">
        <v>64</v>
      </c>
      <c r="F7067" s="34" t="s">
        <v>1539</v>
      </c>
    </row>
    <row r="7068" spans="3:6" x14ac:dyDescent="0.2">
      <c r="C7068" s="32" t="s">
        <v>1511</v>
      </c>
      <c r="D7068" s="33" t="s">
        <v>132</v>
      </c>
      <c r="E7068" s="33" t="s">
        <v>66</v>
      </c>
      <c r="F7068" s="34" t="s">
        <v>1540</v>
      </c>
    </row>
    <row r="7069" spans="3:6" x14ac:dyDescent="0.2">
      <c r="C7069" s="32" t="s">
        <v>1511</v>
      </c>
      <c r="D7069" s="33" t="s">
        <v>132</v>
      </c>
      <c r="E7069" s="33" t="s">
        <v>68</v>
      </c>
      <c r="F7069" s="34" t="s">
        <v>1541</v>
      </c>
    </row>
    <row r="7070" spans="3:6" x14ac:dyDescent="0.2">
      <c r="C7070" s="32" t="s">
        <v>1511</v>
      </c>
      <c r="D7070" s="33" t="s">
        <v>132</v>
      </c>
      <c r="E7070" s="33" t="s">
        <v>70</v>
      </c>
      <c r="F7070" s="34" t="s">
        <v>1364</v>
      </c>
    </row>
    <row r="7071" spans="3:6" x14ac:dyDescent="0.2">
      <c r="C7071" s="32" t="s">
        <v>1511</v>
      </c>
      <c r="D7071" s="33" t="s">
        <v>132</v>
      </c>
      <c r="E7071" s="33" t="s">
        <v>72</v>
      </c>
      <c r="F7071" s="34" t="s">
        <v>1542</v>
      </c>
    </row>
    <row r="7072" spans="3:6" x14ac:dyDescent="0.2">
      <c r="C7072" s="32" t="s">
        <v>1511</v>
      </c>
      <c r="D7072" s="33" t="s">
        <v>132</v>
      </c>
      <c r="E7072" s="33" t="s">
        <v>74</v>
      </c>
      <c r="F7072" s="34" t="s">
        <v>1543</v>
      </c>
    </row>
    <row r="7073" spans="3:6" x14ac:dyDescent="0.2">
      <c r="C7073" s="32" t="s">
        <v>1511</v>
      </c>
      <c r="D7073" s="33" t="s">
        <v>132</v>
      </c>
      <c r="E7073" s="33" t="s">
        <v>76</v>
      </c>
      <c r="F7073" s="34" t="s">
        <v>1544</v>
      </c>
    </row>
    <row r="7074" spans="3:6" x14ac:dyDescent="0.2">
      <c r="C7074" s="32" t="s">
        <v>1511</v>
      </c>
      <c r="D7074" s="33" t="s">
        <v>132</v>
      </c>
      <c r="E7074" s="33" t="s">
        <v>78</v>
      </c>
      <c r="F7074" s="34" t="s">
        <v>1545</v>
      </c>
    </row>
    <row r="7075" spans="3:6" x14ac:dyDescent="0.2">
      <c r="C7075" s="32" t="s">
        <v>1511</v>
      </c>
      <c r="D7075" s="33" t="s">
        <v>193</v>
      </c>
      <c r="E7075" s="33" t="s">
        <v>80</v>
      </c>
      <c r="F7075" s="34" t="s">
        <v>4825</v>
      </c>
    </row>
    <row r="7076" spans="3:6" x14ac:dyDescent="0.2">
      <c r="C7076" s="32" t="s">
        <v>1511</v>
      </c>
      <c r="D7076" s="33" t="s">
        <v>193</v>
      </c>
      <c r="E7076" s="33" t="s">
        <v>81</v>
      </c>
      <c r="F7076" s="34" t="s">
        <v>4826</v>
      </c>
    </row>
    <row r="7077" spans="3:6" x14ac:dyDescent="0.2">
      <c r="C7077" s="32" t="s">
        <v>1511</v>
      </c>
      <c r="D7077" s="33" t="s">
        <v>193</v>
      </c>
      <c r="E7077" s="33" t="s">
        <v>82</v>
      </c>
      <c r="F7077" s="34" t="s">
        <v>4827</v>
      </c>
    </row>
    <row r="7078" spans="3:6" x14ac:dyDescent="0.2">
      <c r="C7078" s="32" t="s">
        <v>1511</v>
      </c>
      <c r="D7078" s="33" t="s">
        <v>193</v>
      </c>
      <c r="E7078" s="33" t="s">
        <v>83</v>
      </c>
      <c r="F7078" s="34" t="s">
        <v>4828</v>
      </c>
    </row>
    <row r="7079" spans="3:6" x14ac:dyDescent="0.2">
      <c r="C7079" s="32" t="s">
        <v>1511</v>
      </c>
      <c r="D7079" s="33" t="s">
        <v>193</v>
      </c>
      <c r="E7079" s="33" t="s">
        <v>84</v>
      </c>
      <c r="F7079" s="34" t="s">
        <v>4829</v>
      </c>
    </row>
    <row r="7080" spans="3:6" x14ac:dyDescent="0.2">
      <c r="C7080" s="32" t="s">
        <v>1511</v>
      </c>
      <c r="D7080" s="33" t="s">
        <v>193</v>
      </c>
      <c r="E7080" s="33" t="s">
        <v>85</v>
      </c>
      <c r="F7080" s="34" t="s">
        <v>4830</v>
      </c>
    </row>
    <row r="7081" spans="3:6" x14ac:dyDescent="0.2">
      <c r="C7081" s="32" t="s">
        <v>1511</v>
      </c>
      <c r="D7081" s="33" t="s">
        <v>193</v>
      </c>
      <c r="E7081" s="33" t="s">
        <v>86</v>
      </c>
      <c r="F7081" s="34" t="s">
        <v>4831</v>
      </c>
    </row>
    <row r="7082" spans="3:6" x14ac:dyDescent="0.2">
      <c r="C7082" s="32" t="s">
        <v>1511</v>
      </c>
      <c r="D7082" s="33" t="s">
        <v>193</v>
      </c>
      <c r="E7082" s="33" t="s">
        <v>87</v>
      </c>
      <c r="F7082" s="34" t="s">
        <v>4832</v>
      </c>
    </row>
    <row r="7083" spans="3:6" x14ac:dyDescent="0.2">
      <c r="C7083" s="32" t="s">
        <v>1511</v>
      </c>
      <c r="D7083" s="33" t="s">
        <v>193</v>
      </c>
      <c r="E7083" s="33" t="s">
        <v>88</v>
      </c>
      <c r="F7083" s="34" t="s">
        <v>4833</v>
      </c>
    </row>
    <row r="7084" spans="3:6" x14ac:dyDescent="0.2">
      <c r="C7084" s="32" t="s">
        <v>1511</v>
      </c>
      <c r="D7084" s="33" t="s">
        <v>193</v>
      </c>
      <c r="E7084" s="33" t="s">
        <v>89</v>
      </c>
      <c r="F7084" s="34" t="s">
        <v>4834</v>
      </c>
    </row>
    <row r="7085" spans="3:6" x14ac:dyDescent="0.2">
      <c r="C7085" s="32" t="s">
        <v>1511</v>
      </c>
      <c r="D7085" s="33" t="s">
        <v>193</v>
      </c>
      <c r="E7085" s="33" t="s">
        <v>90</v>
      </c>
      <c r="F7085" s="34" t="s">
        <v>4835</v>
      </c>
    </row>
    <row r="7086" spans="3:6" x14ac:dyDescent="0.2">
      <c r="C7086" s="32" t="s">
        <v>1511</v>
      </c>
      <c r="D7086" s="33" t="s">
        <v>193</v>
      </c>
      <c r="E7086" s="33" t="s">
        <v>235</v>
      </c>
      <c r="F7086" s="34" t="s">
        <v>4836</v>
      </c>
    </row>
    <row r="7087" spans="3:6" x14ac:dyDescent="0.2">
      <c r="C7087" s="32" t="s">
        <v>1511</v>
      </c>
      <c r="D7087" s="33" t="s">
        <v>193</v>
      </c>
      <c r="E7087" s="33" t="s">
        <v>91</v>
      </c>
      <c r="F7087" s="34" t="s">
        <v>4837</v>
      </c>
    </row>
    <row r="7088" spans="3:6" x14ac:dyDescent="0.2">
      <c r="C7088" s="32" t="s">
        <v>1511</v>
      </c>
      <c r="D7088" s="33" t="s">
        <v>193</v>
      </c>
      <c r="E7088" s="33" t="s">
        <v>92</v>
      </c>
      <c r="F7088" s="34" t="s">
        <v>4838</v>
      </c>
    </row>
    <row r="7089" spans="3:6" x14ac:dyDescent="0.2">
      <c r="C7089" s="32" t="s">
        <v>1511</v>
      </c>
      <c r="D7089" s="33" t="s">
        <v>193</v>
      </c>
      <c r="E7089" s="33" t="s">
        <v>93</v>
      </c>
      <c r="F7089" s="34" t="s">
        <v>4839</v>
      </c>
    </row>
    <row r="7090" spans="3:6" x14ac:dyDescent="0.2">
      <c r="C7090" s="32" t="s">
        <v>1511</v>
      </c>
      <c r="D7090" s="33" t="s">
        <v>193</v>
      </c>
      <c r="E7090" s="33" t="s">
        <v>94</v>
      </c>
      <c r="F7090" s="34" t="s">
        <v>4840</v>
      </c>
    </row>
    <row r="7091" spans="3:6" x14ac:dyDescent="0.2">
      <c r="C7091" s="32" t="s">
        <v>1511</v>
      </c>
      <c r="D7091" s="33" t="s">
        <v>193</v>
      </c>
      <c r="E7091" s="33" t="s">
        <v>95</v>
      </c>
      <c r="F7091" s="34" t="s">
        <v>4841</v>
      </c>
    </row>
    <row r="7092" spans="3:6" x14ac:dyDescent="0.2">
      <c r="C7092" s="32" t="s">
        <v>1511</v>
      </c>
      <c r="D7092" s="33" t="s">
        <v>193</v>
      </c>
      <c r="E7092" s="33" t="s">
        <v>96</v>
      </c>
      <c r="F7092" s="34" t="s">
        <v>4842</v>
      </c>
    </row>
    <row r="7093" spans="3:6" x14ac:dyDescent="0.2">
      <c r="C7093" s="32" t="s">
        <v>1511</v>
      </c>
      <c r="D7093" s="33" t="s">
        <v>193</v>
      </c>
      <c r="E7093" s="33" t="s">
        <v>97</v>
      </c>
      <c r="F7093" s="34" t="s">
        <v>4843</v>
      </c>
    </row>
    <row r="7094" spans="3:6" x14ac:dyDescent="0.2">
      <c r="C7094" s="32" t="s">
        <v>1511</v>
      </c>
      <c r="D7094" s="33" t="s">
        <v>193</v>
      </c>
      <c r="E7094" s="33" t="s">
        <v>98</v>
      </c>
      <c r="F7094" s="34" t="s">
        <v>4844</v>
      </c>
    </row>
    <row r="7095" spans="3:6" x14ac:dyDescent="0.2">
      <c r="C7095" s="32" t="s">
        <v>1511</v>
      </c>
      <c r="D7095" s="33" t="s">
        <v>193</v>
      </c>
      <c r="E7095" s="33" t="s">
        <v>99</v>
      </c>
      <c r="F7095" s="34" t="s">
        <v>4845</v>
      </c>
    </row>
    <row r="7096" spans="3:6" x14ac:dyDescent="0.2">
      <c r="C7096" s="32" t="s">
        <v>1511</v>
      </c>
      <c r="D7096" s="33" t="s">
        <v>193</v>
      </c>
      <c r="E7096" s="33" t="s">
        <v>100</v>
      </c>
      <c r="F7096" s="34" t="s">
        <v>4846</v>
      </c>
    </row>
    <row r="7097" spans="3:6" x14ac:dyDescent="0.2">
      <c r="C7097" s="32" t="s">
        <v>1511</v>
      </c>
      <c r="D7097" s="33" t="s">
        <v>193</v>
      </c>
      <c r="E7097" s="33" t="s">
        <v>101</v>
      </c>
      <c r="F7097" s="34" t="s">
        <v>4847</v>
      </c>
    </row>
    <row r="7098" spans="3:6" x14ac:dyDescent="0.2">
      <c r="C7098" s="32" t="s">
        <v>1511</v>
      </c>
      <c r="D7098" s="33" t="s">
        <v>193</v>
      </c>
      <c r="E7098" s="33" t="s">
        <v>102</v>
      </c>
      <c r="F7098" s="34" t="s">
        <v>4848</v>
      </c>
    </row>
    <row r="7099" spans="3:6" x14ac:dyDescent="0.2">
      <c r="C7099" s="32" t="s">
        <v>1511</v>
      </c>
      <c r="D7099" s="33" t="s">
        <v>193</v>
      </c>
      <c r="E7099" s="33" t="s">
        <v>103</v>
      </c>
      <c r="F7099" s="34" t="s">
        <v>4849</v>
      </c>
    </row>
    <row r="7100" spans="3:6" x14ac:dyDescent="0.2">
      <c r="C7100" s="32" t="s">
        <v>1511</v>
      </c>
      <c r="D7100" s="33" t="s">
        <v>193</v>
      </c>
      <c r="E7100" s="33" t="s">
        <v>104</v>
      </c>
      <c r="F7100" s="34" t="s">
        <v>4850</v>
      </c>
    </row>
    <row r="7101" spans="3:6" x14ac:dyDescent="0.2">
      <c r="C7101" s="32" t="s">
        <v>1511</v>
      </c>
      <c r="D7101" s="33" t="s">
        <v>193</v>
      </c>
      <c r="E7101" s="33" t="s">
        <v>105</v>
      </c>
      <c r="F7101" s="34" t="s">
        <v>4851</v>
      </c>
    </row>
    <row r="7102" spans="3:6" x14ac:dyDescent="0.2">
      <c r="C7102" s="32" t="s">
        <v>1511</v>
      </c>
      <c r="D7102" s="33" t="s">
        <v>193</v>
      </c>
      <c r="E7102" s="33" t="s">
        <v>106</v>
      </c>
      <c r="F7102" s="34" t="s">
        <v>252</v>
      </c>
    </row>
    <row r="7103" spans="3:6" x14ac:dyDescent="0.2">
      <c r="C7103" s="32" t="s">
        <v>1511</v>
      </c>
      <c r="D7103" s="33" t="s">
        <v>193</v>
      </c>
      <c r="E7103" s="33" t="s">
        <v>253</v>
      </c>
      <c r="F7103" s="34" t="s">
        <v>4852</v>
      </c>
    </row>
    <row r="7104" spans="3:6" x14ac:dyDescent="0.2">
      <c r="C7104" s="32" t="s">
        <v>1511</v>
      </c>
      <c r="D7104" s="33" t="s">
        <v>193</v>
      </c>
      <c r="E7104" s="33" t="s">
        <v>107</v>
      </c>
      <c r="F7104" s="34" t="s">
        <v>4853</v>
      </c>
    </row>
    <row r="7105" spans="3:6" x14ac:dyDescent="0.2">
      <c r="C7105" s="32" t="s">
        <v>1511</v>
      </c>
      <c r="D7105" s="33" t="s">
        <v>193</v>
      </c>
      <c r="E7105" s="33" t="s">
        <v>108</v>
      </c>
      <c r="F7105" s="34" t="s">
        <v>4854</v>
      </c>
    </row>
    <row r="7106" spans="3:6" x14ac:dyDescent="0.2">
      <c r="C7106" s="32" t="s">
        <v>1511</v>
      </c>
      <c r="D7106" s="33" t="s">
        <v>193</v>
      </c>
      <c r="E7106" s="33" t="s">
        <v>257</v>
      </c>
      <c r="F7106" s="34" t="s">
        <v>4855</v>
      </c>
    </row>
    <row r="7107" spans="3:6" x14ac:dyDescent="0.2">
      <c r="C7107" s="32" t="s">
        <v>1511</v>
      </c>
      <c r="D7107" s="33" t="s">
        <v>193</v>
      </c>
      <c r="E7107" s="33" t="s">
        <v>109</v>
      </c>
      <c r="F7107" s="34" t="s">
        <v>4856</v>
      </c>
    </row>
    <row r="7108" spans="3:6" x14ac:dyDescent="0.2">
      <c r="C7108" s="32" t="s">
        <v>1511</v>
      </c>
      <c r="D7108" s="33" t="s">
        <v>193</v>
      </c>
      <c r="E7108" s="33" t="s">
        <v>110</v>
      </c>
      <c r="F7108" s="34" t="s">
        <v>4857</v>
      </c>
    </row>
    <row r="7109" spans="3:6" x14ac:dyDescent="0.2">
      <c r="C7109" s="32" t="s">
        <v>1511</v>
      </c>
      <c r="D7109" s="33" t="s">
        <v>193</v>
      </c>
      <c r="E7109" s="33" t="s">
        <v>111</v>
      </c>
      <c r="F7109" s="34" t="s">
        <v>4858</v>
      </c>
    </row>
    <row r="7110" spans="3:6" x14ac:dyDescent="0.2">
      <c r="C7110" s="32" t="s">
        <v>1511</v>
      </c>
      <c r="D7110" s="33" t="s">
        <v>193</v>
      </c>
      <c r="E7110" s="33" t="s">
        <v>112</v>
      </c>
      <c r="F7110" s="34" t="s">
        <v>4859</v>
      </c>
    </row>
    <row r="7111" spans="3:6" x14ac:dyDescent="0.2">
      <c r="C7111" s="32" t="s">
        <v>1511</v>
      </c>
      <c r="D7111" s="33" t="s">
        <v>193</v>
      </c>
      <c r="E7111" s="33" t="s">
        <v>113</v>
      </c>
      <c r="F7111" s="34" t="s">
        <v>113</v>
      </c>
    </row>
    <row r="7112" spans="3:6" x14ac:dyDescent="0.2">
      <c r="C7112" s="32" t="s">
        <v>1511</v>
      </c>
      <c r="D7112" s="33" t="s">
        <v>193</v>
      </c>
      <c r="E7112" s="33" t="s">
        <v>114</v>
      </c>
      <c r="F7112" s="34" t="s">
        <v>4860</v>
      </c>
    </row>
    <row r="7113" spans="3:6" x14ac:dyDescent="0.2">
      <c r="C7113" s="32" t="s">
        <v>1511</v>
      </c>
      <c r="D7113" s="33" t="s">
        <v>193</v>
      </c>
      <c r="E7113" s="33" t="s">
        <v>115</v>
      </c>
      <c r="F7113" s="34" t="s">
        <v>4861</v>
      </c>
    </row>
    <row r="7114" spans="3:6" x14ac:dyDescent="0.2">
      <c r="C7114" s="32" t="s">
        <v>1511</v>
      </c>
      <c r="D7114" s="33" t="s">
        <v>193</v>
      </c>
      <c r="E7114" s="33" t="s">
        <v>116</v>
      </c>
      <c r="F7114" s="34" t="s">
        <v>4862</v>
      </c>
    </row>
    <row r="7115" spans="3:6" x14ac:dyDescent="0.2">
      <c r="C7115" s="32" t="s">
        <v>1511</v>
      </c>
      <c r="D7115" s="33" t="s">
        <v>193</v>
      </c>
      <c r="E7115" s="33" t="s">
        <v>117</v>
      </c>
      <c r="F7115" s="34" t="s">
        <v>4863</v>
      </c>
    </row>
    <row r="7116" spans="3:6" x14ac:dyDescent="0.2">
      <c r="C7116" s="32" t="s">
        <v>1511</v>
      </c>
      <c r="D7116" s="33" t="s">
        <v>193</v>
      </c>
      <c r="E7116" s="33" t="s">
        <v>118</v>
      </c>
      <c r="F7116" s="34" t="s">
        <v>4864</v>
      </c>
    </row>
    <row r="7117" spans="3:6" x14ac:dyDescent="0.2">
      <c r="C7117" s="32" t="s">
        <v>1511</v>
      </c>
      <c r="D7117" s="33" t="s">
        <v>193</v>
      </c>
      <c r="E7117" s="33" t="s">
        <v>119</v>
      </c>
      <c r="F7117" s="34" t="s">
        <v>4865</v>
      </c>
    </row>
    <row r="7118" spans="3:6" x14ac:dyDescent="0.2">
      <c r="C7118" s="32" t="s">
        <v>1511</v>
      </c>
      <c r="D7118" s="33" t="s">
        <v>193</v>
      </c>
      <c r="E7118" s="33" t="s">
        <v>120</v>
      </c>
      <c r="F7118" s="34" t="s">
        <v>4866</v>
      </c>
    </row>
    <row r="7119" spans="3:6" x14ac:dyDescent="0.2">
      <c r="C7119" s="32" t="s">
        <v>1511</v>
      </c>
      <c r="D7119" s="33" t="s">
        <v>193</v>
      </c>
      <c r="E7119" s="33" t="s">
        <v>121</v>
      </c>
      <c r="F7119" s="34" t="s">
        <v>4867</v>
      </c>
    </row>
    <row r="7120" spans="3:6" x14ac:dyDescent="0.2">
      <c r="C7120" s="32" t="s">
        <v>1511</v>
      </c>
      <c r="D7120" s="33" t="s">
        <v>193</v>
      </c>
      <c r="E7120" s="33" t="s">
        <v>122</v>
      </c>
      <c r="F7120" s="34" t="s">
        <v>2801</v>
      </c>
    </row>
    <row r="7121" spans="3:6" x14ac:dyDescent="0.2">
      <c r="C7121" s="32" t="s">
        <v>1511</v>
      </c>
      <c r="D7121" s="33" t="s">
        <v>193</v>
      </c>
      <c r="E7121" s="33" t="s">
        <v>123</v>
      </c>
      <c r="F7121" s="34" t="s">
        <v>4868</v>
      </c>
    </row>
    <row r="7122" spans="3:6" x14ac:dyDescent="0.2">
      <c r="C7122" s="32" t="s">
        <v>1511</v>
      </c>
      <c r="D7122" s="33" t="s">
        <v>193</v>
      </c>
      <c r="E7122" s="33" t="s">
        <v>124</v>
      </c>
      <c r="F7122" s="34" t="s">
        <v>4177</v>
      </c>
    </row>
    <row r="7123" spans="3:6" x14ac:dyDescent="0.2">
      <c r="C7123" s="32" t="s">
        <v>1511</v>
      </c>
      <c r="D7123" s="33" t="s">
        <v>193</v>
      </c>
      <c r="E7123" s="33" t="s">
        <v>125</v>
      </c>
      <c r="F7123" s="34" t="s">
        <v>4869</v>
      </c>
    </row>
    <row r="7124" spans="3:6" x14ac:dyDescent="0.2">
      <c r="C7124" s="32" t="s">
        <v>1511</v>
      </c>
      <c r="D7124" s="33" t="s">
        <v>193</v>
      </c>
      <c r="E7124" s="33" t="s">
        <v>126</v>
      </c>
      <c r="F7124" s="34" t="s">
        <v>4831</v>
      </c>
    </row>
    <row r="7125" spans="3:6" x14ac:dyDescent="0.2">
      <c r="C7125" s="32" t="s">
        <v>1511</v>
      </c>
      <c r="D7125" s="33" t="s">
        <v>193</v>
      </c>
      <c r="E7125" s="33" t="s">
        <v>127</v>
      </c>
      <c r="F7125" s="34" t="s">
        <v>127</v>
      </c>
    </row>
    <row r="7126" spans="3:6" x14ac:dyDescent="0.2">
      <c r="C7126" s="32" t="s">
        <v>1511</v>
      </c>
      <c r="D7126" s="33" t="s">
        <v>193</v>
      </c>
      <c r="E7126" s="33" t="s">
        <v>128</v>
      </c>
      <c r="F7126" s="34" t="s">
        <v>128</v>
      </c>
    </row>
    <row r="7127" spans="3:6" x14ac:dyDescent="0.2">
      <c r="C7127" s="32" t="s">
        <v>1511</v>
      </c>
      <c r="D7127" s="33" t="s">
        <v>193</v>
      </c>
      <c r="E7127" s="33" t="s">
        <v>129</v>
      </c>
      <c r="F7127" s="34" t="s">
        <v>4870</v>
      </c>
    </row>
    <row r="7128" spans="3:6" x14ac:dyDescent="0.2">
      <c r="C7128" s="32" t="s">
        <v>1511</v>
      </c>
      <c r="D7128" s="33" t="s">
        <v>193</v>
      </c>
      <c r="E7128" s="33" t="s">
        <v>130</v>
      </c>
      <c r="F7128" s="34" t="s">
        <v>4871</v>
      </c>
    </row>
    <row r="7129" spans="3:6" x14ac:dyDescent="0.2">
      <c r="C7129" s="32" t="s">
        <v>1511</v>
      </c>
      <c r="D7129" s="33" t="s">
        <v>193</v>
      </c>
      <c r="E7129" s="33" t="s">
        <v>131</v>
      </c>
      <c r="F7129" s="34" t="s">
        <v>4872</v>
      </c>
    </row>
    <row r="7130" spans="3:6" x14ac:dyDescent="0.2">
      <c r="C7130" s="32" t="s">
        <v>1511</v>
      </c>
      <c r="D7130" s="33" t="s">
        <v>193</v>
      </c>
      <c r="E7130" s="33" t="s">
        <v>132</v>
      </c>
      <c r="F7130" s="34" t="s">
        <v>4873</v>
      </c>
    </row>
    <row r="7131" spans="3:6" x14ac:dyDescent="0.2">
      <c r="C7131" s="32" t="s">
        <v>1511</v>
      </c>
      <c r="D7131" s="33" t="s">
        <v>193</v>
      </c>
      <c r="E7131" s="33" t="s">
        <v>133</v>
      </c>
      <c r="F7131" s="34" t="s">
        <v>4874</v>
      </c>
    </row>
    <row r="7132" spans="3:6" x14ac:dyDescent="0.2">
      <c r="C7132" s="32" t="s">
        <v>1511</v>
      </c>
      <c r="D7132" s="33" t="s">
        <v>193</v>
      </c>
      <c r="E7132" s="33" t="s">
        <v>134</v>
      </c>
      <c r="F7132" s="34" t="s">
        <v>4875</v>
      </c>
    </row>
    <row r="7133" spans="3:6" x14ac:dyDescent="0.2">
      <c r="C7133" s="32" t="s">
        <v>1511</v>
      </c>
      <c r="D7133" s="33" t="s">
        <v>193</v>
      </c>
      <c r="E7133" s="33" t="s">
        <v>135</v>
      </c>
      <c r="F7133" s="34" t="s">
        <v>4876</v>
      </c>
    </row>
    <row r="7134" spans="3:6" x14ac:dyDescent="0.2">
      <c r="C7134" s="32" t="s">
        <v>1511</v>
      </c>
      <c r="D7134" s="33" t="s">
        <v>193</v>
      </c>
      <c r="E7134" s="33" t="s">
        <v>136</v>
      </c>
      <c r="F7134" s="34" t="s">
        <v>4877</v>
      </c>
    </row>
    <row r="7135" spans="3:6" x14ac:dyDescent="0.2">
      <c r="C7135" s="32" t="s">
        <v>1511</v>
      </c>
      <c r="D7135" s="33" t="s">
        <v>193</v>
      </c>
      <c r="E7135" s="33" t="s">
        <v>137</v>
      </c>
      <c r="F7135" s="34" t="s">
        <v>4878</v>
      </c>
    </row>
    <row r="7136" spans="3:6" x14ac:dyDescent="0.2">
      <c r="C7136" s="32" t="s">
        <v>1511</v>
      </c>
      <c r="D7136" s="33" t="s">
        <v>193</v>
      </c>
      <c r="E7136" s="33" t="s">
        <v>138</v>
      </c>
      <c r="F7136" s="34" t="s">
        <v>4875</v>
      </c>
    </row>
    <row r="7137" spans="3:6" x14ac:dyDescent="0.2">
      <c r="C7137" s="32" t="s">
        <v>1511</v>
      </c>
      <c r="D7137" s="33" t="s">
        <v>193</v>
      </c>
      <c r="E7137" s="33" t="s">
        <v>139</v>
      </c>
      <c r="F7137" s="34" t="s">
        <v>4879</v>
      </c>
    </row>
    <row r="7138" spans="3:6" x14ac:dyDescent="0.2">
      <c r="C7138" s="32" t="s">
        <v>1511</v>
      </c>
      <c r="D7138" s="33" t="s">
        <v>193</v>
      </c>
      <c r="E7138" s="33" t="s">
        <v>140</v>
      </c>
      <c r="F7138" s="34" t="s">
        <v>4875</v>
      </c>
    </row>
    <row r="7139" spans="3:6" x14ac:dyDescent="0.2">
      <c r="C7139" s="32" t="s">
        <v>1511</v>
      </c>
      <c r="D7139" s="33" t="s">
        <v>193</v>
      </c>
      <c r="E7139" s="33" t="s">
        <v>141</v>
      </c>
      <c r="F7139" s="34" t="s">
        <v>4875</v>
      </c>
    </row>
    <row r="7140" spans="3:6" x14ac:dyDescent="0.2">
      <c r="C7140" s="32" t="s">
        <v>1511</v>
      </c>
      <c r="D7140" s="33" t="s">
        <v>193</v>
      </c>
      <c r="E7140" s="33" t="s">
        <v>284</v>
      </c>
      <c r="F7140" s="34" t="s">
        <v>4831</v>
      </c>
    </row>
    <row r="7141" spans="3:6" x14ac:dyDescent="0.2">
      <c r="C7141" s="32" t="s">
        <v>1511</v>
      </c>
      <c r="D7141" s="33" t="s">
        <v>193</v>
      </c>
      <c r="E7141" s="33" t="s">
        <v>142</v>
      </c>
      <c r="F7141" s="34" t="s">
        <v>4880</v>
      </c>
    </row>
    <row r="7142" spans="3:6" x14ac:dyDescent="0.2">
      <c r="C7142" s="32" t="s">
        <v>1511</v>
      </c>
      <c r="D7142" s="33" t="s">
        <v>193</v>
      </c>
      <c r="E7142" s="33" t="s">
        <v>143</v>
      </c>
      <c r="F7142" s="34" t="s">
        <v>4881</v>
      </c>
    </row>
    <row r="7143" spans="3:6" x14ac:dyDescent="0.2">
      <c r="C7143" s="32" t="s">
        <v>1511</v>
      </c>
      <c r="D7143" s="33" t="s">
        <v>193</v>
      </c>
      <c r="E7143" s="33" t="s">
        <v>144</v>
      </c>
      <c r="F7143" s="34" t="s">
        <v>4882</v>
      </c>
    </row>
    <row r="7144" spans="3:6" x14ac:dyDescent="0.2">
      <c r="C7144" s="32" t="s">
        <v>1511</v>
      </c>
      <c r="D7144" s="33" t="s">
        <v>193</v>
      </c>
      <c r="E7144" s="33" t="s">
        <v>145</v>
      </c>
      <c r="F7144" s="34" t="s">
        <v>4870</v>
      </c>
    </row>
    <row r="7145" spans="3:6" x14ac:dyDescent="0.2">
      <c r="C7145" s="32" t="s">
        <v>1511</v>
      </c>
      <c r="D7145" s="33" t="s">
        <v>193</v>
      </c>
      <c r="E7145" s="33" t="s">
        <v>146</v>
      </c>
      <c r="F7145" s="34" t="s">
        <v>4883</v>
      </c>
    </row>
    <row r="7146" spans="3:6" x14ac:dyDescent="0.2">
      <c r="C7146" s="32" t="s">
        <v>1511</v>
      </c>
      <c r="D7146" s="33" t="s">
        <v>193</v>
      </c>
      <c r="E7146" s="33" t="s">
        <v>147</v>
      </c>
      <c r="F7146" s="34" t="s">
        <v>4884</v>
      </c>
    </row>
    <row r="7147" spans="3:6" x14ac:dyDescent="0.2">
      <c r="C7147" s="32" t="s">
        <v>1511</v>
      </c>
      <c r="D7147" s="33" t="s">
        <v>193</v>
      </c>
      <c r="E7147" s="33" t="s">
        <v>148</v>
      </c>
      <c r="F7147" s="34" t="s">
        <v>4104</v>
      </c>
    </row>
    <row r="7148" spans="3:6" x14ac:dyDescent="0.2">
      <c r="C7148" s="32" t="s">
        <v>1511</v>
      </c>
      <c r="D7148" s="33" t="s">
        <v>193</v>
      </c>
      <c r="E7148" s="33" t="s">
        <v>149</v>
      </c>
      <c r="F7148" s="34" t="s">
        <v>4885</v>
      </c>
    </row>
    <row r="7149" spans="3:6" x14ac:dyDescent="0.2">
      <c r="C7149" s="32" t="s">
        <v>1511</v>
      </c>
      <c r="D7149" s="33" t="s">
        <v>193</v>
      </c>
      <c r="E7149" s="33" t="s">
        <v>150</v>
      </c>
      <c r="F7149" s="34" t="s">
        <v>4886</v>
      </c>
    </row>
    <row r="7150" spans="3:6" x14ac:dyDescent="0.2">
      <c r="C7150" s="32" t="s">
        <v>1511</v>
      </c>
      <c r="D7150" s="33" t="s">
        <v>193</v>
      </c>
      <c r="E7150" s="33" t="s">
        <v>151</v>
      </c>
      <c r="F7150" s="34" t="s">
        <v>4349</v>
      </c>
    </row>
    <row r="7151" spans="3:6" x14ac:dyDescent="0.2">
      <c r="C7151" s="32" t="s">
        <v>1511</v>
      </c>
      <c r="D7151" s="33" t="s">
        <v>193</v>
      </c>
      <c r="E7151" s="33" t="s">
        <v>152</v>
      </c>
      <c r="F7151" s="34" t="s">
        <v>4887</v>
      </c>
    </row>
    <row r="7152" spans="3:6" x14ac:dyDescent="0.2">
      <c r="C7152" s="32" t="s">
        <v>1511</v>
      </c>
      <c r="D7152" s="33" t="s">
        <v>193</v>
      </c>
      <c r="E7152" s="33" t="s">
        <v>153</v>
      </c>
      <c r="F7152" s="34" t="s">
        <v>4875</v>
      </c>
    </row>
    <row r="7153" spans="3:6" x14ac:dyDescent="0.2">
      <c r="C7153" s="32" t="s">
        <v>1511</v>
      </c>
      <c r="D7153" s="33" t="s">
        <v>193</v>
      </c>
      <c r="E7153" s="33" t="s">
        <v>154</v>
      </c>
      <c r="F7153" s="34" t="s">
        <v>4888</v>
      </c>
    </row>
    <row r="7154" spans="3:6" x14ac:dyDescent="0.2">
      <c r="C7154" s="32" t="s">
        <v>1511</v>
      </c>
      <c r="D7154" s="33" t="s">
        <v>193</v>
      </c>
      <c r="E7154" s="33" t="s">
        <v>155</v>
      </c>
      <c r="F7154" s="34" t="s">
        <v>4889</v>
      </c>
    </row>
    <row r="7155" spans="3:6" x14ac:dyDescent="0.2">
      <c r="C7155" s="32" t="s">
        <v>1511</v>
      </c>
      <c r="D7155" s="33" t="s">
        <v>193</v>
      </c>
      <c r="E7155" s="33" t="s">
        <v>156</v>
      </c>
      <c r="F7155" s="34" t="s">
        <v>4890</v>
      </c>
    </row>
    <row r="7156" spans="3:6" x14ac:dyDescent="0.2">
      <c r="C7156" s="32" t="s">
        <v>1511</v>
      </c>
      <c r="D7156" s="33" t="s">
        <v>193</v>
      </c>
      <c r="E7156" s="33" t="s">
        <v>157</v>
      </c>
      <c r="F7156" s="34" t="s">
        <v>4891</v>
      </c>
    </row>
    <row r="7157" spans="3:6" x14ac:dyDescent="0.2">
      <c r="C7157" s="32" t="s">
        <v>1511</v>
      </c>
      <c r="D7157" s="33" t="s">
        <v>193</v>
      </c>
      <c r="E7157" s="33" t="s">
        <v>158</v>
      </c>
      <c r="F7157" s="34" t="s">
        <v>4892</v>
      </c>
    </row>
    <row r="7158" spans="3:6" x14ac:dyDescent="0.2">
      <c r="C7158" s="32" t="s">
        <v>1511</v>
      </c>
      <c r="D7158" s="33" t="s">
        <v>193</v>
      </c>
      <c r="E7158" s="33" t="s">
        <v>159</v>
      </c>
      <c r="F7158" s="34" t="s">
        <v>4893</v>
      </c>
    </row>
    <row r="7159" spans="3:6" x14ac:dyDescent="0.2">
      <c r="C7159" s="32" t="s">
        <v>1511</v>
      </c>
      <c r="D7159" s="33" t="s">
        <v>193</v>
      </c>
      <c r="E7159" s="33" t="s">
        <v>160</v>
      </c>
      <c r="F7159" s="34" t="s">
        <v>4872</v>
      </c>
    </row>
    <row r="7160" spans="3:6" x14ac:dyDescent="0.2">
      <c r="C7160" s="32" t="s">
        <v>1511</v>
      </c>
      <c r="D7160" s="33" t="s">
        <v>193</v>
      </c>
      <c r="E7160" s="33" t="s">
        <v>161</v>
      </c>
      <c r="F7160" s="34" t="s">
        <v>4894</v>
      </c>
    </row>
    <row r="7161" spans="3:6" x14ac:dyDescent="0.2">
      <c r="C7161" s="32" t="s">
        <v>1511</v>
      </c>
      <c r="D7161" s="33" t="s">
        <v>193</v>
      </c>
      <c r="E7161" s="33" t="s">
        <v>162</v>
      </c>
      <c r="F7161" s="34" t="s">
        <v>4895</v>
      </c>
    </row>
    <row r="7162" spans="3:6" x14ac:dyDescent="0.2">
      <c r="C7162" s="32" t="s">
        <v>1511</v>
      </c>
      <c r="D7162" s="33" t="s">
        <v>193</v>
      </c>
      <c r="E7162" s="33" t="s">
        <v>163</v>
      </c>
      <c r="F7162" s="34" t="s">
        <v>4896</v>
      </c>
    </row>
    <row r="7163" spans="3:6" x14ac:dyDescent="0.2">
      <c r="C7163" s="32" t="s">
        <v>1511</v>
      </c>
      <c r="D7163" s="33" t="s">
        <v>193</v>
      </c>
      <c r="E7163" s="33" t="s">
        <v>164</v>
      </c>
      <c r="F7163" s="34" t="s">
        <v>4897</v>
      </c>
    </row>
    <row r="7164" spans="3:6" x14ac:dyDescent="0.2">
      <c r="C7164" s="32" t="s">
        <v>1511</v>
      </c>
      <c r="D7164" s="33" t="s">
        <v>193</v>
      </c>
      <c r="E7164" s="33" t="s">
        <v>165</v>
      </c>
      <c r="F7164" s="34" t="s">
        <v>4898</v>
      </c>
    </row>
    <row r="7165" spans="3:6" x14ac:dyDescent="0.2">
      <c r="C7165" s="32" t="s">
        <v>1511</v>
      </c>
      <c r="D7165" s="33" t="s">
        <v>193</v>
      </c>
      <c r="E7165" s="33" t="s">
        <v>166</v>
      </c>
      <c r="F7165" s="34" t="s">
        <v>4899</v>
      </c>
    </row>
    <row r="7166" spans="3:6" x14ac:dyDescent="0.2">
      <c r="C7166" s="32" t="s">
        <v>1511</v>
      </c>
      <c r="D7166" s="33" t="s">
        <v>193</v>
      </c>
      <c r="E7166" s="33" t="s">
        <v>167</v>
      </c>
      <c r="F7166" s="34" t="s">
        <v>4900</v>
      </c>
    </row>
    <row r="7167" spans="3:6" x14ac:dyDescent="0.2">
      <c r="C7167" s="32" t="s">
        <v>1511</v>
      </c>
      <c r="D7167" s="33" t="s">
        <v>193</v>
      </c>
      <c r="E7167" s="33" t="s">
        <v>168</v>
      </c>
      <c r="F7167" s="34" t="s">
        <v>4901</v>
      </c>
    </row>
    <row r="7168" spans="3:6" x14ac:dyDescent="0.2">
      <c r="C7168" s="32" t="s">
        <v>1511</v>
      </c>
      <c r="D7168" s="33" t="s">
        <v>193</v>
      </c>
      <c r="E7168" s="33" t="s">
        <v>169</v>
      </c>
      <c r="F7168" s="34" t="s">
        <v>4902</v>
      </c>
    </row>
    <row r="7169" spans="3:6" x14ac:dyDescent="0.2">
      <c r="C7169" s="32" t="s">
        <v>1511</v>
      </c>
      <c r="D7169" s="33" t="s">
        <v>193</v>
      </c>
      <c r="E7169" s="33" t="s">
        <v>170</v>
      </c>
      <c r="F7169" s="34" t="s">
        <v>4903</v>
      </c>
    </row>
    <row r="7170" spans="3:6" x14ac:dyDescent="0.2">
      <c r="C7170" s="32" t="s">
        <v>1511</v>
      </c>
      <c r="D7170" s="33" t="s">
        <v>193</v>
      </c>
      <c r="E7170" s="33" t="s">
        <v>171</v>
      </c>
      <c r="F7170" s="34" t="s">
        <v>4904</v>
      </c>
    </row>
    <row r="7171" spans="3:6" x14ac:dyDescent="0.2">
      <c r="C7171" s="32" t="s">
        <v>1511</v>
      </c>
      <c r="D7171" s="33" t="s">
        <v>193</v>
      </c>
      <c r="E7171" s="33" t="s">
        <v>172</v>
      </c>
      <c r="F7171" s="34" t="s">
        <v>4905</v>
      </c>
    </row>
    <row r="7172" spans="3:6" x14ac:dyDescent="0.2">
      <c r="C7172" s="32" t="s">
        <v>1511</v>
      </c>
      <c r="D7172" s="33" t="s">
        <v>193</v>
      </c>
      <c r="E7172" s="33" t="s">
        <v>173</v>
      </c>
      <c r="F7172" s="34" t="s">
        <v>4906</v>
      </c>
    </row>
    <row r="7173" spans="3:6" x14ac:dyDescent="0.2">
      <c r="C7173" s="32" t="s">
        <v>1511</v>
      </c>
      <c r="D7173" s="33" t="s">
        <v>193</v>
      </c>
      <c r="E7173" s="33" t="s">
        <v>174</v>
      </c>
      <c r="F7173" s="34" t="s">
        <v>4907</v>
      </c>
    </row>
    <row r="7174" spans="3:6" x14ac:dyDescent="0.2">
      <c r="C7174" s="32" t="s">
        <v>1511</v>
      </c>
      <c r="D7174" s="33" t="s">
        <v>193</v>
      </c>
      <c r="E7174" s="33" t="s">
        <v>175</v>
      </c>
      <c r="F7174" s="34" t="s">
        <v>4908</v>
      </c>
    </row>
    <row r="7175" spans="3:6" x14ac:dyDescent="0.2">
      <c r="C7175" s="32" t="s">
        <v>1511</v>
      </c>
      <c r="D7175" s="33" t="s">
        <v>193</v>
      </c>
      <c r="E7175" s="33" t="s">
        <v>176</v>
      </c>
      <c r="F7175" s="34" t="s">
        <v>4909</v>
      </c>
    </row>
    <row r="7176" spans="3:6" x14ac:dyDescent="0.2">
      <c r="C7176" s="32" t="s">
        <v>1511</v>
      </c>
      <c r="D7176" s="33" t="s">
        <v>193</v>
      </c>
      <c r="E7176" s="33" t="s">
        <v>177</v>
      </c>
      <c r="F7176" s="34" t="s">
        <v>4910</v>
      </c>
    </row>
    <row r="7177" spans="3:6" x14ac:dyDescent="0.2">
      <c r="C7177" s="32" t="s">
        <v>1511</v>
      </c>
      <c r="D7177" s="33" t="s">
        <v>193</v>
      </c>
      <c r="E7177" s="33" t="s">
        <v>178</v>
      </c>
      <c r="F7177" s="34" t="s">
        <v>4911</v>
      </c>
    </row>
    <row r="7178" spans="3:6" x14ac:dyDescent="0.2">
      <c r="C7178" s="32" t="s">
        <v>1511</v>
      </c>
      <c r="D7178" s="33" t="s">
        <v>193</v>
      </c>
      <c r="E7178" s="33" t="s">
        <v>179</v>
      </c>
      <c r="F7178" s="34" t="s">
        <v>321</v>
      </c>
    </row>
    <row r="7179" spans="3:6" x14ac:dyDescent="0.2">
      <c r="C7179" s="32" t="s">
        <v>1511</v>
      </c>
      <c r="D7179" s="33" t="s">
        <v>193</v>
      </c>
      <c r="E7179" s="33" t="s">
        <v>180</v>
      </c>
      <c r="F7179" s="34" t="s">
        <v>4912</v>
      </c>
    </row>
    <row r="7180" spans="3:6" x14ac:dyDescent="0.2">
      <c r="C7180" s="32" t="s">
        <v>1511</v>
      </c>
      <c r="D7180" s="33" t="s">
        <v>193</v>
      </c>
      <c r="E7180" s="33" t="s">
        <v>181</v>
      </c>
      <c r="F7180" s="34" t="s">
        <v>2311</v>
      </c>
    </row>
    <row r="7181" spans="3:6" x14ac:dyDescent="0.2">
      <c r="C7181" s="32" t="s">
        <v>1511</v>
      </c>
      <c r="D7181" s="33" t="s">
        <v>193</v>
      </c>
      <c r="E7181" s="33" t="s">
        <v>182</v>
      </c>
      <c r="F7181" s="34" t="s">
        <v>4875</v>
      </c>
    </row>
    <row r="7182" spans="3:6" x14ac:dyDescent="0.2">
      <c r="C7182" s="32" t="s">
        <v>1511</v>
      </c>
      <c r="D7182" s="33" t="s">
        <v>193</v>
      </c>
      <c r="E7182" s="33" t="s">
        <v>183</v>
      </c>
      <c r="F7182" s="34" t="s">
        <v>4913</v>
      </c>
    </row>
    <row r="7183" spans="3:6" x14ac:dyDescent="0.2">
      <c r="C7183" s="32" t="s">
        <v>1511</v>
      </c>
      <c r="D7183" s="33" t="s">
        <v>193</v>
      </c>
      <c r="E7183" s="33" t="s">
        <v>184</v>
      </c>
      <c r="F7183" s="34" t="s">
        <v>4875</v>
      </c>
    </row>
    <row r="7184" spans="3:6" x14ac:dyDescent="0.2">
      <c r="C7184" s="32" t="s">
        <v>1511</v>
      </c>
      <c r="D7184" s="33" t="s">
        <v>193</v>
      </c>
      <c r="E7184" s="33" t="s">
        <v>185</v>
      </c>
      <c r="F7184" s="34" t="s">
        <v>4914</v>
      </c>
    </row>
    <row r="7185" spans="3:6" x14ac:dyDescent="0.2">
      <c r="C7185" s="32" t="s">
        <v>1511</v>
      </c>
      <c r="D7185" s="33" t="s">
        <v>193</v>
      </c>
      <c r="E7185" s="33" t="s">
        <v>186</v>
      </c>
      <c r="F7185" s="34" t="s">
        <v>326</v>
      </c>
    </row>
    <row r="7186" spans="3:6" x14ac:dyDescent="0.2">
      <c r="C7186" s="32" t="s">
        <v>1511</v>
      </c>
      <c r="D7186" s="33" t="s">
        <v>193</v>
      </c>
      <c r="E7186" s="33" t="s">
        <v>187</v>
      </c>
      <c r="F7186" s="34" t="s">
        <v>4915</v>
      </c>
    </row>
    <row r="7187" spans="3:6" x14ac:dyDescent="0.2">
      <c r="C7187" s="32" t="s">
        <v>1511</v>
      </c>
      <c r="D7187" s="33" t="s">
        <v>193</v>
      </c>
      <c r="E7187" s="33" t="s">
        <v>188</v>
      </c>
      <c r="F7187" s="34" t="s">
        <v>4835</v>
      </c>
    </row>
    <row r="7188" spans="3:6" x14ac:dyDescent="0.2">
      <c r="C7188" s="32" t="s">
        <v>1511</v>
      </c>
      <c r="D7188" s="33" t="s">
        <v>193</v>
      </c>
      <c r="E7188" s="33" t="s">
        <v>189</v>
      </c>
      <c r="F7188" s="34" t="s">
        <v>4916</v>
      </c>
    </row>
    <row r="7189" spans="3:6" x14ac:dyDescent="0.2">
      <c r="C7189" s="32" t="s">
        <v>1511</v>
      </c>
      <c r="D7189" s="33" t="s">
        <v>193</v>
      </c>
      <c r="E7189" s="33" t="s">
        <v>190</v>
      </c>
      <c r="F7189" s="34" t="s">
        <v>4917</v>
      </c>
    </row>
    <row r="7190" spans="3:6" x14ac:dyDescent="0.2">
      <c r="C7190" s="32" t="s">
        <v>1511</v>
      </c>
      <c r="D7190" s="33" t="s">
        <v>193</v>
      </c>
      <c r="E7190" s="33" t="s">
        <v>191</v>
      </c>
      <c r="F7190" s="34" t="s">
        <v>4918</v>
      </c>
    </row>
    <row r="7191" spans="3:6" x14ac:dyDescent="0.2">
      <c r="C7191" s="32" t="s">
        <v>1511</v>
      </c>
      <c r="D7191" s="33" t="s">
        <v>404</v>
      </c>
      <c r="E7191" s="33" t="s">
        <v>194</v>
      </c>
      <c r="F7191" s="34" t="s">
        <v>6518</v>
      </c>
    </row>
    <row r="7192" spans="3:6" x14ac:dyDescent="0.2">
      <c r="C7192" s="32" t="s">
        <v>1511</v>
      </c>
      <c r="D7192" s="33" t="s">
        <v>404</v>
      </c>
      <c r="E7192" s="33" t="s">
        <v>218</v>
      </c>
      <c r="F7192" s="34" t="s">
        <v>6519</v>
      </c>
    </row>
    <row r="7193" spans="3:6" x14ac:dyDescent="0.2">
      <c r="C7193" s="32" t="s">
        <v>1511</v>
      </c>
      <c r="D7193" s="33" t="s">
        <v>404</v>
      </c>
      <c r="E7193" s="33" t="s">
        <v>201</v>
      </c>
      <c r="F7193" s="34" t="s">
        <v>6520</v>
      </c>
    </row>
    <row r="7194" spans="3:6" x14ac:dyDescent="0.2">
      <c r="C7194" s="32" t="s">
        <v>1511</v>
      </c>
      <c r="D7194" s="33" t="s">
        <v>404</v>
      </c>
      <c r="E7194" s="33" t="s">
        <v>206</v>
      </c>
      <c r="F7194" s="34" t="s">
        <v>6521</v>
      </c>
    </row>
    <row r="7195" spans="3:6" x14ac:dyDescent="0.2">
      <c r="C7195" s="32" t="s">
        <v>1511</v>
      </c>
      <c r="D7195" s="33" t="s">
        <v>404</v>
      </c>
      <c r="E7195" s="33" t="s">
        <v>216</v>
      </c>
      <c r="F7195" s="34" t="s">
        <v>5882</v>
      </c>
    </row>
    <row r="7196" spans="3:6" x14ac:dyDescent="0.2">
      <c r="C7196" s="32" t="s">
        <v>1511</v>
      </c>
      <c r="D7196" s="33" t="s">
        <v>404</v>
      </c>
      <c r="E7196" s="33" t="s">
        <v>222</v>
      </c>
      <c r="F7196" s="34" t="s">
        <v>6522</v>
      </c>
    </row>
    <row r="7197" spans="3:6" x14ac:dyDescent="0.2">
      <c r="C7197" s="32" t="s">
        <v>1511</v>
      </c>
      <c r="D7197" s="33" t="s">
        <v>404</v>
      </c>
      <c r="E7197" s="33" t="s">
        <v>202</v>
      </c>
      <c r="F7197" s="34" t="s">
        <v>6407</v>
      </c>
    </row>
    <row r="7198" spans="3:6" x14ac:dyDescent="0.2">
      <c r="C7198" s="32" t="s">
        <v>1511</v>
      </c>
      <c r="D7198" s="33" t="s">
        <v>404</v>
      </c>
      <c r="E7198" s="33" t="s">
        <v>197</v>
      </c>
      <c r="F7198" s="34" t="s">
        <v>6523</v>
      </c>
    </row>
    <row r="7199" spans="3:6" x14ac:dyDescent="0.2">
      <c r="C7199" s="32" t="s">
        <v>1511</v>
      </c>
      <c r="D7199" s="33" t="s">
        <v>404</v>
      </c>
      <c r="E7199" s="33" t="s">
        <v>195</v>
      </c>
      <c r="F7199" s="34" t="s">
        <v>6524</v>
      </c>
    </row>
    <row r="7200" spans="3:6" x14ac:dyDescent="0.2">
      <c r="C7200" s="32" t="s">
        <v>1511</v>
      </c>
      <c r="D7200" s="33" t="s">
        <v>404</v>
      </c>
      <c r="E7200" s="33" t="s">
        <v>200</v>
      </c>
      <c r="F7200" s="34" t="s">
        <v>6525</v>
      </c>
    </row>
    <row r="7201" spans="3:6" x14ac:dyDescent="0.2">
      <c r="C7201" s="32" t="s">
        <v>1511</v>
      </c>
      <c r="D7201" s="33" t="s">
        <v>404</v>
      </c>
      <c r="E7201" s="33" t="s">
        <v>207</v>
      </c>
      <c r="F7201" s="34" t="s">
        <v>6526</v>
      </c>
    </row>
    <row r="7202" spans="3:6" x14ac:dyDescent="0.2">
      <c r="C7202" s="32" t="s">
        <v>1511</v>
      </c>
      <c r="D7202" s="33" t="s">
        <v>404</v>
      </c>
      <c r="E7202" s="33" t="s">
        <v>211</v>
      </c>
      <c r="F7202" s="34" t="s">
        <v>6527</v>
      </c>
    </row>
    <row r="7203" spans="3:6" x14ac:dyDescent="0.2">
      <c r="C7203" s="32" t="s">
        <v>1511</v>
      </c>
      <c r="D7203" s="33" t="s">
        <v>404</v>
      </c>
      <c r="E7203" s="33" t="s">
        <v>203</v>
      </c>
      <c r="F7203" s="34" t="s">
        <v>6528</v>
      </c>
    </row>
    <row r="7204" spans="3:6" x14ac:dyDescent="0.2">
      <c r="C7204" s="32" t="s">
        <v>1511</v>
      </c>
      <c r="D7204" s="33" t="s">
        <v>404</v>
      </c>
      <c r="E7204" s="33" t="s">
        <v>220</v>
      </c>
      <c r="F7204" s="34" t="s">
        <v>6529</v>
      </c>
    </row>
    <row r="7205" spans="3:6" x14ac:dyDescent="0.2">
      <c r="C7205" s="32" t="s">
        <v>1511</v>
      </c>
      <c r="D7205" s="33" t="s">
        <v>404</v>
      </c>
      <c r="E7205" s="33" t="s">
        <v>214</v>
      </c>
      <c r="F7205" s="34" t="s">
        <v>6530</v>
      </c>
    </row>
    <row r="7206" spans="3:6" x14ac:dyDescent="0.2">
      <c r="C7206" s="32" t="s">
        <v>1511</v>
      </c>
      <c r="D7206" s="33" t="s">
        <v>404</v>
      </c>
      <c r="E7206" s="33" t="s">
        <v>215</v>
      </c>
      <c r="F7206" s="34" t="s">
        <v>6531</v>
      </c>
    </row>
    <row r="7207" spans="3:6" x14ac:dyDescent="0.2">
      <c r="C7207" s="32" t="s">
        <v>1511</v>
      </c>
      <c r="D7207" s="33" t="s">
        <v>404</v>
      </c>
      <c r="E7207" s="33" t="s">
        <v>217</v>
      </c>
      <c r="F7207" s="34" t="s">
        <v>6532</v>
      </c>
    </row>
    <row r="7208" spans="3:6" x14ac:dyDescent="0.2">
      <c r="C7208" s="32" t="s">
        <v>1511</v>
      </c>
      <c r="D7208" s="33" t="s">
        <v>404</v>
      </c>
      <c r="E7208" s="33" t="s">
        <v>196</v>
      </c>
      <c r="F7208" s="34" t="s">
        <v>6533</v>
      </c>
    </row>
    <row r="7209" spans="3:6" x14ac:dyDescent="0.2">
      <c r="C7209" s="32" t="s">
        <v>1511</v>
      </c>
      <c r="D7209" s="33" t="s">
        <v>404</v>
      </c>
      <c r="E7209" s="33" t="s">
        <v>219</v>
      </c>
      <c r="F7209" s="34" t="s">
        <v>6534</v>
      </c>
    </row>
    <row r="7210" spans="3:6" x14ac:dyDescent="0.2">
      <c r="C7210" s="32" t="s">
        <v>1511</v>
      </c>
      <c r="D7210" s="33" t="s">
        <v>404</v>
      </c>
      <c r="E7210" s="33" t="s">
        <v>221</v>
      </c>
      <c r="F7210" s="34" t="s">
        <v>6535</v>
      </c>
    </row>
    <row r="7211" spans="3:6" x14ac:dyDescent="0.2">
      <c r="C7211" s="32" t="s">
        <v>1511</v>
      </c>
      <c r="D7211" s="33" t="s">
        <v>404</v>
      </c>
      <c r="E7211" s="33" t="s">
        <v>213</v>
      </c>
      <c r="F7211" s="34" t="s">
        <v>5897</v>
      </c>
    </row>
    <row r="7212" spans="3:6" x14ac:dyDescent="0.2">
      <c r="C7212" s="32" t="s">
        <v>1511</v>
      </c>
      <c r="D7212" s="33" t="s">
        <v>404</v>
      </c>
      <c r="E7212" s="33" t="s">
        <v>208</v>
      </c>
      <c r="F7212" s="34" t="s">
        <v>6173</v>
      </c>
    </row>
    <row r="7213" spans="3:6" x14ac:dyDescent="0.2">
      <c r="C7213" s="32" t="s">
        <v>1511</v>
      </c>
      <c r="D7213" s="33" t="s">
        <v>404</v>
      </c>
      <c r="E7213" s="33" t="s">
        <v>210</v>
      </c>
      <c r="F7213" s="34" t="s">
        <v>6536</v>
      </c>
    </row>
    <row r="7214" spans="3:6" x14ac:dyDescent="0.2">
      <c r="C7214" s="32" t="s">
        <v>1511</v>
      </c>
      <c r="D7214" s="33" t="s">
        <v>404</v>
      </c>
      <c r="E7214" s="33" t="s">
        <v>209</v>
      </c>
      <c r="F7214" s="34" t="s">
        <v>6537</v>
      </c>
    </row>
    <row r="7215" spans="3:6" x14ac:dyDescent="0.2">
      <c r="C7215" s="32" t="s">
        <v>1511</v>
      </c>
      <c r="D7215" s="33" t="s">
        <v>404</v>
      </c>
      <c r="E7215" s="33" t="s">
        <v>212</v>
      </c>
      <c r="F7215" s="34" t="s">
        <v>6538</v>
      </c>
    </row>
    <row r="7216" spans="3:6" x14ac:dyDescent="0.2">
      <c r="C7216" s="32" t="s">
        <v>1511</v>
      </c>
      <c r="D7216" s="33" t="s">
        <v>404</v>
      </c>
      <c r="E7216" s="33" t="s">
        <v>205</v>
      </c>
      <c r="F7216" s="34" t="s">
        <v>6539</v>
      </c>
    </row>
    <row r="7217" spans="3:6" x14ac:dyDescent="0.2">
      <c r="C7217" s="32" t="s">
        <v>1511</v>
      </c>
      <c r="D7217" s="33" t="s">
        <v>404</v>
      </c>
      <c r="E7217" s="33" t="s">
        <v>199</v>
      </c>
      <c r="F7217" s="34" t="s">
        <v>5903</v>
      </c>
    </row>
    <row r="7218" spans="3:6" x14ac:dyDescent="0.2">
      <c r="C7218" s="32" t="s">
        <v>1511</v>
      </c>
      <c r="D7218" s="33" t="s">
        <v>404</v>
      </c>
      <c r="E7218" s="33" t="s">
        <v>204</v>
      </c>
      <c r="F7218" s="34" t="s">
        <v>6540</v>
      </c>
    </row>
    <row r="7219" spans="3:6" x14ac:dyDescent="0.2">
      <c r="C7219" s="32" t="s">
        <v>1511</v>
      </c>
      <c r="D7219" s="33" t="s">
        <v>404</v>
      </c>
      <c r="E7219" s="33" t="s">
        <v>198</v>
      </c>
      <c r="F7219" s="34" t="s">
        <v>6541</v>
      </c>
    </row>
    <row r="7220" spans="3:6" x14ac:dyDescent="0.2">
      <c r="C7220" s="32" t="s">
        <v>1546</v>
      </c>
      <c r="D7220" s="33" t="s">
        <v>132</v>
      </c>
      <c r="E7220" s="33" t="s">
        <v>0</v>
      </c>
      <c r="F7220" s="34" t="s">
        <v>1547</v>
      </c>
    </row>
    <row r="7221" spans="3:6" x14ac:dyDescent="0.2">
      <c r="C7221" s="32" t="s">
        <v>1546</v>
      </c>
      <c r="D7221" s="33" t="s">
        <v>132</v>
      </c>
      <c r="E7221" s="33" t="s">
        <v>2</v>
      </c>
      <c r="F7221" s="34" t="s">
        <v>1548</v>
      </c>
    </row>
    <row r="7222" spans="3:6" x14ac:dyDescent="0.2">
      <c r="C7222" s="32" t="s">
        <v>1546</v>
      </c>
      <c r="D7222" s="33" t="s">
        <v>132</v>
      </c>
      <c r="E7222" s="33" t="s">
        <v>4</v>
      </c>
      <c r="F7222" s="34" t="s">
        <v>1549</v>
      </c>
    </row>
    <row r="7223" spans="3:6" x14ac:dyDescent="0.2">
      <c r="C7223" s="32" t="s">
        <v>1546</v>
      </c>
      <c r="D7223" s="33" t="s">
        <v>132</v>
      </c>
      <c r="E7223" s="33" t="s">
        <v>6</v>
      </c>
      <c r="F7223" s="34" t="s">
        <v>1550</v>
      </c>
    </row>
    <row r="7224" spans="3:6" x14ac:dyDescent="0.2">
      <c r="C7224" s="32" t="s">
        <v>1546</v>
      </c>
      <c r="D7224" s="33" t="s">
        <v>132</v>
      </c>
      <c r="E7224" s="33" t="s">
        <v>8</v>
      </c>
      <c r="F7224" s="34" t="s">
        <v>1551</v>
      </c>
    </row>
    <row r="7225" spans="3:6" x14ac:dyDescent="0.2">
      <c r="C7225" s="32" t="s">
        <v>1546</v>
      </c>
      <c r="D7225" s="33" t="s">
        <v>132</v>
      </c>
      <c r="E7225" s="33" t="s">
        <v>10</v>
      </c>
      <c r="F7225" s="34" t="s">
        <v>1552</v>
      </c>
    </row>
    <row r="7226" spans="3:6" x14ac:dyDescent="0.2">
      <c r="C7226" s="32" t="s">
        <v>1546</v>
      </c>
      <c r="D7226" s="33" t="s">
        <v>132</v>
      </c>
      <c r="E7226" s="33" t="s">
        <v>12</v>
      </c>
      <c r="F7226" s="34" t="s">
        <v>1553</v>
      </c>
    </row>
    <row r="7227" spans="3:6" x14ac:dyDescent="0.2">
      <c r="C7227" s="32" t="s">
        <v>1546</v>
      </c>
      <c r="D7227" s="33" t="s">
        <v>132</v>
      </c>
      <c r="E7227" s="33" t="s">
        <v>14</v>
      </c>
      <c r="F7227" s="34" t="s">
        <v>1554</v>
      </c>
    </row>
    <row r="7228" spans="3:6" x14ac:dyDescent="0.2">
      <c r="C7228" s="32" t="s">
        <v>1546</v>
      </c>
      <c r="D7228" s="33" t="s">
        <v>132</v>
      </c>
      <c r="E7228" s="33" t="s">
        <v>16</v>
      </c>
      <c r="F7228" s="34" t="s">
        <v>1555</v>
      </c>
    </row>
    <row r="7229" spans="3:6" x14ac:dyDescent="0.2">
      <c r="C7229" s="32" t="s">
        <v>1546</v>
      </c>
      <c r="D7229" s="33" t="s">
        <v>132</v>
      </c>
      <c r="E7229" s="33" t="s">
        <v>18</v>
      </c>
      <c r="F7229" s="34" t="s">
        <v>1556</v>
      </c>
    </row>
    <row r="7230" spans="3:6" x14ac:dyDescent="0.2">
      <c r="C7230" s="32" t="s">
        <v>1546</v>
      </c>
      <c r="D7230" s="33" t="s">
        <v>132</v>
      </c>
      <c r="E7230" s="33" t="s">
        <v>20</v>
      </c>
      <c r="F7230" s="34" t="s">
        <v>1557</v>
      </c>
    </row>
    <row r="7231" spans="3:6" x14ac:dyDescent="0.2">
      <c r="C7231" s="32" t="s">
        <v>1546</v>
      </c>
      <c r="D7231" s="33" t="s">
        <v>132</v>
      </c>
      <c r="E7231" s="33" t="s">
        <v>22</v>
      </c>
      <c r="F7231" s="34" t="s">
        <v>1558</v>
      </c>
    </row>
    <row r="7232" spans="3:6" x14ac:dyDescent="0.2">
      <c r="C7232" s="32" t="s">
        <v>1546</v>
      </c>
      <c r="D7232" s="33" t="s">
        <v>132</v>
      </c>
      <c r="E7232" s="33" t="s">
        <v>24</v>
      </c>
      <c r="F7232" s="34" t="s">
        <v>1559</v>
      </c>
    </row>
    <row r="7233" spans="3:6" x14ac:dyDescent="0.2">
      <c r="C7233" s="32" t="s">
        <v>1546</v>
      </c>
      <c r="D7233" s="33" t="s">
        <v>132</v>
      </c>
      <c r="E7233" s="33" t="s">
        <v>26</v>
      </c>
      <c r="F7233" s="34" t="s">
        <v>491</v>
      </c>
    </row>
    <row r="7234" spans="3:6" x14ac:dyDescent="0.2">
      <c r="C7234" s="32" t="s">
        <v>1546</v>
      </c>
      <c r="D7234" s="33" t="s">
        <v>132</v>
      </c>
      <c r="E7234" s="33" t="s">
        <v>28</v>
      </c>
      <c r="F7234" s="34" t="s">
        <v>1560</v>
      </c>
    </row>
    <row r="7235" spans="3:6" x14ac:dyDescent="0.2">
      <c r="C7235" s="32" t="s">
        <v>1546</v>
      </c>
      <c r="D7235" s="33" t="s">
        <v>132</v>
      </c>
      <c r="E7235" s="33" t="s">
        <v>30</v>
      </c>
      <c r="F7235" s="34" t="s">
        <v>1561</v>
      </c>
    </row>
    <row r="7236" spans="3:6" x14ac:dyDescent="0.2">
      <c r="C7236" s="32" t="s">
        <v>1546</v>
      </c>
      <c r="D7236" s="33" t="s">
        <v>132</v>
      </c>
      <c r="E7236" s="33" t="s">
        <v>32</v>
      </c>
      <c r="F7236" s="34" t="s">
        <v>494</v>
      </c>
    </row>
    <row r="7237" spans="3:6" x14ac:dyDescent="0.2">
      <c r="C7237" s="32" t="s">
        <v>1546</v>
      </c>
      <c r="D7237" s="33" t="s">
        <v>132</v>
      </c>
      <c r="E7237" s="33" t="s">
        <v>34</v>
      </c>
      <c r="F7237" s="34" t="s">
        <v>1562</v>
      </c>
    </row>
    <row r="7238" spans="3:6" x14ac:dyDescent="0.2">
      <c r="C7238" s="32" t="s">
        <v>1546</v>
      </c>
      <c r="D7238" s="33" t="s">
        <v>132</v>
      </c>
      <c r="E7238" s="33" t="s">
        <v>36</v>
      </c>
      <c r="F7238" s="34" t="s">
        <v>1563</v>
      </c>
    </row>
    <row r="7239" spans="3:6" x14ac:dyDescent="0.2">
      <c r="C7239" s="32" t="s">
        <v>1546</v>
      </c>
      <c r="D7239" s="33" t="s">
        <v>132</v>
      </c>
      <c r="E7239" s="33" t="s">
        <v>38</v>
      </c>
      <c r="F7239" s="34" t="s">
        <v>1564</v>
      </c>
    </row>
    <row r="7240" spans="3:6" x14ac:dyDescent="0.2">
      <c r="C7240" s="32" t="s">
        <v>1546</v>
      </c>
      <c r="D7240" s="33" t="s">
        <v>132</v>
      </c>
      <c r="E7240" s="33" t="s">
        <v>40</v>
      </c>
      <c r="F7240" s="34" t="s">
        <v>1565</v>
      </c>
    </row>
    <row r="7241" spans="3:6" x14ac:dyDescent="0.2">
      <c r="C7241" s="32" t="s">
        <v>1546</v>
      </c>
      <c r="D7241" s="33" t="s">
        <v>132</v>
      </c>
      <c r="E7241" s="33" t="s">
        <v>42</v>
      </c>
      <c r="F7241" s="34" t="s">
        <v>1566</v>
      </c>
    </row>
    <row r="7242" spans="3:6" x14ac:dyDescent="0.2">
      <c r="C7242" s="32" t="s">
        <v>1546</v>
      </c>
      <c r="D7242" s="33" t="s">
        <v>132</v>
      </c>
      <c r="E7242" s="33" t="s">
        <v>44</v>
      </c>
      <c r="F7242" s="34" t="s">
        <v>500</v>
      </c>
    </row>
    <row r="7243" spans="3:6" x14ac:dyDescent="0.2">
      <c r="C7243" s="32" t="s">
        <v>1546</v>
      </c>
      <c r="D7243" s="33" t="s">
        <v>132</v>
      </c>
      <c r="E7243" s="33" t="s">
        <v>46</v>
      </c>
      <c r="F7243" s="34" t="s">
        <v>1567</v>
      </c>
    </row>
    <row r="7244" spans="3:6" x14ac:dyDescent="0.2">
      <c r="C7244" s="32" t="s">
        <v>1546</v>
      </c>
      <c r="D7244" s="33" t="s">
        <v>132</v>
      </c>
      <c r="E7244" s="33" t="s">
        <v>48</v>
      </c>
      <c r="F7244" s="34" t="s">
        <v>1568</v>
      </c>
    </row>
    <row r="7245" spans="3:6" x14ac:dyDescent="0.2">
      <c r="C7245" s="32" t="s">
        <v>1546</v>
      </c>
      <c r="D7245" s="33" t="s">
        <v>132</v>
      </c>
      <c r="E7245" s="33" t="s">
        <v>50</v>
      </c>
      <c r="F7245" s="34" t="s">
        <v>1569</v>
      </c>
    </row>
    <row r="7246" spans="3:6" x14ac:dyDescent="0.2">
      <c r="C7246" s="32" t="s">
        <v>1546</v>
      </c>
      <c r="D7246" s="33" t="s">
        <v>132</v>
      </c>
      <c r="E7246" s="33" t="s">
        <v>52</v>
      </c>
      <c r="F7246" s="34" t="s">
        <v>1570</v>
      </c>
    </row>
    <row r="7247" spans="3:6" x14ac:dyDescent="0.2">
      <c r="C7247" s="32" t="s">
        <v>1546</v>
      </c>
      <c r="D7247" s="33" t="s">
        <v>132</v>
      </c>
      <c r="E7247" s="33" t="s">
        <v>54</v>
      </c>
      <c r="F7247" s="34" t="s">
        <v>1571</v>
      </c>
    </row>
    <row r="7248" spans="3:6" x14ac:dyDescent="0.2">
      <c r="C7248" s="32" t="s">
        <v>1546</v>
      </c>
      <c r="D7248" s="33" t="s">
        <v>132</v>
      </c>
      <c r="E7248" s="33" t="s">
        <v>56</v>
      </c>
      <c r="F7248" s="34" t="s">
        <v>506</v>
      </c>
    </row>
    <row r="7249" spans="3:6" x14ac:dyDescent="0.2">
      <c r="C7249" s="32" t="s">
        <v>1546</v>
      </c>
      <c r="D7249" s="33" t="s">
        <v>132</v>
      </c>
      <c r="E7249" s="33" t="s">
        <v>58</v>
      </c>
      <c r="F7249" s="34" t="s">
        <v>507</v>
      </c>
    </row>
    <row r="7250" spans="3:6" x14ac:dyDescent="0.2">
      <c r="C7250" s="32" t="s">
        <v>1546</v>
      </c>
      <c r="D7250" s="33" t="s">
        <v>132</v>
      </c>
      <c r="E7250" s="33" t="s">
        <v>60</v>
      </c>
      <c r="F7250" s="34" t="s">
        <v>1572</v>
      </c>
    </row>
    <row r="7251" spans="3:6" x14ac:dyDescent="0.2">
      <c r="C7251" s="32" t="s">
        <v>1546</v>
      </c>
      <c r="D7251" s="33" t="s">
        <v>132</v>
      </c>
      <c r="E7251" s="33" t="s">
        <v>62</v>
      </c>
      <c r="F7251" s="34" t="s">
        <v>1573</v>
      </c>
    </row>
    <row r="7252" spans="3:6" x14ac:dyDescent="0.2">
      <c r="C7252" s="32" t="s">
        <v>1546</v>
      </c>
      <c r="D7252" s="33" t="s">
        <v>132</v>
      </c>
      <c r="E7252" s="33" t="s">
        <v>64</v>
      </c>
      <c r="F7252" s="34" t="s">
        <v>1574</v>
      </c>
    </row>
    <row r="7253" spans="3:6" x14ac:dyDescent="0.2">
      <c r="C7253" s="32" t="s">
        <v>1546</v>
      </c>
      <c r="D7253" s="33" t="s">
        <v>132</v>
      </c>
      <c r="E7253" s="33" t="s">
        <v>66</v>
      </c>
      <c r="F7253" s="34" t="s">
        <v>1575</v>
      </c>
    </row>
    <row r="7254" spans="3:6" x14ac:dyDescent="0.2">
      <c r="C7254" s="32" t="s">
        <v>1546</v>
      </c>
      <c r="D7254" s="33" t="s">
        <v>132</v>
      </c>
      <c r="E7254" s="33" t="s">
        <v>68</v>
      </c>
      <c r="F7254" s="34" t="s">
        <v>1576</v>
      </c>
    </row>
    <row r="7255" spans="3:6" x14ac:dyDescent="0.2">
      <c r="C7255" s="32" t="s">
        <v>1546</v>
      </c>
      <c r="D7255" s="33" t="s">
        <v>132</v>
      </c>
      <c r="E7255" s="33" t="s">
        <v>70</v>
      </c>
      <c r="F7255" s="34" t="s">
        <v>1577</v>
      </c>
    </row>
    <row r="7256" spans="3:6" x14ac:dyDescent="0.2">
      <c r="C7256" s="32" t="s">
        <v>1546</v>
      </c>
      <c r="D7256" s="33" t="s">
        <v>132</v>
      </c>
      <c r="E7256" s="33" t="s">
        <v>72</v>
      </c>
      <c r="F7256" s="34" t="s">
        <v>1578</v>
      </c>
    </row>
    <row r="7257" spans="3:6" x14ac:dyDescent="0.2">
      <c r="C7257" s="32" t="s">
        <v>1546</v>
      </c>
      <c r="D7257" s="33" t="s">
        <v>132</v>
      </c>
      <c r="E7257" s="33" t="s">
        <v>74</v>
      </c>
      <c r="F7257" s="34" t="s">
        <v>1579</v>
      </c>
    </row>
    <row r="7258" spans="3:6" x14ac:dyDescent="0.2">
      <c r="C7258" s="32" t="s">
        <v>1546</v>
      </c>
      <c r="D7258" s="33" t="s">
        <v>132</v>
      </c>
      <c r="E7258" s="33" t="s">
        <v>76</v>
      </c>
      <c r="F7258" s="34" t="s">
        <v>1580</v>
      </c>
    </row>
    <row r="7259" spans="3:6" x14ac:dyDescent="0.2">
      <c r="C7259" s="32" t="s">
        <v>1546</v>
      </c>
      <c r="D7259" s="33" t="s">
        <v>132</v>
      </c>
      <c r="E7259" s="33" t="s">
        <v>78</v>
      </c>
      <c r="F7259" s="34" t="s">
        <v>1581</v>
      </c>
    </row>
    <row r="7260" spans="3:6" x14ac:dyDescent="0.2">
      <c r="C7260" s="32" t="s">
        <v>1546</v>
      </c>
      <c r="D7260" s="33" t="s">
        <v>193</v>
      </c>
      <c r="E7260" s="33" t="s">
        <v>80</v>
      </c>
      <c r="F7260" s="34" t="s">
        <v>4919</v>
      </c>
    </row>
    <row r="7261" spans="3:6" x14ac:dyDescent="0.2">
      <c r="C7261" s="32" t="s">
        <v>1546</v>
      </c>
      <c r="D7261" s="33" t="s">
        <v>193</v>
      </c>
      <c r="E7261" s="33" t="s">
        <v>81</v>
      </c>
      <c r="F7261" s="34" t="s">
        <v>4920</v>
      </c>
    </row>
    <row r="7262" spans="3:6" x14ac:dyDescent="0.2">
      <c r="C7262" s="32" t="s">
        <v>1546</v>
      </c>
      <c r="D7262" s="33" t="s">
        <v>193</v>
      </c>
      <c r="E7262" s="33" t="s">
        <v>82</v>
      </c>
      <c r="F7262" s="34" t="s">
        <v>4921</v>
      </c>
    </row>
    <row r="7263" spans="3:6" x14ac:dyDescent="0.2">
      <c r="C7263" s="32" t="s">
        <v>1546</v>
      </c>
      <c r="D7263" s="33" t="s">
        <v>193</v>
      </c>
      <c r="E7263" s="33" t="s">
        <v>83</v>
      </c>
      <c r="F7263" s="34" t="s">
        <v>4922</v>
      </c>
    </row>
    <row r="7264" spans="3:6" x14ac:dyDescent="0.2">
      <c r="C7264" s="32" t="s">
        <v>1546</v>
      </c>
      <c r="D7264" s="33" t="s">
        <v>193</v>
      </c>
      <c r="E7264" s="33" t="s">
        <v>84</v>
      </c>
      <c r="F7264" s="34" t="s">
        <v>4923</v>
      </c>
    </row>
    <row r="7265" spans="3:6" x14ac:dyDescent="0.2">
      <c r="C7265" s="32" t="s">
        <v>1546</v>
      </c>
      <c r="D7265" s="33" t="s">
        <v>193</v>
      </c>
      <c r="E7265" s="33" t="s">
        <v>85</v>
      </c>
      <c r="F7265" s="34" t="s">
        <v>4924</v>
      </c>
    </row>
    <row r="7266" spans="3:6" x14ac:dyDescent="0.2">
      <c r="C7266" s="32" t="s">
        <v>1546</v>
      </c>
      <c r="D7266" s="33" t="s">
        <v>193</v>
      </c>
      <c r="E7266" s="33" t="s">
        <v>86</v>
      </c>
      <c r="F7266" s="34" t="s">
        <v>4925</v>
      </c>
    </row>
    <row r="7267" spans="3:6" x14ac:dyDescent="0.2">
      <c r="C7267" s="32" t="s">
        <v>1546</v>
      </c>
      <c r="D7267" s="33" t="s">
        <v>193</v>
      </c>
      <c r="E7267" s="33" t="s">
        <v>87</v>
      </c>
      <c r="F7267" s="34" t="s">
        <v>4926</v>
      </c>
    </row>
    <row r="7268" spans="3:6" x14ac:dyDescent="0.2">
      <c r="C7268" s="32" t="s">
        <v>1546</v>
      </c>
      <c r="D7268" s="33" t="s">
        <v>193</v>
      </c>
      <c r="E7268" s="33" t="s">
        <v>88</v>
      </c>
      <c r="F7268" s="34" t="s">
        <v>4927</v>
      </c>
    </row>
    <row r="7269" spans="3:6" x14ac:dyDescent="0.2">
      <c r="C7269" s="32" t="s">
        <v>1546</v>
      </c>
      <c r="D7269" s="33" t="s">
        <v>193</v>
      </c>
      <c r="E7269" s="33" t="s">
        <v>89</v>
      </c>
      <c r="F7269" s="34" t="s">
        <v>4928</v>
      </c>
    </row>
    <row r="7270" spans="3:6" x14ac:dyDescent="0.2">
      <c r="C7270" s="32" t="s">
        <v>1546</v>
      </c>
      <c r="D7270" s="33" t="s">
        <v>193</v>
      </c>
      <c r="E7270" s="33" t="s">
        <v>90</v>
      </c>
      <c r="F7270" s="34" t="s">
        <v>2139</v>
      </c>
    </row>
    <row r="7271" spans="3:6" x14ac:dyDescent="0.2">
      <c r="C7271" s="32" t="s">
        <v>1546</v>
      </c>
      <c r="D7271" s="33" t="s">
        <v>193</v>
      </c>
      <c r="E7271" s="33" t="s">
        <v>235</v>
      </c>
      <c r="F7271" s="34" t="s">
        <v>4929</v>
      </c>
    </row>
    <row r="7272" spans="3:6" x14ac:dyDescent="0.2">
      <c r="C7272" s="32" t="s">
        <v>1546</v>
      </c>
      <c r="D7272" s="33" t="s">
        <v>193</v>
      </c>
      <c r="E7272" s="33" t="s">
        <v>91</v>
      </c>
      <c r="F7272" s="34" t="s">
        <v>4930</v>
      </c>
    </row>
    <row r="7273" spans="3:6" x14ac:dyDescent="0.2">
      <c r="C7273" s="32" t="s">
        <v>1546</v>
      </c>
      <c r="D7273" s="33" t="s">
        <v>193</v>
      </c>
      <c r="E7273" s="33" t="s">
        <v>92</v>
      </c>
      <c r="F7273" s="34" t="s">
        <v>4931</v>
      </c>
    </row>
    <row r="7274" spans="3:6" x14ac:dyDescent="0.2">
      <c r="C7274" s="32" t="s">
        <v>1546</v>
      </c>
      <c r="D7274" s="33" t="s">
        <v>193</v>
      </c>
      <c r="E7274" s="33" t="s">
        <v>93</v>
      </c>
      <c r="F7274" s="34" t="s">
        <v>4932</v>
      </c>
    </row>
    <row r="7275" spans="3:6" x14ac:dyDescent="0.2">
      <c r="C7275" s="32" t="s">
        <v>1546</v>
      </c>
      <c r="D7275" s="33" t="s">
        <v>193</v>
      </c>
      <c r="E7275" s="33" t="s">
        <v>94</v>
      </c>
      <c r="F7275" s="34" t="s">
        <v>4933</v>
      </c>
    </row>
    <row r="7276" spans="3:6" x14ac:dyDescent="0.2">
      <c r="C7276" s="32" t="s">
        <v>1546</v>
      </c>
      <c r="D7276" s="33" t="s">
        <v>193</v>
      </c>
      <c r="E7276" s="33" t="s">
        <v>95</v>
      </c>
      <c r="F7276" s="34" t="s">
        <v>4934</v>
      </c>
    </row>
    <row r="7277" spans="3:6" x14ac:dyDescent="0.2">
      <c r="C7277" s="32" t="s">
        <v>1546</v>
      </c>
      <c r="D7277" s="33" t="s">
        <v>193</v>
      </c>
      <c r="E7277" s="33" t="s">
        <v>96</v>
      </c>
      <c r="F7277" s="34" t="s">
        <v>4935</v>
      </c>
    </row>
    <row r="7278" spans="3:6" x14ac:dyDescent="0.2">
      <c r="C7278" s="32" t="s">
        <v>1546</v>
      </c>
      <c r="D7278" s="33" t="s">
        <v>193</v>
      </c>
      <c r="E7278" s="33" t="s">
        <v>97</v>
      </c>
      <c r="F7278" s="34" t="s">
        <v>2146</v>
      </c>
    </row>
    <row r="7279" spans="3:6" x14ac:dyDescent="0.2">
      <c r="C7279" s="32" t="s">
        <v>1546</v>
      </c>
      <c r="D7279" s="33" t="s">
        <v>193</v>
      </c>
      <c r="E7279" s="33" t="s">
        <v>98</v>
      </c>
      <c r="F7279" s="34" t="s">
        <v>4936</v>
      </c>
    </row>
    <row r="7280" spans="3:6" x14ac:dyDescent="0.2">
      <c r="C7280" s="32" t="s">
        <v>1546</v>
      </c>
      <c r="D7280" s="33" t="s">
        <v>193</v>
      </c>
      <c r="E7280" s="33" t="s">
        <v>99</v>
      </c>
      <c r="F7280" s="34" t="s">
        <v>4937</v>
      </c>
    </row>
    <row r="7281" spans="3:6" x14ac:dyDescent="0.2">
      <c r="C7281" s="32" t="s">
        <v>1546</v>
      </c>
      <c r="D7281" s="33" t="s">
        <v>193</v>
      </c>
      <c r="E7281" s="33" t="s">
        <v>100</v>
      </c>
      <c r="F7281" s="34" t="s">
        <v>4938</v>
      </c>
    </row>
    <row r="7282" spans="3:6" x14ac:dyDescent="0.2">
      <c r="C7282" s="32" t="s">
        <v>1546</v>
      </c>
      <c r="D7282" s="33" t="s">
        <v>193</v>
      </c>
      <c r="E7282" s="33" t="s">
        <v>101</v>
      </c>
      <c r="F7282" s="34" t="s">
        <v>4939</v>
      </c>
    </row>
    <row r="7283" spans="3:6" x14ac:dyDescent="0.2">
      <c r="C7283" s="32" t="s">
        <v>1546</v>
      </c>
      <c r="D7283" s="33" t="s">
        <v>193</v>
      </c>
      <c r="E7283" s="33" t="s">
        <v>102</v>
      </c>
      <c r="F7283" s="34" t="s">
        <v>4940</v>
      </c>
    </row>
    <row r="7284" spans="3:6" x14ac:dyDescent="0.2">
      <c r="C7284" s="32" t="s">
        <v>1546</v>
      </c>
      <c r="D7284" s="33" t="s">
        <v>193</v>
      </c>
      <c r="E7284" s="33" t="s">
        <v>103</v>
      </c>
      <c r="F7284" s="34" t="s">
        <v>4941</v>
      </c>
    </row>
    <row r="7285" spans="3:6" x14ac:dyDescent="0.2">
      <c r="C7285" s="32" t="s">
        <v>1546</v>
      </c>
      <c r="D7285" s="33" t="s">
        <v>193</v>
      </c>
      <c r="E7285" s="33" t="s">
        <v>104</v>
      </c>
      <c r="F7285" s="34" t="s">
        <v>4942</v>
      </c>
    </row>
    <row r="7286" spans="3:6" x14ac:dyDescent="0.2">
      <c r="C7286" s="32" t="s">
        <v>1546</v>
      </c>
      <c r="D7286" s="33" t="s">
        <v>193</v>
      </c>
      <c r="E7286" s="33" t="s">
        <v>105</v>
      </c>
      <c r="F7286" s="34" t="s">
        <v>4670</v>
      </c>
    </row>
    <row r="7287" spans="3:6" x14ac:dyDescent="0.2">
      <c r="C7287" s="32" t="s">
        <v>1546</v>
      </c>
      <c r="D7287" s="33" t="s">
        <v>193</v>
      </c>
      <c r="E7287" s="33" t="s">
        <v>106</v>
      </c>
      <c r="F7287" s="34" t="s">
        <v>4943</v>
      </c>
    </row>
    <row r="7288" spans="3:6" x14ac:dyDescent="0.2">
      <c r="C7288" s="32" t="s">
        <v>1546</v>
      </c>
      <c r="D7288" s="33" t="s">
        <v>193</v>
      </c>
      <c r="E7288" s="33" t="s">
        <v>253</v>
      </c>
      <c r="F7288" s="34" t="s">
        <v>4944</v>
      </c>
    </row>
    <row r="7289" spans="3:6" x14ac:dyDescent="0.2">
      <c r="C7289" s="32" t="s">
        <v>1546</v>
      </c>
      <c r="D7289" s="33" t="s">
        <v>193</v>
      </c>
      <c r="E7289" s="33" t="s">
        <v>107</v>
      </c>
      <c r="F7289" s="34" t="s">
        <v>4945</v>
      </c>
    </row>
    <row r="7290" spans="3:6" x14ac:dyDescent="0.2">
      <c r="C7290" s="32" t="s">
        <v>1546</v>
      </c>
      <c r="D7290" s="33" t="s">
        <v>193</v>
      </c>
      <c r="E7290" s="33" t="s">
        <v>108</v>
      </c>
      <c r="F7290" s="34" t="s">
        <v>4946</v>
      </c>
    </row>
    <row r="7291" spans="3:6" x14ac:dyDescent="0.2">
      <c r="C7291" s="32" t="s">
        <v>1546</v>
      </c>
      <c r="D7291" s="33" t="s">
        <v>193</v>
      </c>
      <c r="E7291" s="33" t="s">
        <v>257</v>
      </c>
      <c r="F7291" s="34" t="s">
        <v>4947</v>
      </c>
    </row>
    <row r="7292" spans="3:6" x14ac:dyDescent="0.2">
      <c r="C7292" s="32" t="s">
        <v>1546</v>
      </c>
      <c r="D7292" s="33" t="s">
        <v>193</v>
      </c>
      <c r="E7292" s="33" t="s">
        <v>109</v>
      </c>
      <c r="F7292" s="34" t="s">
        <v>4948</v>
      </c>
    </row>
    <row r="7293" spans="3:6" x14ac:dyDescent="0.2">
      <c r="C7293" s="32" t="s">
        <v>1546</v>
      </c>
      <c r="D7293" s="33" t="s">
        <v>193</v>
      </c>
      <c r="E7293" s="33" t="s">
        <v>110</v>
      </c>
      <c r="F7293" s="34" t="s">
        <v>4949</v>
      </c>
    </row>
    <row r="7294" spans="3:6" x14ac:dyDescent="0.2">
      <c r="C7294" s="32" t="s">
        <v>1546</v>
      </c>
      <c r="D7294" s="33" t="s">
        <v>193</v>
      </c>
      <c r="E7294" s="33" t="s">
        <v>111</v>
      </c>
      <c r="F7294" s="34" t="s">
        <v>4950</v>
      </c>
    </row>
    <row r="7295" spans="3:6" x14ac:dyDescent="0.2">
      <c r="C7295" s="32" t="s">
        <v>1546</v>
      </c>
      <c r="D7295" s="33" t="s">
        <v>193</v>
      </c>
      <c r="E7295" s="33" t="s">
        <v>112</v>
      </c>
      <c r="F7295" s="34" t="s">
        <v>4951</v>
      </c>
    </row>
    <row r="7296" spans="3:6" x14ac:dyDescent="0.2">
      <c r="C7296" s="32" t="s">
        <v>1546</v>
      </c>
      <c r="D7296" s="33" t="s">
        <v>193</v>
      </c>
      <c r="E7296" s="33" t="s">
        <v>113</v>
      </c>
      <c r="F7296" s="34" t="s">
        <v>4952</v>
      </c>
    </row>
    <row r="7297" spans="3:6" x14ac:dyDescent="0.2">
      <c r="C7297" s="32" t="s">
        <v>1546</v>
      </c>
      <c r="D7297" s="33" t="s">
        <v>193</v>
      </c>
      <c r="E7297" s="33" t="s">
        <v>114</v>
      </c>
      <c r="F7297" s="34" t="s">
        <v>4953</v>
      </c>
    </row>
    <row r="7298" spans="3:6" x14ac:dyDescent="0.2">
      <c r="C7298" s="32" t="s">
        <v>1546</v>
      </c>
      <c r="D7298" s="33" t="s">
        <v>193</v>
      </c>
      <c r="E7298" s="33" t="s">
        <v>115</v>
      </c>
      <c r="F7298" s="34" t="s">
        <v>4954</v>
      </c>
    </row>
    <row r="7299" spans="3:6" x14ac:dyDescent="0.2">
      <c r="C7299" s="32" t="s">
        <v>1546</v>
      </c>
      <c r="D7299" s="33" t="s">
        <v>193</v>
      </c>
      <c r="E7299" s="33" t="s">
        <v>116</v>
      </c>
      <c r="F7299" s="34" t="s">
        <v>4955</v>
      </c>
    </row>
    <row r="7300" spans="3:6" x14ac:dyDescent="0.2">
      <c r="C7300" s="32" t="s">
        <v>1546</v>
      </c>
      <c r="D7300" s="33" t="s">
        <v>193</v>
      </c>
      <c r="E7300" s="33" t="s">
        <v>117</v>
      </c>
      <c r="F7300" s="34" t="s">
        <v>4956</v>
      </c>
    </row>
    <row r="7301" spans="3:6" x14ac:dyDescent="0.2">
      <c r="C7301" s="32" t="s">
        <v>1546</v>
      </c>
      <c r="D7301" s="33" t="s">
        <v>193</v>
      </c>
      <c r="E7301" s="33" t="s">
        <v>118</v>
      </c>
      <c r="F7301" s="34" t="s">
        <v>4957</v>
      </c>
    </row>
    <row r="7302" spans="3:6" x14ac:dyDescent="0.2">
      <c r="C7302" s="32" t="s">
        <v>1546</v>
      </c>
      <c r="D7302" s="33" t="s">
        <v>193</v>
      </c>
      <c r="E7302" s="33" t="s">
        <v>119</v>
      </c>
      <c r="F7302" s="34" t="s">
        <v>4958</v>
      </c>
    </row>
    <row r="7303" spans="3:6" x14ac:dyDescent="0.2">
      <c r="C7303" s="32" t="s">
        <v>1546</v>
      </c>
      <c r="D7303" s="33" t="s">
        <v>193</v>
      </c>
      <c r="E7303" s="33" t="s">
        <v>120</v>
      </c>
      <c r="F7303" s="34" t="s">
        <v>2139</v>
      </c>
    </row>
    <row r="7304" spans="3:6" x14ac:dyDescent="0.2">
      <c r="C7304" s="32" t="s">
        <v>1546</v>
      </c>
      <c r="D7304" s="33" t="s">
        <v>193</v>
      </c>
      <c r="E7304" s="33" t="s">
        <v>121</v>
      </c>
      <c r="F7304" s="34" t="s">
        <v>4959</v>
      </c>
    </row>
    <row r="7305" spans="3:6" x14ac:dyDescent="0.2">
      <c r="C7305" s="32" t="s">
        <v>1546</v>
      </c>
      <c r="D7305" s="33" t="s">
        <v>193</v>
      </c>
      <c r="E7305" s="33" t="s">
        <v>122</v>
      </c>
      <c r="F7305" s="34" t="s">
        <v>2170</v>
      </c>
    </row>
    <row r="7306" spans="3:6" x14ac:dyDescent="0.2">
      <c r="C7306" s="32" t="s">
        <v>1546</v>
      </c>
      <c r="D7306" s="33" t="s">
        <v>193</v>
      </c>
      <c r="E7306" s="33" t="s">
        <v>123</v>
      </c>
      <c r="F7306" s="34" t="s">
        <v>4960</v>
      </c>
    </row>
    <row r="7307" spans="3:6" x14ac:dyDescent="0.2">
      <c r="C7307" s="32" t="s">
        <v>1546</v>
      </c>
      <c r="D7307" s="33" t="s">
        <v>193</v>
      </c>
      <c r="E7307" s="33" t="s">
        <v>124</v>
      </c>
      <c r="F7307" s="34" t="s">
        <v>4686</v>
      </c>
    </row>
    <row r="7308" spans="3:6" x14ac:dyDescent="0.2">
      <c r="C7308" s="32" t="s">
        <v>1546</v>
      </c>
      <c r="D7308" s="33" t="s">
        <v>193</v>
      </c>
      <c r="E7308" s="33" t="s">
        <v>125</v>
      </c>
      <c r="F7308" s="34" t="s">
        <v>4961</v>
      </c>
    </row>
    <row r="7309" spans="3:6" x14ac:dyDescent="0.2">
      <c r="C7309" s="32" t="s">
        <v>1546</v>
      </c>
      <c r="D7309" s="33" t="s">
        <v>193</v>
      </c>
      <c r="E7309" s="33" t="s">
        <v>126</v>
      </c>
      <c r="F7309" s="34" t="s">
        <v>4925</v>
      </c>
    </row>
    <row r="7310" spans="3:6" x14ac:dyDescent="0.2">
      <c r="C7310" s="32" t="s">
        <v>1546</v>
      </c>
      <c r="D7310" s="33" t="s">
        <v>193</v>
      </c>
      <c r="E7310" s="33" t="s">
        <v>127</v>
      </c>
      <c r="F7310" s="34" t="s">
        <v>4962</v>
      </c>
    </row>
    <row r="7311" spans="3:6" x14ac:dyDescent="0.2">
      <c r="C7311" s="32" t="s">
        <v>1546</v>
      </c>
      <c r="D7311" s="33" t="s">
        <v>193</v>
      </c>
      <c r="E7311" s="33" t="s">
        <v>128</v>
      </c>
      <c r="F7311" s="34" t="s">
        <v>4963</v>
      </c>
    </row>
    <row r="7312" spans="3:6" x14ac:dyDescent="0.2">
      <c r="C7312" s="32" t="s">
        <v>1546</v>
      </c>
      <c r="D7312" s="33" t="s">
        <v>193</v>
      </c>
      <c r="E7312" s="33" t="s">
        <v>129</v>
      </c>
      <c r="F7312" s="34" t="s">
        <v>4964</v>
      </c>
    </row>
    <row r="7313" spans="3:6" x14ac:dyDescent="0.2">
      <c r="C7313" s="32" t="s">
        <v>1546</v>
      </c>
      <c r="D7313" s="33" t="s">
        <v>193</v>
      </c>
      <c r="E7313" s="33" t="s">
        <v>130</v>
      </c>
      <c r="F7313" s="34" t="s">
        <v>4965</v>
      </c>
    </row>
    <row r="7314" spans="3:6" x14ac:dyDescent="0.2">
      <c r="C7314" s="32" t="s">
        <v>1546</v>
      </c>
      <c r="D7314" s="33" t="s">
        <v>193</v>
      </c>
      <c r="E7314" s="33" t="s">
        <v>131</v>
      </c>
      <c r="F7314" s="34" t="s">
        <v>4929</v>
      </c>
    </row>
    <row r="7315" spans="3:6" x14ac:dyDescent="0.2">
      <c r="C7315" s="32" t="s">
        <v>1546</v>
      </c>
      <c r="D7315" s="33" t="s">
        <v>193</v>
      </c>
      <c r="E7315" s="33" t="s">
        <v>132</v>
      </c>
      <c r="F7315" s="34" t="s">
        <v>4966</v>
      </c>
    </row>
    <row r="7316" spans="3:6" x14ac:dyDescent="0.2">
      <c r="C7316" s="32" t="s">
        <v>1546</v>
      </c>
      <c r="D7316" s="33" t="s">
        <v>193</v>
      </c>
      <c r="E7316" s="33" t="s">
        <v>133</v>
      </c>
      <c r="F7316" s="34" t="s">
        <v>4967</v>
      </c>
    </row>
    <row r="7317" spans="3:6" x14ac:dyDescent="0.2">
      <c r="C7317" s="32" t="s">
        <v>1546</v>
      </c>
      <c r="D7317" s="33" t="s">
        <v>193</v>
      </c>
      <c r="E7317" s="33" t="s">
        <v>134</v>
      </c>
      <c r="F7317" s="34" t="s">
        <v>4968</v>
      </c>
    </row>
    <row r="7318" spans="3:6" x14ac:dyDescent="0.2">
      <c r="C7318" s="32" t="s">
        <v>1546</v>
      </c>
      <c r="D7318" s="33" t="s">
        <v>193</v>
      </c>
      <c r="E7318" s="33" t="s">
        <v>135</v>
      </c>
      <c r="F7318" s="34" t="s">
        <v>4969</v>
      </c>
    </row>
    <row r="7319" spans="3:6" x14ac:dyDescent="0.2">
      <c r="C7319" s="32" t="s">
        <v>1546</v>
      </c>
      <c r="D7319" s="33" t="s">
        <v>193</v>
      </c>
      <c r="E7319" s="33" t="s">
        <v>136</v>
      </c>
      <c r="F7319" s="34" t="s">
        <v>4970</v>
      </c>
    </row>
    <row r="7320" spans="3:6" x14ac:dyDescent="0.2">
      <c r="C7320" s="32" t="s">
        <v>1546</v>
      </c>
      <c r="D7320" s="33" t="s">
        <v>193</v>
      </c>
      <c r="E7320" s="33" t="s">
        <v>137</v>
      </c>
      <c r="F7320" s="34" t="s">
        <v>4971</v>
      </c>
    </row>
    <row r="7321" spans="3:6" x14ac:dyDescent="0.2">
      <c r="C7321" s="32" t="s">
        <v>1546</v>
      </c>
      <c r="D7321" s="33" t="s">
        <v>193</v>
      </c>
      <c r="E7321" s="33" t="s">
        <v>138</v>
      </c>
      <c r="F7321" s="34" t="s">
        <v>4972</v>
      </c>
    </row>
    <row r="7322" spans="3:6" x14ac:dyDescent="0.2">
      <c r="C7322" s="32" t="s">
        <v>1546</v>
      </c>
      <c r="D7322" s="33" t="s">
        <v>193</v>
      </c>
      <c r="E7322" s="33" t="s">
        <v>139</v>
      </c>
      <c r="F7322" s="34" t="s">
        <v>4973</v>
      </c>
    </row>
    <row r="7323" spans="3:6" x14ac:dyDescent="0.2">
      <c r="C7323" s="32" t="s">
        <v>1546</v>
      </c>
      <c r="D7323" s="33" t="s">
        <v>193</v>
      </c>
      <c r="E7323" s="33" t="s">
        <v>140</v>
      </c>
      <c r="F7323" s="34" t="s">
        <v>4972</v>
      </c>
    </row>
    <row r="7324" spans="3:6" x14ac:dyDescent="0.2">
      <c r="C7324" s="32" t="s">
        <v>1546</v>
      </c>
      <c r="D7324" s="33" t="s">
        <v>193</v>
      </c>
      <c r="E7324" s="33" t="s">
        <v>141</v>
      </c>
      <c r="F7324" s="34" t="s">
        <v>4972</v>
      </c>
    </row>
    <row r="7325" spans="3:6" x14ac:dyDescent="0.2">
      <c r="C7325" s="32" t="s">
        <v>1546</v>
      </c>
      <c r="D7325" s="33" t="s">
        <v>193</v>
      </c>
      <c r="E7325" s="33" t="s">
        <v>284</v>
      </c>
      <c r="F7325" s="34" t="s">
        <v>4925</v>
      </c>
    </row>
    <row r="7326" spans="3:6" x14ac:dyDescent="0.2">
      <c r="C7326" s="32" t="s">
        <v>1546</v>
      </c>
      <c r="D7326" s="33" t="s">
        <v>193</v>
      </c>
      <c r="E7326" s="33" t="s">
        <v>142</v>
      </c>
      <c r="F7326" s="34" t="s">
        <v>4974</v>
      </c>
    </row>
    <row r="7327" spans="3:6" x14ac:dyDescent="0.2">
      <c r="C7327" s="32" t="s">
        <v>1546</v>
      </c>
      <c r="D7327" s="33" t="s">
        <v>193</v>
      </c>
      <c r="E7327" s="33" t="s">
        <v>143</v>
      </c>
      <c r="F7327" s="34" t="s">
        <v>4975</v>
      </c>
    </row>
    <row r="7328" spans="3:6" x14ac:dyDescent="0.2">
      <c r="C7328" s="32" t="s">
        <v>1546</v>
      </c>
      <c r="D7328" s="33" t="s">
        <v>193</v>
      </c>
      <c r="E7328" s="33" t="s">
        <v>144</v>
      </c>
      <c r="F7328" s="34" t="s">
        <v>2188</v>
      </c>
    </row>
    <row r="7329" spans="3:6" x14ac:dyDescent="0.2">
      <c r="C7329" s="32" t="s">
        <v>1546</v>
      </c>
      <c r="D7329" s="33" t="s">
        <v>193</v>
      </c>
      <c r="E7329" s="33" t="s">
        <v>145</v>
      </c>
      <c r="F7329" s="34" t="s">
        <v>4976</v>
      </c>
    </row>
    <row r="7330" spans="3:6" x14ac:dyDescent="0.2">
      <c r="C7330" s="32" t="s">
        <v>1546</v>
      </c>
      <c r="D7330" s="33" t="s">
        <v>193</v>
      </c>
      <c r="E7330" s="33" t="s">
        <v>146</v>
      </c>
      <c r="F7330" s="34" t="s">
        <v>4977</v>
      </c>
    </row>
    <row r="7331" spans="3:6" x14ac:dyDescent="0.2">
      <c r="C7331" s="32" t="s">
        <v>1546</v>
      </c>
      <c r="D7331" s="33" t="s">
        <v>193</v>
      </c>
      <c r="E7331" s="33" t="s">
        <v>147</v>
      </c>
      <c r="F7331" s="34" t="s">
        <v>4978</v>
      </c>
    </row>
    <row r="7332" spans="3:6" x14ac:dyDescent="0.2">
      <c r="C7332" s="32" t="s">
        <v>1546</v>
      </c>
      <c r="D7332" s="33" t="s">
        <v>193</v>
      </c>
      <c r="E7332" s="33" t="s">
        <v>148</v>
      </c>
      <c r="F7332" s="34" t="s">
        <v>4979</v>
      </c>
    </row>
    <row r="7333" spans="3:6" x14ac:dyDescent="0.2">
      <c r="C7333" s="32" t="s">
        <v>1546</v>
      </c>
      <c r="D7333" s="33" t="s">
        <v>193</v>
      </c>
      <c r="E7333" s="33" t="s">
        <v>149</v>
      </c>
      <c r="F7333" s="34" t="s">
        <v>4980</v>
      </c>
    </row>
    <row r="7334" spans="3:6" x14ac:dyDescent="0.2">
      <c r="C7334" s="32" t="s">
        <v>1546</v>
      </c>
      <c r="D7334" s="33" t="s">
        <v>193</v>
      </c>
      <c r="E7334" s="33" t="s">
        <v>150</v>
      </c>
      <c r="F7334" s="34" t="s">
        <v>4981</v>
      </c>
    </row>
    <row r="7335" spans="3:6" x14ac:dyDescent="0.2">
      <c r="C7335" s="32" t="s">
        <v>1546</v>
      </c>
      <c r="D7335" s="33" t="s">
        <v>193</v>
      </c>
      <c r="E7335" s="33" t="s">
        <v>151</v>
      </c>
      <c r="F7335" s="34" t="s">
        <v>4710</v>
      </c>
    </row>
    <row r="7336" spans="3:6" x14ac:dyDescent="0.2">
      <c r="C7336" s="32" t="s">
        <v>1546</v>
      </c>
      <c r="D7336" s="33" t="s">
        <v>193</v>
      </c>
      <c r="E7336" s="33" t="s">
        <v>152</v>
      </c>
      <c r="F7336" s="34" t="s">
        <v>4982</v>
      </c>
    </row>
    <row r="7337" spans="3:6" x14ac:dyDescent="0.2">
      <c r="C7337" s="32" t="s">
        <v>1546</v>
      </c>
      <c r="D7337" s="33" t="s">
        <v>193</v>
      </c>
      <c r="E7337" s="33" t="s">
        <v>153</v>
      </c>
      <c r="F7337" s="34" t="s">
        <v>4972</v>
      </c>
    </row>
    <row r="7338" spans="3:6" x14ac:dyDescent="0.2">
      <c r="C7338" s="32" t="s">
        <v>1546</v>
      </c>
      <c r="D7338" s="33" t="s">
        <v>193</v>
      </c>
      <c r="E7338" s="33" t="s">
        <v>154</v>
      </c>
      <c r="F7338" s="34" t="s">
        <v>4983</v>
      </c>
    </row>
    <row r="7339" spans="3:6" x14ac:dyDescent="0.2">
      <c r="C7339" s="32" t="s">
        <v>1546</v>
      </c>
      <c r="D7339" s="33" t="s">
        <v>193</v>
      </c>
      <c r="E7339" s="33" t="s">
        <v>155</v>
      </c>
      <c r="F7339" s="34" t="s">
        <v>4984</v>
      </c>
    </row>
    <row r="7340" spans="3:6" x14ac:dyDescent="0.2">
      <c r="C7340" s="32" t="s">
        <v>1546</v>
      </c>
      <c r="D7340" s="33" t="s">
        <v>193</v>
      </c>
      <c r="E7340" s="33" t="s">
        <v>156</v>
      </c>
      <c r="F7340" s="34" t="s">
        <v>4985</v>
      </c>
    </row>
    <row r="7341" spans="3:6" x14ac:dyDescent="0.2">
      <c r="C7341" s="32" t="s">
        <v>1546</v>
      </c>
      <c r="D7341" s="33" t="s">
        <v>193</v>
      </c>
      <c r="E7341" s="33" t="s">
        <v>157</v>
      </c>
      <c r="F7341" s="34" t="s">
        <v>4986</v>
      </c>
    </row>
    <row r="7342" spans="3:6" x14ac:dyDescent="0.2">
      <c r="C7342" s="32" t="s">
        <v>1546</v>
      </c>
      <c r="D7342" s="33" t="s">
        <v>193</v>
      </c>
      <c r="E7342" s="33" t="s">
        <v>158</v>
      </c>
      <c r="F7342" s="34" t="s">
        <v>4987</v>
      </c>
    </row>
    <row r="7343" spans="3:6" x14ac:dyDescent="0.2">
      <c r="C7343" s="32" t="s">
        <v>1546</v>
      </c>
      <c r="D7343" s="33" t="s">
        <v>193</v>
      </c>
      <c r="E7343" s="33" t="s">
        <v>159</v>
      </c>
      <c r="F7343" s="34" t="s">
        <v>4988</v>
      </c>
    </row>
    <row r="7344" spans="3:6" x14ac:dyDescent="0.2">
      <c r="C7344" s="32" t="s">
        <v>1546</v>
      </c>
      <c r="D7344" s="33" t="s">
        <v>193</v>
      </c>
      <c r="E7344" s="33" t="s">
        <v>160</v>
      </c>
      <c r="F7344" s="34" t="s">
        <v>4929</v>
      </c>
    </row>
    <row r="7345" spans="3:6" x14ac:dyDescent="0.2">
      <c r="C7345" s="32" t="s">
        <v>1546</v>
      </c>
      <c r="D7345" s="33" t="s">
        <v>193</v>
      </c>
      <c r="E7345" s="33" t="s">
        <v>161</v>
      </c>
      <c r="F7345" s="34" t="s">
        <v>4989</v>
      </c>
    </row>
    <row r="7346" spans="3:6" x14ac:dyDescent="0.2">
      <c r="C7346" s="32" t="s">
        <v>1546</v>
      </c>
      <c r="D7346" s="33" t="s">
        <v>193</v>
      </c>
      <c r="E7346" s="33" t="s">
        <v>162</v>
      </c>
      <c r="F7346" s="34" t="s">
        <v>4990</v>
      </c>
    </row>
    <row r="7347" spans="3:6" x14ac:dyDescent="0.2">
      <c r="C7347" s="32" t="s">
        <v>1546</v>
      </c>
      <c r="D7347" s="33" t="s">
        <v>193</v>
      </c>
      <c r="E7347" s="33" t="s">
        <v>163</v>
      </c>
      <c r="F7347" s="34" t="s">
        <v>4991</v>
      </c>
    </row>
    <row r="7348" spans="3:6" x14ac:dyDescent="0.2">
      <c r="C7348" s="32" t="s">
        <v>1546</v>
      </c>
      <c r="D7348" s="33" t="s">
        <v>193</v>
      </c>
      <c r="E7348" s="33" t="s">
        <v>164</v>
      </c>
      <c r="F7348" s="34" t="s">
        <v>4992</v>
      </c>
    </row>
    <row r="7349" spans="3:6" x14ac:dyDescent="0.2">
      <c r="C7349" s="32" t="s">
        <v>1546</v>
      </c>
      <c r="D7349" s="33" t="s">
        <v>193</v>
      </c>
      <c r="E7349" s="33" t="s">
        <v>165</v>
      </c>
      <c r="F7349" s="34" t="s">
        <v>4993</v>
      </c>
    </row>
    <row r="7350" spans="3:6" x14ac:dyDescent="0.2">
      <c r="C7350" s="32" t="s">
        <v>1546</v>
      </c>
      <c r="D7350" s="33" t="s">
        <v>193</v>
      </c>
      <c r="E7350" s="33" t="s">
        <v>166</v>
      </c>
      <c r="F7350" s="34" t="s">
        <v>4994</v>
      </c>
    </row>
    <row r="7351" spans="3:6" x14ac:dyDescent="0.2">
      <c r="C7351" s="32" t="s">
        <v>1546</v>
      </c>
      <c r="D7351" s="33" t="s">
        <v>193</v>
      </c>
      <c r="E7351" s="33" t="s">
        <v>167</v>
      </c>
      <c r="F7351" s="34" t="s">
        <v>4995</v>
      </c>
    </row>
    <row r="7352" spans="3:6" x14ac:dyDescent="0.2">
      <c r="C7352" s="32" t="s">
        <v>1546</v>
      </c>
      <c r="D7352" s="33" t="s">
        <v>193</v>
      </c>
      <c r="E7352" s="33" t="s">
        <v>168</v>
      </c>
      <c r="F7352" s="34" t="s">
        <v>2205</v>
      </c>
    </row>
    <row r="7353" spans="3:6" x14ac:dyDescent="0.2">
      <c r="C7353" s="32" t="s">
        <v>1546</v>
      </c>
      <c r="D7353" s="33" t="s">
        <v>193</v>
      </c>
      <c r="E7353" s="33" t="s">
        <v>169</v>
      </c>
      <c r="F7353" s="34" t="s">
        <v>4996</v>
      </c>
    </row>
    <row r="7354" spans="3:6" x14ac:dyDescent="0.2">
      <c r="C7354" s="32" t="s">
        <v>1546</v>
      </c>
      <c r="D7354" s="33" t="s">
        <v>193</v>
      </c>
      <c r="E7354" s="33" t="s">
        <v>170</v>
      </c>
      <c r="F7354" s="34" t="s">
        <v>4997</v>
      </c>
    </row>
    <row r="7355" spans="3:6" x14ac:dyDescent="0.2">
      <c r="C7355" s="32" t="s">
        <v>1546</v>
      </c>
      <c r="D7355" s="33" t="s">
        <v>193</v>
      </c>
      <c r="E7355" s="33" t="s">
        <v>171</v>
      </c>
      <c r="F7355" s="34" t="s">
        <v>4998</v>
      </c>
    </row>
    <row r="7356" spans="3:6" x14ac:dyDescent="0.2">
      <c r="C7356" s="32" t="s">
        <v>1546</v>
      </c>
      <c r="D7356" s="33" t="s">
        <v>193</v>
      </c>
      <c r="E7356" s="33" t="s">
        <v>172</v>
      </c>
      <c r="F7356" s="34" t="s">
        <v>4999</v>
      </c>
    </row>
    <row r="7357" spans="3:6" x14ac:dyDescent="0.2">
      <c r="C7357" s="32" t="s">
        <v>1546</v>
      </c>
      <c r="D7357" s="33" t="s">
        <v>193</v>
      </c>
      <c r="E7357" s="33" t="s">
        <v>173</v>
      </c>
      <c r="F7357" s="34" t="s">
        <v>5000</v>
      </c>
    </row>
    <row r="7358" spans="3:6" x14ac:dyDescent="0.2">
      <c r="C7358" s="32" t="s">
        <v>1546</v>
      </c>
      <c r="D7358" s="33" t="s">
        <v>193</v>
      </c>
      <c r="E7358" s="33" t="s">
        <v>174</v>
      </c>
      <c r="F7358" s="34" t="s">
        <v>5001</v>
      </c>
    </row>
    <row r="7359" spans="3:6" x14ac:dyDescent="0.2">
      <c r="C7359" s="32" t="s">
        <v>1546</v>
      </c>
      <c r="D7359" s="33" t="s">
        <v>193</v>
      </c>
      <c r="E7359" s="33" t="s">
        <v>175</v>
      </c>
      <c r="F7359" s="34" t="s">
        <v>5002</v>
      </c>
    </row>
    <row r="7360" spans="3:6" x14ac:dyDescent="0.2">
      <c r="C7360" s="32" t="s">
        <v>1546</v>
      </c>
      <c r="D7360" s="33" t="s">
        <v>193</v>
      </c>
      <c r="E7360" s="33" t="s">
        <v>176</v>
      </c>
      <c r="F7360" s="34" t="s">
        <v>5003</v>
      </c>
    </row>
    <row r="7361" spans="3:6" x14ac:dyDescent="0.2">
      <c r="C7361" s="32" t="s">
        <v>1546</v>
      </c>
      <c r="D7361" s="33" t="s">
        <v>193</v>
      </c>
      <c r="E7361" s="33" t="s">
        <v>177</v>
      </c>
      <c r="F7361" s="34" t="s">
        <v>5004</v>
      </c>
    </row>
    <row r="7362" spans="3:6" x14ac:dyDescent="0.2">
      <c r="C7362" s="32" t="s">
        <v>1546</v>
      </c>
      <c r="D7362" s="33" t="s">
        <v>193</v>
      </c>
      <c r="E7362" s="33" t="s">
        <v>178</v>
      </c>
      <c r="F7362" s="34" t="s">
        <v>5005</v>
      </c>
    </row>
    <row r="7363" spans="3:6" x14ac:dyDescent="0.2">
      <c r="C7363" s="32" t="s">
        <v>1546</v>
      </c>
      <c r="D7363" s="33" t="s">
        <v>193</v>
      </c>
      <c r="E7363" s="33" t="s">
        <v>179</v>
      </c>
      <c r="F7363" s="34" t="s">
        <v>2215</v>
      </c>
    </row>
    <row r="7364" spans="3:6" x14ac:dyDescent="0.2">
      <c r="C7364" s="32" t="s">
        <v>1546</v>
      </c>
      <c r="D7364" s="33" t="s">
        <v>193</v>
      </c>
      <c r="E7364" s="33" t="s">
        <v>180</v>
      </c>
      <c r="F7364" s="34" t="s">
        <v>5006</v>
      </c>
    </row>
    <row r="7365" spans="3:6" x14ac:dyDescent="0.2">
      <c r="C7365" s="32" t="s">
        <v>1546</v>
      </c>
      <c r="D7365" s="33" t="s">
        <v>193</v>
      </c>
      <c r="E7365" s="33" t="s">
        <v>181</v>
      </c>
      <c r="F7365" s="34" t="s">
        <v>5007</v>
      </c>
    </row>
    <row r="7366" spans="3:6" x14ac:dyDescent="0.2">
      <c r="C7366" s="32" t="s">
        <v>1546</v>
      </c>
      <c r="D7366" s="33" t="s">
        <v>193</v>
      </c>
      <c r="E7366" s="33" t="s">
        <v>182</v>
      </c>
      <c r="F7366" s="34" t="s">
        <v>4972</v>
      </c>
    </row>
    <row r="7367" spans="3:6" x14ac:dyDescent="0.2">
      <c r="C7367" s="32" t="s">
        <v>1546</v>
      </c>
      <c r="D7367" s="33" t="s">
        <v>193</v>
      </c>
      <c r="E7367" s="33" t="s">
        <v>183</v>
      </c>
      <c r="F7367" s="34" t="s">
        <v>5008</v>
      </c>
    </row>
    <row r="7368" spans="3:6" x14ac:dyDescent="0.2">
      <c r="C7368" s="32" t="s">
        <v>1546</v>
      </c>
      <c r="D7368" s="33" t="s">
        <v>193</v>
      </c>
      <c r="E7368" s="33" t="s">
        <v>184</v>
      </c>
      <c r="F7368" s="34" t="s">
        <v>4972</v>
      </c>
    </row>
    <row r="7369" spans="3:6" x14ac:dyDescent="0.2">
      <c r="C7369" s="32" t="s">
        <v>1546</v>
      </c>
      <c r="D7369" s="33" t="s">
        <v>193</v>
      </c>
      <c r="E7369" s="33" t="s">
        <v>185</v>
      </c>
      <c r="F7369" s="34" t="s">
        <v>5009</v>
      </c>
    </row>
    <row r="7370" spans="3:6" x14ac:dyDescent="0.2">
      <c r="C7370" s="32" t="s">
        <v>1546</v>
      </c>
      <c r="D7370" s="33" t="s">
        <v>193</v>
      </c>
      <c r="E7370" s="33" t="s">
        <v>186</v>
      </c>
      <c r="F7370" s="34" t="s">
        <v>5010</v>
      </c>
    </row>
    <row r="7371" spans="3:6" x14ac:dyDescent="0.2">
      <c r="C7371" s="32" t="s">
        <v>1546</v>
      </c>
      <c r="D7371" s="33" t="s">
        <v>193</v>
      </c>
      <c r="E7371" s="33" t="s">
        <v>187</v>
      </c>
      <c r="F7371" s="34" t="s">
        <v>5011</v>
      </c>
    </row>
    <row r="7372" spans="3:6" x14ac:dyDescent="0.2">
      <c r="C7372" s="32" t="s">
        <v>1546</v>
      </c>
      <c r="D7372" s="33" t="s">
        <v>193</v>
      </c>
      <c r="E7372" s="33" t="s">
        <v>188</v>
      </c>
      <c r="F7372" s="34" t="s">
        <v>2139</v>
      </c>
    </row>
    <row r="7373" spans="3:6" x14ac:dyDescent="0.2">
      <c r="C7373" s="32" t="s">
        <v>1546</v>
      </c>
      <c r="D7373" s="33" t="s">
        <v>193</v>
      </c>
      <c r="E7373" s="33" t="s">
        <v>189</v>
      </c>
      <c r="F7373" s="34" t="s">
        <v>2221</v>
      </c>
    </row>
    <row r="7374" spans="3:6" x14ac:dyDescent="0.2">
      <c r="C7374" s="32" t="s">
        <v>1546</v>
      </c>
      <c r="D7374" s="33" t="s">
        <v>193</v>
      </c>
      <c r="E7374" s="33" t="s">
        <v>190</v>
      </c>
      <c r="F7374" s="34" t="s">
        <v>5012</v>
      </c>
    </row>
    <row r="7375" spans="3:6" x14ac:dyDescent="0.2">
      <c r="C7375" s="32" t="s">
        <v>1546</v>
      </c>
      <c r="D7375" s="33" t="s">
        <v>193</v>
      </c>
      <c r="E7375" s="33" t="s">
        <v>191</v>
      </c>
      <c r="F7375" s="34" t="s">
        <v>5013</v>
      </c>
    </row>
    <row r="7376" spans="3:6" x14ac:dyDescent="0.2">
      <c r="C7376" s="32" t="s">
        <v>1546</v>
      </c>
      <c r="D7376" s="33" t="s">
        <v>404</v>
      </c>
      <c r="E7376" s="33" t="s">
        <v>194</v>
      </c>
      <c r="F7376" s="34" t="s">
        <v>6542</v>
      </c>
    </row>
    <row r="7377" spans="3:6" x14ac:dyDescent="0.2">
      <c r="C7377" s="32" t="s">
        <v>1546</v>
      </c>
      <c r="D7377" s="33" t="s">
        <v>404</v>
      </c>
      <c r="E7377" s="33" t="s">
        <v>218</v>
      </c>
      <c r="F7377" s="34" t="s">
        <v>6543</v>
      </c>
    </row>
    <row r="7378" spans="3:6" x14ac:dyDescent="0.2">
      <c r="C7378" s="32" t="s">
        <v>1546</v>
      </c>
      <c r="D7378" s="33" t="s">
        <v>404</v>
      </c>
      <c r="E7378" s="33" t="s">
        <v>201</v>
      </c>
      <c r="F7378" s="34" t="s">
        <v>6544</v>
      </c>
    </row>
    <row r="7379" spans="3:6" x14ac:dyDescent="0.2">
      <c r="C7379" s="32" t="s">
        <v>1546</v>
      </c>
      <c r="D7379" s="33" t="s">
        <v>404</v>
      </c>
      <c r="E7379" s="33" t="s">
        <v>206</v>
      </c>
      <c r="F7379" s="34" t="s">
        <v>6545</v>
      </c>
    </row>
    <row r="7380" spans="3:6" x14ac:dyDescent="0.2">
      <c r="C7380" s="32" t="s">
        <v>1546</v>
      </c>
      <c r="D7380" s="33" t="s">
        <v>404</v>
      </c>
      <c r="E7380" s="33" t="s">
        <v>216</v>
      </c>
      <c r="F7380" s="34" t="s">
        <v>5805</v>
      </c>
    </row>
    <row r="7381" spans="3:6" x14ac:dyDescent="0.2">
      <c r="C7381" s="32" t="s">
        <v>1546</v>
      </c>
      <c r="D7381" s="33" t="s">
        <v>404</v>
      </c>
      <c r="E7381" s="33" t="s">
        <v>222</v>
      </c>
      <c r="F7381" s="34" t="s">
        <v>6546</v>
      </c>
    </row>
    <row r="7382" spans="3:6" x14ac:dyDescent="0.2">
      <c r="C7382" s="32" t="s">
        <v>1546</v>
      </c>
      <c r="D7382" s="33" t="s">
        <v>404</v>
      </c>
      <c r="E7382" s="33" t="s">
        <v>202</v>
      </c>
      <c r="F7382" s="34" t="s">
        <v>5807</v>
      </c>
    </row>
    <row r="7383" spans="3:6" x14ac:dyDescent="0.2">
      <c r="C7383" s="32" t="s">
        <v>1546</v>
      </c>
      <c r="D7383" s="33" t="s">
        <v>404</v>
      </c>
      <c r="E7383" s="33" t="s">
        <v>197</v>
      </c>
      <c r="F7383" s="34" t="s">
        <v>5808</v>
      </c>
    </row>
    <row r="7384" spans="3:6" x14ac:dyDescent="0.2">
      <c r="C7384" s="32" t="s">
        <v>1546</v>
      </c>
      <c r="D7384" s="33" t="s">
        <v>404</v>
      </c>
      <c r="E7384" s="33" t="s">
        <v>195</v>
      </c>
      <c r="F7384" s="34" t="s">
        <v>6547</v>
      </c>
    </row>
    <row r="7385" spans="3:6" x14ac:dyDescent="0.2">
      <c r="C7385" s="32" t="s">
        <v>1546</v>
      </c>
      <c r="D7385" s="33" t="s">
        <v>404</v>
      </c>
      <c r="E7385" s="33" t="s">
        <v>200</v>
      </c>
      <c r="F7385" s="34" t="s">
        <v>6548</v>
      </c>
    </row>
    <row r="7386" spans="3:6" x14ac:dyDescent="0.2">
      <c r="C7386" s="32" t="s">
        <v>1546</v>
      </c>
      <c r="D7386" s="33" t="s">
        <v>404</v>
      </c>
      <c r="E7386" s="33" t="s">
        <v>207</v>
      </c>
      <c r="F7386" s="34" t="s">
        <v>6549</v>
      </c>
    </row>
    <row r="7387" spans="3:6" x14ac:dyDescent="0.2">
      <c r="C7387" s="32" t="s">
        <v>1546</v>
      </c>
      <c r="D7387" s="33" t="s">
        <v>404</v>
      </c>
      <c r="E7387" s="33" t="s">
        <v>211</v>
      </c>
      <c r="F7387" s="34" t="s">
        <v>6550</v>
      </c>
    </row>
    <row r="7388" spans="3:6" x14ac:dyDescent="0.2">
      <c r="C7388" s="32" t="s">
        <v>1546</v>
      </c>
      <c r="D7388" s="33" t="s">
        <v>404</v>
      </c>
      <c r="E7388" s="33" t="s">
        <v>203</v>
      </c>
      <c r="F7388" s="34" t="s">
        <v>6551</v>
      </c>
    </row>
    <row r="7389" spans="3:6" x14ac:dyDescent="0.2">
      <c r="C7389" s="32" t="s">
        <v>1546</v>
      </c>
      <c r="D7389" s="33" t="s">
        <v>404</v>
      </c>
      <c r="E7389" s="33" t="s">
        <v>220</v>
      </c>
      <c r="F7389" s="34" t="s">
        <v>5814</v>
      </c>
    </row>
    <row r="7390" spans="3:6" x14ac:dyDescent="0.2">
      <c r="C7390" s="32" t="s">
        <v>1546</v>
      </c>
      <c r="D7390" s="33" t="s">
        <v>404</v>
      </c>
      <c r="E7390" s="33" t="s">
        <v>214</v>
      </c>
      <c r="F7390" s="34" t="s">
        <v>6552</v>
      </c>
    </row>
    <row r="7391" spans="3:6" x14ac:dyDescent="0.2">
      <c r="C7391" s="32" t="s">
        <v>1546</v>
      </c>
      <c r="D7391" s="33" t="s">
        <v>404</v>
      </c>
      <c r="E7391" s="33" t="s">
        <v>215</v>
      </c>
      <c r="F7391" s="34" t="s">
        <v>6553</v>
      </c>
    </row>
    <row r="7392" spans="3:6" x14ac:dyDescent="0.2">
      <c r="C7392" s="32" t="s">
        <v>1546</v>
      </c>
      <c r="D7392" s="33" t="s">
        <v>404</v>
      </c>
      <c r="E7392" s="33" t="s">
        <v>217</v>
      </c>
      <c r="F7392" s="34" t="s">
        <v>6554</v>
      </c>
    </row>
    <row r="7393" spans="3:6" x14ac:dyDescent="0.2">
      <c r="C7393" s="32" t="s">
        <v>1546</v>
      </c>
      <c r="D7393" s="33" t="s">
        <v>404</v>
      </c>
      <c r="E7393" s="33" t="s">
        <v>196</v>
      </c>
      <c r="F7393" s="34" t="s">
        <v>6555</v>
      </c>
    </row>
    <row r="7394" spans="3:6" x14ac:dyDescent="0.2">
      <c r="C7394" s="32" t="s">
        <v>1546</v>
      </c>
      <c r="D7394" s="33" t="s">
        <v>404</v>
      </c>
      <c r="E7394" s="33" t="s">
        <v>219</v>
      </c>
      <c r="F7394" s="34" t="s">
        <v>6491</v>
      </c>
    </row>
    <row r="7395" spans="3:6" x14ac:dyDescent="0.2">
      <c r="C7395" s="32" t="s">
        <v>1546</v>
      </c>
      <c r="D7395" s="33" t="s">
        <v>404</v>
      </c>
      <c r="E7395" s="33" t="s">
        <v>221</v>
      </c>
      <c r="F7395" s="34" t="s">
        <v>6556</v>
      </c>
    </row>
    <row r="7396" spans="3:6" x14ac:dyDescent="0.2">
      <c r="C7396" s="32" t="s">
        <v>1546</v>
      </c>
      <c r="D7396" s="33" t="s">
        <v>404</v>
      </c>
      <c r="E7396" s="33" t="s">
        <v>213</v>
      </c>
      <c r="F7396" s="34" t="s">
        <v>5820</v>
      </c>
    </row>
    <row r="7397" spans="3:6" x14ac:dyDescent="0.2">
      <c r="C7397" s="32" t="s">
        <v>1546</v>
      </c>
      <c r="D7397" s="33" t="s">
        <v>404</v>
      </c>
      <c r="E7397" s="33" t="s">
        <v>208</v>
      </c>
      <c r="F7397" s="34" t="s">
        <v>6557</v>
      </c>
    </row>
    <row r="7398" spans="3:6" x14ac:dyDescent="0.2">
      <c r="C7398" s="32" t="s">
        <v>1546</v>
      </c>
      <c r="D7398" s="33" t="s">
        <v>404</v>
      </c>
      <c r="E7398" s="33" t="s">
        <v>210</v>
      </c>
      <c r="F7398" s="34" t="s">
        <v>6558</v>
      </c>
    </row>
    <row r="7399" spans="3:6" x14ac:dyDescent="0.2">
      <c r="C7399" s="32" t="s">
        <v>1546</v>
      </c>
      <c r="D7399" s="33" t="s">
        <v>404</v>
      </c>
      <c r="E7399" s="33" t="s">
        <v>209</v>
      </c>
      <c r="F7399" s="34" t="s">
        <v>6559</v>
      </c>
    </row>
    <row r="7400" spans="3:6" x14ac:dyDescent="0.2">
      <c r="C7400" s="32" t="s">
        <v>1546</v>
      </c>
      <c r="D7400" s="33" t="s">
        <v>404</v>
      </c>
      <c r="E7400" s="33" t="s">
        <v>212</v>
      </c>
      <c r="F7400" s="34" t="s">
        <v>6560</v>
      </c>
    </row>
    <row r="7401" spans="3:6" x14ac:dyDescent="0.2">
      <c r="C7401" s="32" t="s">
        <v>1546</v>
      </c>
      <c r="D7401" s="33" t="s">
        <v>404</v>
      </c>
      <c r="E7401" s="33" t="s">
        <v>205</v>
      </c>
      <c r="F7401" s="34" t="s">
        <v>6561</v>
      </c>
    </row>
    <row r="7402" spans="3:6" x14ac:dyDescent="0.2">
      <c r="C7402" s="32" t="s">
        <v>1546</v>
      </c>
      <c r="D7402" s="33" t="s">
        <v>404</v>
      </c>
      <c r="E7402" s="33" t="s">
        <v>199</v>
      </c>
      <c r="F7402" s="34" t="s">
        <v>6562</v>
      </c>
    </row>
    <row r="7403" spans="3:6" x14ac:dyDescent="0.2">
      <c r="C7403" s="32" t="s">
        <v>1546</v>
      </c>
      <c r="D7403" s="33" t="s">
        <v>404</v>
      </c>
      <c r="E7403" s="33" t="s">
        <v>204</v>
      </c>
      <c r="F7403" s="34" t="s">
        <v>6563</v>
      </c>
    </row>
    <row r="7404" spans="3:6" x14ac:dyDescent="0.2">
      <c r="C7404" s="32" t="s">
        <v>1546</v>
      </c>
      <c r="D7404" s="33" t="s">
        <v>404</v>
      </c>
      <c r="E7404" s="33" t="s">
        <v>198</v>
      </c>
      <c r="F7404" s="34" t="s">
        <v>6564</v>
      </c>
    </row>
    <row r="7405" spans="3:6" x14ac:dyDescent="0.2">
      <c r="C7405" s="32" t="s">
        <v>1582</v>
      </c>
      <c r="D7405" s="33" t="s">
        <v>132</v>
      </c>
      <c r="E7405" s="33" t="s">
        <v>0</v>
      </c>
      <c r="F7405" s="34" t="s">
        <v>1331</v>
      </c>
    </row>
    <row r="7406" spans="3:6" x14ac:dyDescent="0.2">
      <c r="C7406" s="32" t="s">
        <v>1582</v>
      </c>
      <c r="D7406" s="33" t="s">
        <v>132</v>
      </c>
      <c r="E7406" s="33" t="s">
        <v>2</v>
      </c>
      <c r="F7406" s="34" t="s">
        <v>1583</v>
      </c>
    </row>
    <row r="7407" spans="3:6" x14ac:dyDescent="0.2">
      <c r="C7407" s="32" t="s">
        <v>1582</v>
      </c>
      <c r="D7407" s="33" t="s">
        <v>132</v>
      </c>
      <c r="E7407" s="33" t="s">
        <v>4</v>
      </c>
      <c r="F7407" s="34" t="s">
        <v>1584</v>
      </c>
    </row>
    <row r="7408" spans="3:6" x14ac:dyDescent="0.2">
      <c r="C7408" s="32" t="s">
        <v>1582</v>
      </c>
      <c r="D7408" s="33" t="s">
        <v>132</v>
      </c>
      <c r="E7408" s="33" t="s">
        <v>6</v>
      </c>
      <c r="F7408" s="34" t="s">
        <v>1585</v>
      </c>
    </row>
    <row r="7409" spans="3:6" x14ac:dyDescent="0.2">
      <c r="C7409" s="32" t="s">
        <v>1582</v>
      </c>
      <c r="D7409" s="33" t="s">
        <v>132</v>
      </c>
      <c r="E7409" s="33" t="s">
        <v>8</v>
      </c>
      <c r="F7409" s="34" t="s">
        <v>1586</v>
      </c>
    </row>
    <row r="7410" spans="3:6" x14ac:dyDescent="0.2">
      <c r="C7410" s="32" t="s">
        <v>1582</v>
      </c>
      <c r="D7410" s="33" t="s">
        <v>132</v>
      </c>
      <c r="E7410" s="33" t="s">
        <v>10</v>
      </c>
      <c r="F7410" s="34" t="s">
        <v>1587</v>
      </c>
    </row>
    <row r="7411" spans="3:6" x14ac:dyDescent="0.2">
      <c r="C7411" s="32" t="s">
        <v>1582</v>
      </c>
      <c r="D7411" s="33" t="s">
        <v>132</v>
      </c>
      <c r="E7411" s="33" t="s">
        <v>12</v>
      </c>
      <c r="F7411" s="34" t="s">
        <v>1276</v>
      </c>
    </row>
    <row r="7412" spans="3:6" x14ac:dyDescent="0.2">
      <c r="C7412" s="32" t="s">
        <v>1582</v>
      </c>
      <c r="D7412" s="33" t="s">
        <v>132</v>
      </c>
      <c r="E7412" s="33" t="s">
        <v>14</v>
      </c>
      <c r="F7412" s="34" t="s">
        <v>1588</v>
      </c>
    </row>
    <row r="7413" spans="3:6" x14ac:dyDescent="0.2">
      <c r="C7413" s="32" t="s">
        <v>1582</v>
      </c>
      <c r="D7413" s="33" t="s">
        <v>132</v>
      </c>
      <c r="E7413" s="33" t="s">
        <v>16</v>
      </c>
      <c r="F7413" s="34" t="s">
        <v>1589</v>
      </c>
    </row>
    <row r="7414" spans="3:6" x14ac:dyDescent="0.2">
      <c r="C7414" s="32" t="s">
        <v>1582</v>
      </c>
      <c r="D7414" s="33" t="s">
        <v>132</v>
      </c>
      <c r="E7414" s="33" t="s">
        <v>18</v>
      </c>
      <c r="F7414" s="34" t="s">
        <v>1590</v>
      </c>
    </row>
    <row r="7415" spans="3:6" x14ac:dyDescent="0.2">
      <c r="C7415" s="32" t="s">
        <v>1582</v>
      </c>
      <c r="D7415" s="33" t="s">
        <v>132</v>
      </c>
      <c r="E7415" s="33" t="s">
        <v>20</v>
      </c>
      <c r="F7415" s="34" t="s">
        <v>1591</v>
      </c>
    </row>
    <row r="7416" spans="3:6" x14ac:dyDescent="0.2">
      <c r="C7416" s="32" t="s">
        <v>1582</v>
      </c>
      <c r="D7416" s="33" t="s">
        <v>132</v>
      </c>
      <c r="E7416" s="33" t="s">
        <v>22</v>
      </c>
      <c r="F7416" s="34" t="s">
        <v>417</v>
      </c>
    </row>
    <row r="7417" spans="3:6" x14ac:dyDescent="0.2">
      <c r="C7417" s="32" t="s">
        <v>1582</v>
      </c>
      <c r="D7417" s="33" t="s">
        <v>132</v>
      </c>
      <c r="E7417" s="33" t="s">
        <v>24</v>
      </c>
      <c r="F7417" s="34" t="s">
        <v>1592</v>
      </c>
    </row>
    <row r="7418" spans="3:6" x14ac:dyDescent="0.2">
      <c r="C7418" s="32" t="s">
        <v>1582</v>
      </c>
      <c r="D7418" s="33" t="s">
        <v>132</v>
      </c>
      <c r="E7418" s="33" t="s">
        <v>26</v>
      </c>
      <c r="F7418" s="34" t="s">
        <v>27</v>
      </c>
    </row>
    <row r="7419" spans="3:6" x14ac:dyDescent="0.2">
      <c r="C7419" s="32" t="s">
        <v>1582</v>
      </c>
      <c r="D7419" s="33" t="s">
        <v>132</v>
      </c>
      <c r="E7419" s="33" t="s">
        <v>28</v>
      </c>
      <c r="F7419" s="34" t="s">
        <v>1593</v>
      </c>
    </row>
    <row r="7420" spans="3:6" x14ac:dyDescent="0.2">
      <c r="C7420" s="32" t="s">
        <v>1582</v>
      </c>
      <c r="D7420" s="33" t="s">
        <v>132</v>
      </c>
      <c r="E7420" s="33" t="s">
        <v>30</v>
      </c>
      <c r="F7420" s="34" t="s">
        <v>1594</v>
      </c>
    </row>
    <row r="7421" spans="3:6" x14ac:dyDescent="0.2">
      <c r="C7421" s="32" t="s">
        <v>1582</v>
      </c>
      <c r="D7421" s="33" t="s">
        <v>132</v>
      </c>
      <c r="E7421" s="33" t="s">
        <v>32</v>
      </c>
      <c r="F7421" s="34" t="s">
        <v>33</v>
      </c>
    </row>
    <row r="7422" spans="3:6" x14ac:dyDescent="0.2">
      <c r="C7422" s="32" t="s">
        <v>1582</v>
      </c>
      <c r="D7422" s="33" t="s">
        <v>132</v>
      </c>
      <c r="E7422" s="33" t="s">
        <v>34</v>
      </c>
      <c r="F7422" s="34" t="s">
        <v>1595</v>
      </c>
    </row>
    <row r="7423" spans="3:6" x14ac:dyDescent="0.2">
      <c r="C7423" s="32" t="s">
        <v>1582</v>
      </c>
      <c r="D7423" s="33" t="s">
        <v>132</v>
      </c>
      <c r="E7423" s="33" t="s">
        <v>36</v>
      </c>
      <c r="F7423" s="34" t="s">
        <v>1596</v>
      </c>
    </row>
    <row r="7424" spans="3:6" x14ac:dyDescent="0.2">
      <c r="C7424" s="32" t="s">
        <v>1582</v>
      </c>
      <c r="D7424" s="33" t="s">
        <v>132</v>
      </c>
      <c r="E7424" s="33" t="s">
        <v>38</v>
      </c>
      <c r="F7424" s="34" t="s">
        <v>1597</v>
      </c>
    </row>
    <row r="7425" spans="3:6" x14ac:dyDescent="0.2">
      <c r="C7425" s="32" t="s">
        <v>1582</v>
      </c>
      <c r="D7425" s="33" t="s">
        <v>132</v>
      </c>
      <c r="E7425" s="33" t="s">
        <v>40</v>
      </c>
      <c r="F7425" s="34" t="s">
        <v>1287</v>
      </c>
    </row>
    <row r="7426" spans="3:6" x14ac:dyDescent="0.2">
      <c r="C7426" s="32" t="s">
        <v>1582</v>
      </c>
      <c r="D7426" s="33" t="s">
        <v>132</v>
      </c>
      <c r="E7426" s="33" t="s">
        <v>42</v>
      </c>
      <c r="F7426" s="34" t="s">
        <v>1598</v>
      </c>
    </row>
    <row r="7427" spans="3:6" x14ac:dyDescent="0.2">
      <c r="C7427" s="32" t="s">
        <v>1582</v>
      </c>
      <c r="D7427" s="33" t="s">
        <v>132</v>
      </c>
      <c r="E7427" s="33" t="s">
        <v>44</v>
      </c>
      <c r="F7427" s="34" t="s">
        <v>641</v>
      </c>
    </row>
    <row r="7428" spans="3:6" x14ac:dyDescent="0.2">
      <c r="C7428" s="32" t="s">
        <v>1582</v>
      </c>
      <c r="D7428" s="33" t="s">
        <v>132</v>
      </c>
      <c r="E7428" s="33" t="s">
        <v>46</v>
      </c>
      <c r="F7428" s="34" t="s">
        <v>1599</v>
      </c>
    </row>
    <row r="7429" spans="3:6" x14ac:dyDescent="0.2">
      <c r="C7429" s="32" t="s">
        <v>1582</v>
      </c>
      <c r="D7429" s="33" t="s">
        <v>132</v>
      </c>
      <c r="E7429" s="33" t="s">
        <v>48</v>
      </c>
      <c r="F7429" s="34" t="s">
        <v>49</v>
      </c>
    </row>
    <row r="7430" spans="3:6" x14ac:dyDescent="0.2">
      <c r="C7430" s="32" t="s">
        <v>1582</v>
      </c>
      <c r="D7430" s="33" t="s">
        <v>132</v>
      </c>
      <c r="E7430" s="33" t="s">
        <v>50</v>
      </c>
      <c r="F7430" s="34" t="s">
        <v>1600</v>
      </c>
    </row>
    <row r="7431" spans="3:6" x14ac:dyDescent="0.2">
      <c r="C7431" s="32" t="s">
        <v>1582</v>
      </c>
      <c r="D7431" s="33" t="s">
        <v>132</v>
      </c>
      <c r="E7431" s="33" t="s">
        <v>52</v>
      </c>
      <c r="F7431" s="34" t="s">
        <v>1601</v>
      </c>
    </row>
    <row r="7432" spans="3:6" x14ac:dyDescent="0.2">
      <c r="C7432" s="32" t="s">
        <v>1582</v>
      </c>
      <c r="D7432" s="33" t="s">
        <v>132</v>
      </c>
      <c r="E7432" s="33" t="s">
        <v>54</v>
      </c>
      <c r="F7432" s="34" t="s">
        <v>1602</v>
      </c>
    </row>
    <row r="7433" spans="3:6" x14ac:dyDescent="0.2">
      <c r="C7433" s="32" t="s">
        <v>1582</v>
      </c>
      <c r="D7433" s="33" t="s">
        <v>132</v>
      </c>
      <c r="E7433" s="33" t="s">
        <v>56</v>
      </c>
      <c r="F7433" s="34" t="s">
        <v>57</v>
      </c>
    </row>
    <row r="7434" spans="3:6" x14ac:dyDescent="0.2">
      <c r="C7434" s="32" t="s">
        <v>1582</v>
      </c>
      <c r="D7434" s="33" t="s">
        <v>132</v>
      </c>
      <c r="E7434" s="33" t="s">
        <v>58</v>
      </c>
      <c r="F7434" s="34" t="s">
        <v>1603</v>
      </c>
    </row>
    <row r="7435" spans="3:6" x14ac:dyDescent="0.2">
      <c r="C7435" s="32" t="s">
        <v>1582</v>
      </c>
      <c r="D7435" s="33" t="s">
        <v>132</v>
      </c>
      <c r="E7435" s="33" t="s">
        <v>60</v>
      </c>
      <c r="F7435" s="34" t="s">
        <v>61</v>
      </c>
    </row>
    <row r="7436" spans="3:6" x14ac:dyDescent="0.2">
      <c r="C7436" s="32" t="s">
        <v>1582</v>
      </c>
      <c r="D7436" s="33" t="s">
        <v>132</v>
      </c>
      <c r="E7436" s="33" t="s">
        <v>62</v>
      </c>
      <c r="F7436" s="34" t="s">
        <v>432</v>
      </c>
    </row>
    <row r="7437" spans="3:6" x14ac:dyDescent="0.2">
      <c r="C7437" s="32" t="s">
        <v>1582</v>
      </c>
      <c r="D7437" s="33" t="s">
        <v>132</v>
      </c>
      <c r="E7437" s="33" t="s">
        <v>64</v>
      </c>
      <c r="F7437" s="34" t="s">
        <v>1604</v>
      </c>
    </row>
    <row r="7438" spans="3:6" x14ac:dyDescent="0.2">
      <c r="C7438" s="32" t="s">
        <v>1582</v>
      </c>
      <c r="D7438" s="33" t="s">
        <v>132</v>
      </c>
      <c r="E7438" s="33" t="s">
        <v>66</v>
      </c>
      <c r="F7438" s="34" t="s">
        <v>647</v>
      </c>
    </row>
    <row r="7439" spans="3:6" x14ac:dyDescent="0.2">
      <c r="C7439" s="32" t="s">
        <v>1582</v>
      </c>
      <c r="D7439" s="33" t="s">
        <v>132</v>
      </c>
      <c r="E7439" s="33" t="s">
        <v>68</v>
      </c>
      <c r="F7439" s="34" t="s">
        <v>435</v>
      </c>
    </row>
    <row r="7440" spans="3:6" x14ac:dyDescent="0.2">
      <c r="C7440" s="32" t="s">
        <v>1582</v>
      </c>
      <c r="D7440" s="33" t="s">
        <v>132</v>
      </c>
      <c r="E7440" s="33" t="s">
        <v>70</v>
      </c>
      <c r="F7440" s="34" t="s">
        <v>1605</v>
      </c>
    </row>
    <row r="7441" spans="3:6" x14ac:dyDescent="0.2">
      <c r="C7441" s="32" t="s">
        <v>1582</v>
      </c>
      <c r="D7441" s="33" t="s">
        <v>132</v>
      </c>
      <c r="E7441" s="33" t="s">
        <v>72</v>
      </c>
      <c r="F7441" s="34" t="s">
        <v>1606</v>
      </c>
    </row>
    <row r="7442" spans="3:6" x14ac:dyDescent="0.2">
      <c r="C7442" s="32" t="s">
        <v>1582</v>
      </c>
      <c r="D7442" s="33" t="s">
        <v>132</v>
      </c>
      <c r="E7442" s="33" t="s">
        <v>74</v>
      </c>
      <c r="F7442" s="34" t="s">
        <v>1607</v>
      </c>
    </row>
    <row r="7443" spans="3:6" x14ac:dyDescent="0.2">
      <c r="C7443" s="32" t="s">
        <v>1582</v>
      </c>
      <c r="D7443" s="33" t="s">
        <v>132</v>
      </c>
      <c r="E7443" s="33" t="s">
        <v>76</v>
      </c>
      <c r="F7443" s="34" t="s">
        <v>1608</v>
      </c>
    </row>
    <row r="7444" spans="3:6" x14ac:dyDescent="0.2">
      <c r="C7444" s="32" t="s">
        <v>1582</v>
      </c>
      <c r="D7444" s="33" t="s">
        <v>132</v>
      </c>
      <c r="E7444" s="33" t="s">
        <v>78</v>
      </c>
      <c r="F7444" s="34" t="s">
        <v>1609</v>
      </c>
    </row>
    <row r="7445" spans="3:6" x14ac:dyDescent="0.2">
      <c r="C7445" s="32" t="s">
        <v>1582</v>
      </c>
      <c r="D7445" s="33" t="s">
        <v>193</v>
      </c>
      <c r="E7445" s="33" t="s">
        <v>80</v>
      </c>
      <c r="F7445" s="34" t="s">
        <v>5014</v>
      </c>
    </row>
    <row r="7446" spans="3:6" x14ac:dyDescent="0.2">
      <c r="C7446" s="32" t="s">
        <v>1582</v>
      </c>
      <c r="D7446" s="33" t="s">
        <v>193</v>
      </c>
      <c r="E7446" s="33" t="s">
        <v>81</v>
      </c>
      <c r="F7446" s="34" t="s">
        <v>5015</v>
      </c>
    </row>
    <row r="7447" spans="3:6" x14ac:dyDescent="0.2">
      <c r="C7447" s="32" t="s">
        <v>1582</v>
      </c>
      <c r="D7447" s="33" t="s">
        <v>193</v>
      </c>
      <c r="E7447" s="33" t="s">
        <v>82</v>
      </c>
      <c r="F7447" s="34" t="s">
        <v>5016</v>
      </c>
    </row>
    <row r="7448" spans="3:6" x14ac:dyDescent="0.2">
      <c r="C7448" s="32" t="s">
        <v>1582</v>
      </c>
      <c r="D7448" s="33" t="s">
        <v>193</v>
      </c>
      <c r="E7448" s="33" t="s">
        <v>83</v>
      </c>
      <c r="F7448" s="34" t="s">
        <v>4143</v>
      </c>
    </row>
    <row r="7449" spans="3:6" x14ac:dyDescent="0.2">
      <c r="C7449" s="32" t="s">
        <v>1582</v>
      </c>
      <c r="D7449" s="33" t="s">
        <v>193</v>
      </c>
      <c r="E7449" s="33" t="s">
        <v>84</v>
      </c>
      <c r="F7449" s="34" t="s">
        <v>1939</v>
      </c>
    </row>
    <row r="7450" spans="3:6" x14ac:dyDescent="0.2">
      <c r="C7450" s="32" t="s">
        <v>1582</v>
      </c>
      <c r="D7450" s="33" t="s">
        <v>193</v>
      </c>
      <c r="E7450" s="33" t="s">
        <v>85</v>
      </c>
      <c r="F7450" s="34" t="s">
        <v>5017</v>
      </c>
    </row>
    <row r="7451" spans="3:6" x14ac:dyDescent="0.2">
      <c r="C7451" s="32" t="s">
        <v>1582</v>
      </c>
      <c r="D7451" s="33" t="s">
        <v>193</v>
      </c>
      <c r="E7451" s="33" t="s">
        <v>86</v>
      </c>
      <c r="F7451" s="34" t="s">
        <v>5018</v>
      </c>
    </row>
    <row r="7452" spans="3:6" x14ac:dyDescent="0.2">
      <c r="C7452" s="32" t="s">
        <v>1582</v>
      </c>
      <c r="D7452" s="33" t="s">
        <v>193</v>
      </c>
      <c r="E7452" s="33" t="s">
        <v>87</v>
      </c>
      <c r="F7452" s="34" t="s">
        <v>5019</v>
      </c>
    </row>
    <row r="7453" spans="3:6" x14ac:dyDescent="0.2">
      <c r="C7453" s="32" t="s">
        <v>1582</v>
      </c>
      <c r="D7453" s="33" t="s">
        <v>193</v>
      </c>
      <c r="E7453" s="33" t="s">
        <v>88</v>
      </c>
      <c r="F7453" s="34" t="s">
        <v>5020</v>
      </c>
    </row>
    <row r="7454" spans="3:6" x14ac:dyDescent="0.2">
      <c r="C7454" s="32" t="s">
        <v>1582</v>
      </c>
      <c r="D7454" s="33" t="s">
        <v>193</v>
      </c>
      <c r="E7454" s="33" t="s">
        <v>89</v>
      </c>
      <c r="F7454" s="34" t="s">
        <v>5021</v>
      </c>
    </row>
    <row r="7455" spans="3:6" x14ac:dyDescent="0.2">
      <c r="C7455" s="32" t="s">
        <v>1582</v>
      </c>
      <c r="D7455" s="33" t="s">
        <v>193</v>
      </c>
      <c r="E7455" s="33" t="s">
        <v>90</v>
      </c>
      <c r="F7455" s="34" t="s">
        <v>234</v>
      </c>
    </row>
    <row r="7456" spans="3:6" x14ac:dyDescent="0.2">
      <c r="C7456" s="32" t="s">
        <v>1582</v>
      </c>
      <c r="D7456" s="33" t="s">
        <v>193</v>
      </c>
      <c r="E7456" s="33" t="s">
        <v>235</v>
      </c>
      <c r="F7456" s="34" t="s">
        <v>1944</v>
      </c>
    </row>
    <row r="7457" spans="3:6" x14ac:dyDescent="0.2">
      <c r="C7457" s="32" t="s">
        <v>1582</v>
      </c>
      <c r="D7457" s="33" t="s">
        <v>193</v>
      </c>
      <c r="E7457" s="33" t="s">
        <v>91</v>
      </c>
      <c r="F7457" s="34" t="s">
        <v>5022</v>
      </c>
    </row>
    <row r="7458" spans="3:6" x14ac:dyDescent="0.2">
      <c r="C7458" s="32" t="s">
        <v>1582</v>
      </c>
      <c r="D7458" s="33" t="s">
        <v>193</v>
      </c>
      <c r="E7458" s="33" t="s">
        <v>92</v>
      </c>
      <c r="F7458" s="34" t="s">
        <v>5023</v>
      </c>
    </row>
    <row r="7459" spans="3:6" x14ac:dyDescent="0.2">
      <c r="C7459" s="32" t="s">
        <v>1582</v>
      </c>
      <c r="D7459" s="33" t="s">
        <v>193</v>
      </c>
      <c r="E7459" s="33" t="s">
        <v>93</v>
      </c>
      <c r="F7459" s="34" t="s">
        <v>5024</v>
      </c>
    </row>
    <row r="7460" spans="3:6" x14ac:dyDescent="0.2">
      <c r="C7460" s="32" t="s">
        <v>1582</v>
      </c>
      <c r="D7460" s="33" t="s">
        <v>193</v>
      </c>
      <c r="E7460" s="33" t="s">
        <v>94</v>
      </c>
      <c r="F7460" s="34" t="s">
        <v>5025</v>
      </c>
    </row>
    <row r="7461" spans="3:6" x14ac:dyDescent="0.2">
      <c r="C7461" s="32" t="s">
        <v>1582</v>
      </c>
      <c r="D7461" s="33" t="s">
        <v>193</v>
      </c>
      <c r="E7461" s="33" t="s">
        <v>95</v>
      </c>
      <c r="F7461" s="34" t="s">
        <v>5026</v>
      </c>
    </row>
    <row r="7462" spans="3:6" x14ac:dyDescent="0.2">
      <c r="C7462" s="32" t="s">
        <v>1582</v>
      </c>
      <c r="D7462" s="33" t="s">
        <v>193</v>
      </c>
      <c r="E7462" s="33" t="s">
        <v>96</v>
      </c>
      <c r="F7462" s="34" t="s">
        <v>1950</v>
      </c>
    </row>
    <row r="7463" spans="3:6" x14ac:dyDescent="0.2">
      <c r="C7463" s="32" t="s">
        <v>1582</v>
      </c>
      <c r="D7463" s="33" t="s">
        <v>193</v>
      </c>
      <c r="E7463" s="33" t="s">
        <v>97</v>
      </c>
      <c r="F7463" s="34" t="s">
        <v>5027</v>
      </c>
    </row>
    <row r="7464" spans="3:6" x14ac:dyDescent="0.2">
      <c r="C7464" s="32" t="s">
        <v>1582</v>
      </c>
      <c r="D7464" s="33" t="s">
        <v>193</v>
      </c>
      <c r="E7464" s="33" t="s">
        <v>98</v>
      </c>
      <c r="F7464" s="34" t="s">
        <v>5028</v>
      </c>
    </row>
    <row r="7465" spans="3:6" x14ac:dyDescent="0.2">
      <c r="C7465" s="32" t="s">
        <v>1582</v>
      </c>
      <c r="D7465" s="33" t="s">
        <v>193</v>
      </c>
      <c r="E7465" s="33" t="s">
        <v>99</v>
      </c>
      <c r="F7465" s="34" t="s">
        <v>5029</v>
      </c>
    </row>
    <row r="7466" spans="3:6" x14ac:dyDescent="0.2">
      <c r="C7466" s="32" t="s">
        <v>1582</v>
      </c>
      <c r="D7466" s="33" t="s">
        <v>193</v>
      </c>
      <c r="E7466" s="33" t="s">
        <v>100</v>
      </c>
      <c r="F7466" s="34" t="s">
        <v>5030</v>
      </c>
    </row>
    <row r="7467" spans="3:6" x14ac:dyDescent="0.2">
      <c r="C7467" s="32" t="s">
        <v>1582</v>
      </c>
      <c r="D7467" s="33" t="s">
        <v>193</v>
      </c>
      <c r="E7467" s="33" t="s">
        <v>101</v>
      </c>
      <c r="F7467" s="34" t="s">
        <v>5031</v>
      </c>
    </row>
    <row r="7468" spans="3:6" x14ac:dyDescent="0.2">
      <c r="C7468" s="32" t="s">
        <v>1582</v>
      </c>
      <c r="D7468" s="33" t="s">
        <v>193</v>
      </c>
      <c r="E7468" s="33" t="s">
        <v>102</v>
      </c>
      <c r="F7468" s="34" t="s">
        <v>5032</v>
      </c>
    </row>
    <row r="7469" spans="3:6" x14ac:dyDescent="0.2">
      <c r="C7469" s="32" t="s">
        <v>1582</v>
      </c>
      <c r="D7469" s="33" t="s">
        <v>193</v>
      </c>
      <c r="E7469" s="33" t="s">
        <v>103</v>
      </c>
      <c r="F7469" s="34" t="s">
        <v>5033</v>
      </c>
    </row>
    <row r="7470" spans="3:6" x14ac:dyDescent="0.2">
      <c r="C7470" s="32" t="s">
        <v>1582</v>
      </c>
      <c r="D7470" s="33" t="s">
        <v>193</v>
      </c>
      <c r="E7470" s="33" t="s">
        <v>104</v>
      </c>
      <c r="F7470" s="34" t="s">
        <v>250</v>
      </c>
    </row>
    <row r="7471" spans="3:6" x14ac:dyDescent="0.2">
      <c r="C7471" s="32" t="s">
        <v>1582</v>
      </c>
      <c r="D7471" s="33" t="s">
        <v>193</v>
      </c>
      <c r="E7471" s="33" t="s">
        <v>105</v>
      </c>
      <c r="F7471" s="34" t="s">
        <v>2532</v>
      </c>
    </row>
    <row r="7472" spans="3:6" x14ac:dyDescent="0.2">
      <c r="C7472" s="32" t="s">
        <v>1582</v>
      </c>
      <c r="D7472" s="33" t="s">
        <v>193</v>
      </c>
      <c r="E7472" s="33" t="s">
        <v>106</v>
      </c>
      <c r="F7472" s="34" t="s">
        <v>252</v>
      </c>
    </row>
    <row r="7473" spans="3:6" x14ac:dyDescent="0.2">
      <c r="C7473" s="32" t="s">
        <v>1582</v>
      </c>
      <c r="D7473" s="33" t="s">
        <v>193</v>
      </c>
      <c r="E7473" s="33" t="s">
        <v>253</v>
      </c>
      <c r="F7473" s="34" t="s">
        <v>5034</v>
      </c>
    </row>
    <row r="7474" spans="3:6" x14ac:dyDescent="0.2">
      <c r="C7474" s="32" t="s">
        <v>1582</v>
      </c>
      <c r="D7474" s="33" t="s">
        <v>193</v>
      </c>
      <c r="E7474" s="33" t="s">
        <v>107</v>
      </c>
      <c r="F7474" s="34" t="s">
        <v>5035</v>
      </c>
    </row>
    <row r="7475" spans="3:6" x14ac:dyDescent="0.2">
      <c r="C7475" s="32" t="s">
        <v>1582</v>
      </c>
      <c r="D7475" s="33" t="s">
        <v>193</v>
      </c>
      <c r="E7475" s="33" t="s">
        <v>108</v>
      </c>
      <c r="F7475" s="34" t="s">
        <v>5036</v>
      </c>
    </row>
    <row r="7476" spans="3:6" x14ac:dyDescent="0.2">
      <c r="C7476" s="32" t="s">
        <v>1582</v>
      </c>
      <c r="D7476" s="33" t="s">
        <v>193</v>
      </c>
      <c r="E7476" s="33" t="s">
        <v>257</v>
      </c>
      <c r="F7476" s="34" t="s">
        <v>5037</v>
      </c>
    </row>
    <row r="7477" spans="3:6" x14ac:dyDescent="0.2">
      <c r="C7477" s="32" t="s">
        <v>1582</v>
      </c>
      <c r="D7477" s="33" t="s">
        <v>193</v>
      </c>
      <c r="E7477" s="33" t="s">
        <v>109</v>
      </c>
      <c r="F7477" s="34" t="s">
        <v>5038</v>
      </c>
    </row>
    <row r="7478" spans="3:6" x14ac:dyDescent="0.2">
      <c r="C7478" s="32" t="s">
        <v>1582</v>
      </c>
      <c r="D7478" s="33" t="s">
        <v>193</v>
      </c>
      <c r="E7478" s="33" t="s">
        <v>110</v>
      </c>
      <c r="F7478" s="34" t="s">
        <v>5039</v>
      </c>
    </row>
    <row r="7479" spans="3:6" x14ac:dyDescent="0.2">
      <c r="C7479" s="32" t="s">
        <v>1582</v>
      </c>
      <c r="D7479" s="33" t="s">
        <v>193</v>
      </c>
      <c r="E7479" s="33" t="s">
        <v>111</v>
      </c>
      <c r="F7479" s="34" t="s">
        <v>5040</v>
      </c>
    </row>
    <row r="7480" spans="3:6" x14ac:dyDescent="0.2">
      <c r="C7480" s="32" t="s">
        <v>1582</v>
      </c>
      <c r="D7480" s="33" t="s">
        <v>193</v>
      </c>
      <c r="E7480" s="33" t="s">
        <v>112</v>
      </c>
      <c r="F7480" s="34" t="s">
        <v>4170</v>
      </c>
    </row>
    <row r="7481" spans="3:6" x14ac:dyDescent="0.2">
      <c r="C7481" s="32" t="s">
        <v>1582</v>
      </c>
      <c r="D7481" s="33" t="s">
        <v>193</v>
      </c>
      <c r="E7481" s="33" t="s">
        <v>113</v>
      </c>
      <c r="F7481" s="34" t="s">
        <v>113</v>
      </c>
    </row>
    <row r="7482" spans="3:6" x14ac:dyDescent="0.2">
      <c r="C7482" s="32" t="s">
        <v>1582</v>
      </c>
      <c r="D7482" s="33" t="s">
        <v>193</v>
      </c>
      <c r="E7482" s="33" t="s">
        <v>114</v>
      </c>
      <c r="F7482" s="34" t="s">
        <v>5041</v>
      </c>
    </row>
    <row r="7483" spans="3:6" x14ac:dyDescent="0.2">
      <c r="C7483" s="32" t="s">
        <v>1582</v>
      </c>
      <c r="D7483" s="33" t="s">
        <v>193</v>
      </c>
      <c r="E7483" s="33" t="s">
        <v>115</v>
      </c>
      <c r="F7483" s="34" t="s">
        <v>5042</v>
      </c>
    </row>
    <row r="7484" spans="3:6" x14ac:dyDescent="0.2">
      <c r="C7484" s="32" t="s">
        <v>1582</v>
      </c>
      <c r="D7484" s="33" t="s">
        <v>193</v>
      </c>
      <c r="E7484" s="33" t="s">
        <v>116</v>
      </c>
      <c r="F7484" s="34" t="s">
        <v>5043</v>
      </c>
    </row>
    <row r="7485" spans="3:6" x14ac:dyDescent="0.2">
      <c r="C7485" s="32" t="s">
        <v>1582</v>
      </c>
      <c r="D7485" s="33" t="s">
        <v>193</v>
      </c>
      <c r="E7485" s="33" t="s">
        <v>117</v>
      </c>
      <c r="F7485" s="34" t="s">
        <v>266</v>
      </c>
    </row>
    <row r="7486" spans="3:6" x14ac:dyDescent="0.2">
      <c r="C7486" s="32" t="s">
        <v>1582</v>
      </c>
      <c r="D7486" s="33" t="s">
        <v>193</v>
      </c>
      <c r="E7486" s="33" t="s">
        <v>118</v>
      </c>
      <c r="F7486" s="34" t="s">
        <v>5044</v>
      </c>
    </row>
    <row r="7487" spans="3:6" x14ac:dyDescent="0.2">
      <c r="C7487" s="32" t="s">
        <v>1582</v>
      </c>
      <c r="D7487" s="33" t="s">
        <v>193</v>
      </c>
      <c r="E7487" s="33" t="s">
        <v>119</v>
      </c>
      <c r="F7487" s="34" t="s">
        <v>5045</v>
      </c>
    </row>
    <row r="7488" spans="3:6" x14ac:dyDescent="0.2">
      <c r="C7488" s="32" t="s">
        <v>1582</v>
      </c>
      <c r="D7488" s="33" t="s">
        <v>193</v>
      </c>
      <c r="E7488" s="33" t="s">
        <v>120</v>
      </c>
      <c r="F7488" s="34" t="s">
        <v>234</v>
      </c>
    </row>
    <row r="7489" spans="3:6" x14ac:dyDescent="0.2">
      <c r="C7489" s="32" t="s">
        <v>1582</v>
      </c>
      <c r="D7489" s="33" t="s">
        <v>193</v>
      </c>
      <c r="E7489" s="33" t="s">
        <v>121</v>
      </c>
      <c r="F7489" s="34" t="s">
        <v>5046</v>
      </c>
    </row>
    <row r="7490" spans="3:6" x14ac:dyDescent="0.2">
      <c r="C7490" s="32" t="s">
        <v>1582</v>
      </c>
      <c r="D7490" s="33" t="s">
        <v>193</v>
      </c>
      <c r="E7490" s="33" t="s">
        <v>122</v>
      </c>
      <c r="F7490" s="34" t="s">
        <v>270</v>
      </c>
    </row>
    <row r="7491" spans="3:6" x14ac:dyDescent="0.2">
      <c r="C7491" s="32" t="s">
        <v>1582</v>
      </c>
      <c r="D7491" s="33" t="s">
        <v>193</v>
      </c>
      <c r="E7491" s="33" t="s">
        <v>123</v>
      </c>
      <c r="F7491" s="34" t="s">
        <v>2712</v>
      </c>
    </row>
    <row r="7492" spans="3:6" x14ac:dyDescent="0.2">
      <c r="C7492" s="32" t="s">
        <v>1582</v>
      </c>
      <c r="D7492" s="33" t="s">
        <v>193</v>
      </c>
      <c r="E7492" s="33" t="s">
        <v>124</v>
      </c>
      <c r="F7492" s="34" t="s">
        <v>272</v>
      </c>
    </row>
    <row r="7493" spans="3:6" x14ac:dyDescent="0.2">
      <c r="C7493" s="32" t="s">
        <v>1582</v>
      </c>
      <c r="D7493" s="33" t="s">
        <v>193</v>
      </c>
      <c r="E7493" s="33" t="s">
        <v>125</v>
      </c>
      <c r="F7493" s="34" t="s">
        <v>273</v>
      </c>
    </row>
    <row r="7494" spans="3:6" x14ac:dyDescent="0.2">
      <c r="C7494" s="32" t="s">
        <v>1582</v>
      </c>
      <c r="D7494" s="33" t="s">
        <v>193</v>
      </c>
      <c r="E7494" s="33" t="s">
        <v>126</v>
      </c>
      <c r="F7494" s="34" t="s">
        <v>2267</v>
      </c>
    </row>
    <row r="7495" spans="3:6" x14ac:dyDescent="0.2">
      <c r="C7495" s="32" t="s">
        <v>1582</v>
      </c>
      <c r="D7495" s="33" t="s">
        <v>193</v>
      </c>
      <c r="E7495" s="33" t="s">
        <v>127</v>
      </c>
      <c r="F7495" s="34" t="s">
        <v>127</v>
      </c>
    </row>
    <row r="7496" spans="3:6" x14ac:dyDescent="0.2">
      <c r="C7496" s="32" t="s">
        <v>1582</v>
      </c>
      <c r="D7496" s="33" t="s">
        <v>193</v>
      </c>
      <c r="E7496" s="33" t="s">
        <v>128</v>
      </c>
      <c r="F7496" s="34" t="s">
        <v>128</v>
      </c>
    </row>
    <row r="7497" spans="3:6" x14ac:dyDescent="0.2">
      <c r="C7497" s="32" t="s">
        <v>1582</v>
      </c>
      <c r="D7497" s="33" t="s">
        <v>193</v>
      </c>
      <c r="E7497" s="33" t="s">
        <v>129</v>
      </c>
      <c r="F7497" s="34" t="s">
        <v>288</v>
      </c>
    </row>
    <row r="7498" spans="3:6" x14ac:dyDescent="0.2">
      <c r="C7498" s="32" t="s">
        <v>1582</v>
      </c>
      <c r="D7498" s="33" t="s">
        <v>193</v>
      </c>
      <c r="E7498" s="33" t="s">
        <v>130</v>
      </c>
      <c r="F7498" s="34" t="s">
        <v>5047</v>
      </c>
    </row>
    <row r="7499" spans="3:6" x14ac:dyDescent="0.2">
      <c r="C7499" s="32" t="s">
        <v>1582</v>
      </c>
      <c r="D7499" s="33" t="s">
        <v>193</v>
      </c>
      <c r="E7499" s="33" t="s">
        <v>131</v>
      </c>
      <c r="F7499" s="34" t="s">
        <v>5048</v>
      </c>
    </row>
    <row r="7500" spans="3:6" x14ac:dyDescent="0.2">
      <c r="C7500" s="32" t="s">
        <v>1582</v>
      </c>
      <c r="D7500" s="33" t="s">
        <v>193</v>
      </c>
      <c r="E7500" s="33" t="s">
        <v>132</v>
      </c>
      <c r="F7500" s="34" t="s">
        <v>5049</v>
      </c>
    </row>
    <row r="7501" spans="3:6" x14ac:dyDescent="0.2">
      <c r="C7501" s="32" t="s">
        <v>1582</v>
      </c>
      <c r="D7501" s="33" t="s">
        <v>193</v>
      </c>
      <c r="E7501" s="33" t="s">
        <v>133</v>
      </c>
      <c r="F7501" s="34" t="s">
        <v>5050</v>
      </c>
    </row>
    <row r="7502" spans="3:6" x14ac:dyDescent="0.2">
      <c r="C7502" s="32" t="s">
        <v>1582</v>
      </c>
      <c r="D7502" s="33" t="s">
        <v>193</v>
      </c>
      <c r="E7502" s="33" t="s">
        <v>134</v>
      </c>
      <c r="F7502" s="34" t="s">
        <v>5051</v>
      </c>
    </row>
    <row r="7503" spans="3:6" x14ac:dyDescent="0.2">
      <c r="C7503" s="32" t="s">
        <v>1582</v>
      </c>
      <c r="D7503" s="33" t="s">
        <v>193</v>
      </c>
      <c r="E7503" s="33" t="s">
        <v>135</v>
      </c>
      <c r="F7503" s="34" t="s">
        <v>4184</v>
      </c>
    </row>
    <row r="7504" spans="3:6" x14ac:dyDescent="0.2">
      <c r="C7504" s="32" t="s">
        <v>1582</v>
      </c>
      <c r="D7504" s="33" t="s">
        <v>193</v>
      </c>
      <c r="E7504" s="33" t="s">
        <v>136</v>
      </c>
      <c r="F7504" s="34" t="s">
        <v>5052</v>
      </c>
    </row>
    <row r="7505" spans="3:6" x14ac:dyDescent="0.2">
      <c r="C7505" s="32" t="s">
        <v>1582</v>
      </c>
      <c r="D7505" s="33" t="s">
        <v>193</v>
      </c>
      <c r="E7505" s="33" t="s">
        <v>137</v>
      </c>
      <c r="F7505" s="34" t="s">
        <v>5053</v>
      </c>
    </row>
    <row r="7506" spans="3:6" x14ac:dyDescent="0.2">
      <c r="C7506" s="32" t="s">
        <v>1582</v>
      </c>
      <c r="D7506" s="33" t="s">
        <v>193</v>
      </c>
      <c r="E7506" s="33" t="s">
        <v>138</v>
      </c>
      <c r="F7506" s="34" t="s">
        <v>5054</v>
      </c>
    </row>
    <row r="7507" spans="3:6" x14ac:dyDescent="0.2">
      <c r="C7507" s="32" t="s">
        <v>1582</v>
      </c>
      <c r="D7507" s="33" t="s">
        <v>193</v>
      </c>
      <c r="E7507" s="33" t="s">
        <v>139</v>
      </c>
      <c r="F7507" s="34" t="s">
        <v>2556</v>
      </c>
    </row>
    <row r="7508" spans="3:6" x14ac:dyDescent="0.2">
      <c r="C7508" s="32" t="s">
        <v>1582</v>
      </c>
      <c r="D7508" s="33" t="s">
        <v>193</v>
      </c>
      <c r="E7508" s="33" t="s">
        <v>140</v>
      </c>
      <c r="F7508" s="34" t="s">
        <v>5055</v>
      </c>
    </row>
    <row r="7509" spans="3:6" x14ac:dyDescent="0.2">
      <c r="C7509" s="32" t="s">
        <v>1582</v>
      </c>
      <c r="D7509" s="33" t="s">
        <v>193</v>
      </c>
      <c r="E7509" s="33" t="s">
        <v>141</v>
      </c>
      <c r="F7509" s="34" t="s">
        <v>5056</v>
      </c>
    </row>
    <row r="7510" spans="3:6" x14ac:dyDescent="0.2">
      <c r="C7510" s="32" t="s">
        <v>1582</v>
      </c>
      <c r="D7510" s="33" t="s">
        <v>193</v>
      </c>
      <c r="E7510" s="33" t="s">
        <v>284</v>
      </c>
      <c r="F7510" s="34" t="s">
        <v>2267</v>
      </c>
    </row>
    <row r="7511" spans="3:6" x14ac:dyDescent="0.2">
      <c r="C7511" s="32" t="s">
        <v>1582</v>
      </c>
      <c r="D7511" s="33" t="s">
        <v>193</v>
      </c>
      <c r="E7511" s="33" t="s">
        <v>142</v>
      </c>
      <c r="F7511" s="34" t="s">
        <v>5057</v>
      </c>
    </row>
    <row r="7512" spans="3:6" x14ac:dyDescent="0.2">
      <c r="C7512" s="32" t="s">
        <v>1582</v>
      </c>
      <c r="D7512" s="33" t="s">
        <v>193</v>
      </c>
      <c r="E7512" s="33" t="s">
        <v>143</v>
      </c>
      <c r="F7512" s="34" t="s">
        <v>5058</v>
      </c>
    </row>
    <row r="7513" spans="3:6" x14ac:dyDescent="0.2">
      <c r="C7513" s="32" t="s">
        <v>1582</v>
      </c>
      <c r="D7513" s="33" t="s">
        <v>193</v>
      </c>
      <c r="E7513" s="33" t="s">
        <v>144</v>
      </c>
      <c r="F7513" s="34" t="s">
        <v>5059</v>
      </c>
    </row>
    <row r="7514" spans="3:6" x14ac:dyDescent="0.2">
      <c r="C7514" s="32" t="s">
        <v>1582</v>
      </c>
      <c r="D7514" s="33" t="s">
        <v>193</v>
      </c>
      <c r="E7514" s="33" t="s">
        <v>145</v>
      </c>
      <c r="F7514" s="34" t="s">
        <v>288</v>
      </c>
    </row>
    <row r="7515" spans="3:6" x14ac:dyDescent="0.2">
      <c r="C7515" s="32" t="s">
        <v>1582</v>
      </c>
      <c r="D7515" s="33" t="s">
        <v>193</v>
      </c>
      <c r="E7515" s="33" t="s">
        <v>146</v>
      </c>
      <c r="F7515" s="34" t="s">
        <v>5060</v>
      </c>
    </row>
    <row r="7516" spans="3:6" x14ac:dyDescent="0.2">
      <c r="C7516" s="32" t="s">
        <v>1582</v>
      </c>
      <c r="D7516" s="33" t="s">
        <v>193</v>
      </c>
      <c r="E7516" s="33" t="s">
        <v>147</v>
      </c>
      <c r="F7516" s="34" t="s">
        <v>5061</v>
      </c>
    </row>
    <row r="7517" spans="3:6" x14ac:dyDescent="0.2">
      <c r="C7517" s="32" t="s">
        <v>1582</v>
      </c>
      <c r="D7517" s="33" t="s">
        <v>193</v>
      </c>
      <c r="E7517" s="33" t="s">
        <v>148</v>
      </c>
      <c r="F7517" s="34" t="s">
        <v>1990</v>
      </c>
    </row>
    <row r="7518" spans="3:6" x14ac:dyDescent="0.2">
      <c r="C7518" s="32" t="s">
        <v>1582</v>
      </c>
      <c r="D7518" s="33" t="s">
        <v>193</v>
      </c>
      <c r="E7518" s="33" t="s">
        <v>149</v>
      </c>
      <c r="F7518" s="34" t="s">
        <v>5062</v>
      </c>
    </row>
    <row r="7519" spans="3:6" x14ac:dyDescent="0.2">
      <c r="C7519" s="32" t="s">
        <v>1582</v>
      </c>
      <c r="D7519" s="33" t="s">
        <v>193</v>
      </c>
      <c r="E7519" s="33" t="s">
        <v>150</v>
      </c>
      <c r="F7519" s="34" t="s">
        <v>293</v>
      </c>
    </row>
    <row r="7520" spans="3:6" x14ac:dyDescent="0.2">
      <c r="C7520" s="32" t="s">
        <v>1582</v>
      </c>
      <c r="D7520" s="33" t="s">
        <v>193</v>
      </c>
      <c r="E7520" s="33" t="s">
        <v>151</v>
      </c>
      <c r="F7520" s="34" t="s">
        <v>294</v>
      </c>
    </row>
    <row r="7521" spans="3:6" x14ac:dyDescent="0.2">
      <c r="C7521" s="32" t="s">
        <v>1582</v>
      </c>
      <c r="D7521" s="33" t="s">
        <v>193</v>
      </c>
      <c r="E7521" s="33" t="s">
        <v>152</v>
      </c>
      <c r="F7521" s="34" t="s">
        <v>5049</v>
      </c>
    </row>
    <row r="7522" spans="3:6" x14ac:dyDescent="0.2">
      <c r="C7522" s="32" t="s">
        <v>1582</v>
      </c>
      <c r="D7522" s="33" t="s">
        <v>193</v>
      </c>
      <c r="E7522" s="33" t="s">
        <v>153</v>
      </c>
      <c r="F7522" s="34" t="s">
        <v>5063</v>
      </c>
    </row>
    <row r="7523" spans="3:6" x14ac:dyDescent="0.2">
      <c r="C7523" s="32" t="s">
        <v>1582</v>
      </c>
      <c r="D7523" s="33" t="s">
        <v>193</v>
      </c>
      <c r="E7523" s="33" t="s">
        <v>154</v>
      </c>
      <c r="F7523" s="34" t="s">
        <v>4193</v>
      </c>
    </row>
    <row r="7524" spans="3:6" x14ac:dyDescent="0.2">
      <c r="C7524" s="32" t="s">
        <v>1582</v>
      </c>
      <c r="D7524" s="33" t="s">
        <v>193</v>
      </c>
      <c r="E7524" s="33" t="s">
        <v>155</v>
      </c>
      <c r="F7524" s="34" t="s">
        <v>5064</v>
      </c>
    </row>
    <row r="7525" spans="3:6" x14ac:dyDescent="0.2">
      <c r="C7525" s="32" t="s">
        <v>1582</v>
      </c>
      <c r="D7525" s="33" t="s">
        <v>193</v>
      </c>
      <c r="E7525" s="33" t="s">
        <v>156</v>
      </c>
      <c r="F7525" s="34" t="s">
        <v>5065</v>
      </c>
    </row>
    <row r="7526" spans="3:6" x14ac:dyDescent="0.2">
      <c r="C7526" s="32" t="s">
        <v>1582</v>
      </c>
      <c r="D7526" s="33" t="s">
        <v>193</v>
      </c>
      <c r="E7526" s="33" t="s">
        <v>157</v>
      </c>
      <c r="F7526" s="34" t="s">
        <v>5066</v>
      </c>
    </row>
    <row r="7527" spans="3:6" x14ac:dyDescent="0.2">
      <c r="C7527" s="32" t="s">
        <v>1582</v>
      </c>
      <c r="D7527" s="33" t="s">
        <v>193</v>
      </c>
      <c r="E7527" s="33" t="s">
        <v>158</v>
      </c>
      <c r="F7527" s="34" t="s">
        <v>300</v>
      </c>
    </row>
    <row r="7528" spans="3:6" x14ac:dyDescent="0.2">
      <c r="C7528" s="32" t="s">
        <v>1582</v>
      </c>
      <c r="D7528" s="33" t="s">
        <v>193</v>
      </c>
      <c r="E7528" s="33" t="s">
        <v>159</v>
      </c>
      <c r="F7528" s="34" t="s">
        <v>2000</v>
      </c>
    </row>
    <row r="7529" spans="3:6" x14ac:dyDescent="0.2">
      <c r="C7529" s="32" t="s">
        <v>1582</v>
      </c>
      <c r="D7529" s="33" t="s">
        <v>193</v>
      </c>
      <c r="E7529" s="33" t="s">
        <v>160</v>
      </c>
      <c r="F7529" s="34" t="s">
        <v>5048</v>
      </c>
    </row>
    <row r="7530" spans="3:6" x14ac:dyDescent="0.2">
      <c r="C7530" s="32" t="s">
        <v>1582</v>
      </c>
      <c r="D7530" s="33" t="s">
        <v>193</v>
      </c>
      <c r="E7530" s="33" t="s">
        <v>161</v>
      </c>
      <c r="F7530" s="34" t="s">
        <v>5067</v>
      </c>
    </row>
    <row r="7531" spans="3:6" x14ac:dyDescent="0.2">
      <c r="C7531" s="32" t="s">
        <v>1582</v>
      </c>
      <c r="D7531" s="33" t="s">
        <v>193</v>
      </c>
      <c r="E7531" s="33" t="s">
        <v>162</v>
      </c>
      <c r="F7531" s="34" t="s">
        <v>5068</v>
      </c>
    </row>
    <row r="7532" spans="3:6" x14ac:dyDescent="0.2">
      <c r="C7532" s="32" t="s">
        <v>1582</v>
      </c>
      <c r="D7532" s="33" t="s">
        <v>193</v>
      </c>
      <c r="E7532" s="33" t="s">
        <v>163</v>
      </c>
      <c r="F7532" s="34" t="s">
        <v>5069</v>
      </c>
    </row>
    <row r="7533" spans="3:6" x14ac:dyDescent="0.2">
      <c r="C7533" s="32" t="s">
        <v>1582</v>
      </c>
      <c r="D7533" s="33" t="s">
        <v>193</v>
      </c>
      <c r="E7533" s="33" t="s">
        <v>164</v>
      </c>
      <c r="F7533" s="34" t="s">
        <v>4202</v>
      </c>
    </row>
    <row r="7534" spans="3:6" x14ac:dyDescent="0.2">
      <c r="C7534" s="32" t="s">
        <v>1582</v>
      </c>
      <c r="D7534" s="33" t="s">
        <v>193</v>
      </c>
      <c r="E7534" s="33" t="s">
        <v>165</v>
      </c>
      <c r="F7534" s="34" t="s">
        <v>5070</v>
      </c>
    </row>
    <row r="7535" spans="3:6" x14ac:dyDescent="0.2">
      <c r="C7535" s="32" t="s">
        <v>1582</v>
      </c>
      <c r="D7535" s="33" t="s">
        <v>193</v>
      </c>
      <c r="E7535" s="33" t="s">
        <v>166</v>
      </c>
      <c r="F7535" s="34" t="s">
        <v>2007</v>
      </c>
    </row>
    <row r="7536" spans="3:6" x14ac:dyDescent="0.2">
      <c r="C7536" s="32" t="s">
        <v>1582</v>
      </c>
      <c r="D7536" s="33" t="s">
        <v>193</v>
      </c>
      <c r="E7536" s="33" t="s">
        <v>167</v>
      </c>
      <c r="F7536" s="34" t="s">
        <v>2008</v>
      </c>
    </row>
    <row r="7537" spans="3:6" x14ac:dyDescent="0.2">
      <c r="C7537" s="32" t="s">
        <v>1582</v>
      </c>
      <c r="D7537" s="33" t="s">
        <v>193</v>
      </c>
      <c r="E7537" s="33" t="s">
        <v>168</v>
      </c>
      <c r="F7537" s="34" t="s">
        <v>5071</v>
      </c>
    </row>
    <row r="7538" spans="3:6" x14ac:dyDescent="0.2">
      <c r="C7538" s="32" t="s">
        <v>1582</v>
      </c>
      <c r="D7538" s="33" t="s">
        <v>193</v>
      </c>
      <c r="E7538" s="33" t="s">
        <v>169</v>
      </c>
      <c r="F7538" s="34" t="s">
        <v>5072</v>
      </c>
    </row>
    <row r="7539" spans="3:6" x14ac:dyDescent="0.2">
      <c r="C7539" s="32" t="s">
        <v>1582</v>
      </c>
      <c r="D7539" s="33" t="s">
        <v>193</v>
      </c>
      <c r="E7539" s="33" t="s">
        <v>170</v>
      </c>
      <c r="F7539" s="34" t="s">
        <v>2577</v>
      </c>
    </row>
    <row r="7540" spans="3:6" x14ac:dyDescent="0.2">
      <c r="C7540" s="32" t="s">
        <v>1582</v>
      </c>
      <c r="D7540" s="33" t="s">
        <v>193</v>
      </c>
      <c r="E7540" s="33" t="s">
        <v>171</v>
      </c>
      <c r="F7540" s="34" t="s">
        <v>5073</v>
      </c>
    </row>
    <row r="7541" spans="3:6" x14ac:dyDescent="0.2">
      <c r="C7541" s="32" t="s">
        <v>1582</v>
      </c>
      <c r="D7541" s="33" t="s">
        <v>193</v>
      </c>
      <c r="E7541" s="33" t="s">
        <v>172</v>
      </c>
      <c r="F7541" s="34" t="s">
        <v>5074</v>
      </c>
    </row>
    <row r="7542" spans="3:6" x14ac:dyDescent="0.2">
      <c r="C7542" s="32" t="s">
        <v>1582</v>
      </c>
      <c r="D7542" s="33" t="s">
        <v>193</v>
      </c>
      <c r="E7542" s="33" t="s">
        <v>173</v>
      </c>
      <c r="F7542" s="34" t="s">
        <v>5075</v>
      </c>
    </row>
    <row r="7543" spans="3:6" x14ac:dyDescent="0.2">
      <c r="C7543" s="32" t="s">
        <v>1582</v>
      </c>
      <c r="D7543" s="33" t="s">
        <v>193</v>
      </c>
      <c r="E7543" s="33" t="s">
        <v>174</v>
      </c>
      <c r="F7543" s="34" t="s">
        <v>5076</v>
      </c>
    </row>
    <row r="7544" spans="3:6" x14ac:dyDescent="0.2">
      <c r="C7544" s="32" t="s">
        <v>1582</v>
      </c>
      <c r="D7544" s="33" t="s">
        <v>193</v>
      </c>
      <c r="E7544" s="33" t="s">
        <v>175</v>
      </c>
      <c r="F7544" s="34" t="s">
        <v>5077</v>
      </c>
    </row>
    <row r="7545" spans="3:6" x14ac:dyDescent="0.2">
      <c r="C7545" s="32" t="s">
        <v>1582</v>
      </c>
      <c r="D7545" s="33" t="s">
        <v>193</v>
      </c>
      <c r="E7545" s="33" t="s">
        <v>176</v>
      </c>
      <c r="F7545" s="34" t="s">
        <v>2017</v>
      </c>
    </row>
    <row r="7546" spans="3:6" x14ac:dyDescent="0.2">
      <c r="C7546" s="32" t="s">
        <v>1582</v>
      </c>
      <c r="D7546" s="33" t="s">
        <v>193</v>
      </c>
      <c r="E7546" s="33" t="s">
        <v>177</v>
      </c>
      <c r="F7546" s="34" t="s">
        <v>5078</v>
      </c>
    </row>
    <row r="7547" spans="3:6" x14ac:dyDescent="0.2">
      <c r="C7547" s="32" t="s">
        <v>1582</v>
      </c>
      <c r="D7547" s="33" t="s">
        <v>193</v>
      </c>
      <c r="E7547" s="33" t="s">
        <v>178</v>
      </c>
      <c r="F7547" s="34" t="s">
        <v>320</v>
      </c>
    </row>
    <row r="7548" spans="3:6" x14ac:dyDescent="0.2">
      <c r="C7548" s="32" t="s">
        <v>1582</v>
      </c>
      <c r="D7548" s="33" t="s">
        <v>193</v>
      </c>
      <c r="E7548" s="33" t="s">
        <v>179</v>
      </c>
      <c r="F7548" s="34" t="s">
        <v>321</v>
      </c>
    </row>
    <row r="7549" spans="3:6" x14ac:dyDescent="0.2">
      <c r="C7549" s="32" t="s">
        <v>1582</v>
      </c>
      <c r="D7549" s="33" t="s">
        <v>193</v>
      </c>
      <c r="E7549" s="33" t="s">
        <v>180</v>
      </c>
      <c r="F7549" s="34" t="s">
        <v>5079</v>
      </c>
    </row>
    <row r="7550" spans="3:6" x14ac:dyDescent="0.2">
      <c r="C7550" s="32" t="s">
        <v>1582</v>
      </c>
      <c r="D7550" s="33" t="s">
        <v>193</v>
      </c>
      <c r="E7550" s="33" t="s">
        <v>181</v>
      </c>
      <c r="F7550" s="34" t="s">
        <v>323</v>
      </c>
    </row>
    <row r="7551" spans="3:6" x14ac:dyDescent="0.2">
      <c r="C7551" s="32" t="s">
        <v>1582</v>
      </c>
      <c r="D7551" s="33" t="s">
        <v>193</v>
      </c>
      <c r="E7551" s="33" t="s">
        <v>182</v>
      </c>
      <c r="F7551" s="34" t="s">
        <v>5080</v>
      </c>
    </row>
    <row r="7552" spans="3:6" x14ac:dyDescent="0.2">
      <c r="C7552" s="32" t="s">
        <v>1582</v>
      </c>
      <c r="D7552" s="33" t="s">
        <v>193</v>
      </c>
      <c r="E7552" s="33" t="s">
        <v>183</v>
      </c>
      <c r="F7552" s="34" t="s">
        <v>324</v>
      </c>
    </row>
    <row r="7553" spans="3:6" x14ac:dyDescent="0.2">
      <c r="C7553" s="32" t="s">
        <v>1582</v>
      </c>
      <c r="D7553" s="33" t="s">
        <v>193</v>
      </c>
      <c r="E7553" s="33" t="s">
        <v>184</v>
      </c>
      <c r="F7553" s="34" t="s">
        <v>2470</v>
      </c>
    </row>
    <row r="7554" spans="3:6" x14ac:dyDescent="0.2">
      <c r="C7554" s="32" t="s">
        <v>1582</v>
      </c>
      <c r="D7554" s="33" t="s">
        <v>193</v>
      </c>
      <c r="E7554" s="33" t="s">
        <v>185</v>
      </c>
      <c r="F7554" s="34" t="s">
        <v>5081</v>
      </c>
    </row>
    <row r="7555" spans="3:6" x14ac:dyDescent="0.2">
      <c r="C7555" s="32" t="s">
        <v>1582</v>
      </c>
      <c r="D7555" s="33" t="s">
        <v>193</v>
      </c>
      <c r="E7555" s="33" t="s">
        <v>186</v>
      </c>
      <c r="F7555" s="34" t="s">
        <v>5082</v>
      </c>
    </row>
    <row r="7556" spans="3:6" x14ac:dyDescent="0.2">
      <c r="C7556" s="32" t="s">
        <v>1582</v>
      </c>
      <c r="D7556" s="33" t="s">
        <v>193</v>
      </c>
      <c r="E7556" s="33" t="s">
        <v>187</v>
      </c>
      <c r="F7556" s="34" t="s">
        <v>327</v>
      </c>
    </row>
    <row r="7557" spans="3:6" x14ac:dyDescent="0.2">
      <c r="C7557" s="32" t="s">
        <v>1582</v>
      </c>
      <c r="D7557" s="33" t="s">
        <v>193</v>
      </c>
      <c r="E7557" s="33" t="s">
        <v>188</v>
      </c>
      <c r="F7557" s="34" t="s">
        <v>234</v>
      </c>
    </row>
    <row r="7558" spans="3:6" x14ac:dyDescent="0.2">
      <c r="C7558" s="32" t="s">
        <v>1582</v>
      </c>
      <c r="D7558" s="33" t="s">
        <v>193</v>
      </c>
      <c r="E7558" s="33" t="s">
        <v>189</v>
      </c>
      <c r="F7558" s="34" t="s">
        <v>5083</v>
      </c>
    </row>
    <row r="7559" spans="3:6" x14ac:dyDescent="0.2">
      <c r="C7559" s="32" t="s">
        <v>1582</v>
      </c>
      <c r="D7559" s="33" t="s">
        <v>193</v>
      </c>
      <c r="E7559" s="33" t="s">
        <v>190</v>
      </c>
      <c r="F7559" s="34" t="s">
        <v>5084</v>
      </c>
    </row>
    <row r="7560" spans="3:6" x14ac:dyDescent="0.2">
      <c r="C7560" s="32" t="s">
        <v>1582</v>
      </c>
      <c r="D7560" s="33" t="s">
        <v>193</v>
      </c>
      <c r="E7560" s="33" t="s">
        <v>191</v>
      </c>
      <c r="F7560" s="34" t="s">
        <v>5085</v>
      </c>
    </row>
    <row r="7561" spans="3:6" x14ac:dyDescent="0.2">
      <c r="C7561" s="32" t="s">
        <v>1582</v>
      </c>
      <c r="D7561" s="33" t="s">
        <v>404</v>
      </c>
      <c r="E7561" s="33" t="s">
        <v>194</v>
      </c>
      <c r="F7561" s="34" t="s">
        <v>6565</v>
      </c>
    </row>
    <row r="7562" spans="3:6" x14ac:dyDescent="0.2">
      <c r="C7562" s="32" t="s">
        <v>1582</v>
      </c>
      <c r="D7562" s="33" t="s">
        <v>404</v>
      </c>
      <c r="E7562" s="33" t="s">
        <v>218</v>
      </c>
      <c r="F7562" s="34" t="s">
        <v>6566</v>
      </c>
    </row>
    <row r="7563" spans="3:6" x14ac:dyDescent="0.2">
      <c r="C7563" s="32" t="s">
        <v>1582</v>
      </c>
      <c r="D7563" s="33" t="s">
        <v>404</v>
      </c>
      <c r="E7563" s="33" t="s">
        <v>201</v>
      </c>
      <c r="F7563" s="34" t="s">
        <v>6567</v>
      </c>
    </row>
    <row r="7564" spans="3:6" x14ac:dyDescent="0.2">
      <c r="C7564" s="32" t="s">
        <v>1582</v>
      </c>
      <c r="D7564" s="33" t="s">
        <v>404</v>
      </c>
      <c r="E7564" s="33" t="s">
        <v>206</v>
      </c>
      <c r="F7564" s="34" t="s">
        <v>6568</v>
      </c>
    </row>
    <row r="7565" spans="3:6" x14ac:dyDescent="0.2">
      <c r="C7565" s="32" t="s">
        <v>1582</v>
      </c>
      <c r="D7565" s="33" t="s">
        <v>404</v>
      </c>
      <c r="E7565" s="33" t="s">
        <v>216</v>
      </c>
      <c r="F7565" s="34" t="s">
        <v>5882</v>
      </c>
    </row>
    <row r="7566" spans="3:6" x14ac:dyDescent="0.2">
      <c r="C7566" s="32" t="s">
        <v>1582</v>
      </c>
      <c r="D7566" s="33" t="s">
        <v>404</v>
      </c>
      <c r="E7566" s="33" t="s">
        <v>222</v>
      </c>
      <c r="F7566" s="34" t="s">
        <v>6569</v>
      </c>
    </row>
    <row r="7567" spans="3:6" x14ac:dyDescent="0.2">
      <c r="C7567" s="32" t="s">
        <v>1582</v>
      </c>
      <c r="D7567" s="33" t="s">
        <v>404</v>
      </c>
      <c r="E7567" s="33" t="s">
        <v>202</v>
      </c>
      <c r="F7567" s="34" t="s">
        <v>337</v>
      </c>
    </row>
    <row r="7568" spans="3:6" x14ac:dyDescent="0.2">
      <c r="C7568" s="32" t="s">
        <v>1582</v>
      </c>
      <c r="D7568" s="33" t="s">
        <v>404</v>
      </c>
      <c r="E7568" s="33" t="s">
        <v>197</v>
      </c>
      <c r="F7568" s="34" t="s">
        <v>6570</v>
      </c>
    </row>
    <row r="7569" spans="3:6" x14ac:dyDescent="0.2">
      <c r="C7569" s="32" t="s">
        <v>1582</v>
      </c>
      <c r="D7569" s="33" t="s">
        <v>404</v>
      </c>
      <c r="E7569" s="33" t="s">
        <v>195</v>
      </c>
      <c r="F7569" s="34" t="s">
        <v>6571</v>
      </c>
    </row>
    <row r="7570" spans="3:6" x14ac:dyDescent="0.2">
      <c r="C7570" s="32" t="s">
        <v>1582</v>
      </c>
      <c r="D7570" s="33" t="s">
        <v>404</v>
      </c>
      <c r="E7570" s="33" t="s">
        <v>200</v>
      </c>
      <c r="F7570" s="34" t="s">
        <v>6353</v>
      </c>
    </row>
    <row r="7571" spans="3:6" x14ac:dyDescent="0.2">
      <c r="C7571" s="32" t="s">
        <v>1582</v>
      </c>
      <c r="D7571" s="33" t="s">
        <v>404</v>
      </c>
      <c r="E7571" s="33" t="s">
        <v>207</v>
      </c>
      <c r="F7571" s="34" t="s">
        <v>6572</v>
      </c>
    </row>
    <row r="7572" spans="3:6" x14ac:dyDescent="0.2">
      <c r="C7572" s="32" t="s">
        <v>1582</v>
      </c>
      <c r="D7572" s="33" t="s">
        <v>404</v>
      </c>
      <c r="E7572" s="33" t="s">
        <v>211</v>
      </c>
      <c r="F7572" s="34" t="s">
        <v>6573</v>
      </c>
    </row>
    <row r="7573" spans="3:6" x14ac:dyDescent="0.2">
      <c r="C7573" s="32" t="s">
        <v>1582</v>
      </c>
      <c r="D7573" s="33" t="s">
        <v>404</v>
      </c>
      <c r="E7573" s="33" t="s">
        <v>203</v>
      </c>
      <c r="F7573" s="34" t="s">
        <v>6574</v>
      </c>
    </row>
    <row r="7574" spans="3:6" x14ac:dyDescent="0.2">
      <c r="C7574" s="32" t="s">
        <v>1582</v>
      </c>
      <c r="D7574" s="33" t="s">
        <v>404</v>
      </c>
      <c r="E7574" s="33" t="s">
        <v>220</v>
      </c>
      <c r="F7574" s="34" t="s">
        <v>6575</v>
      </c>
    </row>
    <row r="7575" spans="3:6" x14ac:dyDescent="0.2">
      <c r="C7575" s="32" t="s">
        <v>1582</v>
      </c>
      <c r="D7575" s="33" t="s">
        <v>404</v>
      </c>
      <c r="E7575" s="33" t="s">
        <v>214</v>
      </c>
      <c r="F7575" s="34" t="s">
        <v>6357</v>
      </c>
    </row>
    <row r="7576" spans="3:6" x14ac:dyDescent="0.2">
      <c r="C7576" s="32" t="s">
        <v>1582</v>
      </c>
      <c r="D7576" s="33" t="s">
        <v>404</v>
      </c>
      <c r="E7576" s="33" t="s">
        <v>215</v>
      </c>
      <c r="F7576" s="34" t="s">
        <v>6576</v>
      </c>
    </row>
    <row r="7577" spans="3:6" x14ac:dyDescent="0.2">
      <c r="C7577" s="32" t="s">
        <v>1582</v>
      </c>
      <c r="D7577" s="33" t="s">
        <v>404</v>
      </c>
      <c r="E7577" s="33" t="s">
        <v>217</v>
      </c>
      <c r="F7577" s="34" t="s">
        <v>6577</v>
      </c>
    </row>
    <row r="7578" spans="3:6" x14ac:dyDescent="0.2">
      <c r="C7578" s="32" t="s">
        <v>1582</v>
      </c>
      <c r="D7578" s="33" t="s">
        <v>404</v>
      </c>
      <c r="E7578" s="33" t="s">
        <v>196</v>
      </c>
      <c r="F7578" s="34" t="s">
        <v>5749</v>
      </c>
    </row>
    <row r="7579" spans="3:6" x14ac:dyDescent="0.2">
      <c r="C7579" s="32" t="s">
        <v>1582</v>
      </c>
      <c r="D7579" s="33" t="s">
        <v>404</v>
      </c>
      <c r="E7579" s="33" t="s">
        <v>219</v>
      </c>
      <c r="F7579" s="34" t="s">
        <v>6578</v>
      </c>
    </row>
    <row r="7580" spans="3:6" x14ac:dyDescent="0.2">
      <c r="C7580" s="32" t="s">
        <v>1582</v>
      </c>
      <c r="D7580" s="33" t="s">
        <v>404</v>
      </c>
      <c r="E7580" s="33" t="s">
        <v>221</v>
      </c>
      <c r="F7580" s="34" t="s">
        <v>6579</v>
      </c>
    </row>
    <row r="7581" spans="3:6" x14ac:dyDescent="0.2">
      <c r="C7581" s="32" t="s">
        <v>1582</v>
      </c>
      <c r="D7581" s="33" t="s">
        <v>404</v>
      </c>
      <c r="E7581" s="33" t="s">
        <v>213</v>
      </c>
      <c r="F7581" s="34" t="s">
        <v>5897</v>
      </c>
    </row>
    <row r="7582" spans="3:6" x14ac:dyDescent="0.2">
      <c r="C7582" s="32" t="s">
        <v>1582</v>
      </c>
      <c r="D7582" s="33" t="s">
        <v>404</v>
      </c>
      <c r="E7582" s="33" t="s">
        <v>208</v>
      </c>
      <c r="F7582" s="34" t="s">
        <v>6580</v>
      </c>
    </row>
    <row r="7583" spans="3:6" x14ac:dyDescent="0.2">
      <c r="C7583" s="32" t="s">
        <v>1582</v>
      </c>
      <c r="D7583" s="33" t="s">
        <v>404</v>
      </c>
      <c r="E7583" s="33" t="s">
        <v>210</v>
      </c>
      <c r="F7583" s="34" t="s">
        <v>6581</v>
      </c>
    </row>
    <row r="7584" spans="3:6" x14ac:dyDescent="0.2">
      <c r="C7584" s="32" t="s">
        <v>1582</v>
      </c>
      <c r="D7584" s="33" t="s">
        <v>404</v>
      </c>
      <c r="E7584" s="33" t="s">
        <v>209</v>
      </c>
      <c r="F7584" s="34" t="s">
        <v>6582</v>
      </c>
    </row>
    <row r="7585" spans="3:6" x14ac:dyDescent="0.2">
      <c r="C7585" s="32" t="s">
        <v>1582</v>
      </c>
      <c r="D7585" s="33" t="s">
        <v>404</v>
      </c>
      <c r="E7585" s="33" t="s">
        <v>212</v>
      </c>
      <c r="F7585" s="34" t="s">
        <v>6583</v>
      </c>
    </row>
    <row r="7586" spans="3:6" x14ac:dyDescent="0.2">
      <c r="C7586" s="32" t="s">
        <v>1582</v>
      </c>
      <c r="D7586" s="33" t="s">
        <v>404</v>
      </c>
      <c r="E7586" s="33" t="s">
        <v>205</v>
      </c>
      <c r="F7586" s="34" t="s">
        <v>6584</v>
      </c>
    </row>
    <row r="7587" spans="3:6" x14ac:dyDescent="0.2">
      <c r="C7587" s="32" t="s">
        <v>1582</v>
      </c>
      <c r="D7587" s="33" t="s">
        <v>404</v>
      </c>
      <c r="E7587" s="33" t="s">
        <v>199</v>
      </c>
      <c r="F7587" s="34" t="s">
        <v>6585</v>
      </c>
    </row>
    <row r="7588" spans="3:6" x14ac:dyDescent="0.2">
      <c r="C7588" s="32" t="s">
        <v>1582</v>
      </c>
      <c r="D7588" s="33" t="s">
        <v>404</v>
      </c>
      <c r="E7588" s="33" t="s">
        <v>204</v>
      </c>
      <c r="F7588" s="34" t="s">
        <v>6586</v>
      </c>
    </row>
    <row r="7589" spans="3:6" x14ac:dyDescent="0.2">
      <c r="C7589" s="32" t="s">
        <v>1582</v>
      </c>
      <c r="D7589" s="33" t="s">
        <v>404</v>
      </c>
      <c r="E7589" s="33" t="s">
        <v>198</v>
      </c>
      <c r="F7589" s="34" t="s">
        <v>6587</v>
      </c>
    </row>
    <row r="7590" spans="3:6" x14ac:dyDescent="0.2">
      <c r="C7590" s="32" t="s">
        <v>1610</v>
      </c>
      <c r="D7590" s="33" t="s">
        <v>132</v>
      </c>
      <c r="E7590" s="33" t="s">
        <v>0</v>
      </c>
      <c r="F7590" s="34" t="s">
        <v>1611</v>
      </c>
    </row>
    <row r="7591" spans="3:6" x14ac:dyDescent="0.2">
      <c r="C7591" s="32" t="s">
        <v>1610</v>
      </c>
      <c r="D7591" s="33" t="s">
        <v>132</v>
      </c>
      <c r="E7591" s="33" t="s">
        <v>2</v>
      </c>
      <c r="F7591" s="34" t="s">
        <v>1612</v>
      </c>
    </row>
    <row r="7592" spans="3:6" x14ac:dyDescent="0.2">
      <c r="C7592" s="32" t="s">
        <v>1610</v>
      </c>
      <c r="D7592" s="33" t="s">
        <v>132</v>
      </c>
      <c r="E7592" s="33" t="s">
        <v>4</v>
      </c>
      <c r="F7592" s="34" t="s">
        <v>1613</v>
      </c>
    </row>
    <row r="7593" spans="3:6" x14ac:dyDescent="0.2">
      <c r="C7593" s="32" t="s">
        <v>1610</v>
      </c>
      <c r="D7593" s="33" t="s">
        <v>132</v>
      </c>
      <c r="E7593" s="33" t="s">
        <v>6</v>
      </c>
      <c r="F7593" s="34" t="s">
        <v>1614</v>
      </c>
    </row>
    <row r="7594" spans="3:6" x14ac:dyDescent="0.2">
      <c r="C7594" s="32" t="s">
        <v>1610</v>
      </c>
      <c r="D7594" s="33" t="s">
        <v>132</v>
      </c>
      <c r="E7594" s="33" t="s">
        <v>8</v>
      </c>
      <c r="F7594" s="34" t="s">
        <v>1615</v>
      </c>
    </row>
    <row r="7595" spans="3:6" x14ac:dyDescent="0.2">
      <c r="C7595" s="32" t="s">
        <v>1610</v>
      </c>
      <c r="D7595" s="33" t="s">
        <v>132</v>
      </c>
      <c r="E7595" s="33" t="s">
        <v>10</v>
      </c>
      <c r="F7595" s="34" t="s">
        <v>1616</v>
      </c>
    </row>
    <row r="7596" spans="3:6" x14ac:dyDescent="0.2">
      <c r="C7596" s="32" t="s">
        <v>1610</v>
      </c>
      <c r="D7596" s="33" t="s">
        <v>132</v>
      </c>
      <c r="E7596" s="33" t="s">
        <v>12</v>
      </c>
      <c r="F7596" s="34" t="s">
        <v>1617</v>
      </c>
    </row>
    <row r="7597" spans="3:6" x14ac:dyDescent="0.2">
      <c r="C7597" s="32" t="s">
        <v>1610</v>
      </c>
      <c r="D7597" s="33" t="s">
        <v>132</v>
      </c>
      <c r="E7597" s="33" t="s">
        <v>14</v>
      </c>
      <c r="F7597" s="34" t="s">
        <v>1618</v>
      </c>
    </row>
    <row r="7598" spans="3:6" x14ac:dyDescent="0.2">
      <c r="C7598" s="32" t="s">
        <v>1610</v>
      </c>
      <c r="D7598" s="33" t="s">
        <v>132</v>
      </c>
      <c r="E7598" s="33" t="s">
        <v>16</v>
      </c>
      <c r="F7598" s="34" t="s">
        <v>1619</v>
      </c>
    </row>
    <row r="7599" spans="3:6" x14ac:dyDescent="0.2">
      <c r="C7599" s="32" t="s">
        <v>1610</v>
      </c>
      <c r="D7599" s="33" t="s">
        <v>132</v>
      </c>
      <c r="E7599" s="33" t="s">
        <v>18</v>
      </c>
      <c r="F7599" s="34" t="s">
        <v>1620</v>
      </c>
    </row>
    <row r="7600" spans="3:6" x14ac:dyDescent="0.2">
      <c r="C7600" s="32" t="s">
        <v>1610</v>
      </c>
      <c r="D7600" s="33" t="s">
        <v>132</v>
      </c>
      <c r="E7600" s="33" t="s">
        <v>20</v>
      </c>
      <c r="F7600" s="34" t="s">
        <v>1621</v>
      </c>
    </row>
    <row r="7601" spans="3:6" x14ac:dyDescent="0.2">
      <c r="C7601" s="32" t="s">
        <v>1610</v>
      </c>
      <c r="D7601" s="33" t="s">
        <v>132</v>
      </c>
      <c r="E7601" s="33" t="s">
        <v>22</v>
      </c>
      <c r="F7601" s="34" t="s">
        <v>1622</v>
      </c>
    </row>
    <row r="7602" spans="3:6" x14ac:dyDescent="0.2">
      <c r="C7602" s="32" t="s">
        <v>1610</v>
      </c>
      <c r="D7602" s="33" t="s">
        <v>132</v>
      </c>
      <c r="E7602" s="33" t="s">
        <v>24</v>
      </c>
      <c r="F7602" s="34" t="s">
        <v>1623</v>
      </c>
    </row>
    <row r="7603" spans="3:6" x14ac:dyDescent="0.2">
      <c r="C7603" s="32" t="s">
        <v>1610</v>
      </c>
      <c r="D7603" s="33" t="s">
        <v>132</v>
      </c>
      <c r="E7603" s="33" t="s">
        <v>26</v>
      </c>
      <c r="F7603" s="34" t="s">
        <v>1624</v>
      </c>
    </row>
    <row r="7604" spans="3:6" x14ac:dyDescent="0.2">
      <c r="C7604" s="32" t="s">
        <v>1610</v>
      </c>
      <c r="D7604" s="33" t="s">
        <v>132</v>
      </c>
      <c r="E7604" s="33" t="s">
        <v>28</v>
      </c>
      <c r="F7604" s="34" t="s">
        <v>1625</v>
      </c>
    </row>
    <row r="7605" spans="3:6" x14ac:dyDescent="0.2">
      <c r="C7605" s="32" t="s">
        <v>1610</v>
      </c>
      <c r="D7605" s="33" t="s">
        <v>132</v>
      </c>
      <c r="E7605" s="33" t="s">
        <v>30</v>
      </c>
      <c r="F7605" s="34" t="s">
        <v>1626</v>
      </c>
    </row>
    <row r="7606" spans="3:6" x14ac:dyDescent="0.2">
      <c r="C7606" s="32" t="s">
        <v>1610</v>
      </c>
      <c r="D7606" s="33" t="s">
        <v>132</v>
      </c>
      <c r="E7606" s="33" t="s">
        <v>32</v>
      </c>
      <c r="F7606" s="34" t="s">
        <v>1627</v>
      </c>
    </row>
    <row r="7607" spans="3:6" x14ac:dyDescent="0.2">
      <c r="C7607" s="32" t="s">
        <v>1610</v>
      </c>
      <c r="D7607" s="33" t="s">
        <v>132</v>
      </c>
      <c r="E7607" s="33" t="s">
        <v>34</v>
      </c>
      <c r="F7607" s="34" t="s">
        <v>1628</v>
      </c>
    </row>
    <row r="7608" spans="3:6" x14ac:dyDescent="0.2">
      <c r="C7608" s="32" t="s">
        <v>1610</v>
      </c>
      <c r="D7608" s="33" t="s">
        <v>132</v>
      </c>
      <c r="E7608" s="33" t="s">
        <v>36</v>
      </c>
      <c r="F7608" s="34" t="s">
        <v>1629</v>
      </c>
    </row>
    <row r="7609" spans="3:6" x14ac:dyDescent="0.2">
      <c r="C7609" s="32" t="s">
        <v>1610</v>
      </c>
      <c r="D7609" s="33" t="s">
        <v>132</v>
      </c>
      <c r="E7609" s="33" t="s">
        <v>38</v>
      </c>
      <c r="F7609" s="34" t="s">
        <v>1630</v>
      </c>
    </row>
    <row r="7610" spans="3:6" x14ac:dyDescent="0.2">
      <c r="C7610" s="32" t="s">
        <v>1610</v>
      </c>
      <c r="D7610" s="33" t="s">
        <v>132</v>
      </c>
      <c r="E7610" s="33" t="s">
        <v>40</v>
      </c>
      <c r="F7610" s="34" t="s">
        <v>1631</v>
      </c>
    </row>
    <row r="7611" spans="3:6" x14ac:dyDescent="0.2">
      <c r="C7611" s="32" t="s">
        <v>1610</v>
      </c>
      <c r="D7611" s="33" t="s">
        <v>132</v>
      </c>
      <c r="E7611" s="33" t="s">
        <v>42</v>
      </c>
      <c r="F7611" s="34" t="s">
        <v>1632</v>
      </c>
    </row>
    <row r="7612" spans="3:6" x14ac:dyDescent="0.2">
      <c r="C7612" s="32" t="s">
        <v>1610</v>
      </c>
      <c r="D7612" s="33" t="s">
        <v>132</v>
      </c>
      <c r="E7612" s="33" t="s">
        <v>44</v>
      </c>
      <c r="F7612" s="34" t="s">
        <v>1633</v>
      </c>
    </row>
    <row r="7613" spans="3:6" x14ac:dyDescent="0.2">
      <c r="C7613" s="32" t="s">
        <v>1610</v>
      </c>
      <c r="D7613" s="33" t="s">
        <v>132</v>
      </c>
      <c r="E7613" s="33" t="s">
        <v>46</v>
      </c>
      <c r="F7613" s="34" t="s">
        <v>1632</v>
      </c>
    </row>
    <row r="7614" spans="3:6" x14ac:dyDescent="0.2">
      <c r="C7614" s="32" t="s">
        <v>1610</v>
      </c>
      <c r="D7614" s="33" t="s">
        <v>132</v>
      </c>
      <c r="E7614" s="33" t="s">
        <v>48</v>
      </c>
      <c r="F7614" s="34" t="s">
        <v>1634</v>
      </c>
    </row>
    <row r="7615" spans="3:6" x14ac:dyDescent="0.2">
      <c r="C7615" s="32" t="s">
        <v>1610</v>
      </c>
      <c r="D7615" s="33" t="s">
        <v>132</v>
      </c>
      <c r="E7615" s="33" t="s">
        <v>50</v>
      </c>
      <c r="F7615" s="34" t="s">
        <v>1635</v>
      </c>
    </row>
    <row r="7616" spans="3:6" x14ac:dyDescent="0.2">
      <c r="C7616" s="32" t="s">
        <v>1610</v>
      </c>
      <c r="D7616" s="33" t="s">
        <v>132</v>
      </c>
      <c r="E7616" s="33" t="s">
        <v>52</v>
      </c>
      <c r="F7616" s="34" t="s">
        <v>1636</v>
      </c>
    </row>
    <row r="7617" spans="3:6" x14ac:dyDescent="0.2">
      <c r="C7617" s="32" t="s">
        <v>1610</v>
      </c>
      <c r="D7617" s="33" t="s">
        <v>132</v>
      </c>
      <c r="E7617" s="33" t="s">
        <v>54</v>
      </c>
      <c r="F7617" s="34" t="s">
        <v>1637</v>
      </c>
    </row>
    <row r="7618" spans="3:6" x14ac:dyDescent="0.2">
      <c r="C7618" s="32" t="s">
        <v>1610</v>
      </c>
      <c r="D7618" s="33" t="s">
        <v>132</v>
      </c>
      <c r="E7618" s="33" t="s">
        <v>56</v>
      </c>
      <c r="F7618" s="34" t="s">
        <v>1638</v>
      </c>
    </row>
    <row r="7619" spans="3:6" x14ac:dyDescent="0.2">
      <c r="C7619" s="32" t="s">
        <v>1610</v>
      </c>
      <c r="D7619" s="33" t="s">
        <v>132</v>
      </c>
      <c r="E7619" s="33" t="s">
        <v>58</v>
      </c>
      <c r="F7619" s="34" t="s">
        <v>1639</v>
      </c>
    </row>
    <row r="7620" spans="3:6" x14ac:dyDescent="0.2">
      <c r="C7620" s="32" t="s">
        <v>1610</v>
      </c>
      <c r="D7620" s="33" t="s">
        <v>132</v>
      </c>
      <c r="E7620" s="33" t="s">
        <v>60</v>
      </c>
      <c r="F7620" s="34" t="s">
        <v>1640</v>
      </c>
    </row>
    <row r="7621" spans="3:6" x14ac:dyDescent="0.2">
      <c r="C7621" s="32" t="s">
        <v>1610</v>
      </c>
      <c r="D7621" s="33" t="s">
        <v>132</v>
      </c>
      <c r="E7621" s="33" t="s">
        <v>62</v>
      </c>
      <c r="F7621" s="34" t="s">
        <v>1641</v>
      </c>
    </row>
    <row r="7622" spans="3:6" x14ac:dyDescent="0.2">
      <c r="C7622" s="32" t="s">
        <v>1610</v>
      </c>
      <c r="D7622" s="33" t="s">
        <v>132</v>
      </c>
      <c r="E7622" s="33" t="s">
        <v>64</v>
      </c>
      <c r="F7622" s="34" t="s">
        <v>1642</v>
      </c>
    </row>
    <row r="7623" spans="3:6" x14ac:dyDescent="0.2">
      <c r="C7623" s="32" t="s">
        <v>1610</v>
      </c>
      <c r="D7623" s="33" t="s">
        <v>132</v>
      </c>
      <c r="E7623" s="33" t="s">
        <v>66</v>
      </c>
      <c r="F7623" s="34" t="s">
        <v>1643</v>
      </c>
    </row>
    <row r="7624" spans="3:6" x14ac:dyDescent="0.2">
      <c r="C7624" s="32" t="s">
        <v>1610</v>
      </c>
      <c r="D7624" s="33" t="s">
        <v>132</v>
      </c>
      <c r="E7624" s="33" t="s">
        <v>68</v>
      </c>
      <c r="F7624" s="34" t="s">
        <v>1644</v>
      </c>
    </row>
    <row r="7625" spans="3:6" x14ac:dyDescent="0.2">
      <c r="C7625" s="32" t="s">
        <v>1610</v>
      </c>
      <c r="D7625" s="33" t="s">
        <v>132</v>
      </c>
      <c r="E7625" s="33" t="s">
        <v>70</v>
      </c>
      <c r="F7625" s="34" t="s">
        <v>1645</v>
      </c>
    </row>
    <row r="7626" spans="3:6" x14ac:dyDescent="0.2">
      <c r="C7626" s="32" t="s">
        <v>1610</v>
      </c>
      <c r="D7626" s="33" t="s">
        <v>132</v>
      </c>
      <c r="E7626" s="33" t="s">
        <v>72</v>
      </c>
      <c r="F7626" s="34" t="s">
        <v>1646</v>
      </c>
    </row>
    <row r="7627" spans="3:6" x14ac:dyDescent="0.2">
      <c r="C7627" s="32" t="s">
        <v>1610</v>
      </c>
      <c r="D7627" s="33" t="s">
        <v>132</v>
      </c>
      <c r="E7627" s="33" t="s">
        <v>74</v>
      </c>
      <c r="F7627" s="34" t="s">
        <v>1647</v>
      </c>
    </row>
    <row r="7628" spans="3:6" x14ac:dyDescent="0.2">
      <c r="C7628" s="32" t="s">
        <v>1610</v>
      </c>
      <c r="D7628" s="33" t="s">
        <v>132</v>
      </c>
      <c r="E7628" s="33" t="s">
        <v>76</v>
      </c>
      <c r="F7628" s="34" t="s">
        <v>1648</v>
      </c>
    </row>
    <row r="7629" spans="3:6" x14ac:dyDescent="0.2">
      <c r="C7629" s="32" t="s">
        <v>1610</v>
      </c>
      <c r="D7629" s="33" t="s">
        <v>132</v>
      </c>
      <c r="E7629" s="33" t="s">
        <v>78</v>
      </c>
      <c r="F7629" s="34" t="s">
        <v>1649</v>
      </c>
    </row>
    <row r="7630" spans="3:6" x14ac:dyDescent="0.2">
      <c r="C7630" s="32" t="s">
        <v>1610</v>
      </c>
      <c r="D7630" s="33" t="s">
        <v>193</v>
      </c>
      <c r="E7630" s="33" t="s">
        <v>80</v>
      </c>
      <c r="F7630" s="34" t="s">
        <v>5086</v>
      </c>
    </row>
    <row r="7631" spans="3:6" x14ac:dyDescent="0.2">
      <c r="C7631" s="32" t="s">
        <v>1610</v>
      </c>
      <c r="D7631" s="33" t="s">
        <v>193</v>
      </c>
      <c r="E7631" s="33" t="s">
        <v>81</v>
      </c>
      <c r="F7631" s="34" t="s">
        <v>5087</v>
      </c>
    </row>
    <row r="7632" spans="3:6" x14ac:dyDescent="0.2">
      <c r="C7632" s="32" t="s">
        <v>1610</v>
      </c>
      <c r="D7632" s="33" t="s">
        <v>193</v>
      </c>
      <c r="E7632" s="33" t="s">
        <v>82</v>
      </c>
      <c r="F7632" s="34" t="s">
        <v>5088</v>
      </c>
    </row>
    <row r="7633" spans="3:6" x14ac:dyDescent="0.2">
      <c r="C7633" s="32" t="s">
        <v>1610</v>
      </c>
      <c r="D7633" s="33" t="s">
        <v>193</v>
      </c>
      <c r="E7633" s="33" t="s">
        <v>83</v>
      </c>
      <c r="F7633" s="34" t="s">
        <v>5089</v>
      </c>
    </row>
    <row r="7634" spans="3:6" x14ac:dyDescent="0.2">
      <c r="C7634" s="32" t="s">
        <v>1610</v>
      </c>
      <c r="D7634" s="33" t="s">
        <v>193</v>
      </c>
      <c r="E7634" s="33" t="s">
        <v>84</v>
      </c>
      <c r="F7634" s="34" t="s">
        <v>5090</v>
      </c>
    </row>
    <row r="7635" spans="3:6" x14ac:dyDescent="0.2">
      <c r="C7635" s="32" t="s">
        <v>1610</v>
      </c>
      <c r="D7635" s="33" t="s">
        <v>193</v>
      </c>
      <c r="E7635" s="33" t="s">
        <v>85</v>
      </c>
      <c r="F7635" s="34" t="s">
        <v>5091</v>
      </c>
    </row>
    <row r="7636" spans="3:6" x14ac:dyDescent="0.2">
      <c r="C7636" s="32" t="s">
        <v>1610</v>
      </c>
      <c r="D7636" s="33" t="s">
        <v>193</v>
      </c>
      <c r="E7636" s="33" t="s">
        <v>86</v>
      </c>
      <c r="F7636" s="34" t="s">
        <v>5092</v>
      </c>
    </row>
    <row r="7637" spans="3:6" x14ac:dyDescent="0.2">
      <c r="C7637" s="32" t="s">
        <v>1610</v>
      </c>
      <c r="D7637" s="33" t="s">
        <v>193</v>
      </c>
      <c r="E7637" s="33" t="s">
        <v>87</v>
      </c>
      <c r="F7637" s="34" t="s">
        <v>5093</v>
      </c>
    </row>
    <row r="7638" spans="3:6" x14ac:dyDescent="0.2">
      <c r="C7638" s="32" t="s">
        <v>1610</v>
      </c>
      <c r="D7638" s="33" t="s">
        <v>193</v>
      </c>
      <c r="E7638" s="33" t="s">
        <v>88</v>
      </c>
      <c r="F7638" s="34" t="s">
        <v>5094</v>
      </c>
    </row>
    <row r="7639" spans="3:6" x14ac:dyDescent="0.2">
      <c r="C7639" s="32" t="s">
        <v>1610</v>
      </c>
      <c r="D7639" s="33" t="s">
        <v>193</v>
      </c>
      <c r="E7639" s="33" t="s">
        <v>89</v>
      </c>
      <c r="F7639" s="34" t="s">
        <v>5095</v>
      </c>
    </row>
    <row r="7640" spans="3:6" x14ac:dyDescent="0.2">
      <c r="C7640" s="32" t="s">
        <v>1610</v>
      </c>
      <c r="D7640" s="33" t="s">
        <v>193</v>
      </c>
      <c r="E7640" s="33" t="s">
        <v>90</v>
      </c>
      <c r="F7640" s="34" t="s">
        <v>5096</v>
      </c>
    </row>
    <row r="7641" spans="3:6" x14ac:dyDescent="0.2">
      <c r="C7641" s="32" t="s">
        <v>1610</v>
      </c>
      <c r="D7641" s="33" t="s">
        <v>193</v>
      </c>
      <c r="E7641" s="33" t="s">
        <v>235</v>
      </c>
      <c r="F7641" s="34" t="s">
        <v>5097</v>
      </c>
    </row>
    <row r="7642" spans="3:6" x14ac:dyDescent="0.2">
      <c r="C7642" s="32" t="s">
        <v>1610</v>
      </c>
      <c r="D7642" s="33" t="s">
        <v>193</v>
      </c>
      <c r="E7642" s="33" t="s">
        <v>91</v>
      </c>
      <c r="F7642" s="34" t="s">
        <v>5098</v>
      </c>
    </row>
    <row r="7643" spans="3:6" x14ac:dyDescent="0.2">
      <c r="C7643" s="32" t="s">
        <v>1610</v>
      </c>
      <c r="D7643" s="33" t="s">
        <v>193</v>
      </c>
      <c r="E7643" s="33" t="s">
        <v>92</v>
      </c>
      <c r="F7643" s="34" t="s">
        <v>5099</v>
      </c>
    </row>
    <row r="7644" spans="3:6" x14ac:dyDescent="0.2">
      <c r="C7644" s="32" t="s">
        <v>1610</v>
      </c>
      <c r="D7644" s="33" t="s">
        <v>193</v>
      </c>
      <c r="E7644" s="33" t="s">
        <v>93</v>
      </c>
      <c r="F7644" s="34" t="s">
        <v>5100</v>
      </c>
    </row>
    <row r="7645" spans="3:6" x14ac:dyDescent="0.2">
      <c r="C7645" s="32" t="s">
        <v>1610</v>
      </c>
      <c r="D7645" s="33" t="s">
        <v>193</v>
      </c>
      <c r="E7645" s="33" t="s">
        <v>94</v>
      </c>
      <c r="F7645" s="34" t="s">
        <v>5101</v>
      </c>
    </row>
    <row r="7646" spans="3:6" x14ac:dyDescent="0.2">
      <c r="C7646" s="32" t="s">
        <v>1610</v>
      </c>
      <c r="D7646" s="33" t="s">
        <v>193</v>
      </c>
      <c r="E7646" s="33" t="s">
        <v>95</v>
      </c>
      <c r="F7646" s="34" t="s">
        <v>5102</v>
      </c>
    </row>
    <row r="7647" spans="3:6" x14ac:dyDescent="0.2">
      <c r="C7647" s="32" t="s">
        <v>1610</v>
      </c>
      <c r="D7647" s="33" t="s">
        <v>193</v>
      </c>
      <c r="E7647" s="33" t="s">
        <v>96</v>
      </c>
      <c r="F7647" s="34" t="s">
        <v>5103</v>
      </c>
    </row>
    <row r="7648" spans="3:6" x14ac:dyDescent="0.2">
      <c r="C7648" s="32" t="s">
        <v>1610</v>
      </c>
      <c r="D7648" s="33" t="s">
        <v>193</v>
      </c>
      <c r="E7648" s="33" t="s">
        <v>97</v>
      </c>
      <c r="F7648" s="34" t="s">
        <v>5104</v>
      </c>
    </row>
    <row r="7649" spans="3:6" x14ac:dyDescent="0.2">
      <c r="C7649" s="32" t="s">
        <v>1610</v>
      </c>
      <c r="D7649" s="33" t="s">
        <v>193</v>
      </c>
      <c r="E7649" s="33" t="s">
        <v>98</v>
      </c>
      <c r="F7649" s="34" t="s">
        <v>5105</v>
      </c>
    </row>
    <row r="7650" spans="3:6" x14ac:dyDescent="0.2">
      <c r="C7650" s="32" t="s">
        <v>1610</v>
      </c>
      <c r="D7650" s="33" t="s">
        <v>193</v>
      </c>
      <c r="E7650" s="33" t="s">
        <v>99</v>
      </c>
      <c r="F7650" s="34" t="s">
        <v>5106</v>
      </c>
    </row>
    <row r="7651" spans="3:6" x14ac:dyDescent="0.2">
      <c r="C7651" s="32" t="s">
        <v>1610</v>
      </c>
      <c r="D7651" s="33" t="s">
        <v>193</v>
      </c>
      <c r="E7651" s="33" t="s">
        <v>100</v>
      </c>
      <c r="F7651" s="34" t="s">
        <v>5107</v>
      </c>
    </row>
    <row r="7652" spans="3:6" x14ac:dyDescent="0.2">
      <c r="C7652" s="32" t="s">
        <v>1610</v>
      </c>
      <c r="D7652" s="33" t="s">
        <v>193</v>
      </c>
      <c r="E7652" s="33" t="s">
        <v>101</v>
      </c>
      <c r="F7652" s="34" t="s">
        <v>5108</v>
      </c>
    </row>
    <row r="7653" spans="3:6" x14ac:dyDescent="0.2">
      <c r="C7653" s="32" t="s">
        <v>1610</v>
      </c>
      <c r="D7653" s="33" t="s">
        <v>193</v>
      </c>
      <c r="E7653" s="33" t="s">
        <v>102</v>
      </c>
      <c r="F7653" s="34" t="s">
        <v>5109</v>
      </c>
    </row>
    <row r="7654" spans="3:6" x14ac:dyDescent="0.2">
      <c r="C7654" s="32" t="s">
        <v>1610</v>
      </c>
      <c r="D7654" s="33" t="s">
        <v>193</v>
      </c>
      <c r="E7654" s="33" t="s">
        <v>103</v>
      </c>
      <c r="F7654" s="34" t="s">
        <v>5110</v>
      </c>
    </row>
    <row r="7655" spans="3:6" x14ac:dyDescent="0.2">
      <c r="C7655" s="32" t="s">
        <v>1610</v>
      </c>
      <c r="D7655" s="33" t="s">
        <v>193</v>
      </c>
      <c r="E7655" s="33" t="s">
        <v>104</v>
      </c>
      <c r="F7655" s="34" t="s">
        <v>5111</v>
      </c>
    </row>
    <row r="7656" spans="3:6" x14ac:dyDescent="0.2">
      <c r="C7656" s="32" t="s">
        <v>1610</v>
      </c>
      <c r="D7656" s="33" t="s">
        <v>193</v>
      </c>
      <c r="E7656" s="33" t="s">
        <v>105</v>
      </c>
      <c r="F7656" s="34" t="s">
        <v>5112</v>
      </c>
    </row>
    <row r="7657" spans="3:6" x14ac:dyDescent="0.2">
      <c r="C7657" s="32" t="s">
        <v>1610</v>
      </c>
      <c r="D7657" s="33" t="s">
        <v>193</v>
      </c>
      <c r="E7657" s="33" t="s">
        <v>106</v>
      </c>
      <c r="F7657" s="34" t="s">
        <v>5113</v>
      </c>
    </row>
    <row r="7658" spans="3:6" x14ac:dyDescent="0.2">
      <c r="C7658" s="32" t="s">
        <v>1610</v>
      </c>
      <c r="D7658" s="33" t="s">
        <v>193</v>
      </c>
      <c r="E7658" s="33" t="s">
        <v>253</v>
      </c>
      <c r="F7658" s="34" t="s">
        <v>5114</v>
      </c>
    </row>
    <row r="7659" spans="3:6" x14ac:dyDescent="0.2">
      <c r="C7659" s="32" t="s">
        <v>1610</v>
      </c>
      <c r="D7659" s="33" t="s">
        <v>193</v>
      </c>
      <c r="E7659" s="33" t="s">
        <v>107</v>
      </c>
      <c r="F7659" s="34" t="s">
        <v>5115</v>
      </c>
    </row>
    <row r="7660" spans="3:6" x14ac:dyDescent="0.2">
      <c r="C7660" s="32" t="s">
        <v>1610</v>
      </c>
      <c r="D7660" s="33" t="s">
        <v>193</v>
      </c>
      <c r="E7660" s="33" t="s">
        <v>108</v>
      </c>
      <c r="F7660" s="34" t="s">
        <v>5116</v>
      </c>
    </row>
    <row r="7661" spans="3:6" x14ac:dyDescent="0.2">
      <c r="C7661" s="32" t="s">
        <v>1610</v>
      </c>
      <c r="D7661" s="33" t="s">
        <v>193</v>
      </c>
      <c r="E7661" s="33" t="s">
        <v>257</v>
      </c>
      <c r="F7661" s="34" t="s">
        <v>5117</v>
      </c>
    </row>
    <row r="7662" spans="3:6" x14ac:dyDescent="0.2">
      <c r="C7662" s="32" t="s">
        <v>1610</v>
      </c>
      <c r="D7662" s="33" t="s">
        <v>193</v>
      </c>
      <c r="E7662" s="33" t="s">
        <v>109</v>
      </c>
      <c r="F7662" s="34" t="s">
        <v>5118</v>
      </c>
    </row>
    <row r="7663" spans="3:6" x14ac:dyDescent="0.2">
      <c r="C7663" s="32" t="s">
        <v>1610</v>
      </c>
      <c r="D7663" s="33" t="s">
        <v>193</v>
      </c>
      <c r="E7663" s="33" t="s">
        <v>110</v>
      </c>
      <c r="F7663" s="34" t="s">
        <v>5119</v>
      </c>
    </row>
    <row r="7664" spans="3:6" x14ac:dyDescent="0.2">
      <c r="C7664" s="32" t="s">
        <v>1610</v>
      </c>
      <c r="D7664" s="33" t="s">
        <v>193</v>
      </c>
      <c r="E7664" s="33" t="s">
        <v>111</v>
      </c>
      <c r="F7664" s="34" t="s">
        <v>5120</v>
      </c>
    </row>
    <row r="7665" spans="3:6" x14ac:dyDescent="0.2">
      <c r="C7665" s="32" t="s">
        <v>1610</v>
      </c>
      <c r="D7665" s="33" t="s">
        <v>193</v>
      </c>
      <c r="E7665" s="33" t="s">
        <v>112</v>
      </c>
      <c r="F7665" s="34" t="s">
        <v>5121</v>
      </c>
    </row>
    <row r="7666" spans="3:6" x14ac:dyDescent="0.2">
      <c r="C7666" s="32" t="s">
        <v>1610</v>
      </c>
      <c r="D7666" s="33" t="s">
        <v>193</v>
      </c>
      <c r="E7666" s="33" t="s">
        <v>113</v>
      </c>
      <c r="F7666" s="34" t="s">
        <v>5122</v>
      </c>
    </row>
    <row r="7667" spans="3:6" x14ac:dyDescent="0.2">
      <c r="C7667" s="32" t="s">
        <v>1610</v>
      </c>
      <c r="D7667" s="33" t="s">
        <v>193</v>
      </c>
      <c r="E7667" s="33" t="s">
        <v>114</v>
      </c>
      <c r="F7667" s="34" t="s">
        <v>5123</v>
      </c>
    </row>
    <row r="7668" spans="3:6" x14ac:dyDescent="0.2">
      <c r="C7668" s="32" t="s">
        <v>1610</v>
      </c>
      <c r="D7668" s="33" t="s">
        <v>193</v>
      </c>
      <c r="E7668" s="33" t="s">
        <v>115</v>
      </c>
      <c r="F7668" s="34" t="s">
        <v>5124</v>
      </c>
    </row>
    <row r="7669" spans="3:6" x14ac:dyDescent="0.2">
      <c r="C7669" s="32" t="s">
        <v>1610</v>
      </c>
      <c r="D7669" s="33" t="s">
        <v>193</v>
      </c>
      <c r="E7669" s="33" t="s">
        <v>116</v>
      </c>
      <c r="F7669" s="34" t="s">
        <v>5125</v>
      </c>
    </row>
    <row r="7670" spans="3:6" x14ac:dyDescent="0.2">
      <c r="C7670" s="32" t="s">
        <v>1610</v>
      </c>
      <c r="D7670" s="33" t="s">
        <v>193</v>
      </c>
      <c r="E7670" s="33" t="s">
        <v>117</v>
      </c>
      <c r="F7670" s="34" t="s">
        <v>5126</v>
      </c>
    </row>
    <row r="7671" spans="3:6" x14ac:dyDescent="0.2">
      <c r="C7671" s="32" t="s">
        <v>1610</v>
      </c>
      <c r="D7671" s="33" t="s">
        <v>193</v>
      </c>
      <c r="E7671" s="33" t="s">
        <v>118</v>
      </c>
      <c r="F7671" s="34" t="s">
        <v>5127</v>
      </c>
    </row>
    <row r="7672" spans="3:6" x14ac:dyDescent="0.2">
      <c r="C7672" s="32" t="s">
        <v>1610</v>
      </c>
      <c r="D7672" s="33" t="s">
        <v>193</v>
      </c>
      <c r="E7672" s="33" t="s">
        <v>119</v>
      </c>
      <c r="F7672" s="34" t="s">
        <v>5128</v>
      </c>
    </row>
    <row r="7673" spans="3:6" x14ac:dyDescent="0.2">
      <c r="C7673" s="32" t="s">
        <v>1610</v>
      </c>
      <c r="D7673" s="33" t="s">
        <v>193</v>
      </c>
      <c r="E7673" s="33" t="s">
        <v>120</v>
      </c>
      <c r="F7673" s="34" t="s">
        <v>5096</v>
      </c>
    </row>
    <row r="7674" spans="3:6" x14ac:dyDescent="0.2">
      <c r="C7674" s="32" t="s">
        <v>1610</v>
      </c>
      <c r="D7674" s="33" t="s">
        <v>193</v>
      </c>
      <c r="E7674" s="33" t="s">
        <v>121</v>
      </c>
      <c r="F7674" s="34" t="s">
        <v>5129</v>
      </c>
    </row>
    <row r="7675" spans="3:6" x14ac:dyDescent="0.2">
      <c r="C7675" s="32" t="s">
        <v>1610</v>
      </c>
      <c r="D7675" s="33" t="s">
        <v>193</v>
      </c>
      <c r="E7675" s="33" t="s">
        <v>122</v>
      </c>
      <c r="F7675" s="34" t="s">
        <v>5130</v>
      </c>
    </row>
    <row r="7676" spans="3:6" x14ac:dyDescent="0.2">
      <c r="C7676" s="32" t="s">
        <v>1610</v>
      </c>
      <c r="D7676" s="33" t="s">
        <v>193</v>
      </c>
      <c r="E7676" s="33" t="s">
        <v>123</v>
      </c>
      <c r="F7676" s="34" t="s">
        <v>5131</v>
      </c>
    </row>
    <row r="7677" spans="3:6" x14ac:dyDescent="0.2">
      <c r="C7677" s="32" t="s">
        <v>1610</v>
      </c>
      <c r="D7677" s="33" t="s">
        <v>193</v>
      </c>
      <c r="E7677" s="33" t="s">
        <v>124</v>
      </c>
      <c r="F7677" s="34" t="s">
        <v>5132</v>
      </c>
    </row>
    <row r="7678" spans="3:6" x14ac:dyDescent="0.2">
      <c r="C7678" s="32" t="s">
        <v>1610</v>
      </c>
      <c r="D7678" s="33" t="s">
        <v>193</v>
      </c>
      <c r="E7678" s="33" t="s">
        <v>125</v>
      </c>
      <c r="F7678" s="34" t="s">
        <v>5109</v>
      </c>
    </row>
    <row r="7679" spans="3:6" x14ac:dyDescent="0.2">
      <c r="C7679" s="32" t="s">
        <v>1610</v>
      </c>
      <c r="D7679" s="33" t="s">
        <v>193</v>
      </c>
      <c r="E7679" s="33" t="s">
        <v>126</v>
      </c>
      <c r="F7679" s="34" t="s">
        <v>5092</v>
      </c>
    </row>
    <row r="7680" spans="3:6" x14ac:dyDescent="0.2">
      <c r="C7680" s="32" t="s">
        <v>1610</v>
      </c>
      <c r="D7680" s="33" t="s">
        <v>193</v>
      </c>
      <c r="E7680" s="33" t="s">
        <v>127</v>
      </c>
      <c r="F7680" s="34" t="s">
        <v>5133</v>
      </c>
    </row>
    <row r="7681" spans="3:6" x14ac:dyDescent="0.2">
      <c r="C7681" s="32" t="s">
        <v>1610</v>
      </c>
      <c r="D7681" s="33" t="s">
        <v>193</v>
      </c>
      <c r="E7681" s="33" t="s">
        <v>128</v>
      </c>
      <c r="F7681" s="34" t="s">
        <v>5134</v>
      </c>
    </row>
    <row r="7682" spans="3:6" x14ac:dyDescent="0.2">
      <c r="C7682" s="32" t="s">
        <v>1610</v>
      </c>
      <c r="D7682" s="33" t="s">
        <v>193</v>
      </c>
      <c r="E7682" s="33" t="s">
        <v>129</v>
      </c>
      <c r="F7682" s="34" t="s">
        <v>5135</v>
      </c>
    </row>
    <row r="7683" spans="3:6" x14ac:dyDescent="0.2">
      <c r="C7683" s="32" t="s">
        <v>1610</v>
      </c>
      <c r="D7683" s="33" t="s">
        <v>193</v>
      </c>
      <c r="E7683" s="33" t="s">
        <v>130</v>
      </c>
      <c r="F7683" s="34" t="s">
        <v>5136</v>
      </c>
    </row>
    <row r="7684" spans="3:6" x14ac:dyDescent="0.2">
      <c r="C7684" s="32" t="s">
        <v>1610</v>
      </c>
      <c r="D7684" s="33" t="s">
        <v>193</v>
      </c>
      <c r="E7684" s="33" t="s">
        <v>131</v>
      </c>
      <c r="F7684" s="34" t="s">
        <v>5137</v>
      </c>
    </row>
    <row r="7685" spans="3:6" x14ac:dyDescent="0.2">
      <c r="C7685" s="32" t="s">
        <v>1610</v>
      </c>
      <c r="D7685" s="33" t="s">
        <v>193</v>
      </c>
      <c r="E7685" s="33" t="s">
        <v>132</v>
      </c>
      <c r="F7685" s="34" t="s">
        <v>5138</v>
      </c>
    </row>
    <row r="7686" spans="3:6" x14ac:dyDescent="0.2">
      <c r="C7686" s="32" t="s">
        <v>1610</v>
      </c>
      <c r="D7686" s="33" t="s">
        <v>193</v>
      </c>
      <c r="E7686" s="33" t="s">
        <v>133</v>
      </c>
      <c r="F7686" s="34" t="s">
        <v>5139</v>
      </c>
    </row>
    <row r="7687" spans="3:6" x14ac:dyDescent="0.2">
      <c r="C7687" s="32" t="s">
        <v>1610</v>
      </c>
      <c r="D7687" s="33" t="s">
        <v>193</v>
      </c>
      <c r="E7687" s="33" t="s">
        <v>134</v>
      </c>
      <c r="F7687" s="34" t="s">
        <v>5140</v>
      </c>
    </row>
    <row r="7688" spans="3:6" x14ac:dyDescent="0.2">
      <c r="C7688" s="32" t="s">
        <v>1610</v>
      </c>
      <c r="D7688" s="33" t="s">
        <v>193</v>
      </c>
      <c r="E7688" s="33" t="s">
        <v>135</v>
      </c>
      <c r="F7688" s="34" t="s">
        <v>5141</v>
      </c>
    </row>
    <row r="7689" spans="3:6" x14ac:dyDescent="0.2">
      <c r="C7689" s="32" t="s">
        <v>1610</v>
      </c>
      <c r="D7689" s="33" t="s">
        <v>193</v>
      </c>
      <c r="E7689" s="33" t="s">
        <v>136</v>
      </c>
      <c r="F7689" s="34" t="s">
        <v>5142</v>
      </c>
    </row>
    <row r="7690" spans="3:6" x14ac:dyDescent="0.2">
      <c r="C7690" s="32" t="s">
        <v>1610</v>
      </c>
      <c r="D7690" s="33" t="s">
        <v>193</v>
      </c>
      <c r="E7690" s="33" t="s">
        <v>137</v>
      </c>
      <c r="F7690" s="34" t="s">
        <v>5143</v>
      </c>
    </row>
    <row r="7691" spans="3:6" x14ac:dyDescent="0.2">
      <c r="C7691" s="32" t="s">
        <v>1610</v>
      </c>
      <c r="D7691" s="33" t="s">
        <v>193</v>
      </c>
      <c r="E7691" s="33" t="s">
        <v>138</v>
      </c>
      <c r="F7691" s="34" t="s">
        <v>5130</v>
      </c>
    </row>
    <row r="7692" spans="3:6" x14ac:dyDescent="0.2">
      <c r="C7692" s="32" t="s">
        <v>1610</v>
      </c>
      <c r="D7692" s="33" t="s">
        <v>193</v>
      </c>
      <c r="E7692" s="33" t="s">
        <v>139</v>
      </c>
      <c r="F7692" s="34" t="s">
        <v>5144</v>
      </c>
    </row>
    <row r="7693" spans="3:6" x14ac:dyDescent="0.2">
      <c r="C7693" s="32" t="s">
        <v>1610</v>
      </c>
      <c r="D7693" s="33" t="s">
        <v>193</v>
      </c>
      <c r="E7693" s="33" t="s">
        <v>140</v>
      </c>
      <c r="F7693" s="34" t="s">
        <v>5130</v>
      </c>
    </row>
    <row r="7694" spans="3:6" x14ac:dyDescent="0.2">
      <c r="C7694" s="32" t="s">
        <v>1610</v>
      </c>
      <c r="D7694" s="33" t="s">
        <v>193</v>
      </c>
      <c r="E7694" s="33" t="s">
        <v>141</v>
      </c>
      <c r="F7694" s="34" t="s">
        <v>5130</v>
      </c>
    </row>
    <row r="7695" spans="3:6" x14ac:dyDescent="0.2">
      <c r="C7695" s="32" t="s">
        <v>1610</v>
      </c>
      <c r="D7695" s="33" t="s">
        <v>193</v>
      </c>
      <c r="E7695" s="33" t="s">
        <v>284</v>
      </c>
      <c r="F7695" s="34" t="s">
        <v>5092</v>
      </c>
    </row>
    <row r="7696" spans="3:6" x14ac:dyDescent="0.2">
      <c r="C7696" s="32" t="s">
        <v>1610</v>
      </c>
      <c r="D7696" s="33" t="s">
        <v>193</v>
      </c>
      <c r="E7696" s="33" t="s">
        <v>142</v>
      </c>
      <c r="F7696" s="34" t="s">
        <v>5145</v>
      </c>
    </row>
    <row r="7697" spans="3:6" x14ac:dyDescent="0.2">
      <c r="C7697" s="32" t="s">
        <v>1610</v>
      </c>
      <c r="D7697" s="33" t="s">
        <v>193</v>
      </c>
      <c r="E7697" s="33" t="s">
        <v>143</v>
      </c>
      <c r="F7697" s="34" t="s">
        <v>5146</v>
      </c>
    </row>
    <row r="7698" spans="3:6" x14ac:dyDescent="0.2">
      <c r="C7698" s="32" t="s">
        <v>1610</v>
      </c>
      <c r="D7698" s="33" t="s">
        <v>193</v>
      </c>
      <c r="E7698" s="33" t="s">
        <v>144</v>
      </c>
      <c r="F7698" s="34" t="s">
        <v>5147</v>
      </c>
    </row>
    <row r="7699" spans="3:6" x14ac:dyDescent="0.2">
      <c r="C7699" s="32" t="s">
        <v>1610</v>
      </c>
      <c r="D7699" s="33" t="s">
        <v>193</v>
      </c>
      <c r="E7699" s="33" t="s">
        <v>145</v>
      </c>
      <c r="F7699" s="34" t="s">
        <v>5148</v>
      </c>
    </row>
    <row r="7700" spans="3:6" x14ac:dyDescent="0.2">
      <c r="C7700" s="32" t="s">
        <v>1610</v>
      </c>
      <c r="D7700" s="33" t="s">
        <v>193</v>
      </c>
      <c r="E7700" s="33" t="s">
        <v>146</v>
      </c>
      <c r="F7700" s="34" t="s">
        <v>5149</v>
      </c>
    </row>
    <row r="7701" spans="3:6" x14ac:dyDescent="0.2">
      <c r="C7701" s="32" t="s">
        <v>1610</v>
      </c>
      <c r="D7701" s="33" t="s">
        <v>193</v>
      </c>
      <c r="E7701" s="33" t="s">
        <v>147</v>
      </c>
      <c r="F7701" s="34" t="s">
        <v>5150</v>
      </c>
    </row>
    <row r="7702" spans="3:6" x14ac:dyDescent="0.2">
      <c r="C7702" s="32" t="s">
        <v>1610</v>
      </c>
      <c r="D7702" s="33" t="s">
        <v>193</v>
      </c>
      <c r="E7702" s="33" t="s">
        <v>148</v>
      </c>
      <c r="F7702" s="34" t="s">
        <v>5151</v>
      </c>
    </row>
    <row r="7703" spans="3:6" x14ac:dyDescent="0.2">
      <c r="C7703" s="32" t="s">
        <v>1610</v>
      </c>
      <c r="D7703" s="33" t="s">
        <v>193</v>
      </c>
      <c r="E7703" s="33" t="s">
        <v>149</v>
      </c>
      <c r="F7703" s="34" t="s">
        <v>5152</v>
      </c>
    </row>
    <row r="7704" spans="3:6" x14ac:dyDescent="0.2">
      <c r="C7704" s="32" t="s">
        <v>1610</v>
      </c>
      <c r="D7704" s="33" t="s">
        <v>193</v>
      </c>
      <c r="E7704" s="33" t="s">
        <v>150</v>
      </c>
      <c r="F7704" s="34" t="s">
        <v>5153</v>
      </c>
    </row>
    <row r="7705" spans="3:6" x14ac:dyDescent="0.2">
      <c r="C7705" s="32" t="s">
        <v>1610</v>
      </c>
      <c r="D7705" s="33" t="s">
        <v>193</v>
      </c>
      <c r="E7705" s="33" t="s">
        <v>151</v>
      </c>
      <c r="F7705" s="34" t="s">
        <v>5154</v>
      </c>
    </row>
    <row r="7706" spans="3:6" x14ac:dyDescent="0.2">
      <c r="C7706" s="32" t="s">
        <v>1610</v>
      </c>
      <c r="D7706" s="33" t="s">
        <v>193</v>
      </c>
      <c r="E7706" s="33" t="s">
        <v>152</v>
      </c>
      <c r="F7706" s="34" t="s">
        <v>5155</v>
      </c>
    </row>
    <row r="7707" spans="3:6" x14ac:dyDescent="0.2">
      <c r="C7707" s="32" t="s">
        <v>1610</v>
      </c>
      <c r="D7707" s="33" t="s">
        <v>193</v>
      </c>
      <c r="E7707" s="33" t="s">
        <v>153</v>
      </c>
      <c r="F7707" s="34" t="s">
        <v>5130</v>
      </c>
    </row>
    <row r="7708" spans="3:6" x14ac:dyDescent="0.2">
      <c r="C7708" s="32" t="s">
        <v>1610</v>
      </c>
      <c r="D7708" s="33" t="s">
        <v>193</v>
      </c>
      <c r="E7708" s="33" t="s">
        <v>154</v>
      </c>
      <c r="F7708" s="34" t="s">
        <v>5156</v>
      </c>
    </row>
    <row r="7709" spans="3:6" x14ac:dyDescent="0.2">
      <c r="C7709" s="32" t="s">
        <v>1610</v>
      </c>
      <c r="D7709" s="33" t="s">
        <v>193</v>
      </c>
      <c r="E7709" s="33" t="s">
        <v>155</v>
      </c>
      <c r="F7709" s="34" t="s">
        <v>5157</v>
      </c>
    </row>
    <row r="7710" spans="3:6" x14ac:dyDescent="0.2">
      <c r="C7710" s="32" t="s">
        <v>1610</v>
      </c>
      <c r="D7710" s="33" t="s">
        <v>193</v>
      </c>
      <c r="E7710" s="33" t="s">
        <v>156</v>
      </c>
      <c r="F7710" s="34" t="s">
        <v>5158</v>
      </c>
    </row>
    <row r="7711" spans="3:6" x14ac:dyDescent="0.2">
      <c r="C7711" s="32" t="s">
        <v>1610</v>
      </c>
      <c r="D7711" s="33" t="s">
        <v>193</v>
      </c>
      <c r="E7711" s="33" t="s">
        <v>157</v>
      </c>
      <c r="F7711" s="34" t="s">
        <v>5159</v>
      </c>
    </row>
    <row r="7712" spans="3:6" x14ac:dyDescent="0.2">
      <c r="C7712" s="32" t="s">
        <v>1610</v>
      </c>
      <c r="D7712" s="33" t="s">
        <v>193</v>
      </c>
      <c r="E7712" s="33" t="s">
        <v>158</v>
      </c>
      <c r="F7712" s="34" t="s">
        <v>5160</v>
      </c>
    </row>
    <row r="7713" spans="3:6" x14ac:dyDescent="0.2">
      <c r="C7713" s="32" t="s">
        <v>1610</v>
      </c>
      <c r="D7713" s="33" t="s">
        <v>193</v>
      </c>
      <c r="E7713" s="33" t="s">
        <v>159</v>
      </c>
      <c r="F7713" s="34" t="s">
        <v>5161</v>
      </c>
    </row>
    <row r="7714" spans="3:6" x14ac:dyDescent="0.2">
      <c r="C7714" s="32" t="s">
        <v>1610</v>
      </c>
      <c r="D7714" s="33" t="s">
        <v>193</v>
      </c>
      <c r="E7714" s="33" t="s">
        <v>160</v>
      </c>
      <c r="F7714" s="34" t="s">
        <v>5162</v>
      </c>
    </row>
    <row r="7715" spans="3:6" x14ac:dyDescent="0.2">
      <c r="C7715" s="32" t="s">
        <v>1610</v>
      </c>
      <c r="D7715" s="33" t="s">
        <v>193</v>
      </c>
      <c r="E7715" s="33" t="s">
        <v>161</v>
      </c>
      <c r="F7715" s="34" t="s">
        <v>5163</v>
      </c>
    </row>
    <row r="7716" spans="3:6" x14ac:dyDescent="0.2">
      <c r="C7716" s="32" t="s">
        <v>1610</v>
      </c>
      <c r="D7716" s="33" t="s">
        <v>193</v>
      </c>
      <c r="E7716" s="33" t="s">
        <v>162</v>
      </c>
      <c r="F7716" s="34" t="s">
        <v>5164</v>
      </c>
    </row>
    <row r="7717" spans="3:6" x14ac:dyDescent="0.2">
      <c r="C7717" s="32" t="s">
        <v>1610</v>
      </c>
      <c r="D7717" s="33" t="s">
        <v>193</v>
      </c>
      <c r="E7717" s="33" t="s">
        <v>163</v>
      </c>
      <c r="F7717" s="34" t="s">
        <v>5165</v>
      </c>
    </row>
    <row r="7718" spans="3:6" x14ac:dyDescent="0.2">
      <c r="C7718" s="32" t="s">
        <v>1610</v>
      </c>
      <c r="D7718" s="33" t="s">
        <v>193</v>
      </c>
      <c r="E7718" s="33" t="s">
        <v>164</v>
      </c>
      <c r="F7718" s="34" t="s">
        <v>5166</v>
      </c>
    </row>
    <row r="7719" spans="3:6" x14ac:dyDescent="0.2">
      <c r="C7719" s="32" t="s">
        <v>1610</v>
      </c>
      <c r="D7719" s="33" t="s">
        <v>193</v>
      </c>
      <c r="E7719" s="33" t="s">
        <v>165</v>
      </c>
      <c r="F7719" s="34" t="s">
        <v>5167</v>
      </c>
    </row>
    <row r="7720" spans="3:6" x14ac:dyDescent="0.2">
      <c r="C7720" s="32" t="s">
        <v>1610</v>
      </c>
      <c r="D7720" s="33" t="s">
        <v>193</v>
      </c>
      <c r="E7720" s="33" t="s">
        <v>166</v>
      </c>
      <c r="F7720" s="34" t="s">
        <v>5168</v>
      </c>
    </row>
    <row r="7721" spans="3:6" x14ac:dyDescent="0.2">
      <c r="C7721" s="32" t="s">
        <v>1610</v>
      </c>
      <c r="D7721" s="33" t="s">
        <v>193</v>
      </c>
      <c r="E7721" s="33" t="s">
        <v>167</v>
      </c>
      <c r="F7721" s="34" t="s">
        <v>5169</v>
      </c>
    </row>
    <row r="7722" spans="3:6" x14ac:dyDescent="0.2">
      <c r="C7722" s="32" t="s">
        <v>1610</v>
      </c>
      <c r="D7722" s="33" t="s">
        <v>193</v>
      </c>
      <c r="E7722" s="33" t="s">
        <v>168</v>
      </c>
      <c r="F7722" s="34" t="s">
        <v>5170</v>
      </c>
    </row>
    <row r="7723" spans="3:6" x14ac:dyDescent="0.2">
      <c r="C7723" s="32" t="s">
        <v>1610</v>
      </c>
      <c r="D7723" s="33" t="s">
        <v>193</v>
      </c>
      <c r="E7723" s="33" t="s">
        <v>169</v>
      </c>
      <c r="F7723" s="34" t="s">
        <v>5171</v>
      </c>
    </row>
    <row r="7724" spans="3:6" x14ac:dyDescent="0.2">
      <c r="C7724" s="32" t="s">
        <v>1610</v>
      </c>
      <c r="D7724" s="33" t="s">
        <v>193</v>
      </c>
      <c r="E7724" s="33" t="s">
        <v>170</v>
      </c>
      <c r="F7724" s="34" t="s">
        <v>5172</v>
      </c>
    </row>
    <row r="7725" spans="3:6" x14ac:dyDescent="0.2">
      <c r="C7725" s="32" t="s">
        <v>1610</v>
      </c>
      <c r="D7725" s="33" t="s">
        <v>193</v>
      </c>
      <c r="E7725" s="33" t="s">
        <v>171</v>
      </c>
      <c r="F7725" s="34" t="s">
        <v>5173</v>
      </c>
    </row>
    <row r="7726" spans="3:6" x14ac:dyDescent="0.2">
      <c r="C7726" s="32" t="s">
        <v>1610</v>
      </c>
      <c r="D7726" s="33" t="s">
        <v>193</v>
      </c>
      <c r="E7726" s="33" t="s">
        <v>172</v>
      </c>
      <c r="F7726" s="34" t="s">
        <v>5174</v>
      </c>
    </row>
    <row r="7727" spans="3:6" x14ac:dyDescent="0.2">
      <c r="C7727" s="32" t="s">
        <v>1610</v>
      </c>
      <c r="D7727" s="33" t="s">
        <v>193</v>
      </c>
      <c r="E7727" s="33" t="s">
        <v>173</v>
      </c>
      <c r="F7727" s="34" t="s">
        <v>5175</v>
      </c>
    </row>
    <row r="7728" spans="3:6" x14ac:dyDescent="0.2">
      <c r="C7728" s="32" t="s">
        <v>1610</v>
      </c>
      <c r="D7728" s="33" t="s">
        <v>193</v>
      </c>
      <c r="E7728" s="33" t="s">
        <v>174</v>
      </c>
      <c r="F7728" s="34" t="s">
        <v>5176</v>
      </c>
    </row>
    <row r="7729" spans="3:6" x14ac:dyDescent="0.2">
      <c r="C7729" s="32" t="s">
        <v>1610</v>
      </c>
      <c r="D7729" s="33" t="s">
        <v>193</v>
      </c>
      <c r="E7729" s="33" t="s">
        <v>175</v>
      </c>
      <c r="F7729" s="34" t="s">
        <v>5177</v>
      </c>
    </row>
    <row r="7730" spans="3:6" x14ac:dyDescent="0.2">
      <c r="C7730" s="32" t="s">
        <v>1610</v>
      </c>
      <c r="D7730" s="33" t="s">
        <v>193</v>
      </c>
      <c r="E7730" s="33" t="s">
        <v>176</v>
      </c>
      <c r="F7730" s="34" t="s">
        <v>5178</v>
      </c>
    </row>
    <row r="7731" spans="3:6" x14ac:dyDescent="0.2">
      <c r="C7731" s="32" t="s">
        <v>1610</v>
      </c>
      <c r="D7731" s="33" t="s">
        <v>193</v>
      </c>
      <c r="E7731" s="33" t="s">
        <v>177</v>
      </c>
      <c r="F7731" s="34" t="s">
        <v>5179</v>
      </c>
    </row>
    <row r="7732" spans="3:6" x14ac:dyDescent="0.2">
      <c r="C7732" s="32" t="s">
        <v>1610</v>
      </c>
      <c r="D7732" s="33" t="s">
        <v>193</v>
      </c>
      <c r="E7732" s="33" t="s">
        <v>178</v>
      </c>
      <c r="F7732" s="34" t="s">
        <v>5180</v>
      </c>
    </row>
    <row r="7733" spans="3:6" x14ac:dyDescent="0.2">
      <c r="C7733" s="32" t="s">
        <v>1610</v>
      </c>
      <c r="D7733" s="33" t="s">
        <v>193</v>
      </c>
      <c r="E7733" s="33" t="s">
        <v>179</v>
      </c>
      <c r="F7733" s="34" t="s">
        <v>5181</v>
      </c>
    </row>
    <row r="7734" spans="3:6" x14ac:dyDescent="0.2">
      <c r="C7734" s="32" t="s">
        <v>1610</v>
      </c>
      <c r="D7734" s="33" t="s">
        <v>193</v>
      </c>
      <c r="E7734" s="33" t="s">
        <v>180</v>
      </c>
      <c r="F7734" s="34" t="s">
        <v>5182</v>
      </c>
    </row>
    <row r="7735" spans="3:6" x14ac:dyDescent="0.2">
      <c r="C7735" s="32" t="s">
        <v>1610</v>
      </c>
      <c r="D7735" s="33" t="s">
        <v>193</v>
      </c>
      <c r="E7735" s="33" t="s">
        <v>181</v>
      </c>
      <c r="F7735" s="34" t="s">
        <v>5183</v>
      </c>
    </row>
    <row r="7736" spans="3:6" x14ac:dyDescent="0.2">
      <c r="C7736" s="32" t="s">
        <v>1610</v>
      </c>
      <c r="D7736" s="33" t="s">
        <v>193</v>
      </c>
      <c r="E7736" s="33" t="s">
        <v>182</v>
      </c>
      <c r="F7736" s="34" t="s">
        <v>5130</v>
      </c>
    </row>
    <row r="7737" spans="3:6" x14ac:dyDescent="0.2">
      <c r="C7737" s="32" t="s">
        <v>1610</v>
      </c>
      <c r="D7737" s="33" t="s">
        <v>193</v>
      </c>
      <c r="E7737" s="33" t="s">
        <v>183</v>
      </c>
      <c r="F7737" s="34" t="s">
        <v>5184</v>
      </c>
    </row>
    <row r="7738" spans="3:6" x14ac:dyDescent="0.2">
      <c r="C7738" s="32" t="s">
        <v>1610</v>
      </c>
      <c r="D7738" s="33" t="s">
        <v>193</v>
      </c>
      <c r="E7738" s="33" t="s">
        <v>184</v>
      </c>
      <c r="F7738" s="34" t="s">
        <v>5130</v>
      </c>
    </row>
    <row r="7739" spans="3:6" x14ac:dyDescent="0.2">
      <c r="C7739" s="32" t="s">
        <v>1610</v>
      </c>
      <c r="D7739" s="33" t="s">
        <v>193</v>
      </c>
      <c r="E7739" s="33" t="s">
        <v>185</v>
      </c>
      <c r="F7739" s="34" t="s">
        <v>5185</v>
      </c>
    </row>
    <row r="7740" spans="3:6" x14ac:dyDescent="0.2">
      <c r="C7740" s="32" t="s">
        <v>1610</v>
      </c>
      <c r="D7740" s="33" t="s">
        <v>193</v>
      </c>
      <c r="E7740" s="33" t="s">
        <v>186</v>
      </c>
      <c r="F7740" s="34" t="s">
        <v>5186</v>
      </c>
    </row>
    <row r="7741" spans="3:6" x14ac:dyDescent="0.2">
      <c r="C7741" s="32" t="s">
        <v>1610</v>
      </c>
      <c r="D7741" s="33" t="s">
        <v>193</v>
      </c>
      <c r="E7741" s="33" t="s">
        <v>187</v>
      </c>
      <c r="F7741" s="34" t="s">
        <v>5123</v>
      </c>
    </row>
    <row r="7742" spans="3:6" x14ac:dyDescent="0.2">
      <c r="C7742" s="32" t="s">
        <v>1610</v>
      </c>
      <c r="D7742" s="33" t="s">
        <v>193</v>
      </c>
      <c r="E7742" s="33" t="s">
        <v>188</v>
      </c>
      <c r="F7742" s="34" t="s">
        <v>5096</v>
      </c>
    </row>
    <row r="7743" spans="3:6" x14ac:dyDescent="0.2">
      <c r="C7743" s="32" t="s">
        <v>1610</v>
      </c>
      <c r="D7743" s="33" t="s">
        <v>193</v>
      </c>
      <c r="E7743" s="33" t="s">
        <v>189</v>
      </c>
      <c r="F7743" s="34" t="s">
        <v>5187</v>
      </c>
    </row>
    <row r="7744" spans="3:6" x14ac:dyDescent="0.2">
      <c r="C7744" s="32" t="s">
        <v>1610</v>
      </c>
      <c r="D7744" s="33" t="s">
        <v>193</v>
      </c>
      <c r="E7744" s="33" t="s">
        <v>190</v>
      </c>
      <c r="F7744" s="34" t="s">
        <v>5188</v>
      </c>
    </row>
    <row r="7745" spans="3:6" x14ac:dyDescent="0.2">
      <c r="C7745" s="32" t="s">
        <v>1610</v>
      </c>
      <c r="D7745" s="33" t="s">
        <v>193</v>
      </c>
      <c r="E7745" s="33" t="s">
        <v>191</v>
      </c>
      <c r="F7745" s="34" t="s">
        <v>5189</v>
      </c>
    </row>
    <row r="7746" spans="3:6" x14ac:dyDescent="0.2">
      <c r="C7746" s="32" t="s">
        <v>1610</v>
      </c>
      <c r="D7746" s="33" t="s">
        <v>404</v>
      </c>
      <c r="E7746" s="33" t="s">
        <v>194</v>
      </c>
      <c r="F7746" s="34" t="s">
        <v>6588</v>
      </c>
    </row>
    <row r="7747" spans="3:6" x14ac:dyDescent="0.2">
      <c r="C7747" s="32" t="s">
        <v>1610</v>
      </c>
      <c r="D7747" s="33" t="s">
        <v>404</v>
      </c>
      <c r="E7747" s="33" t="s">
        <v>218</v>
      </c>
      <c r="F7747" s="34" t="s">
        <v>6589</v>
      </c>
    </row>
    <row r="7748" spans="3:6" x14ac:dyDescent="0.2">
      <c r="C7748" s="32" t="s">
        <v>1610</v>
      </c>
      <c r="D7748" s="33" t="s">
        <v>404</v>
      </c>
      <c r="E7748" s="33" t="s">
        <v>201</v>
      </c>
      <c r="F7748" s="34" t="s">
        <v>6590</v>
      </c>
    </row>
    <row r="7749" spans="3:6" x14ac:dyDescent="0.2">
      <c r="C7749" s="32" t="s">
        <v>1610</v>
      </c>
      <c r="D7749" s="33" t="s">
        <v>404</v>
      </c>
      <c r="E7749" s="33" t="s">
        <v>206</v>
      </c>
      <c r="F7749" s="34" t="s">
        <v>6591</v>
      </c>
    </row>
    <row r="7750" spans="3:6" x14ac:dyDescent="0.2">
      <c r="C7750" s="32" t="s">
        <v>1610</v>
      </c>
      <c r="D7750" s="33" t="s">
        <v>404</v>
      </c>
      <c r="E7750" s="33" t="s">
        <v>216</v>
      </c>
      <c r="F7750" s="34" t="s">
        <v>6592</v>
      </c>
    </row>
    <row r="7751" spans="3:6" x14ac:dyDescent="0.2">
      <c r="C7751" s="32" t="s">
        <v>1610</v>
      </c>
      <c r="D7751" s="33" t="s">
        <v>404</v>
      </c>
      <c r="E7751" s="33" t="s">
        <v>222</v>
      </c>
      <c r="F7751" s="34" t="s">
        <v>6593</v>
      </c>
    </row>
    <row r="7752" spans="3:6" x14ac:dyDescent="0.2">
      <c r="C7752" s="32" t="s">
        <v>1610</v>
      </c>
      <c r="D7752" s="33" t="s">
        <v>404</v>
      </c>
      <c r="E7752" s="33" t="s">
        <v>202</v>
      </c>
      <c r="F7752" s="34" t="s">
        <v>6594</v>
      </c>
    </row>
    <row r="7753" spans="3:6" x14ac:dyDescent="0.2">
      <c r="C7753" s="32" t="s">
        <v>1610</v>
      </c>
      <c r="D7753" s="33" t="s">
        <v>404</v>
      </c>
      <c r="E7753" s="33" t="s">
        <v>197</v>
      </c>
      <c r="F7753" s="34" t="s">
        <v>6595</v>
      </c>
    </row>
    <row r="7754" spans="3:6" x14ac:dyDescent="0.2">
      <c r="C7754" s="32" t="s">
        <v>1610</v>
      </c>
      <c r="D7754" s="33" t="s">
        <v>404</v>
      </c>
      <c r="E7754" s="33" t="s">
        <v>195</v>
      </c>
      <c r="F7754" s="34" t="s">
        <v>6596</v>
      </c>
    </row>
    <row r="7755" spans="3:6" x14ac:dyDescent="0.2">
      <c r="C7755" s="32" t="s">
        <v>1610</v>
      </c>
      <c r="D7755" s="33" t="s">
        <v>404</v>
      </c>
      <c r="E7755" s="33" t="s">
        <v>200</v>
      </c>
      <c r="F7755" s="34" t="s">
        <v>6597</v>
      </c>
    </row>
    <row r="7756" spans="3:6" x14ac:dyDescent="0.2">
      <c r="C7756" s="32" t="s">
        <v>1610</v>
      </c>
      <c r="D7756" s="33" t="s">
        <v>404</v>
      </c>
      <c r="E7756" s="33" t="s">
        <v>207</v>
      </c>
      <c r="F7756" s="34" t="s">
        <v>6598</v>
      </c>
    </row>
    <row r="7757" spans="3:6" x14ac:dyDescent="0.2">
      <c r="C7757" s="32" t="s">
        <v>1610</v>
      </c>
      <c r="D7757" s="33" t="s">
        <v>404</v>
      </c>
      <c r="E7757" s="33" t="s">
        <v>211</v>
      </c>
      <c r="F7757" s="34" t="s">
        <v>6599</v>
      </c>
    </row>
    <row r="7758" spans="3:6" x14ac:dyDescent="0.2">
      <c r="C7758" s="32" t="s">
        <v>1610</v>
      </c>
      <c r="D7758" s="33" t="s">
        <v>404</v>
      </c>
      <c r="E7758" s="33" t="s">
        <v>203</v>
      </c>
      <c r="F7758" s="34" t="s">
        <v>6600</v>
      </c>
    </row>
    <row r="7759" spans="3:6" x14ac:dyDescent="0.2">
      <c r="C7759" s="32" t="s">
        <v>1610</v>
      </c>
      <c r="D7759" s="33" t="s">
        <v>404</v>
      </c>
      <c r="E7759" s="33" t="s">
        <v>220</v>
      </c>
      <c r="F7759" s="34" t="s">
        <v>6601</v>
      </c>
    </row>
    <row r="7760" spans="3:6" x14ac:dyDescent="0.2">
      <c r="C7760" s="32" t="s">
        <v>1610</v>
      </c>
      <c r="D7760" s="33" t="s">
        <v>404</v>
      </c>
      <c r="E7760" s="33" t="s">
        <v>214</v>
      </c>
      <c r="F7760" s="34" t="s">
        <v>6602</v>
      </c>
    </row>
    <row r="7761" spans="3:6" x14ac:dyDescent="0.2">
      <c r="C7761" s="32" t="s">
        <v>1610</v>
      </c>
      <c r="D7761" s="33" t="s">
        <v>404</v>
      </c>
      <c r="E7761" s="33" t="s">
        <v>215</v>
      </c>
      <c r="F7761" s="34" t="s">
        <v>6603</v>
      </c>
    </row>
    <row r="7762" spans="3:6" x14ac:dyDescent="0.2">
      <c r="C7762" s="32" t="s">
        <v>1610</v>
      </c>
      <c r="D7762" s="33" t="s">
        <v>404</v>
      </c>
      <c r="E7762" s="33" t="s">
        <v>217</v>
      </c>
      <c r="F7762" s="34" t="s">
        <v>6604</v>
      </c>
    </row>
    <row r="7763" spans="3:6" x14ac:dyDescent="0.2">
      <c r="C7763" s="32" t="s">
        <v>1610</v>
      </c>
      <c r="D7763" s="33" t="s">
        <v>404</v>
      </c>
      <c r="E7763" s="33" t="s">
        <v>196</v>
      </c>
      <c r="F7763" s="34" t="s">
        <v>6605</v>
      </c>
    </row>
    <row r="7764" spans="3:6" x14ac:dyDescent="0.2">
      <c r="C7764" s="32" t="s">
        <v>1610</v>
      </c>
      <c r="D7764" s="33" t="s">
        <v>404</v>
      </c>
      <c r="E7764" s="33" t="s">
        <v>219</v>
      </c>
      <c r="F7764" s="34" t="s">
        <v>6606</v>
      </c>
    </row>
    <row r="7765" spans="3:6" x14ac:dyDescent="0.2">
      <c r="C7765" s="32" t="s">
        <v>1610</v>
      </c>
      <c r="D7765" s="33" t="s">
        <v>404</v>
      </c>
      <c r="E7765" s="33" t="s">
        <v>221</v>
      </c>
      <c r="F7765" s="34" t="s">
        <v>6607</v>
      </c>
    </row>
    <row r="7766" spans="3:6" x14ac:dyDescent="0.2">
      <c r="C7766" s="32" t="s">
        <v>1610</v>
      </c>
      <c r="D7766" s="33" t="s">
        <v>404</v>
      </c>
      <c r="E7766" s="33" t="s">
        <v>213</v>
      </c>
      <c r="F7766" s="34" t="s">
        <v>6608</v>
      </c>
    </row>
    <row r="7767" spans="3:6" x14ac:dyDescent="0.2">
      <c r="C7767" s="32" t="s">
        <v>1610</v>
      </c>
      <c r="D7767" s="33" t="s">
        <v>404</v>
      </c>
      <c r="E7767" s="33" t="s">
        <v>208</v>
      </c>
      <c r="F7767" s="34" t="s">
        <v>6609</v>
      </c>
    </row>
    <row r="7768" spans="3:6" x14ac:dyDescent="0.2">
      <c r="C7768" s="32" t="s">
        <v>1610</v>
      </c>
      <c r="D7768" s="33" t="s">
        <v>404</v>
      </c>
      <c r="E7768" s="33" t="s">
        <v>210</v>
      </c>
      <c r="F7768" s="34" t="s">
        <v>6610</v>
      </c>
    </row>
    <row r="7769" spans="3:6" x14ac:dyDescent="0.2">
      <c r="C7769" s="32" t="s">
        <v>1610</v>
      </c>
      <c r="D7769" s="33" t="s">
        <v>404</v>
      </c>
      <c r="E7769" s="33" t="s">
        <v>209</v>
      </c>
      <c r="F7769" s="34" t="s">
        <v>6611</v>
      </c>
    </row>
    <row r="7770" spans="3:6" x14ac:dyDescent="0.2">
      <c r="C7770" s="32" t="s">
        <v>1610</v>
      </c>
      <c r="D7770" s="33" t="s">
        <v>404</v>
      </c>
      <c r="E7770" s="33" t="s">
        <v>212</v>
      </c>
      <c r="F7770" s="34" t="s">
        <v>6612</v>
      </c>
    </row>
    <row r="7771" spans="3:6" x14ac:dyDescent="0.2">
      <c r="C7771" s="32" t="s">
        <v>1610</v>
      </c>
      <c r="D7771" s="33" t="s">
        <v>404</v>
      </c>
      <c r="E7771" s="33" t="s">
        <v>205</v>
      </c>
      <c r="F7771" s="34" t="s">
        <v>6613</v>
      </c>
    </row>
    <row r="7772" spans="3:6" x14ac:dyDescent="0.2">
      <c r="C7772" s="32" t="s">
        <v>1610</v>
      </c>
      <c r="D7772" s="33" t="s">
        <v>404</v>
      </c>
      <c r="E7772" s="33" t="s">
        <v>199</v>
      </c>
      <c r="F7772" s="34" t="s">
        <v>6614</v>
      </c>
    </row>
    <row r="7773" spans="3:6" x14ac:dyDescent="0.2">
      <c r="C7773" s="32" t="s">
        <v>1610</v>
      </c>
      <c r="D7773" s="33" t="s">
        <v>404</v>
      </c>
      <c r="E7773" s="33" t="s">
        <v>204</v>
      </c>
      <c r="F7773" s="34" t="s">
        <v>6615</v>
      </c>
    </row>
    <row r="7774" spans="3:6" x14ac:dyDescent="0.2">
      <c r="C7774" s="32" t="s">
        <v>1610</v>
      </c>
      <c r="D7774" s="33" t="s">
        <v>404</v>
      </c>
      <c r="E7774" s="33" t="s">
        <v>198</v>
      </c>
      <c r="F7774" s="34" t="s">
        <v>6616</v>
      </c>
    </row>
    <row r="7775" spans="3:6" x14ac:dyDescent="0.2">
      <c r="C7775" s="32" t="s">
        <v>1650</v>
      </c>
      <c r="D7775" s="33" t="s">
        <v>132</v>
      </c>
      <c r="E7775" s="33" t="s">
        <v>0</v>
      </c>
      <c r="F7775" s="34" t="s">
        <v>1651</v>
      </c>
    </row>
    <row r="7776" spans="3:6" x14ac:dyDescent="0.2">
      <c r="C7776" s="32" t="s">
        <v>1650</v>
      </c>
      <c r="D7776" s="33" t="s">
        <v>132</v>
      </c>
      <c r="E7776" s="33" t="s">
        <v>2</v>
      </c>
      <c r="F7776" s="34" t="s">
        <v>1652</v>
      </c>
    </row>
    <row r="7777" spans="3:6" x14ac:dyDescent="0.2">
      <c r="C7777" s="32" t="s">
        <v>1650</v>
      </c>
      <c r="D7777" s="33" t="s">
        <v>132</v>
      </c>
      <c r="E7777" s="33" t="s">
        <v>4</v>
      </c>
      <c r="F7777" s="34" t="s">
        <v>1653</v>
      </c>
    </row>
    <row r="7778" spans="3:6" x14ac:dyDescent="0.2">
      <c r="C7778" s="32" t="s">
        <v>1650</v>
      </c>
      <c r="D7778" s="33" t="s">
        <v>132</v>
      </c>
      <c r="E7778" s="33" t="s">
        <v>6</v>
      </c>
      <c r="F7778" s="34" t="s">
        <v>1654</v>
      </c>
    </row>
    <row r="7779" spans="3:6" x14ac:dyDescent="0.2">
      <c r="C7779" s="32" t="s">
        <v>1650</v>
      </c>
      <c r="D7779" s="33" t="s">
        <v>132</v>
      </c>
      <c r="E7779" s="33" t="s">
        <v>8</v>
      </c>
      <c r="F7779" s="34" t="s">
        <v>1655</v>
      </c>
    </row>
    <row r="7780" spans="3:6" x14ac:dyDescent="0.2">
      <c r="C7780" s="32" t="s">
        <v>1650</v>
      </c>
      <c r="D7780" s="33" t="s">
        <v>132</v>
      </c>
      <c r="E7780" s="33" t="s">
        <v>10</v>
      </c>
      <c r="F7780" s="34" t="s">
        <v>1656</v>
      </c>
    </row>
    <row r="7781" spans="3:6" x14ac:dyDescent="0.2">
      <c r="C7781" s="32" t="s">
        <v>1650</v>
      </c>
      <c r="D7781" s="33" t="s">
        <v>132</v>
      </c>
      <c r="E7781" s="33" t="s">
        <v>12</v>
      </c>
      <c r="F7781" s="34" t="s">
        <v>1657</v>
      </c>
    </row>
    <row r="7782" spans="3:6" x14ac:dyDescent="0.2">
      <c r="C7782" s="32" t="s">
        <v>1650</v>
      </c>
      <c r="D7782" s="33" t="s">
        <v>132</v>
      </c>
      <c r="E7782" s="33" t="s">
        <v>14</v>
      </c>
      <c r="F7782" s="34" t="s">
        <v>1658</v>
      </c>
    </row>
    <row r="7783" spans="3:6" x14ac:dyDescent="0.2">
      <c r="C7783" s="32" t="s">
        <v>1650</v>
      </c>
      <c r="D7783" s="33" t="s">
        <v>132</v>
      </c>
      <c r="E7783" s="33" t="s">
        <v>16</v>
      </c>
      <c r="F7783" s="34" t="s">
        <v>1659</v>
      </c>
    </row>
    <row r="7784" spans="3:6" x14ac:dyDescent="0.2">
      <c r="C7784" s="32" t="s">
        <v>1650</v>
      </c>
      <c r="D7784" s="33" t="s">
        <v>132</v>
      </c>
      <c r="E7784" s="33" t="s">
        <v>18</v>
      </c>
      <c r="F7784" s="34" t="s">
        <v>19</v>
      </c>
    </row>
    <row r="7785" spans="3:6" x14ac:dyDescent="0.2">
      <c r="C7785" s="32" t="s">
        <v>1650</v>
      </c>
      <c r="D7785" s="33" t="s">
        <v>132</v>
      </c>
      <c r="E7785" s="33" t="s">
        <v>20</v>
      </c>
      <c r="F7785" s="34" t="s">
        <v>1660</v>
      </c>
    </row>
    <row r="7786" spans="3:6" x14ac:dyDescent="0.2">
      <c r="C7786" s="32" t="s">
        <v>1650</v>
      </c>
      <c r="D7786" s="33" t="s">
        <v>132</v>
      </c>
      <c r="E7786" s="33" t="s">
        <v>22</v>
      </c>
      <c r="F7786" s="34" t="s">
        <v>417</v>
      </c>
    </row>
    <row r="7787" spans="3:6" x14ac:dyDescent="0.2">
      <c r="C7787" s="32" t="s">
        <v>1650</v>
      </c>
      <c r="D7787" s="33" t="s">
        <v>132</v>
      </c>
      <c r="E7787" s="33" t="s">
        <v>24</v>
      </c>
      <c r="F7787" s="34" t="s">
        <v>1661</v>
      </c>
    </row>
    <row r="7788" spans="3:6" x14ac:dyDescent="0.2">
      <c r="C7788" s="32" t="s">
        <v>1650</v>
      </c>
      <c r="D7788" s="33" t="s">
        <v>132</v>
      </c>
      <c r="E7788" s="33" t="s">
        <v>26</v>
      </c>
      <c r="F7788" s="34" t="s">
        <v>1662</v>
      </c>
    </row>
    <row r="7789" spans="3:6" x14ac:dyDescent="0.2">
      <c r="C7789" s="32" t="s">
        <v>1650</v>
      </c>
      <c r="D7789" s="33" t="s">
        <v>132</v>
      </c>
      <c r="E7789" s="33" t="s">
        <v>28</v>
      </c>
      <c r="F7789" s="34" t="s">
        <v>1663</v>
      </c>
    </row>
    <row r="7790" spans="3:6" x14ac:dyDescent="0.2">
      <c r="C7790" s="32" t="s">
        <v>1650</v>
      </c>
      <c r="D7790" s="33" t="s">
        <v>132</v>
      </c>
      <c r="E7790" s="33" t="s">
        <v>30</v>
      </c>
      <c r="F7790" s="34" t="s">
        <v>1664</v>
      </c>
    </row>
    <row r="7791" spans="3:6" x14ac:dyDescent="0.2">
      <c r="C7791" s="32" t="s">
        <v>1650</v>
      </c>
      <c r="D7791" s="33" t="s">
        <v>132</v>
      </c>
      <c r="E7791" s="33" t="s">
        <v>32</v>
      </c>
      <c r="F7791" s="34" t="s">
        <v>1665</v>
      </c>
    </row>
    <row r="7792" spans="3:6" x14ac:dyDescent="0.2">
      <c r="C7792" s="32" t="s">
        <v>1650</v>
      </c>
      <c r="D7792" s="33" t="s">
        <v>132</v>
      </c>
      <c r="E7792" s="33" t="s">
        <v>34</v>
      </c>
      <c r="F7792" s="34" t="s">
        <v>1666</v>
      </c>
    </row>
    <row r="7793" spans="3:6" x14ac:dyDescent="0.2">
      <c r="C7793" s="32" t="s">
        <v>1650</v>
      </c>
      <c r="D7793" s="33" t="s">
        <v>132</v>
      </c>
      <c r="E7793" s="33" t="s">
        <v>36</v>
      </c>
      <c r="F7793" s="34" t="s">
        <v>1667</v>
      </c>
    </row>
    <row r="7794" spans="3:6" x14ac:dyDescent="0.2">
      <c r="C7794" s="32" t="s">
        <v>1650</v>
      </c>
      <c r="D7794" s="33" t="s">
        <v>132</v>
      </c>
      <c r="E7794" s="33" t="s">
        <v>38</v>
      </c>
      <c r="F7794" s="34" t="s">
        <v>1668</v>
      </c>
    </row>
    <row r="7795" spans="3:6" x14ac:dyDescent="0.2">
      <c r="C7795" s="32" t="s">
        <v>1650</v>
      </c>
      <c r="D7795" s="33" t="s">
        <v>132</v>
      </c>
      <c r="E7795" s="33" t="s">
        <v>40</v>
      </c>
      <c r="F7795" s="34" t="s">
        <v>1669</v>
      </c>
    </row>
    <row r="7796" spans="3:6" x14ac:dyDescent="0.2">
      <c r="C7796" s="32" t="s">
        <v>1650</v>
      </c>
      <c r="D7796" s="33" t="s">
        <v>132</v>
      </c>
      <c r="E7796" s="33" t="s">
        <v>42</v>
      </c>
      <c r="F7796" s="34" t="s">
        <v>1670</v>
      </c>
    </row>
    <row r="7797" spans="3:6" x14ac:dyDescent="0.2">
      <c r="C7797" s="32" t="s">
        <v>1650</v>
      </c>
      <c r="D7797" s="33" t="s">
        <v>132</v>
      </c>
      <c r="E7797" s="33" t="s">
        <v>44</v>
      </c>
      <c r="F7797" s="34" t="s">
        <v>1671</v>
      </c>
    </row>
    <row r="7798" spans="3:6" x14ac:dyDescent="0.2">
      <c r="C7798" s="32" t="s">
        <v>1650</v>
      </c>
      <c r="D7798" s="33" t="s">
        <v>132</v>
      </c>
      <c r="E7798" s="33" t="s">
        <v>46</v>
      </c>
      <c r="F7798" s="34" t="s">
        <v>1672</v>
      </c>
    </row>
    <row r="7799" spans="3:6" x14ac:dyDescent="0.2">
      <c r="C7799" s="32" t="s">
        <v>1650</v>
      </c>
      <c r="D7799" s="33" t="s">
        <v>132</v>
      </c>
      <c r="E7799" s="33" t="s">
        <v>48</v>
      </c>
      <c r="F7799" s="34" t="s">
        <v>1673</v>
      </c>
    </row>
    <row r="7800" spans="3:6" x14ac:dyDescent="0.2">
      <c r="C7800" s="32" t="s">
        <v>1650</v>
      </c>
      <c r="D7800" s="33" t="s">
        <v>132</v>
      </c>
      <c r="E7800" s="33" t="s">
        <v>50</v>
      </c>
      <c r="F7800" s="34" t="s">
        <v>1674</v>
      </c>
    </row>
    <row r="7801" spans="3:6" x14ac:dyDescent="0.2">
      <c r="C7801" s="32" t="s">
        <v>1650</v>
      </c>
      <c r="D7801" s="33" t="s">
        <v>132</v>
      </c>
      <c r="E7801" s="33" t="s">
        <v>52</v>
      </c>
      <c r="F7801" s="34" t="s">
        <v>1675</v>
      </c>
    </row>
    <row r="7802" spans="3:6" x14ac:dyDescent="0.2">
      <c r="C7802" s="32" t="s">
        <v>1650</v>
      </c>
      <c r="D7802" s="33" t="s">
        <v>132</v>
      </c>
      <c r="E7802" s="33" t="s">
        <v>54</v>
      </c>
      <c r="F7802" s="34" t="s">
        <v>1676</v>
      </c>
    </row>
    <row r="7803" spans="3:6" x14ac:dyDescent="0.2">
      <c r="C7803" s="32" t="s">
        <v>1650</v>
      </c>
      <c r="D7803" s="33" t="s">
        <v>132</v>
      </c>
      <c r="E7803" s="33" t="s">
        <v>56</v>
      </c>
      <c r="F7803" s="34" t="s">
        <v>1677</v>
      </c>
    </row>
    <row r="7804" spans="3:6" x14ac:dyDescent="0.2">
      <c r="C7804" s="32" t="s">
        <v>1650</v>
      </c>
      <c r="D7804" s="33" t="s">
        <v>132</v>
      </c>
      <c r="E7804" s="33" t="s">
        <v>58</v>
      </c>
      <c r="F7804" s="34" t="s">
        <v>1678</v>
      </c>
    </row>
    <row r="7805" spans="3:6" x14ac:dyDescent="0.2">
      <c r="C7805" s="32" t="s">
        <v>1650</v>
      </c>
      <c r="D7805" s="33" t="s">
        <v>132</v>
      </c>
      <c r="E7805" s="33" t="s">
        <v>60</v>
      </c>
      <c r="F7805" s="34" t="s">
        <v>61</v>
      </c>
    </row>
    <row r="7806" spans="3:6" x14ac:dyDescent="0.2">
      <c r="C7806" s="32" t="s">
        <v>1650</v>
      </c>
      <c r="D7806" s="33" t="s">
        <v>132</v>
      </c>
      <c r="E7806" s="33" t="s">
        <v>62</v>
      </c>
      <c r="F7806" s="34" t="s">
        <v>1679</v>
      </c>
    </row>
    <row r="7807" spans="3:6" x14ac:dyDescent="0.2">
      <c r="C7807" s="32" t="s">
        <v>1650</v>
      </c>
      <c r="D7807" s="33" t="s">
        <v>132</v>
      </c>
      <c r="E7807" s="33" t="s">
        <v>64</v>
      </c>
      <c r="F7807" s="34" t="s">
        <v>1680</v>
      </c>
    </row>
    <row r="7808" spans="3:6" x14ac:dyDescent="0.2">
      <c r="C7808" s="32" t="s">
        <v>1650</v>
      </c>
      <c r="D7808" s="33" t="s">
        <v>132</v>
      </c>
      <c r="E7808" s="33" t="s">
        <v>66</v>
      </c>
      <c r="F7808" s="34" t="s">
        <v>1681</v>
      </c>
    </row>
    <row r="7809" spans="3:6" x14ac:dyDescent="0.2">
      <c r="C7809" s="32" t="s">
        <v>1650</v>
      </c>
      <c r="D7809" s="33" t="s">
        <v>132</v>
      </c>
      <c r="E7809" s="33" t="s">
        <v>68</v>
      </c>
      <c r="F7809" s="34" t="s">
        <v>435</v>
      </c>
    </row>
    <row r="7810" spans="3:6" x14ac:dyDescent="0.2">
      <c r="C7810" s="32" t="s">
        <v>1650</v>
      </c>
      <c r="D7810" s="33" t="s">
        <v>132</v>
      </c>
      <c r="E7810" s="33" t="s">
        <v>70</v>
      </c>
      <c r="F7810" s="34" t="s">
        <v>1682</v>
      </c>
    </row>
    <row r="7811" spans="3:6" x14ac:dyDescent="0.2">
      <c r="C7811" s="32" t="s">
        <v>1650</v>
      </c>
      <c r="D7811" s="33" t="s">
        <v>132</v>
      </c>
      <c r="E7811" s="33" t="s">
        <v>72</v>
      </c>
      <c r="F7811" s="34" t="s">
        <v>1683</v>
      </c>
    </row>
    <row r="7812" spans="3:6" x14ac:dyDescent="0.2">
      <c r="C7812" s="32" t="s">
        <v>1650</v>
      </c>
      <c r="D7812" s="33" t="s">
        <v>132</v>
      </c>
      <c r="E7812" s="33" t="s">
        <v>74</v>
      </c>
      <c r="F7812" s="34" t="s">
        <v>1684</v>
      </c>
    </row>
    <row r="7813" spans="3:6" x14ac:dyDescent="0.2">
      <c r="C7813" s="32" t="s">
        <v>1650</v>
      </c>
      <c r="D7813" s="33" t="s">
        <v>132</v>
      </c>
      <c r="E7813" s="33" t="s">
        <v>76</v>
      </c>
      <c r="F7813" s="34" t="s">
        <v>1685</v>
      </c>
    </row>
    <row r="7814" spans="3:6" x14ac:dyDescent="0.2">
      <c r="C7814" s="32" t="s">
        <v>1650</v>
      </c>
      <c r="D7814" s="33" t="s">
        <v>132</v>
      </c>
      <c r="E7814" s="33" t="s">
        <v>78</v>
      </c>
      <c r="F7814" s="34" t="s">
        <v>1686</v>
      </c>
    </row>
    <row r="7815" spans="3:6" x14ac:dyDescent="0.2">
      <c r="C7815" s="32" t="s">
        <v>1650</v>
      </c>
      <c r="D7815" s="33" t="s">
        <v>193</v>
      </c>
      <c r="E7815" s="33" t="s">
        <v>80</v>
      </c>
      <c r="F7815" s="34" t="s">
        <v>5190</v>
      </c>
    </row>
    <row r="7816" spans="3:6" x14ac:dyDescent="0.2">
      <c r="C7816" s="32" t="s">
        <v>1650</v>
      </c>
      <c r="D7816" s="33" t="s">
        <v>193</v>
      </c>
      <c r="E7816" s="33" t="s">
        <v>81</v>
      </c>
      <c r="F7816" s="34" t="s">
        <v>5191</v>
      </c>
    </row>
    <row r="7817" spans="3:6" x14ac:dyDescent="0.2">
      <c r="C7817" s="32" t="s">
        <v>1650</v>
      </c>
      <c r="D7817" s="33" t="s">
        <v>193</v>
      </c>
      <c r="E7817" s="33" t="s">
        <v>82</v>
      </c>
      <c r="F7817" s="34" t="s">
        <v>5192</v>
      </c>
    </row>
    <row r="7818" spans="3:6" x14ac:dyDescent="0.2">
      <c r="C7818" s="32" t="s">
        <v>1650</v>
      </c>
      <c r="D7818" s="33" t="s">
        <v>193</v>
      </c>
      <c r="E7818" s="33" t="s">
        <v>83</v>
      </c>
      <c r="F7818" s="34" t="s">
        <v>5193</v>
      </c>
    </row>
    <row r="7819" spans="3:6" x14ac:dyDescent="0.2">
      <c r="C7819" s="32" t="s">
        <v>1650</v>
      </c>
      <c r="D7819" s="33" t="s">
        <v>193</v>
      </c>
      <c r="E7819" s="33" t="s">
        <v>84</v>
      </c>
      <c r="F7819" s="34" t="s">
        <v>1939</v>
      </c>
    </row>
    <row r="7820" spans="3:6" x14ac:dyDescent="0.2">
      <c r="C7820" s="32" t="s">
        <v>1650</v>
      </c>
      <c r="D7820" s="33" t="s">
        <v>193</v>
      </c>
      <c r="E7820" s="33" t="s">
        <v>85</v>
      </c>
      <c r="F7820" s="34" t="s">
        <v>5194</v>
      </c>
    </row>
    <row r="7821" spans="3:6" x14ac:dyDescent="0.2">
      <c r="C7821" s="32" t="s">
        <v>1650</v>
      </c>
      <c r="D7821" s="33" t="s">
        <v>193</v>
      </c>
      <c r="E7821" s="33" t="s">
        <v>86</v>
      </c>
      <c r="F7821" s="34" t="s">
        <v>5195</v>
      </c>
    </row>
    <row r="7822" spans="3:6" x14ac:dyDescent="0.2">
      <c r="C7822" s="32" t="s">
        <v>1650</v>
      </c>
      <c r="D7822" s="33" t="s">
        <v>193</v>
      </c>
      <c r="E7822" s="33" t="s">
        <v>87</v>
      </c>
      <c r="F7822" s="34" t="s">
        <v>5196</v>
      </c>
    </row>
    <row r="7823" spans="3:6" x14ac:dyDescent="0.2">
      <c r="C7823" s="32" t="s">
        <v>1650</v>
      </c>
      <c r="D7823" s="33" t="s">
        <v>193</v>
      </c>
      <c r="E7823" s="33" t="s">
        <v>88</v>
      </c>
      <c r="F7823" s="34" t="s">
        <v>5197</v>
      </c>
    </row>
    <row r="7824" spans="3:6" x14ac:dyDescent="0.2">
      <c r="C7824" s="32" t="s">
        <v>1650</v>
      </c>
      <c r="D7824" s="33" t="s">
        <v>193</v>
      </c>
      <c r="E7824" s="33" t="s">
        <v>89</v>
      </c>
      <c r="F7824" s="34" t="s">
        <v>5198</v>
      </c>
    </row>
    <row r="7825" spans="3:6" x14ac:dyDescent="0.2">
      <c r="C7825" s="32" t="s">
        <v>1650</v>
      </c>
      <c r="D7825" s="33" t="s">
        <v>193</v>
      </c>
      <c r="E7825" s="33" t="s">
        <v>90</v>
      </c>
      <c r="F7825" s="34" t="s">
        <v>5199</v>
      </c>
    </row>
    <row r="7826" spans="3:6" x14ac:dyDescent="0.2">
      <c r="C7826" s="32" t="s">
        <v>1650</v>
      </c>
      <c r="D7826" s="33" t="s">
        <v>193</v>
      </c>
      <c r="E7826" s="33" t="s">
        <v>235</v>
      </c>
      <c r="F7826" s="34" t="s">
        <v>1944</v>
      </c>
    </row>
    <row r="7827" spans="3:6" x14ac:dyDescent="0.2">
      <c r="C7827" s="32" t="s">
        <v>1650</v>
      </c>
      <c r="D7827" s="33" t="s">
        <v>193</v>
      </c>
      <c r="E7827" s="33" t="s">
        <v>91</v>
      </c>
      <c r="F7827" s="34" t="s">
        <v>5200</v>
      </c>
    </row>
    <row r="7828" spans="3:6" x14ac:dyDescent="0.2">
      <c r="C7828" s="32" t="s">
        <v>1650</v>
      </c>
      <c r="D7828" s="33" t="s">
        <v>193</v>
      </c>
      <c r="E7828" s="33" t="s">
        <v>92</v>
      </c>
      <c r="F7828" s="34" t="s">
        <v>5201</v>
      </c>
    </row>
    <row r="7829" spans="3:6" x14ac:dyDescent="0.2">
      <c r="C7829" s="32" t="s">
        <v>1650</v>
      </c>
      <c r="D7829" s="33" t="s">
        <v>193</v>
      </c>
      <c r="E7829" s="33" t="s">
        <v>93</v>
      </c>
      <c r="F7829" s="34" t="s">
        <v>5202</v>
      </c>
    </row>
    <row r="7830" spans="3:6" x14ac:dyDescent="0.2">
      <c r="C7830" s="32" t="s">
        <v>1650</v>
      </c>
      <c r="D7830" s="33" t="s">
        <v>193</v>
      </c>
      <c r="E7830" s="33" t="s">
        <v>94</v>
      </c>
      <c r="F7830" s="34" t="s">
        <v>5203</v>
      </c>
    </row>
    <row r="7831" spans="3:6" x14ac:dyDescent="0.2">
      <c r="C7831" s="32" t="s">
        <v>1650</v>
      </c>
      <c r="D7831" s="33" t="s">
        <v>193</v>
      </c>
      <c r="E7831" s="33" t="s">
        <v>95</v>
      </c>
      <c r="F7831" s="34" t="s">
        <v>5204</v>
      </c>
    </row>
    <row r="7832" spans="3:6" x14ac:dyDescent="0.2">
      <c r="C7832" s="32" t="s">
        <v>1650</v>
      </c>
      <c r="D7832" s="33" t="s">
        <v>193</v>
      </c>
      <c r="E7832" s="33" t="s">
        <v>96</v>
      </c>
      <c r="F7832" s="34" t="s">
        <v>1950</v>
      </c>
    </row>
    <row r="7833" spans="3:6" x14ac:dyDescent="0.2">
      <c r="C7833" s="32" t="s">
        <v>1650</v>
      </c>
      <c r="D7833" s="33" t="s">
        <v>193</v>
      </c>
      <c r="E7833" s="33" t="s">
        <v>97</v>
      </c>
      <c r="F7833" s="34" t="s">
        <v>5205</v>
      </c>
    </row>
    <row r="7834" spans="3:6" x14ac:dyDescent="0.2">
      <c r="C7834" s="32" t="s">
        <v>1650</v>
      </c>
      <c r="D7834" s="33" t="s">
        <v>193</v>
      </c>
      <c r="E7834" s="33" t="s">
        <v>98</v>
      </c>
      <c r="F7834" s="34" t="s">
        <v>5206</v>
      </c>
    </row>
    <row r="7835" spans="3:6" x14ac:dyDescent="0.2">
      <c r="C7835" s="32" t="s">
        <v>1650</v>
      </c>
      <c r="D7835" s="33" t="s">
        <v>193</v>
      </c>
      <c r="E7835" s="33" t="s">
        <v>99</v>
      </c>
      <c r="F7835" s="34" t="s">
        <v>5207</v>
      </c>
    </row>
    <row r="7836" spans="3:6" x14ac:dyDescent="0.2">
      <c r="C7836" s="32" t="s">
        <v>1650</v>
      </c>
      <c r="D7836" s="33" t="s">
        <v>193</v>
      </c>
      <c r="E7836" s="33" t="s">
        <v>100</v>
      </c>
      <c r="F7836" s="34" t="s">
        <v>5208</v>
      </c>
    </row>
    <row r="7837" spans="3:6" x14ac:dyDescent="0.2">
      <c r="C7837" s="32" t="s">
        <v>1650</v>
      </c>
      <c r="D7837" s="33" t="s">
        <v>193</v>
      </c>
      <c r="E7837" s="33" t="s">
        <v>101</v>
      </c>
      <c r="F7837" s="34" t="s">
        <v>5209</v>
      </c>
    </row>
    <row r="7838" spans="3:6" x14ac:dyDescent="0.2">
      <c r="C7838" s="32" t="s">
        <v>1650</v>
      </c>
      <c r="D7838" s="33" t="s">
        <v>193</v>
      </c>
      <c r="E7838" s="33" t="s">
        <v>102</v>
      </c>
      <c r="F7838" s="34" t="s">
        <v>5210</v>
      </c>
    </row>
    <row r="7839" spans="3:6" x14ac:dyDescent="0.2">
      <c r="C7839" s="32" t="s">
        <v>1650</v>
      </c>
      <c r="D7839" s="33" t="s">
        <v>193</v>
      </c>
      <c r="E7839" s="33" t="s">
        <v>103</v>
      </c>
      <c r="F7839" s="34" t="s">
        <v>5211</v>
      </c>
    </row>
    <row r="7840" spans="3:6" x14ac:dyDescent="0.2">
      <c r="C7840" s="32" t="s">
        <v>1650</v>
      </c>
      <c r="D7840" s="33" t="s">
        <v>193</v>
      </c>
      <c r="E7840" s="33" t="s">
        <v>104</v>
      </c>
      <c r="F7840" s="34" t="s">
        <v>5212</v>
      </c>
    </row>
    <row r="7841" spans="3:6" x14ac:dyDescent="0.2">
      <c r="C7841" s="32" t="s">
        <v>1650</v>
      </c>
      <c r="D7841" s="33" t="s">
        <v>193</v>
      </c>
      <c r="E7841" s="33" t="s">
        <v>105</v>
      </c>
      <c r="F7841" s="34" t="s">
        <v>5213</v>
      </c>
    </row>
    <row r="7842" spans="3:6" x14ac:dyDescent="0.2">
      <c r="C7842" s="32" t="s">
        <v>1650</v>
      </c>
      <c r="D7842" s="33" t="s">
        <v>193</v>
      </c>
      <c r="E7842" s="33" t="s">
        <v>106</v>
      </c>
      <c r="F7842" s="34" t="s">
        <v>5214</v>
      </c>
    </row>
    <row r="7843" spans="3:6" x14ac:dyDescent="0.2">
      <c r="C7843" s="32" t="s">
        <v>1650</v>
      </c>
      <c r="D7843" s="33" t="s">
        <v>193</v>
      </c>
      <c r="E7843" s="33" t="s">
        <v>253</v>
      </c>
      <c r="F7843" s="34" t="s">
        <v>5215</v>
      </c>
    </row>
    <row r="7844" spans="3:6" x14ac:dyDescent="0.2">
      <c r="C7844" s="32" t="s">
        <v>1650</v>
      </c>
      <c r="D7844" s="33" t="s">
        <v>193</v>
      </c>
      <c r="E7844" s="33" t="s">
        <v>107</v>
      </c>
      <c r="F7844" s="34" t="s">
        <v>5216</v>
      </c>
    </row>
    <row r="7845" spans="3:6" x14ac:dyDescent="0.2">
      <c r="C7845" s="32" t="s">
        <v>1650</v>
      </c>
      <c r="D7845" s="33" t="s">
        <v>193</v>
      </c>
      <c r="E7845" s="33" t="s">
        <v>108</v>
      </c>
      <c r="F7845" s="34" t="s">
        <v>5217</v>
      </c>
    </row>
    <row r="7846" spans="3:6" x14ac:dyDescent="0.2">
      <c r="C7846" s="32" t="s">
        <v>1650</v>
      </c>
      <c r="D7846" s="33" t="s">
        <v>193</v>
      </c>
      <c r="E7846" s="33" t="s">
        <v>257</v>
      </c>
      <c r="F7846" s="34" t="s">
        <v>5218</v>
      </c>
    </row>
    <row r="7847" spans="3:6" x14ac:dyDescent="0.2">
      <c r="C7847" s="32" t="s">
        <v>1650</v>
      </c>
      <c r="D7847" s="33" t="s">
        <v>193</v>
      </c>
      <c r="E7847" s="33" t="s">
        <v>109</v>
      </c>
      <c r="F7847" s="34" t="s">
        <v>5219</v>
      </c>
    </row>
    <row r="7848" spans="3:6" x14ac:dyDescent="0.2">
      <c r="C7848" s="32" t="s">
        <v>1650</v>
      </c>
      <c r="D7848" s="33" t="s">
        <v>193</v>
      </c>
      <c r="E7848" s="33" t="s">
        <v>110</v>
      </c>
      <c r="F7848" s="34" t="s">
        <v>5220</v>
      </c>
    </row>
    <row r="7849" spans="3:6" x14ac:dyDescent="0.2">
      <c r="C7849" s="32" t="s">
        <v>1650</v>
      </c>
      <c r="D7849" s="33" t="s">
        <v>193</v>
      </c>
      <c r="E7849" s="33" t="s">
        <v>111</v>
      </c>
      <c r="F7849" s="34" t="s">
        <v>5221</v>
      </c>
    </row>
    <row r="7850" spans="3:6" x14ac:dyDescent="0.2">
      <c r="C7850" s="32" t="s">
        <v>1650</v>
      </c>
      <c r="D7850" s="33" t="s">
        <v>193</v>
      </c>
      <c r="E7850" s="33" t="s">
        <v>112</v>
      </c>
      <c r="F7850" s="34" t="s">
        <v>5222</v>
      </c>
    </row>
    <row r="7851" spans="3:6" x14ac:dyDescent="0.2">
      <c r="C7851" s="32" t="s">
        <v>1650</v>
      </c>
      <c r="D7851" s="33" t="s">
        <v>193</v>
      </c>
      <c r="E7851" s="33" t="s">
        <v>113</v>
      </c>
      <c r="F7851" s="34" t="s">
        <v>113</v>
      </c>
    </row>
    <row r="7852" spans="3:6" x14ac:dyDescent="0.2">
      <c r="C7852" s="32" t="s">
        <v>1650</v>
      </c>
      <c r="D7852" s="33" t="s">
        <v>193</v>
      </c>
      <c r="E7852" s="33" t="s">
        <v>114</v>
      </c>
      <c r="F7852" s="34" t="s">
        <v>5223</v>
      </c>
    </row>
    <row r="7853" spans="3:6" x14ac:dyDescent="0.2">
      <c r="C7853" s="32" t="s">
        <v>1650</v>
      </c>
      <c r="D7853" s="33" t="s">
        <v>193</v>
      </c>
      <c r="E7853" s="33" t="s">
        <v>115</v>
      </c>
      <c r="F7853" s="34" t="s">
        <v>5224</v>
      </c>
    </row>
    <row r="7854" spans="3:6" x14ac:dyDescent="0.2">
      <c r="C7854" s="32" t="s">
        <v>1650</v>
      </c>
      <c r="D7854" s="33" t="s">
        <v>193</v>
      </c>
      <c r="E7854" s="33" t="s">
        <v>116</v>
      </c>
      <c r="F7854" s="34" t="s">
        <v>5225</v>
      </c>
    </row>
    <row r="7855" spans="3:6" x14ac:dyDescent="0.2">
      <c r="C7855" s="32" t="s">
        <v>1650</v>
      </c>
      <c r="D7855" s="33" t="s">
        <v>193</v>
      </c>
      <c r="E7855" s="33" t="s">
        <v>117</v>
      </c>
      <c r="F7855" s="34" t="s">
        <v>5226</v>
      </c>
    </row>
    <row r="7856" spans="3:6" x14ac:dyDescent="0.2">
      <c r="C7856" s="32" t="s">
        <v>1650</v>
      </c>
      <c r="D7856" s="33" t="s">
        <v>193</v>
      </c>
      <c r="E7856" s="33" t="s">
        <v>118</v>
      </c>
      <c r="F7856" s="34" t="s">
        <v>5227</v>
      </c>
    </row>
    <row r="7857" spans="3:6" x14ac:dyDescent="0.2">
      <c r="C7857" s="32" t="s">
        <v>1650</v>
      </c>
      <c r="D7857" s="33" t="s">
        <v>193</v>
      </c>
      <c r="E7857" s="33" t="s">
        <v>119</v>
      </c>
      <c r="F7857" s="34" t="s">
        <v>5228</v>
      </c>
    </row>
    <row r="7858" spans="3:6" x14ac:dyDescent="0.2">
      <c r="C7858" s="32" t="s">
        <v>1650</v>
      </c>
      <c r="D7858" s="33" t="s">
        <v>193</v>
      </c>
      <c r="E7858" s="33" t="s">
        <v>120</v>
      </c>
      <c r="F7858" s="34" t="s">
        <v>5199</v>
      </c>
    </row>
    <row r="7859" spans="3:6" x14ac:dyDescent="0.2">
      <c r="C7859" s="32" t="s">
        <v>1650</v>
      </c>
      <c r="D7859" s="33" t="s">
        <v>193</v>
      </c>
      <c r="E7859" s="33" t="s">
        <v>121</v>
      </c>
      <c r="F7859" s="34" t="s">
        <v>5229</v>
      </c>
    </row>
    <row r="7860" spans="3:6" x14ac:dyDescent="0.2">
      <c r="C7860" s="32" t="s">
        <v>1650</v>
      </c>
      <c r="D7860" s="33" t="s">
        <v>193</v>
      </c>
      <c r="E7860" s="33" t="s">
        <v>122</v>
      </c>
      <c r="F7860" s="34" t="s">
        <v>5230</v>
      </c>
    </row>
    <row r="7861" spans="3:6" x14ac:dyDescent="0.2">
      <c r="C7861" s="32" t="s">
        <v>1650</v>
      </c>
      <c r="D7861" s="33" t="s">
        <v>193</v>
      </c>
      <c r="E7861" s="33" t="s">
        <v>123</v>
      </c>
      <c r="F7861" s="34" t="s">
        <v>5231</v>
      </c>
    </row>
    <row r="7862" spans="3:6" x14ac:dyDescent="0.2">
      <c r="C7862" s="32" t="s">
        <v>1650</v>
      </c>
      <c r="D7862" s="33" t="s">
        <v>193</v>
      </c>
      <c r="E7862" s="33" t="s">
        <v>124</v>
      </c>
      <c r="F7862" s="34" t="s">
        <v>272</v>
      </c>
    </row>
    <row r="7863" spans="3:6" x14ac:dyDescent="0.2">
      <c r="C7863" s="32" t="s">
        <v>1650</v>
      </c>
      <c r="D7863" s="33" t="s">
        <v>193</v>
      </c>
      <c r="E7863" s="33" t="s">
        <v>125</v>
      </c>
      <c r="F7863" s="34" t="s">
        <v>5232</v>
      </c>
    </row>
    <row r="7864" spans="3:6" x14ac:dyDescent="0.2">
      <c r="C7864" s="32" t="s">
        <v>1650</v>
      </c>
      <c r="D7864" s="33" t="s">
        <v>193</v>
      </c>
      <c r="E7864" s="33" t="s">
        <v>126</v>
      </c>
      <c r="F7864" s="34" t="s">
        <v>5195</v>
      </c>
    </row>
    <row r="7865" spans="3:6" x14ac:dyDescent="0.2">
      <c r="C7865" s="32" t="s">
        <v>1650</v>
      </c>
      <c r="D7865" s="33" t="s">
        <v>193</v>
      </c>
      <c r="E7865" s="33" t="s">
        <v>127</v>
      </c>
      <c r="F7865" s="34" t="s">
        <v>127</v>
      </c>
    </row>
    <row r="7866" spans="3:6" x14ac:dyDescent="0.2">
      <c r="C7866" s="32" t="s">
        <v>1650</v>
      </c>
      <c r="D7866" s="33" t="s">
        <v>193</v>
      </c>
      <c r="E7866" s="33" t="s">
        <v>128</v>
      </c>
      <c r="F7866" s="34" t="s">
        <v>128</v>
      </c>
    </row>
    <row r="7867" spans="3:6" x14ac:dyDescent="0.2">
      <c r="C7867" s="32" t="s">
        <v>1650</v>
      </c>
      <c r="D7867" s="33" t="s">
        <v>193</v>
      </c>
      <c r="E7867" s="33" t="s">
        <v>129</v>
      </c>
      <c r="F7867" s="34" t="s">
        <v>5233</v>
      </c>
    </row>
    <row r="7868" spans="3:6" x14ac:dyDescent="0.2">
      <c r="C7868" s="32" t="s">
        <v>1650</v>
      </c>
      <c r="D7868" s="33" t="s">
        <v>193</v>
      </c>
      <c r="E7868" s="33" t="s">
        <v>130</v>
      </c>
      <c r="F7868" s="34" t="s">
        <v>5234</v>
      </c>
    </row>
    <row r="7869" spans="3:6" x14ac:dyDescent="0.2">
      <c r="C7869" s="32" t="s">
        <v>1650</v>
      </c>
      <c r="D7869" s="33" t="s">
        <v>193</v>
      </c>
      <c r="E7869" s="33" t="s">
        <v>131</v>
      </c>
      <c r="F7869" s="34" t="s">
        <v>5235</v>
      </c>
    </row>
    <row r="7870" spans="3:6" x14ac:dyDescent="0.2">
      <c r="C7870" s="32" t="s">
        <v>1650</v>
      </c>
      <c r="D7870" s="33" t="s">
        <v>193</v>
      </c>
      <c r="E7870" s="33" t="s">
        <v>132</v>
      </c>
      <c r="F7870" s="34" t="s">
        <v>5236</v>
      </c>
    </row>
    <row r="7871" spans="3:6" x14ac:dyDescent="0.2">
      <c r="C7871" s="32" t="s">
        <v>1650</v>
      </c>
      <c r="D7871" s="33" t="s">
        <v>193</v>
      </c>
      <c r="E7871" s="33" t="s">
        <v>133</v>
      </c>
      <c r="F7871" s="34" t="s">
        <v>5237</v>
      </c>
    </row>
    <row r="7872" spans="3:6" x14ac:dyDescent="0.2">
      <c r="C7872" s="32" t="s">
        <v>1650</v>
      </c>
      <c r="D7872" s="33" t="s">
        <v>193</v>
      </c>
      <c r="E7872" s="33" t="s">
        <v>134</v>
      </c>
      <c r="F7872" s="34" t="s">
        <v>5238</v>
      </c>
    </row>
    <row r="7873" spans="3:6" x14ac:dyDescent="0.2">
      <c r="C7873" s="32" t="s">
        <v>1650</v>
      </c>
      <c r="D7873" s="33" t="s">
        <v>193</v>
      </c>
      <c r="E7873" s="33" t="s">
        <v>135</v>
      </c>
      <c r="F7873" s="34" t="s">
        <v>5239</v>
      </c>
    </row>
    <row r="7874" spans="3:6" x14ac:dyDescent="0.2">
      <c r="C7874" s="32" t="s">
        <v>1650</v>
      </c>
      <c r="D7874" s="33" t="s">
        <v>193</v>
      </c>
      <c r="E7874" s="33" t="s">
        <v>136</v>
      </c>
      <c r="F7874" s="34" t="s">
        <v>5240</v>
      </c>
    </row>
    <row r="7875" spans="3:6" x14ac:dyDescent="0.2">
      <c r="C7875" s="32" t="s">
        <v>1650</v>
      </c>
      <c r="D7875" s="33" t="s">
        <v>193</v>
      </c>
      <c r="E7875" s="33" t="s">
        <v>137</v>
      </c>
      <c r="F7875" s="34" t="s">
        <v>5241</v>
      </c>
    </row>
    <row r="7876" spans="3:6" x14ac:dyDescent="0.2">
      <c r="C7876" s="32" t="s">
        <v>1650</v>
      </c>
      <c r="D7876" s="33" t="s">
        <v>193</v>
      </c>
      <c r="E7876" s="33" t="s">
        <v>138</v>
      </c>
      <c r="F7876" s="34" t="s">
        <v>5230</v>
      </c>
    </row>
    <row r="7877" spans="3:6" x14ac:dyDescent="0.2">
      <c r="C7877" s="32" t="s">
        <v>1650</v>
      </c>
      <c r="D7877" s="33" t="s">
        <v>193</v>
      </c>
      <c r="E7877" s="33" t="s">
        <v>139</v>
      </c>
      <c r="F7877" s="34" t="s">
        <v>5242</v>
      </c>
    </row>
    <row r="7878" spans="3:6" x14ac:dyDescent="0.2">
      <c r="C7878" s="32" t="s">
        <v>1650</v>
      </c>
      <c r="D7878" s="33" t="s">
        <v>193</v>
      </c>
      <c r="E7878" s="33" t="s">
        <v>140</v>
      </c>
      <c r="F7878" s="34" t="s">
        <v>5230</v>
      </c>
    </row>
    <row r="7879" spans="3:6" x14ac:dyDescent="0.2">
      <c r="C7879" s="32" t="s">
        <v>1650</v>
      </c>
      <c r="D7879" s="33" t="s">
        <v>193</v>
      </c>
      <c r="E7879" s="33" t="s">
        <v>141</v>
      </c>
      <c r="F7879" s="34" t="s">
        <v>5230</v>
      </c>
    </row>
    <row r="7880" spans="3:6" x14ac:dyDescent="0.2">
      <c r="C7880" s="32" t="s">
        <v>1650</v>
      </c>
      <c r="D7880" s="33" t="s">
        <v>193</v>
      </c>
      <c r="E7880" s="33" t="s">
        <v>284</v>
      </c>
      <c r="F7880" s="34" t="s">
        <v>5195</v>
      </c>
    </row>
    <row r="7881" spans="3:6" x14ac:dyDescent="0.2">
      <c r="C7881" s="32" t="s">
        <v>1650</v>
      </c>
      <c r="D7881" s="33" t="s">
        <v>193</v>
      </c>
      <c r="E7881" s="33" t="s">
        <v>142</v>
      </c>
      <c r="F7881" s="34" t="s">
        <v>5211</v>
      </c>
    </row>
    <row r="7882" spans="3:6" x14ac:dyDescent="0.2">
      <c r="C7882" s="32" t="s">
        <v>1650</v>
      </c>
      <c r="D7882" s="33" t="s">
        <v>193</v>
      </c>
      <c r="E7882" s="33" t="s">
        <v>143</v>
      </c>
      <c r="F7882" s="34" t="s">
        <v>5243</v>
      </c>
    </row>
    <row r="7883" spans="3:6" x14ac:dyDescent="0.2">
      <c r="C7883" s="32" t="s">
        <v>1650</v>
      </c>
      <c r="D7883" s="33" t="s">
        <v>193</v>
      </c>
      <c r="E7883" s="33" t="s">
        <v>144</v>
      </c>
      <c r="F7883" s="34" t="s">
        <v>5244</v>
      </c>
    </row>
    <row r="7884" spans="3:6" x14ac:dyDescent="0.2">
      <c r="C7884" s="32" t="s">
        <v>1650</v>
      </c>
      <c r="D7884" s="33" t="s">
        <v>193</v>
      </c>
      <c r="E7884" s="33" t="s">
        <v>145</v>
      </c>
      <c r="F7884" s="34" t="s">
        <v>5245</v>
      </c>
    </row>
    <row r="7885" spans="3:6" x14ac:dyDescent="0.2">
      <c r="C7885" s="32" t="s">
        <v>1650</v>
      </c>
      <c r="D7885" s="33" t="s">
        <v>193</v>
      </c>
      <c r="E7885" s="33" t="s">
        <v>146</v>
      </c>
      <c r="F7885" s="34" t="s">
        <v>5246</v>
      </c>
    </row>
    <row r="7886" spans="3:6" x14ac:dyDescent="0.2">
      <c r="C7886" s="32" t="s">
        <v>1650</v>
      </c>
      <c r="D7886" s="33" t="s">
        <v>193</v>
      </c>
      <c r="E7886" s="33" t="s">
        <v>147</v>
      </c>
      <c r="F7886" s="34" t="s">
        <v>5247</v>
      </c>
    </row>
    <row r="7887" spans="3:6" x14ac:dyDescent="0.2">
      <c r="C7887" s="32" t="s">
        <v>1650</v>
      </c>
      <c r="D7887" s="33" t="s">
        <v>193</v>
      </c>
      <c r="E7887" s="33" t="s">
        <v>148</v>
      </c>
      <c r="F7887" s="34" t="s">
        <v>1990</v>
      </c>
    </row>
    <row r="7888" spans="3:6" x14ac:dyDescent="0.2">
      <c r="C7888" s="32" t="s">
        <v>1650</v>
      </c>
      <c r="D7888" s="33" t="s">
        <v>193</v>
      </c>
      <c r="E7888" s="33" t="s">
        <v>149</v>
      </c>
      <c r="F7888" s="34" t="s">
        <v>5248</v>
      </c>
    </row>
    <row r="7889" spans="3:6" x14ac:dyDescent="0.2">
      <c r="C7889" s="32" t="s">
        <v>1650</v>
      </c>
      <c r="D7889" s="33" t="s">
        <v>193</v>
      </c>
      <c r="E7889" s="33" t="s">
        <v>150</v>
      </c>
      <c r="F7889" s="34" t="s">
        <v>5249</v>
      </c>
    </row>
    <row r="7890" spans="3:6" x14ac:dyDescent="0.2">
      <c r="C7890" s="32" t="s">
        <v>1650</v>
      </c>
      <c r="D7890" s="33" t="s">
        <v>193</v>
      </c>
      <c r="E7890" s="33" t="s">
        <v>151</v>
      </c>
      <c r="F7890" s="34" t="s">
        <v>5250</v>
      </c>
    </row>
    <row r="7891" spans="3:6" x14ac:dyDescent="0.2">
      <c r="C7891" s="32" t="s">
        <v>1650</v>
      </c>
      <c r="D7891" s="33" t="s">
        <v>193</v>
      </c>
      <c r="E7891" s="33" t="s">
        <v>152</v>
      </c>
      <c r="F7891" s="34" t="s">
        <v>5251</v>
      </c>
    </row>
    <row r="7892" spans="3:6" x14ac:dyDescent="0.2">
      <c r="C7892" s="32" t="s">
        <v>1650</v>
      </c>
      <c r="D7892" s="33" t="s">
        <v>193</v>
      </c>
      <c r="E7892" s="33" t="s">
        <v>153</v>
      </c>
      <c r="F7892" s="34" t="s">
        <v>5230</v>
      </c>
    </row>
    <row r="7893" spans="3:6" x14ac:dyDescent="0.2">
      <c r="C7893" s="32" t="s">
        <v>1650</v>
      </c>
      <c r="D7893" s="33" t="s">
        <v>193</v>
      </c>
      <c r="E7893" s="33" t="s">
        <v>154</v>
      </c>
      <c r="F7893" s="34" t="s">
        <v>5252</v>
      </c>
    </row>
    <row r="7894" spans="3:6" x14ac:dyDescent="0.2">
      <c r="C7894" s="32" t="s">
        <v>1650</v>
      </c>
      <c r="D7894" s="33" t="s">
        <v>193</v>
      </c>
      <c r="E7894" s="33" t="s">
        <v>155</v>
      </c>
      <c r="F7894" s="34" t="s">
        <v>5253</v>
      </c>
    </row>
    <row r="7895" spans="3:6" x14ac:dyDescent="0.2">
      <c r="C7895" s="32" t="s">
        <v>1650</v>
      </c>
      <c r="D7895" s="33" t="s">
        <v>193</v>
      </c>
      <c r="E7895" s="33" t="s">
        <v>156</v>
      </c>
      <c r="F7895" s="34" t="s">
        <v>1997</v>
      </c>
    </row>
    <row r="7896" spans="3:6" x14ac:dyDescent="0.2">
      <c r="C7896" s="32" t="s">
        <v>1650</v>
      </c>
      <c r="D7896" s="33" t="s">
        <v>193</v>
      </c>
      <c r="E7896" s="33" t="s">
        <v>157</v>
      </c>
      <c r="F7896" s="34" t="s">
        <v>5254</v>
      </c>
    </row>
    <row r="7897" spans="3:6" x14ac:dyDescent="0.2">
      <c r="C7897" s="32" t="s">
        <v>1650</v>
      </c>
      <c r="D7897" s="33" t="s">
        <v>193</v>
      </c>
      <c r="E7897" s="33" t="s">
        <v>158</v>
      </c>
      <c r="F7897" s="34" t="s">
        <v>5255</v>
      </c>
    </row>
    <row r="7898" spans="3:6" x14ac:dyDescent="0.2">
      <c r="C7898" s="32" t="s">
        <v>1650</v>
      </c>
      <c r="D7898" s="33" t="s">
        <v>193</v>
      </c>
      <c r="E7898" s="33" t="s">
        <v>159</v>
      </c>
      <c r="F7898" s="34" t="s">
        <v>5256</v>
      </c>
    </row>
    <row r="7899" spans="3:6" x14ac:dyDescent="0.2">
      <c r="C7899" s="32" t="s">
        <v>1650</v>
      </c>
      <c r="D7899" s="33" t="s">
        <v>193</v>
      </c>
      <c r="E7899" s="33" t="s">
        <v>160</v>
      </c>
      <c r="F7899" s="34" t="s">
        <v>5257</v>
      </c>
    </row>
    <row r="7900" spans="3:6" x14ac:dyDescent="0.2">
      <c r="C7900" s="32" t="s">
        <v>1650</v>
      </c>
      <c r="D7900" s="33" t="s">
        <v>193</v>
      </c>
      <c r="E7900" s="33" t="s">
        <v>161</v>
      </c>
      <c r="F7900" s="34" t="s">
        <v>5258</v>
      </c>
    </row>
    <row r="7901" spans="3:6" x14ac:dyDescent="0.2">
      <c r="C7901" s="32" t="s">
        <v>1650</v>
      </c>
      <c r="D7901" s="33" t="s">
        <v>193</v>
      </c>
      <c r="E7901" s="33" t="s">
        <v>162</v>
      </c>
      <c r="F7901" s="34" t="s">
        <v>5259</v>
      </c>
    </row>
    <row r="7902" spans="3:6" x14ac:dyDescent="0.2">
      <c r="C7902" s="32" t="s">
        <v>1650</v>
      </c>
      <c r="D7902" s="33" t="s">
        <v>193</v>
      </c>
      <c r="E7902" s="33" t="s">
        <v>163</v>
      </c>
      <c r="F7902" s="34" t="s">
        <v>5260</v>
      </c>
    </row>
    <row r="7903" spans="3:6" x14ac:dyDescent="0.2">
      <c r="C7903" s="32" t="s">
        <v>1650</v>
      </c>
      <c r="D7903" s="33" t="s">
        <v>193</v>
      </c>
      <c r="E7903" s="33" t="s">
        <v>164</v>
      </c>
      <c r="F7903" s="34" t="s">
        <v>5261</v>
      </c>
    </row>
    <row r="7904" spans="3:6" x14ac:dyDescent="0.2">
      <c r="C7904" s="32" t="s">
        <v>1650</v>
      </c>
      <c r="D7904" s="33" t="s">
        <v>193</v>
      </c>
      <c r="E7904" s="33" t="s">
        <v>165</v>
      </c>
      <c r="F7904" s="34" t="s">
        <v>5262</v>
      </c>
    </row>
    <row r="7905" spans="3:6" x14ac:dyDescent="0.2">
      <c r="C7905" s="32" t="s">
        <v>1650</v>
      </c>
      <c r="D7905" s="33" t="s">
        <v>193</v>
      </c>
      <c r="E7905" s="33" t="s">
        <v>166</v>
      </c>
      <c r="F7905" s="34" t="s">
        <v>2007</v>
      </c>
    </row>
    <row r="7906" spans="3:6" x14ac:dyDescent="0.2">
      <c r="C7906" s="32" t="s">
        <v>1650</v>
      </c>
      <c r="D7906" s="33" t="s">
        <v>193</v>
      </c>
      <c r="E7906" s="33" t="s">
        <v>167</v>
      </c>
      <c r="F7906" s="34" t="s">
        <v>2008</v>
      </c>
    </row>
    <row r="7907" spans="3:6" x14ac:dyDescent="0.2">
      <c r="C7907" s="32" t="s">
        <v>1650</v>
      </c>
      <c r="D7907" s="33" t="s">
        <v>193</v>
      </c>
      <c r="E7907" s="33" t="s">
        <v>168</v>
      </c>
      <c r="F7907" s="34" t="s">
        <v>5263</v>
      </c>
    </row>
    <row r="7908" spans="3:6" x14ac:dyDescent="0.2">
      <c r="C7908" s="32" t="s">
        <v>1650</v>
      </c>
      <c r="D7908" s="33" t="s">
        <v>193</v>
      </c>
      <c r="E7908" s="33" t="s">
        <v>169</v>
      </c>
      <c r="F7908" s="34" t="s">
        <v>5264</v>
      </c>
    </row>
    <row r="7909" spans="3:6" x14ac:dyDescent="0.2">
      <c r="C7909" s="32" t="s">
        <v>1650</v>
      </c>
      <c r="D7909" s="33" t="s">
        <v>193</v>
      </c>
      <c r="E7909" s="33" t="s">
        <v>170</v>
      </c>
      <c r="F7909" s="34" t="s">
        <v>5265</v>
      </c>
    </row>
    <row r="7910" spans="3:6" x14ac:dyDescent="0.2">
      <c r="C7910" s="32" t="s">
        <v>1650</v>
      </c>
      <c r="D7910" s="33" t="s">
        <v>193</v>
      </c>
      <c r="E7910" s="33" t="s">
        <v>171</v>
      </c>
      <c r="F7910" s="34" t="s">
        <v>5266</v>
      </c>
    </row>
    <row r="7911" spans="3:6" x14ac:dyDescent="0.2">
      <c r="C7911" s="32" t="s">
        <v>1650</v>
      </c>
      <c r="D7911" s="33" t="s">
        <v>193</v>
      </c>
      <c r="E7911" s="33" t="s">
        <v>172</v>
      </c>
      <c r="F7911" s="34" t="s">
        <v>5267</v>
      </c>
    </row>
    <row r="7912" spans="3:6" x14ac:dyDescent="0.2">
      <c r="C7912" s="32" t="s">
        <v>1650</v>
      </c>
      <c r="D7912" s="33" t="s">
        <v>193</v>
      </c>
      <c r="E7912" s="33" t="s">
        <v>173</v>
      </c>
      <c r="F7912" s="34" t="s">
        <v>5268</v>
      </c>
    </row>
    <row r="7913" spans="3:6" x14ac:dyDescent="0.2">
      <c r="C7913" s="32" t="s">
        <v>1650</v>
      </c>
      <c r="D7913" s="33" t="s">
        <v>193</v>
      </c>
      <c r="E7913" s="33" t="s">
        <v>174</v>
      </c>
      <c r="F7913" s="34" t="s">
        <v>5269</v>
      </c>
    </row>
    <row r="7914" spans="3:6" x14ac:dyDescent="0.2">
      <c r="C7914" s="32" t="s">
        <v>1650</v>
      </c>
      <c r="D7914" s="33" t="s">
        <v>193</v>
      </c>
      <c r="E7914" s="33" t="s">
        <v>175</v>
      </c>
      <c r="F7914" s="34" t="s">
        <v>5270</v>
      </c>
    </row>
    <row r="7915" spans="3:6" x14ac:dyDescent="0.2">
      <c r="C7915" s="32" t="s">
        <v>1650</v>
      </c>
      <c r="D7915" s="33" t="s">
        <v>193</v>
      </c>
      <c r="E7915" s="33" t="s">
        <v>176</v>
      </c>
      <c r="F7915" s="34" t="s">
        <v>5271</v>
      </c>
    </row>
    <row r="7916" spans="3:6" x14ac:dyDescent="0.2">
      <c r="C7916" s="32" t="s">
        <v>1650</v>
      </c>
      <c r="D7916" s="33" t="s">
        <v>193</v>
      </c>
      <c r="E7916" s="33" t="s">
        <v>177</v>
      </c>
      <c r="F7916" s="34" t="s">
        <v>5272</v>
      </c>
    </row>
    <row r="7917" spans="3:6" x14ac:dyDescent="0.2">
      <c r="C7917" s="32" t="s">
        <v>1650</v>
      </c>
      <c r="D7917" s="33" t="s">
        <v>193</v>
      </c>
      <c r="E7917" s="33" t="s">
        <v>178</v>
      </c>
      <c r="F7917" s="34" t="s">
        <v>320</v>
      </c>
    </row>
    <row r="7918" spans="3:6" x14ac:dyDescent="0.2">
      <c r="C7918" s="32" t="s">
        <v>1650</v>
      </c>
      <c r="D7918" s="33" t="s">
        <v>193</v>
      </c>
      <c r="E7918" s="33" t="s">
        <v>179</v>
      </c>
      <c r="F7918" s="34" t="s">
        <v>5273</v>
      </c>
    </row>
    <row r="7919" spans="3:6" x14ac:dyDescent="0.2">
      <c r="C7919" s="32" t="s">
        <v>1650</v>
      </c>
      <c r="D7919" s="33" t="s">
        <v>193</v>
      </c>
      <c r="E7919" s="33" t="s">
        <v>180</v>
      </c>
      <c r="F7919" s="34" t="s">
        <v>5274</v>
      </c>
    </row>
    <row r="7920" spans="3:6" x14ac:dyDescent="0.2">
      <c r="C7920" s="32" t="s">
        <v>1650</v>
      </c>
      <c r="D7920" s="33" t="s">
        <v>193</v>
      </c>
      <c r="E7920" s="33" t="s">
        <v>181</v>
      </c>
      <c r="F7920" s="34" t="s">
        <v>5275</v>
      </c>
    </row>
    <row r="7921" spans="3:6" x14ac:dyDescent="0.2">
      <c r="C7921" s="32" t="s">
        <v>1650</v>
      </c>
      <c r="D7921" s="33" t="s">
        <v>193</v>
      </c>
      <c r="E7921" s="33" t="s">
        <v>182</v>
      </c>
      <c r="F7921" s="34" t="s">
        <v>5230</v>
      </c>
    </row>
    <row r="7922" spans="3:6" x14ac:dyDescent="0.2">
      <c r="C7922" s="32" t="s">
        <v>1650</v>
      </c>
      <c r="D7922" s="33" t="s">
        <v>193</v>
      </c>
      <c r="E7922" s="33" t="s">
        <v>183</v>
      </c>
      <c r="F7922" s="34" t="s">
        <v>5276</v>
      </c>
    </row>
    <row r="7923" spans="3:6" x14ac:dyDescent="0.2">
      <c r="C7923" s="32" t="s">
        <v>1650</v>
      </c>
      <c r="D7923" s="33" t="s">
        <v>193</v>
      </c>
      <c r="E7923" s="33" t="s">
        <v>184</v>
      </c>
      <c r="F7923" s="34" t="s">
        <v>5230</v>
      </c>
    </row>
    <row r="7924" spans="3:6" x14ac:dyDescent="0.2">
      <c r="C7924" s="32" t="s">
        <v>1650</v>
      </c>
      <c r="D7924" s="33" t="s">
        <v>193</v>
      </c>
      <c r="E7924" s="33" t="s">
        <v>185</v>
      </c>
      <c r="F7924" s="34" t="s">
        <v>5277</v>
      </c>
    </row>
    <row r="7925" spans="3:6" x14ac:dyDescent="0.2">
      <c r="C7925" s="32" t="s">
        <v>1650</v>
      </c>
      <c r="D7925" s="33" t="s">
        <v>193</v>
      </c>
      <c r="E7925" s="33" t="s">
        <v>186</v>
      </c>
      <c r="F7925" s="34" t="s">
        <v>326</v>
      </c>
    </row>
    <row r="7926" spans="3:6" x14ac:dyDescent="0.2">
      <c r="C7926" s="32" t="s">
        <v>1650</v>
      </c>
      <c r="D7926" s="33" t="s">
        <v>193</v>
      </c>
      <c r="E7926" s="33" t="s">
        <v>187</v>
      </c>
      <c r="F7926" s="34" t="s">
        <v>5278</v>
      </c>
    </row>
    <row r="7927" spans="3:6" x14ac:dyDescent="0.2">
      <c r="C7927" s="32" t="s">
        <v>1650</v>
      </c>
      <c r="D7927" s="33" t="s">
        <v>193</v>
      </c>
      <c r="E7927" s="33" t="s">
        <v>188</v>
      </c>
      <c r="F7927" s="34" t="s">
        <v>5199</v>
      </c>
    </row>
    <row r="7928" spans="3:6" x14ac:dyDescent="0.2">
      <c r="C7928" s="32" t="s">
        <v>1650</v>
      </c>
      <c r="D7928" s="33" t="s">
        <v>193</v>
      </c>
      <c r="E7928" s="33" t="s">
        <v>189</v>
      </c>
      <c r="F7928" s="34" t="s">
        <v>5279</v>
      </c>
    </row>
    <row r="7929" spans="3:6" x14ac:dyDescent="0.2">
      <c r="C7929" s="32" t="s">
        <v>1650</v>
      </c>
      <c r="D7929" s="33" t="s">
        <v>193</v>
      </c>
      <c r="E7929" s="33" t="s">
        <v>190</v>
      </c>
      <c r="F7929" s="34" t="s">
        <v>5280</v>
      </c>
    </row>
    <row r="7930" spans="3:6" x14ac:dyDescent="0.2">
      <c r="C7930" s="32" t="s">
        <v>1650</v>
      </c>
      <c r="D7930" s="33" t="s">
        <v>193</v>
      </c>
      <c r="E7930" s="33" t="s">
        <v>191</v>
      </c>
      <c r="F7930" s="34" t="s">
        <v>5281</v>
      </c>
    </row>
    <row r="7931" spans="3:6" x14ac:dyDescent="0.2">
      <c r="C7931" s="32" t="s">
        <v>1650</v>
      </c>
      <c r="D7931" s="33" t="s">
        <v>404</v>
      </c>
      <c r="E7931" s="33" t="s">
        <v>194</v>
      </c>
      <c r="F7931" s="34" t="s">
        <v>6617</v>
      </c>
    </row>
    <row r="7932" spans="3:6" x14ac:dyDescent="0.2">
      <c r="C7932" s="32" t="s">
        <v>1650</v>
      </c>
      <c r="D7932" s="33" t="s">
        <v>404</v>
      </c>
      <c r="E7932" s="33" t="s">
        <v>218</v>
      </c>
      <c r="F7932" s="34" t="s">
        <v>6618</v>
      </c>
    </row>
    <row r="7933" spans="3:6" x14ac:dyDescent="0.2">
      <c r="C7933" s="32" t="s">
        <v>1650</v>
      </c>
      <c r="D7933" s="33" t="s">
        <v>404</v>
      </c>
      <c r="E7933" s="33" t="s">
        <v>201</v>
      </c>
      <c r="F7933" s="34" t="s">
        <v>6619</v>
      </c>
    </row>
    <row r="7934" spans="3:6" x14ac:dyDescent="0.2">
      <c r="C7934" s="32" t="s">
        <v>1650</v>
      </c>
      <c r="D7934" s="33" t="s">
        <v>404</v>
      </c>
      <c r="E7934" s="33" t="s">
        <v>206</v>
      </c>
      <c r="F7934" s="34" t="s">
        <v>6620</v>
      </c>
    </row>
    <row r="7935" spans="3:6" x14ac:dyDescent="0.2">
      <c r="C7935" s="32" t="s">
        <v>1650</v>
      </c>
      <c r="D7935" s="33" t="s">
        <v>404</v>
      </c>
      <c r="E7935" s="33" t="s">
        <v>216</v>
      </c>
      <c r="F7935" s="34" t="s">
        <v>6621</v>
      </c>
    </row>
    <row r="7936" spans="3:6" x14ac:dyDescent="0.2">
      <c r="C7936" s="32" t="s">
        <v>1650</v>
      </c>
      <c r="D7936" s="33" t="s">
        <v>404</v>
      </c>
      <c r="E7936" s="33" t="s">
        <v>222</v>
      </c>
      <c r="F7936" s="34" t="s">
        <v>6622</v>
      </c>
    </row>
    <row r="7937" spans="3:6" x14ac:dyDescent="0.2">
      <c r="C7937" s="32" t="s">
        <v>1650</v>
      </c>
      <c r="D7937" s="33" t="s">
        <v>404</v>
      </c>
      <c r="E7937" s="33" t="s">
        <v>202</v>
      </c>
      <c r="F7937" s="34" t="s">
        <v>6623</v>
      </c>
    </row>
    <row r="7938" spans="3:6" x14ac:dyDescent="0.2">
      <c r="C7938" s="32" t="s">
        <v>1650</v>
      </c>
      <c r="D7938" s="33" t="s">
        <v>404</v>
      </c>
      <c r="E7938" s="33" t="s">
        <v>197</v>
      </c>
      <c r="F7938" s="34" t="s">
        <v>6624</v>
      </c>
    </row>
    <row r="7939" spans="3:6" x14ac:dyDescent="0.2">
      <c r="C7939" s="32" t="s">
        <v>1650</v>
      </c>
      <c r="D7939" s="33" t="s">
        <v>404</v>
      </c>
      <c r="E7939" s="33" t="s">
        <v>195</v>
      </c>
      <c r="F7939" s="34" t="s">
        <v>6625</v>
      </c>
    </row>
    <row r="7940" spans="3:6" x14ac:dyDescent="0.2">
      <c r="C7940" s="32" t="s">
        <v>1650</v>
      </c>
      <c r="D7940" s="33" t="s">
        <v>404</v>
      </c>
      <c r="E7940" s="33" t="s">
        <v>200</v>
      </c>
      <c r="F7940" s="34" t="s">
        <v>6626</v>
      </c>
    </row>
    <row r="7941" spans="3:6" x14ac:dyDescent="0.2">
      <c r="C7941" s="32" t="s">
        <v>1650</v>
      </c>
      <c r="D7941" s="33" t="s">
        <v>404</v>
      </c>
      <c r="E7941" s="33" t="s">
        <v>207</v>
      </c>
      <c r="F7941" s="34" t="s">
        <v>6627</v>
      </c>
    </row>
    <row r="7942" spans="3:6" x14ac:dyDescent="0.2">
      <c r="C7942" s="32" t="s">
        <v>1650</v>
      </c>
      <c r="D7942" s="33" t="s">
        <v>404</v>
      </c>
      <c r="E7942" s="33" t="s">
        <v>211</v>
      </c>
      <c r="F7942" s="34" t="s">
        <v>6628</v>
      </c>
    </row>
    <row r="7943" spans="3:6" x14ac:dyDescent="0.2">
      <c r="C7943" s="32" t="s">
        <v>1650</v>
      </c>
      <c r="D7943" s="33" t="s">
        <v>404</v>
      </c>
      <c r="E7943" s="33" t="s">
        <v>203</v>
      </c>
      <c r="F7943" s="34" t="s">
        <v>6629</v>
      </c>
    </row>
    <row r="7944" spans="3:6" x14ac:dyDescent="0.2">
      <c r="C7944" s="32" t="s">
        <v>1650</v>
      </c>
      <c r="D7944" s="33" t="s">
        <v>404</v>
      </c>
      <c r="E7944" s="33" t="s">
        <v>220</v>
      </c>
      <c r="F7944" s="34" t="s">
        <v>6630</v>
      </c>
    </row>
    <row r="7945" spans="3:6" x14ac:dyDescent="0.2">
      <c r="C7945" s="32" t="s">
        <v>1650</v>
      </c>
      <c r="D7945" s="33" t="s">
        <v>404</v>
      </c>
      <c r="E7945" s="33" t="s">
        <v>214</v>
      </c>
      <c r="F7945" s="34" t="s">
        <v>6631</v>
      </c>
    </row>
    <row r="7946" spans="3:6" x14ac:dyDescent="0.2">
      <c r="C7946" s="32" t="s">
        <v>1650</v>
      </c>
      <c r="D7946" s="33" t="s">
        <v>404</v>
      </c>
      <c r="E7946" s="33" t="s">
        <v>215</v>
      </c>
      <c r="F7946" s="34" t="s">
        <v>6632</v>
      </c>
    </row>
    <row r="7947" spans="3:6" x14ac:dyDescent="0.2">
      <c r="C7947" s="32" t="s">
        <v>1650</v>
      </c>
      <c r="D7947" s="33" t="s">
        <v>404</v>
      </c>
      <c r="E7947" s="33" t="s">
        <v>217</v>
      </c>
      <c r="F7947" s="34" t="s">
        <v>6633</v>
      </c>
    </row>
    <row r="7948" spans="3:6" x14ac:dyDescent="0.2">
      <c r="C7948" s="32" t="s">
        <v>1650</v>
      </c>
      <c r="D7948" s="33" t="s">
        <v>404</v>
      </c>
      <c r="E7948" s="33" t="s">
        <v>196</v>
      </c>
      <c r="F7948" s="34" t="s">
        <v>6622</v>
      </c>
    </row>
    <row r="7949" spans="3:6" x14ac:dyDescent="0.2">
      <c r="C7949" s="32" t="s">
        <v>1650</v>
      </c>
      <c r="D7949" s="33" t="s">
        <v>404</v>
      </c>
      <c r="E7949" s="33" t="s">
        <v>219</v>
      </c>
      <c r="F7949" s="34" t="s">
        <v>6634</v>
      </c>
    </row>
    <row r="7950" spans="3:6" x14ac:dyDescent="0.2">
      <c r="C7950" s="32" t="s">
        <v>1650</v>
      </c>
      <c r="D7950" s="33" t="s">
        <v>404</v>
      </c>
      <c r="E7950" s="33" t="s">
        <v>221</v>
      </c>
      <c r="F7950" s="34" t="s">
        <v>6635</v>
      </c>
    </row>
    <row r="7951" spans="3:6" x14ac:dyDescent="0.2">
      <c r="C7951" s="32" t="s">
        <v>1650</v>
      </c>
      <c r="D7951" s="33" t="s">
        <v>404</v>
      </c>
      <c r="E7951" s="33" t="s">
        <v>213</v>
      </c>
      <c r="F7951" s="34" t="s">
        <v>6636</v>
      </c>
    </row>
    <row r="7952" spans="3:6" x14ac:dyDescent="0.2">
      <c r="C7952" s="32" t="s">
        <v>1650</v>
      </c>
      <c r="D7952" s="33" t="s">
        <v>404</v>
      </c>
      <c r="E7952" s="33" t="s">
        <v>208</v>
      </c>
      <c r="F7952" s="34" t="s">
        <v>6637</v>
      </c>
    </row>
    <row r="7953" spans="3:6" x14ac:dyDescent="0.2">
      <c r="C7953" s="32" t="s">
        <v>1650</v>
      </c>
      <c r="D7953" s="33" t="s">
        <v>404</v>
      </c>
      <c r="E7953" s="33" t="s">
        <v>210</v>
      </c>
      <c r="F7953" s="34" t="s">
        <v>6638</v>
      </c>
    </row>
    <row r="7954" spans="3:6" x14ac:dyDescent="0.2">
      <c r="C7954" s="32" t="s">
        <v>1650</v>
      </c>
      <c r="D7954" s="33" t="s">
        <v>404</v>
      </c>
      <c r="E7954" s="33" t="s">
        <v>209</v>
      </c>
      <c r="F7954" s="34" t="s">
        <v>6639</v>
      </c>
    </row>
    <row r="7955" spans="3:6" x14ac:dyDescent="0.2">
      <c r="C7955" s="32" t="s">
        <v>1650</v>
      </c>
      <c r="D7955" s="33" t="s">
        <v>404</v>
      </c>
      <c r="E7955" s="33" t="s">
        <v>212</v>
      </c>
      <c r="F7955" s="34" t="s">
        <v>6640</v>
      </c>
    </row>
    <row r="7956" spans="3:6" x14ac:dyDescent="0.2">
      <c r="C7956" s="32" t="s">
        <v>1650</v>
      </c>
      <c r="D7956" s="33" t="s">
        <v>404</v>
      </c>
      <c r="E7956" s="33" t="s">
        <v>205</v>
      </c>
      <c r="F7956" s="34" t="s">
        <v>6641</v>
      </c>
    </row>
    <row r="7957" spans="3:6" x14ac:dyDescent="0.2">
      <c r="C7957" s="32" t="s">
        <v>1650</v>
      </c>
      <c r="D7957" s="33" t="s">
        <v>404</v>
      </c>
      <c r="E7957" s="33" t="s">
        <v>199</v>
      </c>
      <c r="F7957" s="34" t="s">
        <v>6642</v>
      </c>
    </row>
    <row r="7958" spans="3:6" x14ac:dyDescent="0.2">
      <c r="C7958" s="32" t="s">
        <v>1650</v>
      </c>
      <c r="D7958" s="33" t="s">
        <v>404</v>
      </c>
      <c r="E7958" s="33" t="s">
        <v>204</v>
      </c>
      <c r="F7958" s="34" t="s">
        <v>6643</v>
      </c>
    </row>
    <row r="7959" spans="3:6" x14ac:dyDescent="0.2">
      <c r="C7959" s="32" t="s">
        <v>1650</v>
      </c>
      <c r="D7959" s="33" t="s">
        <v>404</v>
      </c>
      <c r="E7959" s="33" t="s">
        <v>198</v>
      </c>
      <c r="F7959" s="34" t="s">
        <v>6644</v>
      </c>
    </row>
    <row r="7960" spans="3:6" x14ac:dyDescent="0.2">
      <c r="C7960" s="32" t="s">
        <v>1687</v>
      </c>
      <c r="D7960" s="33" t="s">
        <v>132</v>
      </c>
      <c r="E7960" s="33" t="s">
        <v>0</v>
      </c>
      <c r="F7960" s="34" t="s">
        <v>1688</v>
      </c>
    </row>
    <row r="7961" spans="3:6" x14ac:dyDescent="0.2">
      <c r="C7961" s="32" t="s">
        <v>1687</v>
      </c>
      <c r="D7961" s="33" t="s">
        <v>132</v>
      </c>
      <c r="E7961" s="33" t="s">
        <v>2</v>
      </c>
      <c r="F7961" s="34" t="s">
        <v>1689</v>
      </c>
    </row>
    <row r="7962" spans="3:6" x14ac:dyDescent="0.2">
      <c r="C7962" s="32" t="s">
        <v>1687</v>
      </c>
      <c r="D7962" s="33" t="s">
        <v>132</v>
      </c>
      <c r="E7962" s="33" t="s">
        <v>4</v>
      </c>
      <c r="F7962" s="34" t="s">
        <v>1690</v>
      </c>
    </row>
    <row r="7963" spans="3:6" x14ac:dyDescent="0.2">
      <c r="C7963" s="32" t="s">
        <v>1687</v>
      </c>
      <c r="D7963" s="33" t="s">
        <v>132</v>
      </c>
      <c r="E7963" s="33" t="s">
        <v>6</v>
      </c>
      <c r="F7963" s="34" t="s">
        <v>1691</v>
      </c>
    </row>
    <row r="7964" spans="3:6" x14ac:dyDescent="0.2">
      <c r="C7964" s="32" t="s">
        <v>1687</v>
      </c>
      <c r="D7964" s="33" t="s">
        <v>132</v>
      </c>
      <c r="E7964" s="33" t="s">
        <v>8</v>
      </c>
      <c r="F7964" s="34" t="s">
        <v>1692</v>
      </c>
    </row>
    <row r="7965" spans="3:6" x14ac:dyDescent="0.2">
      <c r="C7965" s="32" t="s">
        <v>1687</v>
      </c>
      <c r="D7965" s="33" t="s">
        <v>132</v>
      </c>
      <c r="E7965" s="33" t="s">
        <v>10</v>
      </c>
      <c r="F7965" s="34" t="s">
        <v>1693</v>
      </c>
    </row>
    <row r="7966" spans="3:6" x14ac:dyDescent="0.2">
      <c r="C7966" s="32" t="s">
        <v>1687</v>
      </c>
      <c r="D7966" s="33" t="s">
        <v>132</v>
      </c>
      <c r="E7966" s="33" t="s">
        <v>12</v>
      </c>
      <c r="F7966" s="34" t="s">
        <v>1694</v>
      </c>
    </row>
    <row r="7967" spans="3:6" x14ac:dyDescent="0.2">
      <c r="C7967" s="32" t="s">
        <v>1687</v>
      </c>
      <c r="D7967" s="33" t="s">
        <v>132</v>
      </c>
      <c r="E7967" s="33" t="s">
        <v>14</v>
      </c>
      <c r="F7967" s="34" t="s">
        <v>1695</v>
      </c>
    </row>
    <row r="7968" spans="3:6" x14ac:dyDescent="0.2">
      <c r="C7968" s="32" t="s">
        <v>1687</v>
      </c>
      <c r="D7968" s="33" t="s">
        <v>132</v>
      </c>
      <c r="E7968" s="33" t="s">
        <v>16</v>
      </c>
      <c r="F7968" s="34" t="s">
        <v>1696</v>
      </c>
    </row>
    <row r="7969" spans="3:6" x14ac:dyDescent="0.2">
      <c r="C7969" s="32" t="s">
        <v>1687</v>
      </c>
      <c r="D7969" s="33" t="s">
        <v>132</v>
      </c>
      <c r="E7969" s="33" t="s">
        <v>18</v>
      </c>
      <c r="F7969" s="34" t="s">
        <v>1697</v>
      </c>
    </row>
    <row r="7970" spans="3:6" x14ac:dyDescent="0.2">
      <c r="C7970" s="32" t="s">
        <v>1687</v>
      </c>
      <c r="D7970" s="33" t="s">
        <v>132</v>
      </c>
      <c r="E7970" s="33" t="s">
        <v>20</v>
      </c>
      <c r="F7970" s="34" t="s">
        <v>1698</v>
      </c>
    </row>
    <row r="7971" spans="3:6" x14ac:dyDescent="0.2">
      <c r="C7971" s="32" t="s">
        <v>1687</v>
      </c>
      <c r="D7971" s="33" t="s">
        <v>132</v>
      </c>
      <c r="E7971" s="33" t="s">
        <v>22</v>
      </c>
      <c r="F7971" s="34" t="s">
        <v>1699</v>
      </c>
    </row>
    <row r="7972" spans="3:6" x14ac:dyDescent="0.2">
      <c r="C7972" s="32" t="s">
        <v>1687</v>
      </c>
      <c r="D7972" s="33" t="s">
        <v>132</v>
      </c>
      <c r="E7972" s="33" t="s">
        <v>24</v>
      </c>
      <c r="F7972" s="34" t="s">
        <v>1700</v>
      </c>
    </row>
    <row r="7973" spans="3:6" x14ac:dyDescent="0.2">
      <c r="C7973" s="32" t="s">
        <v>1687</v>
      </c>
      <c r="D7973" s="33" t="s">
        <v>132</v>
      </c>
      <c r="E7973" s="33" t="s">
        <v>26</v>
      </c>
      <c r="F7973" s="34" t="s">
        <v>1701</v>
      </c>
    </row>
    <row r="7974" spans="3:6" x14ac:dyDescent="0.2">
      <c r="C7974" s="32" t="s">
        <v>1687</v>
      </c>
      <c r="D7974" s="33" t="s">
        <v>132</v>
      </c>
      <c r="E7974" s="33" t="s">
        <v>28</v>
      </c>
      <c r="F7974" s="34" t="s">
        <v>775</v>
      </c>
    </row>
    <row r="7975" spans="3:6" x14ac:dyDescent="0.2">
      <c r="C7975" s="32" t="s">
        <v>1687</v>
      </c>
      <c r="D7975" s="33" t="s">
        <v>132</v>
      </c>
      <c r="E7975" s="33" t="s">
        <v>30</v>
      </c>
      <c r="F7975" s="34" t="s">
        <v>1702</v>
      </c>
    </row>
    <row r="7976" spans="3:6" x14ac:dyDescent="0.2">
      <c r="C7976" s="32" t="s">
        <v>1687</v>
      </c>
      <c r="D7976" s="33" t="s">
        <v>132</v>
      </c>
      <c r="E7976" s="33" t="s">
        <v>32</v>
      </c>
      <c r="F7976" s="34" t="s">
        <v>33</v>
      </c>
    </row>
    <row r="7977" spans="3:6" x14ac:dyDescent="0.2">
      <c r="C7977" s="32" t="s">
        <v>1687</v>
      </c>
      <c r="D7977" s="33" t="s">
        <v>132</v>
      </c>
      <c r="E7977" s="33" t="s">
        <v>34</v>
      </c>
      <c r="F7977" s="34" t="s">
        <v>1703</v>
      </c>
    </row>
    <row r="7978" spans="3:6" x14ac:dyDescent="0.2">
      <c r="C7978" s="32" t="s">
        <v>1687</v>
      </c>
      <c r="D7978" s="33" t="s">
        <v>132</v>
      </c>
      <c r="E7978" s="33" t="s">
        <v>36</v>
      </c>
      <c r="F7978" s="34" t="s">
        <v>1704</v>
      </c>
    </row>
    <row r="7979" spans="3:6" x14ac:dyDescent="0.2">
      <c r="C7979" s="32" t="s">
        <v>1687</v>
      </c>
      <c r="D7979" s="33" t="s">
        <v>132</v>
      </c>
      <c r="E7979" s="33" t="s">
        <v>38</v>
      </c>
      <c r="F7979" s="34" t="s">
        <v>1705</v>
      </c>
    </row>
    <row r="7980" spans="3:6" x14ac:dyDescent="0.2">
      <c r="C7980" s="32" t="s">
        <v>1687</v>
      </c>
      <c r="D7980" s="33" t="s">
        <v>132</v>
      </c>
      <c r="E7980" s="33" t="s">
        <v>40</v>
      </c>
      <c r="F7980" s="34" t="s">
        <v>1706</v>
      </c>
    </row>
    <row r="7981" spans="3:6" x14ac:dyDescent="0.2">
      <c r="C7981" s="32" t="s">
        <v>1687</v>
      </c>
      <c r="D7981" s="33" t="s">
        <v>132</v>
      </c>
      <c r="E7981" s="33" t="s">
        <v>42</v>
      </c>
      <c r="F7981" s="34" t="s">
        <v>1707</v>
      </c>
    </row>
    <row r="7982" spans="3:6" x14ac:dyDescent="0.2">
      <c r="C7982" s="32" t="s">
        <v>1687</v>
      </c>
      <c r="D7982" s="33" t="s">
        <v>132</v>
      </c>
      <c r="E7982" s="33" t="s">
        <v>44</v>
      </c>
      <c r="F7982" s="34" t="s">
        <v>1708</v>
      </c>
    </row>
    <row r="7983" spans="3:6" x14ac:dyDescent="0.2">
      <c r="C7983" s="32" t="s">
        <v>1687</v>
      </c>
      <c r="D7983" s="33" t="s">
        <v>132</v>
      </c>
      <c r="E7983" s="33" t="s">
        <v>46</v>
      </c>
      <c r="F7983" s="34" t="s">
        <v>1709</v>
      </c>
    </row>
    <row r="7984" spans="3:6" x14ac:dyDescent="0.2">
      <c r="C7984" s="32" t="s">
        <v>1687</v>
      </c>
      <c r="D7984" s="33" t="s">
        <v>132</v>
      </c>
      <c r="E7984" s="33" t="s">
        <v>48</v>
      </c>
      <c r="F7984" s="34" t="s">
        <v>1710</v>
      </c>
    </row>
    <row r="7985" spans="3:6" x14ac:dyDescent="0.2">
      <c r="C7985" s="32" t="s">
        <v>1687</v>
      </c>
      <c r="D7985" s="33" t="s">
        <v>132</v>
      </c>
      <c r="E7985" s="33" t="s">
        <v>50</v>
      </c>
      <c r="F7985" s="34" t="s">
        <v>1711</v>
      </c>
    </row>
    <row r="7986" spans="3:6" x14ac:dyDescent="0.2">
      <c r="C7986" s="32" t="s">
        <v>1687</v>
      </c>
      <c r="D7986" s="33" t="s">
        <v>132</v>
      </c>
      <c r="E7986" s="33" t="s">
        <v>52</v>
      </c>
      <c r="F7986" s="34" t="s">
        <v>1712</v>
      </c>
    </row>
    <row r="7987" spans="3:6" x14ac:dyDescent="0.2">
      <c r="C7987" s="32" t="s">
        <v>1687</v>
      </c>
      <c r="D7987" s="33" t="s">
        <v>132</v>
      </c>
      <c r="E7987" s="33" t="s">
        <v>54</v>
      </c>
      <c r="F7987" s="34" t="s">
        <v>1713</v>
      </c>
    </row>
    <row r="7988" spans="3:6" x14ac:dyDescent="0.2">
      <c r="C7988" s="32" t="s">
        <v>1687</v>
      </c>
      <c r="D7988" s="33" t="s">
        <v>132</v>
      </c>
      <c r="E7988" s="33" t="s">
        <v>56</v>
      </c>
      <c r="F7988" s="34" t="s">
        <v>57</v>
      </c>
    </row>
    <row r="7989" spans="3:6" x14ac:dyDescent="0.2">
      <c r="C7989" s="32" t="s">
        <v>1687</v>
      </c>
      <c r="D7989" s="33" t="s">
        <v>132</v>
      </c>
      <c r="E7989" s="33" t="s">
        <v>58</v>
      </c>
      <c r="F7989" s="34" t="s">
        <v>59</v>
      </c>
    </row>
    <row r="7990" spans="3:6" x14ac:dyDescent="0.2">
      <c r="C7990" s="32" t="s">
        <v>1687</v>
      </c>
      <c r="D7990" s="33" t="s">
        <v>132</v>
      </c>
      <c r="E7990" s="33" t="s">
        <v>60</v>
      </c>
      <c r="F7990" s="34" t="s">
        <v>1714</v>
      </c>
    </row>
    <row r="7991" spans="3:6" x14ac:dyDescent="0.2">
      <c r="C7991" s="32" t="s">
        <v>1687</v>
      </c>
      <c r="D7991" s="33" t="s">
        <v>132</v>
      </c>
      <c r="E7991" s="33" t="s">
        <v>62</v>
      </c>
      <c r="F7991" s="34" t="s">
        <v>1715</v>
      </c>
    </row>
    <row r="7992" spans="3:6" x14ac:dyDescent="0.2">
      <c r="C7992" s="32" t="s">
        <v>1687</v>
      </c>
      <c r="D7992" s="33" t="s">
        <v>132</v>
      </c>
      <c r="E7992" s="33" t="s">
        <v>64</v>
      </c>
      <c r="F7992" s="34" t="s">
        <v>1716</v>
      </c>
    </row>
    <row r="7993" spans="3:6" x14ac:dyDescent="0.2">
      <c r="C7993" s="32" t="s">
        <v>1687</v>
      </c>
      <c r="D7993" s="33" t="s">
        <v>132</v>
      </c>
      <c r="E7993" s="33" t="s">
        <v>66</v>
      </c>
      <c r="F7993" s="34" t="s">
        <v>1717</v>
      </c>
    </row>
    <row r="7994" spans="3:6" x14ac:dyDescent="0.2">
      <c r="C7994" s="32" t="s">
        <v>1687</v>
      </c>
      <c r="D7994" s="33" t="s">
        <v>132</v>
      </c>
      <c r="E7994" s="33" t="s">
        <v>68</v>
      </c>
      <c r="F7994" s="34" t="s">
        <v>1718</v>
      </c>
    </row>
    <row r="7995" spans="3:6" x14ac:dyDescent="0.2">
      <c r="C7995" s="32" t="s">
        <v>1687</v>
      </c>
      <c r="D7995" s="33" t="s">
        <v>132</v>
      </c>
      <c r="E7995" s="33" t="s">
        <v>70</v>
      </c>
      <c r="F7995" s="34" t="s">
        <v>1719</v>
      </c>
    </row>
    <row r="7996" spans="3:6" x14ac:dyDescent="0.2">
      <c r="C7996" s="32" t="s">
        <v>1687</v>
      </c>
      <c r="D7996" s="33" t="s">
        <v>132</v>
      </c>
      <c r="E7996" s="33" t="s">
        <v>72</v>
      </c>
      <c r="F7996" s="34" t="s">
        <v>1720</v>
      </c>
    </row>
    <row r="7997" spans="3:6" x14ac:dyDescent="0.2">
      <c r="C7997" s="32" t="s">
        <v>1687</v>
      </c>
      <c r="D7997" s="33" t="s">
        <v>132</v>
      </c>
      <c r="E7997" s="33" t="s">
        <v>74</v>
      </c>
      <c r="F7997" s="34" t="s">
        <v>1721</v>
      </c>
    </row>
    <row r="7998" spans="3:6" x14ac:dyDescent="0.2">
      <c r="C7998" s="32" t="s">
        <v>1687</v>
      </c>
      <c r="D7998" s="33" t="s">
        <v>132</v>
      </c>
      <c r="E7998" s="33" t="s">
        <v>76</v>
      </c>
      <c r="F7998" s="34" t="s">
        <v>1722</v>
      </c>
    </row>
    <row r="7999" spans="3:6" x14ac:dyDescent="0.2">
      <c r="C7999" s="32" t="s">
        <v>1687</v>
      </c>
      <c r="D7999" s="33" t="s">
        <v>132</v>
      </c>
      <c r="E7999" s="33" t="s">
        <v>78</v>
      </c>
      <c r="F7999" s="34" t="s">
        <v>1723</v>
      </c>
    </row>
    <row r="8000" spans="3:6" x14ac:dyDescent="0.2">
      <c r="C8000" s="32" t="s">
        <v>1687</v>
      </c>
      <c r="D8000" s="33" t="s">
        <v>193</v>
      </c>
      <c r="E8000" s="33" t="s">
        <v>80</v>
      </c>
      <c r="F8000" s="34" t="s">
        <v>5282</v>
      </c>
    </row>
    <row r="8001" spans="3:6" x14ac:dyDescent="0.2">
      <c r="C8001" s="32" t="s">
        <v>1687</v>
      </c>
      <c r="D8001" s="33" t="s">
        <v>193</v>
      </c>
      <c r="E8001" s="33" t="s">
        <v>81</v>
      </c>
      <c r="F8001" s="34" t="s">
        <v>5283</v>
      </c>
    </row>
    <row r="8002" spans="3:6" x14ac:dyDescent="0.2">
      <c r="C8002" s="32" t="s">
        <v>1687</v>
      </c>
      <c r="D8002" s="33" t="s">
        <v>193</v>
      </c>
      <c r="E8002" s="33" t="s">
        <v>82</v>
      </c>
      <c r="F8002" s="34" t="s">
        <v>5284</v>
      </c>
    </row>
    <row r="8003" spans="3:6" x14ac:dyDescent="0.2">
      <c r="C8003" s="32" t="s">
        <v>1687</v>
      </c>
      <c r="D8003" s="33" t="s">
        <v>193</v>
      </c>
      <c r="E8003" s="33" t="s">
        <v>83</v>
      </c>
      <c r="F8003" s="34" t="s">
        <v>5285</v>
      </c>
    </row>
    <row r="8004" spans="3:6" x14ac:dyDescent="0.2">
      <c r="C8004" s="32" t="s">
        <v>1687</v>
      </c>
      <c r="D8004" s="33" t="s">
        <v>193</v>
      </c>
      <c r="E8004" s="33" t="s">
        <v>84</v>
      </c>
      <c r="F8004" s="34" t="s">
        <v>5286</v>
      </c>
    </row>
    <row r="8005" spans="3:6" x14ac:dyDescent="0.2">
      <c r="C8005" s="32" t="s">
        <v>1687</v>
      </c>
      <c r="D8005" s="33" t="s">
        <v>193</v>
      </c>
      <c r="E8005" s="33" t="s">
        <v>85</v>
      </c>
      <c r="F8005" s="34" t="s">
        <v>5287</v>
      </c>
    </row>
    <row r="8006" spans="3:6" x14ac:dyDescent="0.2">
      <c r="C8006" s="32" t="s">
        <v>1687</v>
      </c>
      <c r="D8006" s="33" t="s">
        <v>193</v>
      </c>
      <c r="E8006" s="33" t="s">
        <v>86</v>
      </c>
      <c r="F8006" s="34" t="s">
        <v>5288</v>
      </c>
    </row>
    <row r="8007" spans="3:6" x14ac:dyDescent="0.2">
      <c r="C8007" s="32" t="s">
        <v>1687</v>
      </c>
      <c r="D8007" s="33" t="s">
        <v>193</v>
      </c>
      <c r="E8007" s="33" t="s">
        <v>87</v>
      </c>
      <c r="F8007" s="34" t="s">
        <v>5289</v>
      </c>
    </row>
    <row r="8008" spans="3:6" x14ac:dyDescent="0.2">
      <c r="C8008" s="32" t="s">
        <v>1687</v>
      </c>
      <c r="D8008" s="33" t="s">
        <v>193</v>
      </c>
      <c r="E8008" s="33" t="s">
        <v>88</v>
      </c>
      <c r="F8008" s="34" t="s">
        <v>5290</v>
      </c>
    </row>
    <row r="8009" spans="3:6" x14ac:dyDescent="0.2">
      <c r="C8009" s="32" t="s">
        <v>1687</v>
      </c>
      <c r="D8009" s="33" t="s">
        <v>193</v>
      </c>
      <c r="E8009" s="33" t="s">
        <v>89</v>
      </c>
      <c r="F8009" s="34" t="s">
        <v>5291</v>
      </c>
    </row>
    <row r="8010" spans="3:6" x14ac:dyDescent="0.2">
      <c r="C8010" s="32" t="s">
        <v>1687</v>
      </c>
      <c r="D8010" s="33" t="s">
        <v>193</v>
      </c>
      <c r="E8010" s="33" t="s">
        <v>90</v>
      </c>
      <c r="F8010" s="34" t="s">
        <v>5292</v>
      </c>
    </row>
    <row r="8011" spans="3:6" x14ac:dyDescent="0.2">
      <c r="C8011" s="32" t="s">
        <v>1687</v>
      </c>
      <c r="D8011" s="33" t="s">
        <v>193</v>
      </c>
      <c r="E8011" s="33" t="s">
        <v>235</v>
      </c>
      <c r="F8011" s="34" t="s">
        <v>5293</v>
      </c>
    </row>
    <row r="8012" spans="3:6" x14ac:dyDescent="0.2">
      <c r="C8012" s="32" t="s">
        <v>1687</v>
      </c>
      <c r="D8012" s="33" t="s">
        <v>193</v>
      </c>
      <c r="E8012" s="33" t="s">
        <v>91</v>
      </c>
      <c r="F8012" s="34" t="s">
        <v>5294</v>
      </c>
    </row>
    <row r="8013" spans="3:6" x14ac:dyDescent="0.2">
      <c r="C8013" s="32" t="s">
        <v>1687</v>
      </c>
      <c r="D8013" s="33" t="s">
        <v>193</v>
      </c>
      <c r="E8013" s="33" t="s">
        <v>92</v>
      </c>
      <c r="F8013" s="34" t="s">
        <v>5295</v>
      </c>
    </row>
    <row r="8014" spans="3:6" x14ac:dyDescent="0.2">
      <c r="C8014" s="32" t="s">
        <v>1687</v>
      </c>
      <c r="D8014" s="33" t="s">
        <v>193</v>
      </c>
      <c r="E8014" s="33" t="s">
        <v>93</v>
      </c>
      <c r="F8014" s="34" t="s">
        <v>5296</v>
      </c>
    </row>
    <row r="8015" spans="3:6" x14ac:dyDescent="0.2">
      <c r="C8015" s="32" t="s">
        <v>1687</v>
      </c>
      <c r="D8015" s="33" t="s">
        <v>193</v>
      </c>
      <c r="E8015" s="33" t="s">
        <v>94</v>
      </c>
      <c r="F8015" s="34" t="s">
        <v>5297</v>
      </c>
    </row>
    <row r="8016" spans="3:6" x14ac:dyDescent="0.2">
      <c r="C8016" s="32" t="s">
        <v>1687</v>
      </c>
      <c r="D8016" s="33" t="s">
        <v>193</v>
      </c>
      <c r="E8016" s="33" t="s">
        <v>95</v>
      </c>
      <c r="F8016" s="34" t="s">
        <v>5298</v>
      </c>
    </row>
    <row r="8017" spans="3:6" x14ac:dyDescent="0.2">
      <c r="C8017" s="32" t="s">
        <v>1687</v>
      </c>
      <c r="D8017" s="33" t="s">
        <v>193</v>
      </c>
      <c r="E8017" s="33" t="s">
        <v>96</v>
      </c>
      <c r="F8017" s="34" t="s">
        <v>5299</v>
      </c>
    </row>
    <row r="8018" spans="3:6" x14ac:dyDescent="0.2">
      <c r="C8018" s="32" t="s">
        <v>1687</v>
      </c>
      <c r="D8018" s="33" t="s">
        <v>193</v>
      </c>
      <c r="E8018" s="33" t="s">
        <v>97</v>
      </c>
      <c r="F8018" s="34" t="s">
        <v>1719</v>
      </c>
    </row>
    <row r="8019" spans="3:6" x14ac:dyDescent="0.2">
      <c r="C8019" s="32" t="s">
        <v>1687</v>
      </c>
      <c r="D8019" s="33" t="s">
        <v>193</v>
      </c>
      <c r="E8019" s="33" t="s">
        <v>98</v>
      </c>
      <c r="F8019" s="34" t="s">
        <v>5300</v>
      </c>
    </row>
    <row r="8020" spans="3:6" x14ac:dyDescent="0.2">
      <c r="C8020" s="32" t="s">
        <v>1687</v>
      </c>
      <c r="D8020" s="33" t="s">
        <v>193</v>
      </c>
      <c r="E8020" s="33" t="s">
        <v>99</v>
      </c>
      <c r="F8020" s="34" t="s">
        <v>5301</v>
      </c>
    </row>
    <row r="8021" spans="3:6" x14ac:dyDescent="0.2">
      <c r="C8021" s="32" t="s">
        <v>1687</v>
      </c>
      <c r="D8021" s="33" t="s">
        <v>193</v>
      </c>
      <c r="E8021" s="33" t="s">
        <v>100</v>
      </c>
      <c r="F8021" s="34" t="s">
        <v>5302</v>
      </c>
    </row>
    <row r="8022" spans="3:6" x14ac:dyDescent="0.2">
      <c r="C8022" s="32" t="s">
        <v>1687</v>
      </c>
      <c r="D8022" s="33" t="s">
        <v>193</v>
      </c>
      <c r="E8022" s="33" t="s">
        <v>101</v>
      </c>
      <c r="F8022" s="34" t="s">
        <v>5303</v>
      </c>
    </row>
    <row r="8023" spans="3:6" x14ac:dyDescent="0.2">
      <c r="C8023" s="32" t="s">
        <v>1687</v>
      </c>
      <c r="D8023" s="33" t="s">
        <v>193</v>
      </c>
      <c r="E8023" s="33" t="s">
        <v>102</v>
      </c>
      <c r="F8023" s="34" t="s">
        <v>5304</v>
      </c>
    </row>
    <row r="8024" spans="3:6" x14ac:dyDescent="0.2">
      <c r="C8024" s="32" t="s">
        <v>1687</v>
      </c>
      <c r="D8024" s="33" t="s">
        <v>193</v>
      </c>
      <c r="E8024" s="33" t="s">
        <v>103</v>
      </c>
      <c r="F8024" s="34" t="s">
        <v>5305</v>
      </c>
    </row>
    <row r="8025" spans="3:6" x14ac:dyDescent="0.2">
      <c r="C8025" s="32" t="s">
        <v>1687</v>
      </c>
      <c r="D8025" s="33" t="s">
        <v>193</v>
      </c>
      <c r="E8025" s="33" t="s">
        <v>104</v>
      </c>
      <c r="F8025" s="34" t="s">
        <v>5306</v>
      </c>
    </row>
    <row r="8026" spans="3:6" x14ac:dyDescent="0.2">
      <c r="C8026" s="32" t="s">
        <v>1687</v>
      </c>
      <c r="D8026" s="33" t="s">
        <v>193</v>
      </c>
      <c r="E8026" s="33" t="s">
        <v>105</v>
      </c>
      <c r="F8026" s="34" t="s">
        <v>5307</v>
      </c>
    </row>
    <row r="8027" spans="3:6" x14ac:dyDescent="0.2">
      <c r="C8027" s="32" t="s">
        <v>1687</v>
      </c>
      <c r="D8027" s="33" t="s">
        <v>193</v>
      </c>
      <c r="E8027" s="33" t="s">
        <v>106</v>
      </c>
      <c r="F8027" s="34" t="s">
        <v>5308</v>
      </c>
    </row>
    <row r="8028" spans="3:6" x14ac:dyDescent="0.2">
      <c r="C8028" s="32" t="s">
        <v>1687</v>
      </c>
      <c r="D8028" s="33" t="s">
        <v>193</v>
      </c>
      <c r="E8028" s="33" t="s">
        <v>253</v>
      </c>
      <c r="F8028" s="34" t="s">
        <v>5309</v>
      </c>
    </row>
    <row r="8029" spans="3:6" x14ac:dyDescent="0.2">
      <c r="C8029" s="32" t="s">
        <v>1687</v>
      </c>
      <c r="D8029" s="33" t="s">
        <v>193</v>
      </c>
      <c r="E8029" s="33" t="s">
        <v>107</v>
      </c>
      <c r="F8029" s="34" t="s">
        <v>5310</v>
      </c>
    </row>
    <row r="8030" spans="3:6" x14ac:dyDescent="0.2">
      <c r="C8030" s="32" t="s">
        <v>1687</v>
      </c>
      <c r="D8030" s="33" t="s">
        <v>193</v>
      </c>
      <c r="E8030" s="33" t="s">
        <v>108</v>
      </c>
      <c r="F8030" s="34" t="s">
        <v>5311</v>
      </c>
    </row>
    <row r="8031" spans="3:6" x14ac:dyDescent="0.2">
      <c r="C8031" s="32" t="s">
        <v>1687</v>
      </c>
      <c r="D8031" s="33" t="s">
        <v>193</v>
      </c>
      <c r="E8031" s="33" t="s">
        <v>257</v>
      </c>
      <c r="F8031" s="34" t="s">
        <v>5312</v>
      </c>
    </row>
    <row r="8032" spans="3:6" x14ac:dyDescent="0.2">
      <c r="C8032" s="32" t="s">
        <v>1687</v>
      </c>
      <c r="D8032" s="33" t="s">
        <v>193</v>
      </c>
      <c r="E8032" s="33" t="s">
        <v>109</v>
      </c>
      <c r="F8032" s="34" t="s">
        <v>5313</v>
      </c>
    </row>
    <row r="8033" spans="3:6" x14ac:dyDescent="0.2">
      <c r="C8033" s="32" t="s">
        <v>1687</v>
      </c>
      <c r="D8033" s="33" t="s">
        <v>193</v>
      </c>
      <c r="E8033" s="33" t="s">
        <v>110</v>
      </c>
      <c r="F8033" s="34" t="s">
        <v>5314</v>
      </c>
    </row>
    <row r="8034" spans="3:6" x14ac:dyDescent="0.2">
      <c r="C8034" s="32" t="s">
        <v>1687</v>
      </c>
      <c r="D8034" s="33" t="s">
        <v>193</v>
      </c>
      <c r="E8034" s="33" t="s">
        <v>111</v>
      </c>
      <c r="F8034" s="34" t="s">
        <v>5315</v>
      </c>
    </row>
    <row r="8035" spans="3:6" x14ac:dyDescent="0.2">
      <c r="C8035" s="32" t="s">
        <v>1687</v>
      </c>
      <c r="D8035" s="33" t="s">
        <v>193</v>
      </c>
      <c r="E8035" s="33" t="s">
        <v>112</v>
      </c>
      <c r="F8035" s="34" t="s">
        <v>5316</v>
      </c>
    </row>
    <row r="8036" spans="3:6" x14ac:dyDescent="0.2">
      <c r="C8036" s="32" t="s">
        <v>1687</v>
      </c>
      <c r="D8036" s="33" t="s">
        <v>193</v>
      </c>
      <c r="E8036" s="33" t="s">
        <v>113</v>
      </c>
      <c r="F8036" s="34" t="s">
        <v>113</v>
      </c>
    </row>
    <row r="8037" spans="3:6" x14ac:dyDescent="0.2">
      <c r="C8037" s="32" t="s">
        <v>1687</v>
      </c>
      <c r="D8037" s="33" t="s">
        <v>193</v>
      </c>
      <c r="E8037" s="33" t="s">
        <v>114</v>
      </c>
      <c r="F8037" s="34" t="s">
        <v>5317</v>
      </c>
    </row>
    <row r="8038" spans="3:6" x14ac:dyDescent="0.2">
      <c r="C8038" s="32" t="s">
        <v>1687</v>
      </c>
      <c r="D8038" s="33" t="s">
        <v>193</v>
      </c>
      <c r="E8038" s="33" t="s">
        <v>115</v>
      </c>
      <c r="F8038" s="34" t="s">
        <v>5318</v>
      </c>
    </row>
    <row r="8039" spans="3:6" x14ac:dyDescent="0.2">
      <c r="C8039" s="32" t="s">
        <v>1687</v>
      </c>
      <c r="D8039" s="33" t="s">
        <v>193</v>
      </c>
      <c r="E8039" s="33" t="s">
        <v>116</v>
      </c>
      <c r="F8039" s="34" t="s">
        <v>5319</v>
      </c>
    </row>
    <row r="8040" spans="3:6" x14ac:dyDescent="0.2">
      <c r="C8040" s="32" t="s">
        <v>1687</v>
      </c>
      <c r="D8040" s="33" t="s">
        <v>193</v>
      </c>
      <c r="E8040" s="33" t="s">
        <v>117</v>
      </c>
      <c r="F8040" s="34" t="s">
        <v>5320</v>
      </c>
    </row>
    <row r="8041" spans="3:6" x14ac:dyDescent="0.2">
      <c r="C8041" s="32" t="s">
        <v>1687</v>
      </c>
      <c r="D8041" s="33" t="s">
        <v>193</v>
      </c>
      <c r="E8041" s="33" t="s">
        <v>118</v>
      </c>
      <c r="F8041" s="34" t="s">
        <v>5321</v>
      </c>
    </row>
    <row r="8042" spans="3:6" x14ac:dyDescent="0.2">
      <c r="C8042" s="32" t="s">
        <v>1687</v>
      </c>
      <c r="D8042" s="33" t="s">
        <v>193</v>
      </c>
      <c r="E8042" s="33" t="s">
        <v>119</v>
      </c>
      <c r="F8042" s="34" t="s">
        <v>5322</v>
      </c>
    </row>
    <row r="8043" spans="3:6" x14ac:dyDescent="0.2">
      <c r="C8043" s="32" t="s">
        <v>1687</v>
      </c>
      <c r="D8043" s="33" t="s">
        <v>193</v>
      </c>
      <c r="E8043" s="33" t="s">
        <v>120</v>
      </c>
      <c r="F8043" s="34" t="s">
        <v>5292</v>
      </c>
    </row>
    <row r="8044" spans="3:6" x14ac:dyDescent="0.2">
      <c r="C8044" s="32" t="s">
        <v>1687</v>
      </c>
      <c r="D8044" s="33" t="s">
        <v>193</v>
      </c>
      <c r="E8044" s="33" t="s">
        <v>121</v>
      </c>
      <c r="F8044" s="34" t="s">
        <v>5323</v>
      </c>
    </row>
    <row r="8045" spans="3:6" x14ac:dyDescent="0.2">
      <c r="C8045" s="32" t="s">
        <v>1687</v>
      </c>
      <c r="D8045" s="33" t="s">
        <v>193</v>
      </c>
      <c r="E8045" s="33" t="s">
        <v>122</v>
      </c>
      <c r="F8045" s="34" t="s">
        <v>5324</v>
      </c>
    </row>
    <row r="8046" spans="3:6" x14ac:dyDescent="0.2">
      <c r="C8046" s="32" t="s">
        <v>1687</v>
      </c>
      <c r="D8046" s="33" t="s">
        <v>193</v>
      </c>
      <c r="E8046" s="33" t="s">
        <v>123</v>
      </c>
      <c r="F8046" s="34" t="s">
        <v>5325</v>
      </c>
    </row>
    <row r="8047" spans="3:6" x14ac:dyDescent="0.2">
      <c r="C8047" s="32" t="s">
        <v>1687</v>
      </c>
      <c r="D8047" s="33" t="s">
        <v>193</v>
      </c>
      <c r="E8047" s="33" t="s">
        <v>124</v>
      </c>
      <c r="F8047" s="34" t="s">
        <v>5326</v>
      </c>
    </row>
    <row r="8048" spans="3:6" x14ac:dyDescent="0.2">
      <c r="C8048" s="32" t="s">
        <v>1687</v>
      </c>
      <c r="D8048" s="33" t="s">
        <v>193</v>
      </c>
      <c r="E8048" s="33" t="s">
        <v>125</v>
      </c>
      <c r="F8048" s="34" t="s">
        <v>5327</v>
      </c>
    </row>
    <row r="8049" spans="3:6" x14ac:dyDescent="0.2">
      <c r="C8049" s="32" t="s">
        <v>1687</v>
      </c>
      <c r="D8049" s="33" t="s">
        <v>193</v>
      </c>
      <c r="E8049" s="33" t="s">
        <v>126</v>
      </c>
      <c r="F8049" s="34" t="s">
        <v>5328</v>
      </c>
    </row>
    <row r="8050" spans="3:6" x14ac:dyDescent="0.2">
      <c r="C8050" s="32" t="s">
        <v>1687</v>
      </c>
      <c r="D8050" s="33" t="s">
        <v>193</v>
      </c>
      <c r="E8050" s="33" t="s">
        <v>127</v>
      </c>
      <c r="F8050" s="34" t="s">
        <v>127</v>
      </c>
    </row>
    <row r="8051" spans="3:6" x14ac:dyDescent="0.2">
      <c r="C8051" s="32" t="s">
        <v>1687</v>
      </c>
      <c r="D8051" s="33" t="s">
        <v>193</v>
      </c>
      <c r="E8051" s="33" t="s">
        <v>128</v>
      </c>
      <c r="F8051" s="34" t="s">
        <v>128</v>
      </c>
    </row>
    <row r="8052" spans="3:6" x14ac:dyDescent="0.2">
      <c r="C8052" s="32" t="s">
        <v>1687</v>
      </c>
      <c r="D8052" s="33" t="s">
        <v>193</v>
      </c>
      <c r="E8052" s="33" t="s">
        <v>129</v>
      </c>
      <c r="F8052" s="34" t="s">
        <v>5329</v>
      </c>
    </row>
    <row r="8053" spans="3:6" x14ac:dyDescent="0.2">
      <c r="C8053" s="32" t="s">
        <v>1687</v>
      </c>
      <c r="D8053" s="33" t="s">
        <v>193</v>
      </c>
      <c r="E8053" s="33" t="s">
        <v>130</v>
      </c>
      <c r="F8053" s="34" t="s">
        <v>5330</v>
      </c>
    </row>
    <row r="8054" spans="3:6" x14ac:dyDescent="0.2">
      <c r="C8054" s="32" t="s">
        <v>1687</v>
      </c>
      <c r="D8054" s="33" t="s">
        <v>193</v>
      </c>
      <c r="E8054" s="33" t="s">
        <v>131</v>
      </c>
      <c r="F8054" s="34" t="s">
        <v>5331</v>
      </c>
    </row>
    <row r="8055" spans="3:6" x14ac:dyDescent="0.2">
      <c r="C8055" s="32" t="s">
        <v>1687</v>
      </c>
      <c r="D8055" s="33" t="s">
        <v>193</v>
      </c>
      <c r="E8055" s="33" t="s">
        <v>132</v>
      </c>
      <c r="F8055" s="34" t="s">
        <v>5332</v>
      </c>
    </row>
    <row r="8056" spans="3:6" x14ac:dyDescent="0.2">
      <c r="C8056" s="32" t="s">
        <v>1687</v>
      </c>
      <c r="D8056" s="33" t="s">
        <v>193</v>
      </c>
      <c r="E8056" s="33" t="s">
        <v>133</v>
      </c>
      <c r="F8056" s="34" t="s">
        <v>5333</v>
      </c>
    </row>
    <row r="8057" spans="3:6" x14ac:dyDescent="0.2">
      <c r="C8057" s="32" t="s">
        <v>1687</v>
      </c>
      <c r="D8057" s="33" t="s">
        <v>193</v>
      </c>
      <c r="E8057" s="33" t="s">
        <v>134</v>
      </c>
      <c r="F8057" s="34" t="s">
        <v>5334</v>
      </c>
    </row>
    <row r="8058" spans="3:6" x14ac:dyDescent="0.2">
      <c r="C8058" s="32" t="s">
        <v>1687</v>
      </c>
      <c r="D8058" s="33" t="s">
        <v>193</v>
      </c>
      <c r="E8058" s="33" t="s">
        <v>135</v>
      </c>
      <c r="F8058" s="34" t="s">
        <v>5335</v>
      </c>
    </row>
    <row r="8059" spans="3:6" x14ac:dyDescent="0.2">
      <c r="C8059" s="32" t="s">
        <v>1687</v>
      </c>
      <c r="D8059" s="33" t="s">
        <v>193</v>
      </c>
      <c r="E8059" s="33" t="s">
        <v>136</v>
      </c>
      <c r="F8059" s="34" t="s">
        <v>5336</v>
      </c>
    </row>
    <row r="8060" spans="3:6" x14ac:dyDescent="0.2">
      <c r="C8060" s="32" t="s">
        <v>1687</v>
      </c>
      <c r="D8060" s="33" t="s">
        <v>193</v>
      </c>
      <c r="E8060" s="33" t="s">
        <v>137</v>
      </c>
      <c r="F8060" s="34" t="s">
        <v>5337</v>
      </c>
    </row>
    <row r="8061" spans="3:6" x14ac:dyDescent="0.2">
      <c r="C8061" s="32" t="s">
        <v>1687</v>
      </c>
      <c r="D8061" s="33" t="s">
        <v>193</v>
      </c>
      <c r="E8061" s="33" t="s">
        <v>138</v>
      </c>
      <c r="F8061" s="34" t="s">
        <v>5338</v>
      </c>
    </row>
    <row r="8062" spans="3:6" x14ac:dyDescent="0.2">
      <c r="C8062" s="32" t="s">
        <v>1687</v>
      </c>
      <c r="D8062" s="33" t="s">
        <v>193</v>
      </c>
      <c r="E8062" s="33" t="s">
        <v>139</v>
      </c>
      <c r="F8062" s="34" t="s">
        <v>5339</v>
      </c>
    </row>
    <row r="8063" spans="3:6" x14ac:dyDescent="0.2">
      <c r="C8063" s="32" t="s">
        <v>1687</v>
      </c>
      <c r="D8063" s="33" t="s">
        <v>193</v>
      </c>
      <c r="E8063" s="33" t="s">
        <v>140</v>
      </c>
      <c r="F8063" s="34" t="s">
        <v>5338</v>
      </c>
    </row>
    <row r="8064" spans="3:6" x14ac:dyDescent="0.2">
      <c r="C8064" s="32" t="s">
        <v>1687</v>
      </c>
      <c r="D8064" s="33" t="s">
        <v>193</v>
      </c>
      <c r="E8064" s="33" t="s">
        <v>141</v>
      </c>
      <c r="F8064" s="34" t="s">
        <v>5338</v>
      </c>
    </row>
    <row r="8065" spans="3:6" x14ac:dyDescent="0.2">
      <c r="C8065" s="32" t="s">
        <v>1687</v>
      </c>
      <c r="D8065" s="33" t="s">
        <v>193</v>
      </c>
      <c r="E8065" s="33" t="s">
        <v>284</v>
      </c>
      <c r="F8065" s="34" t="s">
        <v>5328</v>
      </c>
    </row>
    <row r="8066" spans="3:6" x14ac:dyDescent="0.2">
      <c r="C8066" s="32" t="s">
        <v>1687</v>
      </c>
      <c r="D8066" s="33" t="s">
        <v>193</v>
      </c>
      <c r="E8066" s="33" t="s">
        <v>142</v>
      </c>
      <c r="F8066" s="34" t="s">
        <v>5340</v>
      </c>
    </row>
    <row r="8067" spans="3:6" x14ac:dyDescent="0.2">
      <c r="C8067" s="32" t="s">
        <v>1687</v>
      </c>
      <c r="D8067" s="33" t="s">
        <v>193</v>
      </c>
      <c r="E8067" s="33" t="s">
        <v>143</v>
      </c>
      <c r="F8067" s="34" t="s">
        <v>5341</v>
      </c>
    </row>
    <row r="8068" spans="3:6" x14ac:dyDescent="0.2">
      <c r="C8068" s="32" t="s">
        <v>1687</v>
      </c>
      <c r="D8068" s="33" t="s">
        <v>193</v>
      </c>
      <c r="E8068" s="33" t="s">
        <v>144</v>
      </c>
      <c r="F8068" s="34" t="s">
        <v>5342</v>
      </c>
    </row>
    <row r="8069" spans="3:6" x14ac:dyDescent="0.2">
      <c r="C8069" s="32" t="s">
        <v>1687</v>
      </c>
      <c r="D8069" s="33" t="s">
        <v>193</v>
      </c>
      <c r="E8069" s="33" t="s">
        <v>145</v>
      </c>
      <c r="F8069" s="34" t="s">
        <v>5343</v>
      </c>
    </row>
    <row r="8070" spans="3:6" x14ac:dyDescent="0.2">
      <c r="C8070" s="32" t="s">
        <v>1687</v>
      </c>
      <c r="D8070" s="33" t="s">
        <v>193</v>
      </c>
      <c r="E8070" s="33" t="s">
        <v>146</v>
      </c>
      <c r="F8070" s="34" t="s">
        <v>5344</v>
      </c>
    </row>
    <row r="8071" spans="3:6" x14ac:dyDescent="0.2">
      <c r="C8071" s="32" t="s">
        <v>1687</v>
      </c>
      <c r="D8071" s="33" t="s">
        <v>193</v>
      </c>
      <c r="E8071" s="33" t="s">
        <v>147</v>
      </c>
      <c r="F8071" s="34" t="s">
        <v>5345</v>
      </c>
    </row>
    <row r="8072" spans="3:6" x14ac:dyDescent="0.2">
      <c r="C8072" s="32" t="s">
        <v>1687</v>
      </c>
      <c r="D8072" s="33" t="s">
        <v>193</v>
      </c>
      <c r="E8072" s="33" t="s">
        <v>148</v>
      </c>
      <c r="F8072" s="34" t="s">
        <v>5327</v>
      </c>
    </row>
    <row r="8073" spans="3:6" x14ac:dyDescent="0.2">
      <c r="C8073" s="32" t="s">
        <v>1687</v>
      </c>
      <c r="D8073" s="33" t="s">
        <v>193</v>
      </c>
      <c r="E8073" s="33" t="s">
        <v>149</v>
      </c>
      <c r="F8073" s="34" t="s">
        <v>5346</v>
      </c>
    </row>
    <row r="8074" spans="3:6" x14ac:dyDescent="0.2">
      <c r="C8074" s="32" t="s">
        <v>1687</v>
      </c>
      <c r="D8074" s="33" t="s">
        <v>193</v>
      </c>
      <c r="E8074" s="33" t="s">
        <v>150</v>
      </c>
      <c r="F8074" s="34" t="s">
        <v>5347</v>
      </c>
    </row>
    <row r="8075" spans="3:6" x14ac:dyDescent="0.2">
      <c r="C8075" s="32" t="s">
        <v>1687</v>
      </c>
      <c r="D8075" s="33" t="s">
        <v>193</v>
      </c>
      <c r="E8075" s="33" t="s">
        <v>151</v>
      </c>
      <c r="F8075" s="34" t="s">
        <v>5348</v>
      </c>
    </row>
    <row r="8076" spans="3:6" x14ac:dyDescent="0.2">
      <c r="C8076" s="32" t="s">
        <v>1687</v>
      </c>
      <c r="D8076" s="33" t="s">
        <v>193</v>
      </c>
      <c r="E8076" s="33" t="s">
        <v>152</v>
      </c>
      <c r="F8076" s="34" t="s">
        <v>5349</v>
      </c>
    </row>
    <row r="8077" spans="3:6" x14ac:dyDescent="0.2">
      <c r="C8077" s="32" t="s">
        <v>1687</v>
      </c>
      <c r="D8077" s="33" t="s">
        <v>193</v>
      </c>
      <c r="E8077" s="33" t="s">
        <v>153</v>
      </c>
      <c r="F8077" s="34" t="s">
        <v>5338</v>
      </c>
    </row>
    <row r="8078" spans="3:6" x14ac:dyDescent="0.2">
      <c r="C8078" s="32" t="s">
        <v>1687</v>
      </c>
      <c r="D8078" s="33" t="s">
        <v>193</v>
      </c>
      <c r="E8078" s="33" t="s">
        <v>154</v>
      </c>
      <c r="F8078" s="34" t="s">
        <v>5350</v>
      </c>
    </row>
    <row r="8079" spans="3:6" x14ac:dyDescent="0.2">
      <c r="C8079" s="32" t="s">
        <v>1687</v>
      </c>
      <c r="D8079" s="33" t="s">
        <v>193</v>
      </c>
      <c r="E8079" s="33" t="s">
        <v>155</v>
      </c>
      <c r="F8079" s="34" t="s">
        <v>5351</v>
      </c>
    </row>
    <row r="8080" spans="3:6" x14ac:dyDescent="0.2">
      <c r="C8080" s="32" t="s">
        <v>1687</v>
      </c>
      <c r="D8080" s="33" t="s">
        <v>193</v>
      </c>
      <c r="E8080" s="33" t="s">
        <v>156</v>
      </c>
      <c r="F8080" s="34" t="s">
        <v>5352</v>
      </c>
    </row>
    <row r="8081" spans="3:6" x14ac:dyDescent="0.2">
      <c r="C8081" s="32" t="s">
        <v>1687</v>
      </c>
      <c r="D8081" s="33" t="s">
        <v>193</v>
      </c>
      <c r="E8081" s="33" t="s">
        <v>157</v>
      </c>
      <c r="F8081" s="34" t="s">
        <v>5353</v>
      </c>
    </row>
    <row r="8082" spans="3:6" x14ac:dyDescent="0.2">
      <c r="C8082" s="32" t="s">
        <v>1687</v>
      </c>
      <c r="D8082" s="33" t="s">
        <v>193</v>
      </c>
      <c r="E8082" s="33" t="s">
        <v>158</v>
      </c>
      <c r="F8082" s="34" t="s">
        <v>5354</v>
      </c>
    </row>
    <row r="8083" spans="3:6" x14ac:dyDescent="0.2">
      <c r="C8083" s="32" t="s">
        <v>1687</v>
      </c>
      <c r="D8083" s="33" t="s">
        <v>193</v>
      </c>
      <c r="E8083" s="33" t="s">
        <v>159</v>
      </c>
      <c r="F8083" s="34" t="s">
        <v>5355</v>
      </c>
    </row>
    <row r="8084" spans="3:6" x14ac:dyDescent="0.2">
      <c r="C8084" s="32" t="s">
        <v>1687</v>
      </c>
      <c r="D8084" s="33" t="s">
        <v>193</v>
      </c>
      <c r="E8084" s="33" t="s">
        <v>160</v>
      </c>
      <c r="F8084" s="34" t="s">
        <v>5356</v>
      </c>
    </row>
    <row r="8085" spans="3:6" x14ac:dyDescent="0.2">
      <c r="C8085" s="32" t="s">
        <v>1687</v>
      </c>
      <c r="D8085" s="33" t="s">
        <v>193</v>
      </c>
      <c r="E8085" s="33" t="s">
        <v>161</v>
      </c>
      <c r="F8085" s="34" t="s">
        <v>5357</v>
      </c>
    </row>
    <row r="8086" spans="3:6" x14ac:dyDescent="0.2">
      <c r="C8086" s="32" t="s">
        <v>1687</v>
      </c>
      <c r="D8086" s="33" t="s">
        <v>193</v>
      </c>
      <c r="E8086" s="33" t="s">
        <v>162</v>
      </c>
      <c r="F8086" s="34" t="s">
        <v>5358</v>
      </c>
    </row>
    <row r="8087" spans="3:6" x14ac:dyDescent="0.2">
      <c r="C8087" s="32" t="s">
        <v>1687</v>
      </c>
      <c r="D8087" s="33" t="s">
        <v>193</v>
      </c>
      <c r="E8087" s="33" t="s">
        <v>163</v>
      </c>
      <c r="F8087" s="34" t="s">
        <v>5359</v>
      </c>
    </row>
    <row r="8088" spans="3:6" x14ac:dyDescent="0.2">
      <c r="C8088" s="32" t="s">
        <v>1687</v>
      </c>
      <c r="D8088" s="33" t="s">
        <v>193</v>
      </c>
      <c r="E8088" s="33" t="s">
        <v>164</v>
      </c>
      <c r="F8088" s="34" t="s">
        <v>5360</v>
      </c>
    </row>
    <row r="8089" spans="3:6" x14ac:dyDescent="0.2">
      <c r="C8089" s="32" t="s">
        <v>1687</v>
      </c>
      <c r="D8089" s="33" t="s">
        <v>193</v>
      </c>
      <c r="E8089" s="33" t="s">
        <v>165</v>
      </c>
      <c r="F8089" s="34" t="s">
        <v>5361</v>
      </c>
    </row>
    <row r="8090" spans="3:6" x14ac:dyDescent="0.2">
      <c r="C8090" s="32" t="s">
        <v>1687</v>
      </c>
      <c r="D8090" s="33" t="s">
        <v>193</v>
      </c>
      <c r="E8090" s="33" t="s">
        <v>166</v>
      </c>
      <c r="F8090" s="34" t="s">
        <v>5362</v>
      </c>
    </row>
    <row r="8091" spans="3:6" x14ac:dyDescent="0.2">
      <c r="C8091" s="32" t="s">
        <v>1687</v>
      </c>
      <c r="D8091" s="33" t="s">
        <v>193</v>
      </c>
      <c r="E8091" s="33" t="s">
        <v>167</v>
      </c>
      <c r="F8091" s="34" t="s">
        <v>5363</v>
      </c>
    </row>
    <row r="8092" spans="3:6" x14ac:dyDescent="0.2">
      <c r="C8092" s="32" t="s">
        <v>1687</v>
      </c>
      <c r="D8092" s="33" t="s">
        <v>193</v>
      </c>
      <c r="E8092" s="33" t="s">
        <v>168</v>
      </c>
      <c r="F8092" s="34" t="s">
        <v>5364</v>
      </c>
    </row>
    <row r="8093" spans="3:6" x14ac:dyDescent="0.2">
      <c r="C8093" s="32" t="s">
        <v>1687</v>
      </c>
      <c r="D8093" s="33" t="s">
        <v>193</v>
      </c>
      <c r="E8093" s="33" t="s">
        <v>169</v>
      </c>
      <c r="F8093" s="34" t="s">
        <v>5365</v>
      </c>
    </row>
    <row r="8094" spans="3:6" x14ac:dyDescent="0.2">
      <c r="C8094" s="32" t="s">
        <v>1687</v>
      </c>
      <c r="D8094" s="33" t="s">
        <v>193</v>
      </c>
      <c r="E8094" s="33" t="s">
        <v>170</v>
      </c>
      <c r="F8094" s="34" t="s">
        <v>5366</v>
      </c>
    </row>
    <row r="8095" spans="3:6" x14ac:dyDescent="0.2">
      <c r="C8095" s="32" t="s">
        <v>1687</v>
      </c>
      <c r="D8095" s="33" t="s">
        <v>193</v>
      </c>
      <c r="E8095" s="33" t="s">
        <v>171</v>
      </c>
      <c r="F8095" s="34" t="s">
        <v>5367</v>
      </c>
    </row>
    <row r="8096" spans="3:6" x14ac:dyDescent="0.2">
      <c r="C8096" s="32" t="s">
        <v>1687</v>
      </c>
      <c r="D8096" s="33" t="s">
        <v>193</v>
      </c>
      <c r="E8096" s="33" t="s">
        <v>172</v>
      </c>
      <c r="F8096" s="34" t="s">
        <v>5368</v>
      </c>
    </row>
    <row r="8097" spans="3:6" x14ac:dyDescent="0.2">
      <c r="C8097" s="32" t="s">
        <v>1687</v>
      </c>
      <c r="D8097" s="33" t="s">
        <v>193</v>
      </c>
      <c r="E8097" s="33" t="s">
        <v>173</v>
      </c>
      <c r="F8097" s="34" t="s">
        <v>5369</v>
      </c>
    </row>
    <row r="8098" spans="3:6" x14ac:dyDescent="0.2">
      <c r="C8098" s="32" t="s">
        <v>1687</v>
      </c>
      <c r="D8098" s="33" t="s">
        <v>193</v>
      </c>
      <c r="E8098" s="33" t="s">
        <v>174</v>
      </c>
      <c r="F8098" s="34" t="s">
        <v>5370</v>
      </c>
    </row>
    <row r="8099" spans="3:6" x14ac:dyDescent="0.2">
      <c r="C8099" s="32" t="s">
        <v>1687</v>
      </c>
      <c r="D8099" s="33" t="s">
        <v>193</v>
      </c>
      <c r="E8099" s="33" t="s">
        <v>175</v>
      </c>
      <c r="F8099" s="34" t="s">
        <v>5371</v>
      </c>
    </row>
    <row r="8100" spans="3:6" x14ac:dyDescent="0.2">
      <c r="C8100" s="32" t="s">
        <v>1687</v>
      </c>
      <c r="D8100" s="33" t="s">
        <v>193</v>
      </c>
      <c r="E8100" s="33" t="s">
        <v>176</v>
      </c>
      <c r="F8100" s="34" t="s">
        <v>5372</v>
      </c>
    </row>
    <row r="8101" spans="3:6" x14ac:dyDescent="0.2">
      <c r="C8101" s="32" t="s">
        <v>1687</v>
      </c>
      <c r="D8101" s="33" t="s">
        <v>193</v>
      </c>
      <c r="E8101" s="33" t="s">
        <v>177</v>
      </c>
      <c r="F8101" s="34" t="s">
        <v>5373</v>
      </c>
    </row>
    <row r="8102" spans="3:6" x14ac:dyDescent="0.2">
      <c r="C8102" s="32" t="s">
        <v>1687</v>
      </c>
      <c r="D8102" s="33" t="s">
        <v>193</v>
      </c>
      <c r="E8102" s="33" t="s">
        <v>178</v>
      </c>
      <c r="F8102" s="34" t="s">
        <v>5374</v>
      </c>
    </row>
    <row r="8103" spans="3:6" x14ac:dyDescent="0.2">
      <c r="C8103" s="32" t="s">
        <v>1687</v>
      </c>
      <c r="D8103" s="33" t="s">
        <v>193</v>
      </c>
      <c r="E8103" s="33" t="s">
        <v>179</v>
      </c>
      <c r="F8103" s="34" t="s">
        <v>5375</v>
      </c>
    </row>
    <row r="8104" spans="3:6" x14ac:dyDescent="0.2">
      <c r="C8104" s="32" t="s">
        <v>1687</v>
      </c>
      <c r="D8104" s="33" t="s">
        <v>193</v>
      </c>
      <c r="E8104" s="33" t="s">
        <v>180</v>
      </c>
      <c r="F8104" s="34" t="s">
        <v>5376</v>
      </c>
    </row>
    <row r="8105" spans="3:6" x14ac:dyDescent="0.2">
      <c r="C8105" s="32" t="s">
        <v>1687</v>
      </c>
      <c r="D8105" s="33" t="s">
        <v>193</v>
      </c>
      <c r="E8105" s="33" t="s">
        <v>181</v>
      </c>
      <c r="F8105" s="34" t="s">
        <v>2311</v>
      </c>
    </row>
    <row r="8106" spans="3:6" x14ac:dyDescent="0.2">
      <c r="C8106" s="32" t="s">
        <v>1687</v>
      </c>
      <c r="D8106" s="33" t="s">
        <v>193</v>
      </c>
      <c r="E8106" s="33" t="s">
        <v>182</v>
      </c>
      <c r="F8106" s="34" t="s">
        <v>5338</v>
      </c>
    </row>
    <row r="8107" spans="3:6" x14ac:dyDescent="0.2">
      <c r="C8107" s="32" t="s">
        <v>1687</v>
      </c>
      <c r="D8107" s="33" t="s">
        <v>193</v>
      </c>
      <c r="E8107" s="33" t="s">
        <v>183</v>
      </c>
      <c r="F8107" s="34" t="s">
        <v>5377</v>
      </c>
    </row>
    <row r="8108" spans="3:6" x14ac:dyDescent="0.2">
      <c r="C8108" s="32" t="s">
        <v>1687</v>
      </c>
      <c r="D8108" s="33" t="s">
        <v>193</v>
      </c>
      <c r="E8108" s="33" t="s">
        <v>184</v>
      </c>
      <c r="F8108" s="34" t="s">
        <v>5338</v>
      </c>
    </row>
    <row r="8109" spans="3:6" x14ac:dyDescent="0.2">
      <c r="C8109" s="32" t="s">
        <v>1687</v>
      </c>
      <c r="D8109" s="33" t="s">
        <v>193</v>
      </c>
      <c r="E8109" s="33" t="s">
        <v>185</v>
      </c>
      <c r="F8109" s="34" t="s">
        <v>5378</v>
      </c>
    </row>
    <row r="8110" spans="3:6" x14ac:dyDescent="0.2">
      <c r="C8110" s="32" t="s">
        <v>1687</v>
      </c>
      <c r="D8110" s="33" t="s">
        <v>193</v>
      </c>
      <c r="E8110" s="33" t="s">
        <v>186</v>
      </c>
      <c r="F8110" s="34" t="s">
        <v>326</v>
      </c>
    </row>
    <row r="8111" spans="3:6" x14ac:dyDescent="0.2">
      <c r="C8111" s="32" t="s">
        <v>1687</v>
      </c>
      <c r="D8111" s="33" t="s">
        <v>193</v>
      </c>
      <c r="E8111" s="33" t="s">
        <v>187</v>
      </c>
      <c r="F8111" s="34" t="s">
        <v>5379</v>
      </c>
    </row>
    <row r="8112" spans="3:6" x14ac:dyDescent="0.2">
      <c r="C8112" s="32" t="s">
        <v>1687</v>
      </c>
      <c r="D8112" s="33" t="s">
        <v>193</v>
      </c>
      <c r="E8112" s="33" t="s">
        <v>188</v>
      </c>
      <c r="F8112" s="34" t="s">
        <v>5292</v>
      </c>
    </row>
    <row r="8113" spans="3:6" x14ac:dyDescent="0.2">
      <c r="C8113" s="32" t="s">
        <v>1687</v>
      </c>
      <c r="D8113" s="33" t="s">
        <v>193</v>
      </c>
      <c r="E8113" s="33" t="s">
        <v>189</v>
      </c>
      <c r="F8113" s="34" t="s">
        <v>5380</v>
      </c>
    </row>
    <row r="8114" spans="3:6" x14ac:dyDescent="0.2">
      <c r="C8114" s="32" t="s">
        <v>1687</v>
      </c>
      <c r="D8114" s="33" t="s">
        <v>193</v>
      </c>
      <c r="E8114" s="33" t="s">
        <v>190</v>
      </c>
      <c r="F8114" s="34" t="s">
        <v>5381</v>
      </c>
    </row>
    <row r="8115" spans="3:6" x14ac:dyDescent="0.2">
      <c r="C8115" s="32" t="s">
        <v>1687</v>
      </c>
      <c r="D8115" s="33" t="s">
        <v>193</v>
      </c>
      <c r="E8115" s="33" t="s">
        <v>191</v>
      </c>
      <c r="F8115" s="34" t="s">
        <v>5382</v>
      </c>
    </row>
    <row r="8116" spans="3:6" x14ac:dyDescent="0.2">
      <c r="C8116" s="32" t="s">
        <v>1687</v>
      </c>
      <c r="D8116" s="33" t="s">
        <v>404</v>
      </c>
      <c r="E8116" s="33" t="s">
        <v>194</v>
      </c>
      <c r="F8116" s="34" t="s">
        <v>6645</v>
      </c>
    </row>
    <row r="8117" spans="3:6" x14ac:dyDescent="0.2">
      <c r="C8117" s="32" t="s">
        <v>1687</v>
      </c>
      <c r="D8117" s="33" t="s">
        <v>404</v>
      </c>
      <c r="E8117" s="33" t="s">
        <v>218</v>
      </c>
      <c r="F8117" s="34" t="s">
        <v>6646</v>
      </c>
    </row>
    <row r="8118" spans="3:6" x14ac:dyDescent="0.2">
      <c r="C8118" s="32" t="s">
        <v>1687</v>
      </c>
      <c r="D8118" s="33" t="s">
        <v>404</v>
      </c>
      <c r="E8118" s="33" t="s">
        <v>201</v>
      </c>
      <c r="F8118" s="34" t="s">
        <v>6647</v>
      </c>
    </row>
    <row r="8119" spans="3:6" x14ac:dyDescent="0.2">
      <c r="C8119" s="32" t="s">
        <v>1687</v>
      </c>
      <c r="D8119" s="33" t="s">
        <v>404</v>
      </c>
      <c r="E8119" s="33" t="s">
        <v>206</v>
      </c>
      <c r="F8119" s="34" t="s">
        <v>6648</v>
      </c>
    </row>
    <row r="8120" spans="3:6" x14ac:dyDescent="0.2">
      <c r="C8120" s="32" t="s">
        <v>1687</v>
      </c>
      <c r="D8120" s="33" t="s">
        <v>404</v>
      </c>
      <c r="E8120" s="33" t="s">
        <v>216</v>
      </c>
      <c r="F8120" s="34" t="s">
        <v>6649</v>
      </c>
    </row>
    <row r="8121" spans="3:6" x14ac:dyDescent="0.2">
      <c r="C8121" s="32" t="s">
        <v>1687</v>
      </c>
      <c r="D8121" s="33" t="s">
        <v>404</v>
      </c>
      <c r="E8121" s="33" t="s">
        <v>222</v>
      </c>
      <c r="F8121" s="34" t="s">
        <v>6650</v>
      </c>
    </row>
    <row r="8122" spans="3:6" x14ac:dyDescent="0.2">
      <c r="C8122" s="32" t="s">
        <v>1687</v>
      </c>
      <c r="D8122" s="33" t="s">
        <v>404</v>
      </c>
      <c r="E8122" s="33" t="s">
        <v>202</v>
      </c>
      <c r="F8122" s="34" t="s">
        <v>6651</v>
      </c>
    </row>
    <row r="8123" spans="3:6" x14ac:dyDescent="0.2">
      <c r="C8123" s="32" t="s">
        <v>1687</v>
      </c>
      <c r="D8123" s="33" t="s">
        <v>404</v>
      </c>
      <c r="E8123" s="33" t="s">
        <v>197</v>
      </c>
      <c r="F8123" s="34" t="s">
        <v>6652</v>
      </c>
    </row>
    <row r="8124" spans="3:6" x14ac:dyDescent="0.2">
      <c r="C8124" s="32" t="s">
        <v>1687</v>
      </c>
      <c r="D8124" s="33" t="s">
        <v>404</v>
      </c>
      <c r="E8124" s="33" t="s">
        <v>195</v>
      </c>
      <c r="F8124" s="34" t="s">
        <v>6653</v>
      </c>
    </row>
    <row r="8125" spans="3:6" x14ac:dyDescent="0.2">
      <c r="C8125" s="32" t="s">
        <v>1687</v>
      </c>
      <c r="D8125" s="33" t="s">
        <v>404</v>
      </c>
      <c r="E8125" s="33" t="s">
        <v>200</v>
      </c>
      <c r="F8125" s="34" t="s">
        <v>6654</v>
      </c>
    </row>
    <row r="8126" spans="3:6" x14ac:dyDescent="0.2">
      <c r="C8126" s="32" t="s">
        <v>1687</v>
      </c>
      <c r="D8126" s="33" t="s">
        <v>404</v>
      </c>
      <c r="E8126" s="33" t="s">
        <v>207</v>
      </c>
      <c r="F8126" s="34" t="s">
        <v>6655</v>
      </c>
    </row>
    <row r="8127" spans="3:6" x14ac:dyDescent="0.2">
      <c r="C8127" s="32" t="s">
        <v>1687</v>
      </c>
      <c r="D8127" s="33" t="s">
        <v>404</v>
      </c>
      <c r="E8127" s="33" t="s">
        <v>211</v>
      </c>
      <c r="F8127" s="34" t="s">
        <v>6656</v>
      </c>
    </row>
    <row r="8128" spans="3:6" x14ac:dyDescent="0.2">
      <c r="C8128" s="32" t="s">
        <v>1687</v>
      </c>
      <c r="D8128" s="33" t="s">
        <v>404</v>
      </c>
      <c r="E8128" s="33" t="s">
        <v>203</v>
      </c>
      <c r="F8128" s="34" t="s">
        <v>6657</v>
      </c>
    </row>
    <row r="8129" spans="3:6" x14ac:dyDescent="0.2">
      <c r="C8129" s="32" t="s">
        <v>1687</v>
      </c>
      <c r="D8129" s="33" t="s">
        <v>404</v>
      </c>
      <c r="E8129" s="33" t="s">
        <v>220</v>
      </c>
      <c r="F8129" s="34" t="s">
        <v>6658</v>
      </c>
    </row>
    <row r="8130" spans="3:6" x14ac:dyDescent="0.2">
      <c r="C8130" s="32" t="s">
        <v>1687</v>
      </c>
      <c r="D8130" s="33" t="s">
        <v>404</v>
      </c>
      <c r="E8130" s="33" t="s">
        <v>214</v>
      </c>
      <c r="F8130" s="34" t="s">
        <v>6659</v>
      </c>
    </row>
    <row r="8131" spans="3:6" x14ac:dyDescent="0.2">
      <c r="C8131" s="32" t="s">
        <v>1687</v>
      </c>
      <c r="D8131" s="33" t="s">
        <v>404</v>
      </c>
      <c r="E8131" s="33" t="s">
        <v>215</v>
      </c>
      <c r="F8131" s="34" t="s">
        <v>6660</v>
      </c>
    </row>
    <row r="8132" spans="3:6" x14ac:dyDescent="0.2">
      <c r="C8132" s="32" t="s">
        <v>1687</v>
      </c>
      <c r="D8132" s="33" t="s">
        <v>404</v>
      </c>
      <c r="E8132" s="33" t="s">
        <v>217</v>
      </c>
      <c r="F8132" s="34" t="s">
        <v>6661</v>
      </c>
    </row>
    <row r="8133" spans="3:6" x14ac:dyDescent="0.2">
      <c r="C8133" s="32" t="s">
        <v>1687</v>
      </c>
      <c r="D8133" s="33" t="s">
        <v>404</v>
      </c>
      <c r="E8133" s="33" t="s">
        <v>196</v>
      </c>
      <c r="F8133" s="34" t="s">
        <v>6651</v>
      </c>
    </row>
    <row r="8134" spans="3:6" x14ac:dyDescent="0.2">
      <c r="C8134" s="32" t="s">
        <v>1687</v>
      </c>
      <c r="D8134" s="33" t="s">
        <v>404</v>
      </c>
      <c r="E8134" s="33" t="s">
        <v>219</v>
      </c>
      <c r="F8134" s="34" t="s">
        <v>6662</v>
      </c>
    </row>
    <row r="8135" spans="3:6" x14ac:dyDescent="0.2">
      <c r="C8135" s="32" t="s">
        <v>1687</v>
      </c>
      <c r="D8135" s="33" t="s">
        <v>404</v>
      </c>
      <c r="E8135" s="33" t="s">
        <v>221</v>
      </c>
      <c r="F8135" s="34" t="s">
        <v>6663</v>
      </c>
    </row>
    <row r="8136" spans="3:6" x14ac:dyDescent="0.2">
      <c r="C8136" s="32" t="s">
        <v>1687</v>
      </c>
      <c r="D8136" s="33" t="s">
        <v>404</v>
      </c>
      <c r="E8136" s="33" t="s">
        <v>213</v>
      </c>
      <c r="F8136" s="34" t="s">
        <v>6664</v>
      </c>
    </row>
    <row r="8137" spans="3:6" x14ac:dyDescent="0.2">
      <c r="C8137" s="32" t="s">
        <v>1687</v>
      </c>
      <c r="D8137" s="33" t="s">
        <v>404</v>
      </c>
      <c r="E8137" s="33" t="s">
        <v>208</v>
      </c>
      <c r="F8137" s="34" t="s">
        <v>6665</v>
      </c>
    </row>
    <row r="8138" spans="3:6" x14ac:dyDescent="0.2">
      <c r="C8138" s="32" t="s">
        <v>1687</v>
      </c>
      <c r="D8138" s="33" t="s">
        <v>404</v>
      </c>
      <c r="E8138" s="33" t="s">
        <v>210</v>
      </c>
      <c r="F8138" s="34" t="s">
        <v>6666</v>
      </c>
    </row>
    <row r="8139" spans="3:6" x14ac:dyDescent="0.2">
      <c r="C8139" s="32" t="s">
        <v>1687</v>
      </c>
      <c r="D8139" s="33" t="s">
        <v>404</v>
      </c>
      <c r="E8139" s="33" t="s">
        <v>209</v>
      </c>
      <c r="F8139" s="34" t="s">
        <v>6667</v>
      </c>
    </row>
    <row r="8140" spans="3:6" x14ac:dyDescent="0.2">
      <c r="C8140" s="32" t="s">
        <v>1687</v>
      </c>
      <c r="D8140" s="33" t="s">
        <v>404</v>
      </c>
      <c r="E8140" s="33" t="s">
        <v>212</v>
      </c>
      <c r="F8140" s="34" t="s">
        <v>6668</v>
      </c>
    </row>
    <row r="8141" spans="3:6" x14ac:dyDescent="0.2">
      <c r="C8141" s="32" t="s">
        <v>1687</v>
      </c>
      <c r="D8141" s="33" t="s">
        <v>404</v>
      </c>
      <c r="E8141" s="33" t="s">
        <v>205</v>
      </c>
      <c r="F8141" s="34" t="s">
        <v>6669</v>
      </c>
    </row>
    <row r="8142" spans="3:6" x14ac:dyDescent="0.2">
      <c r="C8142" s="32" t="s">
        <v>1687</v>
      </c>
      <c r="D8142" s="33" t="s">
        <v>404</v>
      </c>
      <c r="E8142" s="33" t="s">
        <v>199</v>
      </c>
      <c r="F8142" s="34" t="s">
        <v>6670</v>
      </c>
    </row>
    <row r="8143" spans="3:6" x14ac:dyDescent="0.2">
      <c r="C8143" s="32" t="s">
        <v>1687</v>
      </c>
      <c r="D8143" s="33" t="s">
        <v>404</v>
      </c>
      <c r="E8143" s="33" t="s">
        <v>204</v>
      </c>
      <c r="F8143" s="34" t="s">
        <v>6671</v>
      </c>
    </row>
    <row r="8144" spans="3:6" x14ac:dyDescent="0.2">
      <c r="C8144" s="32" t="s">
        <v>1687</v>
      </c>
      <c r="D8144" s="33" t="s">
        <v>404</v>
      </c>
      <c r="E8144" s="33" t="s">
        <v>198</v>
      </c>
      <c r="F8144" s="34" t="s">
        <v>6672</v>
      </c>
    </row>
    <row r="8145" spans="3:6" x14ac:dyDescent="0.2">
      <c r="C8145" s="32" t="s">
        <v>1724</v>
      </c>
      <c r="D8145" s="33" t="s">
        <v>132</v>
      </c>
      <c r="E8145" s="33" t="s">
        <v>0</v>
      </c>
      <c r="F8145" s="34" t="s">
        <v>1725</v>
      </c>
    </row>
    <row r="8146" spans="3:6" x14ac:dyDescent="0.2">
      <c r="C8146" s="32" t="s">
        <v>1724</v>
      </c>
      <c r="D8146" s="33" t="s">
        <v>132</v>
      </c>
      <c r="E8146" s="33" t="s">
        <v>2</v>
      </c>
      <c r="F8146" s="34" t="s">
        <v>1726</v>
      </c>
    </row>
    <row r="8147" spans="3:6" x14ac:dyDescent="0.2">
      <c r="C8147" s="32" t="s">
        <v>1724</v>
      </c>
      <c r="D8147" s="33" t="s">
        <v>132</v>
      </c>
      <c r="E8147" s="33" t="s">
        <v>4</v>
      </c>
      <c r="F8147" s="34" t="s">
        <v>1727</v>
      </c>
    </row>
    <row r="8148" spans="3:6" x14ac:dyDescent="0.2">
      <c r="C8148" s="32" t="s">
        <v>1724</v>
      </c>
      <c r="D8148" s="33" t="s">
        <v>132</v>
      </c>
      <c r="E8148" s="33" t="s">
        <v>6</v>
      </c>
      <c r="F8148" s="34" t="s">
        <v>1728</v>
      </c>
    </row>
    <row r="8149" spans="3:6" x14ac:dyDescent="0.2">
      <c r="C8149" s="32" t="s">
        <v>1724</v>
      </c>
      <c r="D8149" s="33" t="s">
        <v>132</v>
      </c>
      <c r="E8149" s="33" t="s">
        <v>8</v>
      </c>
      <c r="F8149" s="34" t="s">
        <v>1453</v>
      </c>
    </row>
    <row r="8150" spans="3:6" x14ac:dyDescent="0.2">
      <c r="C8150" s="32" t="s">
        <v>1724</v>
      </c>
      <c r="D8150" s="33" t="s">
        <v>132</v>
      </c>
      <c r="E8150" s="33" t="s">
        <v>10</v>
      </c>
      <c r="F8150" s="34" t="s">
        <v>1729</v>
      </c>
    </row>
    <row r="8151" spans="3:6" x14ac:dyDescent="0.2">
      <c r="C8151" s="32" t="s">
        <v>1724</v>
      </c>
      <c r="D8151" s="33" t="s">
        <v>132</v>
      </c>
      <c r="E8151" s="33" t="s">
        <v>12</v>
      </c>
      <c r="F8151" s="34" t="s">
        <v>486</v>
      </c>
    </row>
    <row r="8152" spans="3:6" x14ac:dyDescent="0.2">
      <c r="C8152" s="32" t="s">
        <v>1724</v>
      </c>
      <c r="D8152" s="33" t="s">
        <v>132</v>
      </c>
      <c r="E8152" s="33" t="s">
        <v>14</v>
      </c>
      <c r="F8152" s="34" t="s">
        <v>1730</v>
      </c>
    </row>
    <row r="8153" spans="3:6" x14ac:dyDescent="0.2">
      <c r="C8153" s="32" t="s">
        <v>1724</v>
      </c>
      <c r="D8153" s="33" t="s">
        <v>132</v>
      </c>
      <c r="E8153" s="33" t="s">
        <v>16</v>
      </c>
      <c r="F8153" s="34" t="s">
        <v>1731</v>
      </c>
    </row>
    <row r="8154" spans="3:6" x14ac:dyDescent="0.2">
      <c r="C8154" s="32" t="s">
        <v>1724</v>
      </c>
      <c r="D8154" s="33" t="s">
        <v>132</v>
      </c>
      <c r="E8154" s="33" t="s">
        <v>18</v>
      </c>
      <c r="F8154" s="34" t="s">
        <v>19</v>
      </c>
    </row>
    <row r="8155" spans="3:6" x14ac:dyDescent="0.2">
      <c r="C8155" s="32" t="s">
        <v>1724</v>
      </c>
      <c r="D8155" s="33" t="s">
        <v>132</v>
      </c>
      <c r="E8155" s="33" t="s">
        <v>20</v>
      </c>
      <c r="F8155" s="34" t="s">
        <v>1732</v>
      </c>
    </row>
    <row r="8156" spans="3:6" x14ac:dyDescent="0.2">
      <c r="C8156" s="32" t="s">
        <v>1724</v>
      </c>
      <c r="D8156" s="33" t="s">
        <v>132</v>
      </c>
      <c r="E8156" s="33" t="s">
        <v>22</v>
      </c>
      <c r="F8156" s="34" t="s">
        <v>417</v>
      </c>
    </row>
    <row r="8157" spans="3:6" x14ac:dyDescent="0.2">
      <c r="C8157" s="32" t="s">
        <v>1724</v>
      </c>
      <c r="D8157" s="33" t="s">
        <v>132</v>
      </c>
      <c r="E8157" s="33" t="s">
        <v>24</v>
      </c>
      <c r="F8157" s="34" t="s">
        <v>1733</v>
      </c>
    </row>
    <row r="8158" spans="3:6" x14ac:dyDescent="0.2">
      <c r="C8158" s="32" t="s">
        <v>1724</v>
      </c>
      <c r="D8158" s="33" t="s">
        <v>132</v>
      </c>
      <c r="E8158" s="33" t="s">
        <v>26</v>
      </c>
      <c r="F8158" s="34" t="s">
        <v>491</v>
      </c>
    </row>
    <row r="8159" spans="3:6" x14ac:dyDescent="0.2">
      <c r="C8159" s="32" t="s">
        <v>1724</v>
      </c>
      <c r="D8159" s="33" t="s">
        <v>132</v>
      </c>
      <c r="E8159" s="33" t="s">
        <v>28</v>
      </c>
      <c r="F8159" s="34" t="s">
        <v>420</v>
      </c>
    </row>
    <row r="8160" spans="3:6" x14ac:dyDescent="0.2">
      <c r="C8160" s="32" t="s">
        <v>1724</v>
      </c>
      <c r="D8160" s="33" t="s">
        <v>132</v>
      </c>
      <c r="E8160" s="33" t="s">
        <v>30</v>
      </c>
      <c r="F8160" s="34" t="s">
        <v>1734</v>
      </c>
    </row>
    <row r="8161" spans="3:6" x14ac:dyDescent="0.2">
      <c r="C8161" s="32" t="s">
        <v>1724</v>
      </c>
      <c r="D8161" s="33" t="s">
        <v>132</v>
      </c>
      <c r="E8161" s="33" t="s">
        <v>32</v>
      </c>
      <c r="F8161" s="34" t="s">
        <v>1735</v>
      </c>
    </row>
    <row r="8162" spans="3:6" x14ac:dyDescent="0.2">
      <c r="C8162" s="32" t="s">
        <v>1724</v>
      </c>
      <c r="D8162" s="33" t="s">
        <v>132</v>
      </c>
      <c r="E8162" s="33" t="s">
        <v>34</v>
      </c>
      <c r="F8162" s="34" t="s">
        <v>1736</v>
      </c>
    </row>
    <row r="8163" spans="3:6" x14ac:dyDescent="0.2">
      <c r="C8163" s="32" t="s">
        <v>1724</v>
      </c>
      <c r="D8163" s="33" t="s">
        <v>132</v>
      </c>
      <c r="E8163" s="33" t="s">
        <v>36</v>
      </c>
      <c r="F8163" s="34" t="s">
        <v>1737</v>
      </c>
    </row>
    <row r="8164" spans="3:6" x14ac:dyDescent="0.2">
      <c r="C8164" s="32" t="s">
        <v>1724</v>
      </c>
      <c r="D8164" s="33" t="s">
        <v>132</v>
      </c>
      <c r="E8164" s="33" t="s">
        <v>38</v>
      </c>
      <c r="F8164" s="34" t="s">
        <v>1738</v>
      </c>
    </row>
    <row r="8165" spans="3:6" x14ac:dyDescent="0.2">
      <c r="C8165" s="32" t="s">
        <v>1724</v>
      </c>
      <c r="D8165" s="33" t="s">
        <v>132</v>
      </c>
      <c r="E8165" s="33" t="s">
        <v>40</v>
      </c>
      <c r="F8165" s="34" t="s">
        <v>1739</v>
      </c>
    </row>
    <row r="8166" spans="3:6" x14ac:dyDescent="0.2">
      <c r="C8166" s="32" t="s">
        <v>1724</v>
      </c>
      <c r="D8166" s="33" t="s">
        <v>132</v>
      </c>
      <c r="E8166" s="33" t="s">
        <v>42</v>
      </c>
      <c r="F8166" s="34" t="s">
        <v>1740</v>
      </c>
    </row>
    <row r="8167" spans="3:6" x14ac:dyDescent="0.2">
      <c r="C8167" s="32" t="s">
        <v>1724</v>
      </c>
      <c r="D8167" s="33" t="s">
        <v>132</v>
      </c>
      <c r="E8167" s="33" t="s">
        <v>44</v>
      </c>
      <c r="F8167" s="34" t="s">
        <v>1741</v>
      </c>
    </row>
    <row r="8168" spans="3:6" x14ac:dyDescent="0.2">
      <c r="C8168" s="32" t="s">
        <v>1724</v>
      </c>
      <c r="D8168" s="33" t="s">
        <v>132</v>
      </c>
      <c r="E8168" s="33" t="s">
        <v>46</v>
      </c>
      <c r="F8168" s="34" t="s">
        <v>1742</v>
      </c>
    </row>
    <row r="8169" spans="3:6" x14ac:dyDescent="0.2">
      <c r="C8169" s="32" t="s">
        <v>1724</v>
      </c>
      <c r="D8169" s="33" t="s">
        <v>132</v>
      </c>
      <c r="E8169" s="33" t="s">
        <v>48</v>
      </c>
      <c r="F8169" s="34" t="s">
        <v>1568</v>
      </c>
    </row>
    <row r="8170" spans="3:6" x14ac:dyDescent="0.2">
      <c r="C8170" s="32" t="s">
        <v>1724</v>
      </c>
      <c r="D8170" s="33" t="s">
        <v>132</v>
      </c>
      <c r="E8170" s="33" t="s">
        <v>50</v>
      </c>
      <c r="F8170" s="34" t="s">
        <v>503</v>
      </c>
    </row>
    <row r="8171" spans="3:6" x14ac:dyDescent="0.2">
      <c r="C8171" s="32" t="s">
        <v>1724</v>
      </c>
      <c r="D8171" s="33" t="s">
        <v>132</v>
      </c>
      <c r="E8171" s="33" t="s">
        <v>52</v>
      </c>
      <c r="F8171" s="34" t="s">
        <v>1743</v>
      </c>
    </row>
    <row r="8172" spans="3:6" x14ac:dyDescent="0.2">
      <c r="C8172" s="32" t="s">
        <v>1724</v>
      </c>
      <c r="D8172" s="33" t="s">
        <v>132</v>
      </c>
      <c r="E8172" s="33" t="s">
        <v>54</v>
      </c>
      <c r="F8172" s="34" t="s">
        <v>1744</v>
      </c>
    </row>
    <row r="8173" spans="3:6" x14ac:dyDescent="0.2">
      <c r="C8173" s="32" t="s">
        <v>1724</v>
      </c>
      <c r="D8173" s="33" t="s">
        <v>132</v>
      </c>
      <c r="E8173" s="33" t="s">
        <v>56</v>
      </c>
      <c r="F8173" s="34" t="s">
        <v>506</v>
      </c>
    </row>
    <row r="8174" spans="3:6" x14ac:dyDescent="0.2">
      <c r="C8174" s="32" t="s">
        <v>1724</v>
      </c>
      <c r="D8174" s="33" t="s">
        <v>132</v>
      </c>
      <c r="E8174" s="33" t="s">
        <v>58</v>
      </c>
      <c r="F8174" s="34" t="s">
        <v>507</v>
      </c>
    </row>
    <row r="8175" spans="3:6" x14ac:dyDescent="0.2">
      <c r="C8175" s="32" t="s">
        <v>1724</v>
      </c>
      <c r="D8175" s="33" t="s">
        <v>132</v>
      </c>
      <c r="E8175" s="33" t="s">
        <v>60</v>
      </c>
      <c r="F8175" s="34" t="s">
        <v>61</v>
      </c>
    </row>
    <row r="8176" spans="3:6" x14ac:dyDescent="0.2">
      <c r="C8176" s="32" t="s">
        <v>1724</v>
      </c>
      <c r="D8176" s="33" t="s">
        <v>132</v>
      </c>
      <c r="E8176" s="33" t="s">
        <v>62</v>
      </c>
      <c r="F8176" s="34" t="s">
        <v>1745</v>
      </c>
    </row>
    <row r="8177" spans="3:6" x14ac:dyDescent="0.2">
      <c r="C8177" s="32" t="s">
        <v>1724</v>
      </c>
      <c r="D8177" s="33" t="s">
        <v>132</v>
      </c>
      <c r="E8177" s="33" t="s">
        <v>64</v>
      </c>
      <c r="F8177" s="34" t="s">
        <v>1746</v>
      </c>
    </row>
    <row r="8178" spans="3:6" x14ac:dyDescent="0.2">
      <c r="C8178" s="32" t="s">
        <v>1724</v>
      </c>
      <c r="D8178" s="33" t="s">
        <v>132</v>
      </c>
      <c r="E8178" s="33" t="s">
        <v>66</v>
      </c>
      <c r="F8178" s="34" t="s">
        <v>1747</v>
      </c>
    </row>
    <row r="8179" spans="3:6" x14ac:dyDescent="0.2">
      <c r="C8179" s="32" t="s">
        <v>1724</v>
      </c>
      <c r="D8179" s="33" t="s">
        <v>132</v>
      </c>
      <c r="E8179" s="33" t="s">
        <v>68</v>
      </c>
      <c r="F8179" s="34" t="s">
        <v>1748</v>
      </c>
    </row>
    <row r="8180" spans="3:6" x14ac:dyDescent="0.2">
      <c r="C8180" s="32" t="s">
        <v>1724</v>
      </c>
      <c r="D8180" s="33" t="s">
        <v>132</v>
      </c>
      <c r="E8180" s="33" t="s">
        <v>70</v>
      </c>
      <c r="F8180" s="34" t="s">
        <v>1749</v>
      </c>
    </row>
    <row r="8181" spans="3:6" x14ac:dyDescent="0.2">
      <c r="C8181" s="32" t="s">
        <v>1724</v>
      </c>
      <c r="D8181" s="33" t="s">
        <v>132</v>
      </c>
      <c r="E8181" s="33" t="s">
        <v>72</v>
      </c>
      <c r="F8181" s="34" t="s">
        <v>1750</v>
      </c>
    </row>
    <row r="8182" spans="3:6" x14ac:dyDescent="0.2">
      <c r="C8182" s="32" t="s">
        <v>1724</v>
      </c>
      <c r="D8182" s="33" t="s">
        <v>132</v>
      </c>
      <c r="E8182" s="33" t="s">
        <v>74</v>
      </c>
      <c r="F8182" s="34" t="s">
        <v>1751</v>
      </c>
    </row>
    <row r="8183" spans="3:6" x14ac:dyDescent="0.2">
      <c r="C8183" s="32" t="s">
        <v>1724</v>
      </c>
      <c r="D8183" s="33" t="s">
        <v>132</v>
      </c>
      <c r="E8183" s="33" t="s">
        <v>76</v>
      </c>
      <c r="F8183" s="34" t="s">
        <v>1752</v>
      </c>
    </row>
    <row r="8184" spans="3:6" x14ac:dyDescent="0.2">
      <c r="C8184" s="32" t="s">
        <v>1724</v>
      </c>
      <c r="D8184" s="33" t="s">
        <v>132</v>
      </c>
      <c r="E8184" s="33" t="s">
        <v>78</v>
      </c>
      <c r="F8184" s="34" t="s">
        <v>1753</v>
      </c>
    </row>
    <row r="8185" spans="3:6" x14ac:dyDescent="0.2">
      <c r="C8185" s="32" t="s">
        <v>1724</v>
      </c>
      <c r="D8185" s="33" t="s">
        <v>193</v>
      </c>
      <c r="E8185" s="33" t="s">
        <v>80</v>
      </c>
      <c r="F8185" s="34" t="s">
        <v>1725</v>
      </c>
    </row>
    <row r="8186" spans="3:6" x14ac:dyDescent="0.2">
      <c r="C8186" s="32" t="s">
        <v>1724</v>
      </c>
      <c r="D8186" s="33" t="s">
        <v>193</v>
      </c>
      <c r="E8186" s="33" t="s">
        <v>81</v>
      </c>
      <c r="F8186" s="34" t="s">
        <v>5383</v>
      </c>
    </row>
    <row r="8187" spans="3:6" x14ac:dyDescent="0.2">
      <c r="C8187" s="32" t="s">
        <v>1724</v>
      </c>
      <c r="D8187" s="33" t="s">
        <v>193</v>
      </c>
      <c r="E8187" s="33" t="s">
        <v>82</v>
      </c>
      <c r="F8187" s="34" t="s">
        <v>4651</v>
      </c>
    </row>
    <row r="8188" spans="3:6" x14ac:dyDescent="0.2">
      <c r="C8188" s="32" t="s">
        <v>1724</v>
      </c>
      <c r="D8188" s="33" t="s">
        <v>193</v>
      </c>
      <c r="E8188" s="33" t="s">
        <v>83</v>
      </c>
      <c r="F8188" s="34" t="s">
        <v>5384</v>
      </c>
    </row>
    <row r="8189" spans="3:6" x14ac:dyDescent="0.2">
      <c r="C8189" s="32" t="s">
        <v>1724</v>
      </c>
      <c r="D8189" s="33" t="s">
        <v>193</v>
      </c>
      <c r="E8189" s="33" t="s">
        <v>84</v>
      </c>
      <c r="F8189" s="34" t="s">
        <v>1939</v>
      </c>
    </row>
    <row r="8190" spans="3:6" x14ac:dyDescent="0.2">
      <c r="C8190" s="32" t="s">
        <v>1724</v>
      </c>
      <c r="D8190" s="33" t="s">
        <v>193</v>
      </c>
      <c r="E8190" s="33" t="s">
        <v>85</v>
      </c>
      <c r="F8190" s="34" t="s">
        <v>5385</v>
      </c>
    </row>
    <row r="8191" spans="3:6" x14ac:dyDescent="0.2">
      <c r="C8191" s="32" t="s">
        <v>1724</v>
      </c>
      <c r="D8191" s="33" t="s">
        <v>193</v>
      </c>
      <c r="E8191" s="33" t="s">
        <v>86</v>
      </c>
      <c r="F8191" s="34" t="s">
        <v>5386</v>
      </c>
    </row>
    <row r="8192" spans="3:6" x14ac:dyDescent="0.2">
      <c r="C8192" s="32" t="s">
        <v>1724</v>
      </c>
      <c r="D8192" s="33" t="s">
        <v>193</v>
      </c>
      <c r="E8192" s="33" t="s">
        <v>87</v>
      </c>
      <c r="F8192" s="34" t="s">
        <v>5387</v>
      </c>
    </row>
    <row r="8193" spans="3:6" x14ac:dyDescent="0.2">
      <c r="C8193" s="32" t="s">
        <v>1724</v>
      </c>
      <c r="D8193" s="33" t="s">
        <v>193</v>
      </c>
      <c r="E8193" s="33" t="s">
        <v>88</v>
      </c>
      <c r="F8193" s="34" t="s">
        <v>5388</v>
      </c>
    </row>
    <row r="8194" spans="3:6" x14ac:dyDescent="0.2">
      <c r="C8194" s="32" t="s">
        <v>1724</v>
      </c>
      <c r="D8194" s="33" t="s">
        <v>193</v>
      </c>
      <c r="E8194" s="33" t="s">
        <v>89</v>
      </c>
      <c r="F8194" s="34" t="s">
        <v>5389</v>
      </c>
    </row>
    <row r="8195" spans="3:6" x14ac:dyDescent="0.2">
      <c r="C8195" s="32" t="s">
        <v>1724</v>
      </c>
      <c r="D8195" s="33" t="s">
        <v>193</v>
      </c>
      <c r="E8195" s="33" t="s">
        <v>90</v>
      </c>
      <c r="F8195" s="34" t="s">
        <v>2139</v>
      </c>
    </row>
    <row r="8196" spans="3:6" x14ac:dyDescent="0.2">
      <c r="C8196" s="32" t="s">
        <v>1724</v>
      </c>
      <c r="D8196" s="33" t="s">
        <v>193</v>
      </c>
      <c r="E8196" s="33" t="s">
        <v>235</v>
      </c>
      <c r="F8196" s="34" t="s">
        <v>1944</v>
      </c>
    </row>
    <row r="8197" spans="3:6" x14ac:dyDescent="0.2">
      <c r="C8197" s="32" t="s">
        <v>1724</v>
      </c>
      <c r="D8197" s="33" t="s">
        <v>193</v>
      </c>
      <c r="E8197" s="33" t="s">
        <v>91</v>
      </c>
      <c r="F8197" s="34" t="s">
        <v>4660</v>
      </c>
    </row>
    <row r="8198" spans="3:6" x14ac:dyDescent="0.2">
      <c r="C8198" s="32" t="s">
        <v>1724</v>
      </c>
      <c r="D8198" s="33" t="s">
        <v>193</v>
      </c>
      <c r="E8198" s="33" t="s">
        <v>92</v>
      </c>
      <c r="F8198" s="34" t="s">
        <v>5390</v>
      </c>
    </row>
    <row r="8199" spans="3:6" x14ac:dyDescent="0.2">
      <c r="C8199" s="32" t="s">
        <v>1724</v>
      </c>
      <c r="D8199" s="33" t="s">
        <v>193</v>
      </c>
      <c r="E8199" s="33" t="s">
        <v>93</v>
      </c>
      <c r="F8199" s="34" t="s">
        <v>5391</v>
      </c>
    </row>
    <row r="8200" spans="3:6" x14ac:dyDescent="0.2">
      <c r="C8200" s="32" t="s">
        <v>1724</v>
      </c>
      <c r="D8200" s="33" t="s">
        <v>193</v>
      </c>
      <c r="E8200" s="33" t="s">
        <v>94</v>
      </c>
      <c r="F8200" s="34" t="s">
        <v>5392</v>
      </c>
    </row>
    <row r="8201" spans="3:6" x14ac:dyDescent="0.2">
      <c r="C8201" s="32" t="s">
        <v>1724</v>
      </c>
      <c r="D8201" s="33" t="s">
        <v>193</v>
      </c>
      <c r="E8201" s="33" t="s">
        <v>95</v>
      </c>
      <c r="F8201" s="34" t="s">
        <v>5393</v>
      </c>
    </row>
    <row r="8202" spans="3:6" x14ac:dyDescent="0.2">
      <c r="C8202" s="32" t="s">
        <v>1724</v>
      </c>
      <c r="D8202" s="33" t="s">
        <v>193</v>
      </c>
      <c r="E8202" s="33" t="s">
        <v>96</v>
      </c>
      <c r="F8202" s="34" t="s">
        <v>1950</v>
      </c>
    </row>
    <row r="8203" spans="3:6" x14ac:dyDescent="0.2">
      <c r="C8203" s="32" t="s">
        <v>1724</v>
      </c>
      <c r="D8203" s="33" t="s">
        <v>193</v>
      </c>
      <c r="E8203" s="33" t="s">
        <v>97</v>
      </c>
      <c r="F8203" s="34" t="s">
        <v>2146</v>
      </c>
    </row>
    <row r="8204" spans="3:6" x14ac:dyDescent="0.2">
      <c r="C8204" s="32" t="s">
        <v>1724</v>
      </c>
      <c r="D8204" s="33" t="s">
        <v>193</v>
      </c>
      <c r="E8204" s="33" t="s">
        <v>98</v>
      </c>
      <c r="F8204" s="34" t="s">
        <v>5394</v>
      </c>
    </row>
    <row r="8205" spans="3:6" x14ac:dyDescent="0.2">
      <c r="C8205" s="32" t="s">
        <v>1724</v>
      </c>
      <c r="D8205" s="33" t="s">
        <v>193</v>
      </c>
      <c r="E8205" s="33" t="s">
        <v>99</v>
      </c>
      <c r="F8205" s="34" t="s">
        <v>5395</v>
      </c>
    </row>
    <row r="8206" spans="3:6" x14ac:dyDescent="0.2">
      <c r="C8206" s="32" t="s">
        <v>1724</v>
      </c>
      <c r="D8206" s="33" t="s">
        <v>193</v>
      </c>
      <c r="E8206" s="33" t="s">
        <v>100</v>
      </c>
      <c r="F8206" s="34" t="s">
        <v>5396</v>
      </c>
    </row>
    <row r="8207" spans="3:6" x14ac:dyDescent="0.2">
      <c r="C8207" s="32" t="s">
        <v>1724</v>
      </c>
      <c r="D8207" s="33" t="s">
        <v>193</v>
      </c>
      <c r="E8207" s="33" t="s">
        <v>101</v>
      </c>
      <c r="F8207" s="34" t="s">
        <v>5397</v>
      </c>
    </row>
    <row r="8208" spans="3:6" x14ac:dyDescent="0.2">
      <c r="C8208" s="32" t="s">
        <v>1724</v>
      </c>
      <c r="D8208" s="33" t="s">
        <v>193</v>
      </c>
      <c r="E8208" s="33" t="s">
        <v>102</v>
      </c>
      <c r="F8208" s="34" t="s">
        <v>5398</v>
      </c>
    </row>
    <row r="8209" spans="3:6" x14ac:dyDescent="0.2">
      <c r="C8209" s="32" t="s">
        <v>1724</v>
      </c>
      <c r="D8209" s="33" t="s">
        <v>193</v>
      </c>
      <c r="E8209" s="33" t="s">
        <v>103</v>
      </c>
      <c r="F8209" s="34" t="s">
        <v>5399</v>
      </c>
    </row>
    <row r="8210" spans="3:6" x14ac:dyDescent="0.2">
      <c r="C8210" s="32" t="s">
        <v>1724</v>
      </c>
      <c r="D8210" s="33" t="s">
        <v>193</v>
      </c>
      <c r="E8210" s="33" t="s">
        <v>104</v>
      </c>
      <c r="F8210" s="34" t="s">
        <v>5400</v>
      </c>
    </row>
    <row r="8211" spans="3:6" x14ac:dyDescent="0.2">
      <c r="C8211" s="32" t="s">
        <v>1724</v>
      </c>
      <c r="D8211" s="33" t="s">
        <v>193</v>
      </c>
      <c r="E8211" s="33" t="s">
        <v>105</v>
      </c>
      <c r="F8211" s="34" t="s">
        <v>4670</v>
      </c>
    </row>
    <row r="8212" spans="3:6" x14ac:dyDescent="0.2">
      <c r="C8212" s="32" t="s">
        <v>1724</v>
      </c>
      <c r="D8212" s="33" t="s">
        <v>193</v>
      </c>
      <c r="E8212" s="33" t="s">
        <v>106</v>
      </c>
      <c r="F8212" s="34" t="s">
        <v>2154</v>
      </c>
    </row>
    <row r="8213" spans="3:6" x14ac:dyDescent="0.2">
      <c r="C8213" s="32" t="s">
        <v>1724</v>
      </c>
      <c r="D8213" s="33" t="s">
        <v>193</v>
      </c>
      <c r="E8213" s="33" t="s">
        <v>253</v>
      </c>
      <c r="F8213" s="34" t="s">
        <v>5401</v>
      </c>
    </row>
    <row r="8214" spans="3:6" x14ac:dyDescent="0.2">
      <c r="C8214" s="32" t="s">
        <v>1724</v>
      </c>
      <c r="D8214" s="33" t="s">
        <v>193</v>
      </c>
      <c r="E8214" s="33" t="s">
        <v>107</v>
      </c>
      <c r="F8214" s="34" t="s">
        <v>5402</v>
      </c>
    </row>
    <row r="8215" spans="3:6" x14ac:dyDescent="0.2">
      <c r="C8215" s="32" t="s">
        <v>1724</v>
      </c>
      <c r="D8215" s="33" t="s">
        <v>193</v>
      </c>
      <c r="E8215" s="33" t="s">
        <v>108</v>
      </c>
      <c r="F8215" s="34" t="s">
        <v>5403</v>
      </c>
    </row>
    <row r="8216" spans="3:6" x14ac:dyDescent="0.2">
      <c r="C8216" s="32" t="s">
        <v>1724</v>
      </c>
      <c r="D8216" s="33" t="s">
        <v>193</v>
      </c>
      <c r="E8216" s="33" t="s">
        <v>257</v>
      </c>
      <c r="F8216" s="34" t="s">
        <v>5404</v>
      </c>
    </row>
    <row r="8217" spans="3:6" x14ac:dyDescent="0.2">
      <c r="C8217" s="32" t="s">
        <v>1724</v>
      </c>
      <c r="D8217" s="33" t="s">
        <v>193</v>
      </c>
      <c r="E8217" s="33" t="s">
        <v>109</v>
      </c>
      <c r="F8217" s="34" t="s">
        <v>5405</v>
      </c>
    </row>
    <row r="8218" spans="3:6" x14ac:dyDescent="0.2">
      <c r="C8218" s="32" t="s">
        <v>1724</v>
      </c>
      <c r="D8218" s="33" t="s">
        <v>193</v>
      </c>
      <c r="E8218" s="33" t="s">
        <v>110</v>
      </c>
      <c r="F8218" s="34" t="s">
        <v>5406</v>
      </c>
    </row>
    <row r="8219" spans="3:6" x14ac:dyDescent="0.2">
      <c r="C8219" s="32" t="s">
        <v>1724</v>
      </c>
      <c r="D8219" s="33" t="s">
        <v>193</v>
      </c>
      <c r="E8219" s="33" t="s">
        <v>111</v>
      </c>
      <c r="F8219" s="34" t="s">
        <v>5407</v>
      </c>
    </row>
    <row r="8220" spans="3:6" x14ac:dyDescent="0.2">
      <c r="C8220" s="32" t="s">
        <v>1724</v>
      </c>
      <c r="D8220" s="33" t="s">
        <v>193</v>
      </c>
      <c r="E8220" s="33" t="s">
        <v>112</v>
      </c>
      <c r="F8220" s="34" t="s">
        <v>4678</v>
      </c>
    </row>
    <row r="8221" spans="3:6" x14ac:dyDescent="0.2">
      <c r="C8221" s="32" t="s">
        <v>1724</v>
      </c>
      <c r="D8221" s="33" t="s">
        <v>193</v>
      </c>
      <c r="E8221" s="33" t="s">
        <v>113</v>
      </c>
      <c r="F8221" s="34" t="s">
        <v>113</v>
      </c>
    </row>
    <row r="8222" spans="3:6" x14ac:dyDescent="0.2">
      <c r="C8222" s="32" t="s">
        <v>1724</v>
      </c>
      <c r="D8222" s="33" t="s">
        <v>193</v>
      </c>
      <c r="E8222" s="33" t="s">
        <v>114</v>
      </c>
      <c r="F8222" s="34" t="s">
        <v>5408</v>
      </c>
    </row>
    <row r="8223" spans="3:6" x14ac:dyDescent="0.2">
      <c r="C8223" s="32" t="s">
        <v>1724</v>
      </c>
      <c r="D8223" s="33" t="s">
        <v>193</v>
      </c>
      <c r="E8223" s="33" t="s">
        <v>115</v>
      </c>
      <c r="F8223" s="34" t="s">
        <v>5409</v>
      </c>
    </row>
    <row r="8224" spans="3:6" x14ac:dyDescent="0.2">
      <c r="C8224" s="32" t="s">
        <v>1724</v>
      </c>
      <c r="D8224" s="33" t="s">
        <v>193</v>
      </c>
      <c r="E8224" s="33" t="s">
        <v>116</v>
      </c>
      <c r="F8224" s="34" t="s">
        <v>5410</v>
      </c>
    </row>
    <row r="8225" spans="3:6" x14ac:dyDescent="0.2">
      <c r="C8225" s="32" t="s">
        <v>1724</v>
      </c>
      <c r="D8225" s="33" t="s">
        <v>193</v>
      </c>
      <c r="E8225" s="33" t="s">
        <v>117</v>
      </c>
      <c r="F8225" s="34" t="s">
        <v>5411</v>
      </c>
    </row>
    <row r="8226" spans="3:6" x14ac:dyDescent="0.2">
      <c r="C8226" s="32" t="s">
        <v>1724</v>
      </c>
      <c r="D8226" s="33" t="s">
        <v>193</v>
      </c>
      <c r="E8226" s="33" t="s">
        <v>118</v>
      </c>
      <c r="F8226" s="34" t="s">
        <v>4683</v>
      </c>
    </row>
    <row r="8227" spans="3:6" x14ac:dyDescent="0.2">
      <c r="C8227" s="32" t="s">
        <v>1724</v>
      </c>
      <c r="D8227" s="33" t="s">
        <v>193</v>
      </c>
      <c r="E8227" s="33" t="s">
        <v>119</v>
      </c>
      <c r="F8227" s="34" t="s">
        <v>5412</v>
      </c>
    </row>
    <row r="8228" spans="3:6" x14ac:dyDescent="0.2">
      <c r="C8228" s="32" t="s">
        <v>1724</v>
      </c>
      <c r="D8228" s="33" t="s">
        <v>193</v>
      </c>
      <c r="E8228" s="33" t="s">
        <v>120</v>
      </c>
      <c r="F8228" s="34" t="s">
        <v>2139</v>
      </c>
    </row>
    <row r="8229" spans="3:6" x14ac:dyDescent="0.2">
      <c r="C8229" s="32" t="s">
        <v>1724</v>
      </c>
      <c r="D8229" s="33" t="s">
        <v>193</v>
      </c>
      <c r="E8229" s="33" t="s">
        <v>121</v>
      </c>
      <c r="F8229" s="34" t="s">
        <v>4685</v>
      </c>
    </row>
    <row r="8230" spans="3:6" x14ac:dyDescent="0.2">
      <c r="C8230" s="32" t="s">
        <v>1724</v>
      </c>
      <c r="D8230" s="33" t="s">
        <v>193</v>
      </c>
      <c r="E8230" s="33" t="s">
        <v>122</v>
      </c>
      <c r="F8230" s="34" t="s">
        <v>2170</v>
      </c>
    </row>
    <row r="8231" spans="3:6" x14ac:dyDescent="0.2">
      <c r="C8231" s="32" t="s">
        <v>1724</v>
      </c>
      <c r="D8231" s="33" t="s">
        <v>193</v>
      </c>
      <c r="E8231" s="33" t="s">
        <v>123</v>
      </c>
      <c r="F8231" s="34" t="s">
        <v>5413</v>
      </c>
    </row>
    <row r="8232" spans="3:6" x14ac:dyDescent="0.2">
      <c r="C8232" s="32" t="s">
        <v>1724</v>
      </c>
      <c r="D8232" s="33" t="s">
        <v>193</v>
      </c>
      <c r="E8232" s="33" t="s">
        <v>124</v>
      </c>
      <c r="F8232" s="34" t="s">
        <v>272</v>
      </c>
    </row>
    <row r="8233" spans="3:6" x14ac:dyDescent="0.2">
      <c r="C8233" s="32" t="s">
        <v>1724</v>
      </c>
      <c r="D8233" s="33" t="s">
        <v>193</v>
      </c>
      <c r="E8233" s="33" t="s">
        <v>125</v>
      </c>
      <c r="F8233" s="34" t="s">
        <v>5414</v>
      </c>
    </row>
    <row r="8234" spans="3:6" x14ac:dyDescent="0.2">
      <c r="C8234" s="32" t="s">
        <v>1724</v>
      </c>
      <c r="D8234" s="33" t="s">
        <v>193</v>
      </c>
      <c r="E8234" s="33" t="s">
        <v>126</v>
      </c>
      <c r="F8234" s="34" t="s">
        <v>5415</v>
      </c>
    </row>
    <row r="8235" spans="3:6" x14ac:dyDescent="0.2">
      <c r="C8235" s="32" t="s">
        <v>1724</v>
      </c>
      <c r="D8235" s="33" t="s">
        <v>193</v>
      </c>
      <c r="E8235" s="33" t="s">
        <v>127</v>
      </c>
      <c r="F8235" s="34" t="s">
        <v>127</v>
      </c>
    </row>
    <row r="8236" spans="3:6" x14ac:dyDescent="0.2">
      <c r="C8236" s="32" t="s">
        <v>1724</v>
      </c>
      <c r="D8236" s="33" t="s">
        <v>193</v>
      </c>
      <c r="E8236" s="33" t="s">
        <v>128</v>
      </c>
      <c r="F8236" s="34" t="s">
        <v>128</v>
      </c>
    </row>
    <row r="8237" spans="3:6" x14ac:dyDescent="0.2">
      <c r="C8237" s="32" t="s">
        <v>1724</v>
      </c>
      <c r="D8237" s="33" t="s">
        <v>193</v>
      </c>
      <c r="E8237" s="33" t="s">
        <v>129</v>
      </c>
      <c r="F8237" s="34" t="s">
        <v>5416</v>
      </c>
    </row>
    <row r="8238" spans="3:6" x14ac:dyDescent="0.2">
      <c r="C8238" s="32" t="s">
        <v>1724</v>
      </c>
      <c r="D8238" s="33" t="s">
        <v>193</v>
      </c>
      <c r="E8238" s="33" t="s">
        <v>130</v>
      </c>
      <c r="F8238" s="34" t="s">
        <v>5417</v>
      </c>
    </row>
    <row r="8239" spans="3:6" x14ac:dyDescent="0.2">
      <c r="C8239" s="32" t="s">
        <v>1724</v>
      </c>
      <c r="D8239" s="33" t="s">
        <v>193</v>
      </c>
      <c r="E8239" s="33" t="s">
        <v>131</v>
      </c>
      <c r="F8239" s="34" t="s">
        <v>5418</v>
      </c>
    </row>
    <row r="8240" spans="3:6" x14ac:dyDescent="0.2">
      <c r="C8240" s="32" t="s">
        <v>1724</v>
      </c>
      <c r="D8240" s="33" t="s">
        <v>193</v>
      </c>
      <c r="E8240" s="33" t="s">
        <v>132</v>
      </c>
      <c r="F8240" s="34" t="s">
        <v>5419</v>
      </c>
    </row>
    <row r="8241" spans="3:6" x14ac:dyDescent="0.2">
      <c r="C8241" s="32" t="s">
        <v>1724</v>
      </c>
      <c r="D8241" s="33" t="s">
        <v>193</v>
      </c>
      <c r="E8241" s="33" t="s">
        <v>133</v>
      </c>
      <c r="F8241" s="34" t="s">
        <v>5420</v>
      </c>
    </row>
    <row r="8242" spans="3:6" x14ac:dyDescent="0.2">
      <c r="C8242" s="32" t="s">
        <v>1724</v>
      </c>
      <c r="D8242" s="33" t="s">
        <v>193</v>
      </c>
      <c r="E8242" s="33" t="s">
        <v>134</v>
      </c>
      <c r="F8242" s="34" t="s">
        <v>5421</v>
      </c>
    </row>
    <row r="8243" spans="3:6" x14ac:dyDescent="0.2">
      <c r="C8243" s="32" t="s">
        <v>1724</v>
      </c>
      <c r="D8243" s="33" t="s">
        <v>193</v>
      </c>
      <c r="E8243" s="33" t="s">
        <v>135</v>
      </c>
      <c r="F8243" s="34" t="s">
        <v>5422</v>
      </c>
    </row>
    <row r="8244" spans="3:6" x14ac:dyDescent="0.2">
      <c r="C8244" s="32" t="s">
        <v>1724</v>
      </c>
      <c r="D8244" s="33" t="s">
        <v>193</v>
      </c>
      <c r="E8244" s="33" t="s">
        <v>136</v>
      </c>
      <c r="F8244" s="34" t="s">
        <v>5423</v>
      </c>
    </row>
    <row r="8245" spans="3:6" x14ac:dyDescent="0.2">
      <c r="C8245" s="32" t="s">
        <v>1724</v>
      </c>
      <c r="D8245" s="33" t="s">
        <v>193</v>
      </c>
      <c r="E8245" s="33" t="s">
        <v>137</v>
      </c>
      <c r="F8245" s="34" t="s">
        <v>5424</v>
      </c>
    </row>
    <row r="8246" spans="3:6" x14ac:dyDescent="0.2">
      <c r="C8246" s="32" t="s">
        <v>1724</v>
      </c>
      <c r="D8246" s="33" t="s">
        <v>193</v>
      </c>
      <c r="E8246" s="33" t="s">
        <v>138</v>
      </c>
      <c r="F8246" s="34" t="s">
        <v>4712</v>
      </c>
    </row>
    <row r="8247" spans="3:6" x14ac:dyDescent="0.2">
      <c r="C8247" s="32" t="s">
        <v>1724</v>
      </c>
      <c r="D8247" s="33" t="s">
        <v>193</v>
      </c>
      <c r="E8247" s="33" t="s">
        <v>139</v>
      </c>
      <c r="F8247" s="34" t="s">
        <v>5406</v>
      </c>
    </row>
    <row r="8248" spans="3:6" x14ac:dyDescent="0.2">
      <c r="C8248" s="32" t="s">
        <v>1724</v>
      </c>
      <c r="D8248" s="33" t="s">
        <v>193</v>
      </c>
      <c r="E8248" s="33" t="s">
        <v>140</v>
      </c>
      <c r="F8248" s="34" t="s">
        <v>4712</v>
      </c>
    </row>
    <row r="8249" spans="3:6" x14ac:dyDescent="0.2">
      <c r="C8249" s="32" t="s">
        <v>1724</v>
      </c>
      <c r="D8249" s="33" t="s">
        <v>193</v>
      </c>
      <c r="E8249" s="33" t="s">
        <v>141</v>
      </c>
      <c r="F8249" s="34" t="s">
        <v>4712</v>
      </c>
    </row>
    <row r="8250" spans="3:6" x14ac:dyDescent="0.2">
      <c r="C8250" s="32" t="s">
        <v>1724</v>
      </c>
      <c r="D8250" s="33" t="s">
        <v>193</v>
      </c>
      <c r="E8250" s="33" t="s">
        <v>284</v>
      </c>
      <c r="F8250" s="34" t="s">
        <v>5415</v>
      </c>
    </row>
    <row r="8251" spans="3:6" x14ac:dyDescent="0.2">
      <c r="C8251" s="32" t="s">
        <v>1724</v>
      </c>
      <c r="D8251" s="33" t="s">
        <v>193</v>
      </c>
      <c r="E8251" s="33" t="s">
        <v>142</v>
      </c>
      <c r="F8251" s="34" t="s">
        <v>5425</v>
      </c>
    </row>
    <row r="8252" spans="3:6" x14ac:dyDescent="0.2">
      <c r="C8252" s="32" t="s">
        <v>1724</v>
      </c>
      <c r="D8252" s="33" t="s">
        <v>193</v>
      </c>
      <c r="E8252" s="33" t="s">
        <v>143</v>
      </c>
      <c r="F8252" s="34" t="s">
        <v>5426</v>
      </c>
    </row>
    <row r="8253" spans="3:6" x14ac:dyDescent="0.2">
      <c r="C8253" s="32" t="s">
        <v>1724</v>
      </c>
      <c r="D8253" s="33" t="s">
        <v>193</v>
      </c>
      <c r="E8253" s="33" t="s">
        <v>144</v>
      </c>
      <c r="F8253" s="34" t="s">
        <v>5427</v>
      </c>
    </row>
    <row r="8254" spans="3:6" x14ac:dyDescent="0.2">
      <c r="C8254" s="32" t="s">
        <v>1724</v>
      </c>
      <c r="D8254" s="33" t="s">
        <v>193</v>
      </c>
      <c r="E8254" s="33" t="s">
        <v>145</v>
      </c>
      <c r="F8254" s="34" t="s">
        <v>2189</v>
      </c>
    </row>
    <row r="8255" spans="3:6" x14ac:dyDescent="0.2">
      <c r="C8255" s="32" t="s">
        <v>1724</v>
      </c>
      <c r="D8255" s="33" t="s">
        <v>193</v>
      </c>
      <c r="E8255" s="33" t="s">
        <v>146</v>
      </c>
      <c r="F8255" s="34" t="s">
        <v>5428</v>
      </c>
    </row>
    <row r="8256" spans="3:6" x14ac:dyDescent="0.2">
      <c r="C8256" s="32" t="s">
        <v>1724</v>
      </c>
      <c r="D8256" s="33" t="s">
        <v>193</v>
      </c>
      <c r="E8256" s="33" t="s">
        <v>147</v>
      </c>
      <c r="F8256" s="34" t="s">
        <v>5429</v>
      </c>
    </row>
    <row r="8257" spans="3:6" x14ac:dyDescent="0.2">
      <c r="C8257" s="32" t="s">
        <v>1724</v>
      </c>
      <c r="D8257" s="33" t="s">
        <v>193</v>
      </c>
      <c r="E8257" s="33" t="s">
        <v>148</v>
      </c>
      <c r="F8257" s="34" t="s">
        <v>1990</v>
      </c>
    </row>
    <row r="8258" spans="3:6" x14ac:dyDescent="0.2">
      <c r="C8258" s="32" t="s">
        <v>1724</v>
      </c>
      <c r="D8258" s="33" t="s">
        <v>193</v>
      </c>
      <c r="E8258" s="33" t="s">
        <v>149</v>
      </c>
      <c r="F8258" s="34" t="s">
        <v>5430</v>
      </c>
    </row>
    <row r="8259" spans="3:6" x14ac:dyDescent="0.2">
      <c r="C8259" s="32" t="s">
        <v>1724</v>
      </c>
      <c r="D8259" s="33" t="s">
        <v>193</v>
      </c>
      <c r="E8259" s="33" t="s">
        <v>150</v>
      </c>
      <c r="F8259" s="34" t="s">
        <v>5431</v>
      </c>
    </row>
    <row r="8260" spans="3:6" x14ac:dyDescent="0.2">
      <c r="C8260" s="32" t="s">
        <v>1724</v>
      </c>
      <c r="D8260" s="33" t="s">
        <v>193</v>
      </c>
      <c r="E8260" s="33" t="s">
        <v>151</v>
      </c>
      <c r="F8260" s="34" t="s">
        <v>5432</v>
      </c>
    </row>
    <row r="8261" spans="3:6" x14ac:dyDescent="0.2">
      <c r="C8261" s="32" t="s">
        <v>1724</v>
      </c>
      <c r="D8261" s="33" t="s">
        <v>193</v>
      </c>
      <c r="E8261" s="33" t="s">
        <v>152</v>
      </c>
      <c r="F8261" s="34" t="s">
        <v>5433</v>
      </c>
    </row>
    <row r="8262" spans="3:6" x14ac:dyDescent="0.2">
      <c r="C8262" s="32" t="s">
        <v>1724</v>
      </c>
      <c r="D8262" s="33" t="s">
        <v>193</v>
      </c>
      <c r="E8262" s="33" t="s">
        <v>153</v>
      </c>
      <c r="F8262" s="34" t="s">
        <v>4712</v>
      </c>
    </row>
    <row r="8263" spans="3:6" x14ac:dyDescent="0.2">
      <c r="C8263" s="32" t="s">
        <v>1724</v>
      </c>
      <c r="D8263" s="33" t="s">
        <v>193</v>
      </c>
      <c r="E8263" s="33" t="s">
        <v>154</v>
      </c>
      <c r="F8263" s="34" t="s">
        <v>5434</v>
      </c>
    </row>
    <row r="8264" spans="3:6" x14ac:dyDescent="0.2">
      <c r="C8264" s="32" t="s">
        <v>1724</v>
      </c>
      <c r="D8264" s="33" t="s">
        <v>193</v>
      </c>
      <c r="E8264" s="33" t="s">
        <v>155</v>
      </c>
      <c r="F8264" s="34" t="s">
        <v>5435</v>
      </c>
    </row>
    <row r="8265" spans="3:6" x14ac:dyDescent="0.2">
      <c r="C8265" s="32" t="s">
        <v>1724</v>
      </c>
      <c r="D8265" s="33" t="s">
        <v>193</v>
      </c>
      <c r="E8265" s="33" t="s">
        <v>156</v>
      </c>
      <c r="F8265" s="34" t="s">
        <v>1997</v>
      </c>
    </row>
    <row r="8266" spans="3:6" x14ac:dyDescent="0.2">
      <c r="C8266" s="32" t="s">
        <v>1724</v>
      </c>
      <c r="D8266" s="33" t="s">
        <v>193</v>
      </c>
      <c r="E8266" s="33" t="s">
        <v>157</v>
      </c>
      <c r="F8266" s="34" t="s">
        <v>5436</v>
      </c>
    </row>
    <row r="8267" spans="3:6" x14ac:dyDescent="0.2">
      <c r="C8267" s="32" t="s">
        <v>1724</v>
      </c>
      <c r="D8267" s="33" t="s">
        <v>193</v>
      </c>
      <c r="E8267" s="33" t="s">
        <v>158</v>
      </c>
      <c r="F8267" s="34" t="s">
        <v>5437</v>
      </c>
    </row>
    <row r="8268" spans="3:6" x14ac:dyDescent="0.2">
      <c r="C8268" s="32" t="s">
        <v>1724</v>
      </c>
      <c r="D8268" s="33" t="s">
        <v>193</v>
      </c>
      <c r="E8268" s="33" t="s">
        <v>159</v>
      </c>
      <c r="F8268" s="34" t="s">
        <v>5438</v>
      </c>
    </row>
    <row r="8269" spans="3:6" x14ac:dyDescent="0.2">
      <c r="C8269" s="32" t="s">
        <v>1724</v>
      </c>
      <c r="D8269" s="33" t="s">
        <v>193</v>
      </c>
      <c r="E8269" s="33" t="s">
        <v>160</v>
      </c>
      <c r="F8269" s="34" t="s">
        <v>5439</v>
      </c>
    </row>
    <row r="8270" spans="3:6" x14ac:dyDescent="0.2">
      <c r="C8270" s="32" t="s">
        <v>1724</v>
      </c>
      <c r="D8270" s="33" t="s">
        <v>193</v>
      </c>
      <c r="E8270" s="33" t="s">
        <v>161</v>
      </c>
      <c r="F8270" s="34" t="s">
        <v>5440</v>
      </c>
    </row>
    <row r="8271" spans="3:6" x14ac:dyDescent="0.2">
      <c r="C8271" s="32" t="s">
        <v>1724</v>
      </c>
      <c r="D8271" s="33" t="s">
        <v>193</v>
      </c>
      <c r="E8271" s="33" t="s">
        <v>162</v>
      </c>
      <c r="F8271" s="34" t="s">
        <v>5441</v>
      </c>
    </row>
    <row r="8272" spans="3:6" x14ac:dyDescent="0.2">
      <c r="C8272" s="32" t="s">
        <v>1724</v>
      </c>
      <c r="D8272" s="33" t="s">
        <v>193</v>
      </c>
      <c r="E8272" s="33" t="s">
        <v>163</v>
      </c>
      <c r="F8272" s="34" t="s">
        <v>5442</v>
      </c>
    </row>
    <row r="8273" spans="3:6" x14ac:dyDescent="0.2">
      <c r="C8273" s="32" t="s">
        <v>1724</v>
      </c>
      <c r="D8273" s="33" t="s">
        <v>193</v>
      </c>
      <c r="E8273" s="33" t="s">
        <v>164</v>
      </c>
      <c r="F8273" s="34" t="s">
        <v>5443</v>
      </c>
    </row>
    <row r="8274" spans="3:6" x14ac:dyDescent="0.2">
      <c r="C8274" s="32" t="s">
        <v>1724</v>
      </c>
      <c r="D8274" s="33" t="s">
        <v>193</v>
      </c>
      <c r="E8274" s="33" t="s">
        <v>165</v>
      </c>
      <c r="F8274" s="34" t="s">
        <v>5444</v>
      </c>
    </row>
    <row r="8275" spans="3:6" x14ac:dyDescent="0.2">
      <c r="C8275" s="32" t="s">
        <v>1724</v>
      </c>
      <c r="D8275" s="33" t="s">
        <v>193</v>
      </c>
      <c r="E8275" s="33" t="s">
        <v>166</v>
      </c>
      <c r="F8275" s="34" t="s">
        <v>2007</v>
      </c>
    </row>
    <row r="8276" spans="3:6" x14ac:dyDescent="0.2">
      <c r="C8276" s="32" t="s">
        <v>1724</v>
      </c>
      <c r="D8276" s="33" t="s">
        <v>193</v>
      </c>
      <c r="E8276" s="33" t="s">
        <v>167</v>
      </c>
      <c r="F8276" s="34" t="s">
        <v>2008</v>
      </c>
    </row>
    <row r="8277" spans="3:6" x14ac:dyDescent="0.2">
      <c r="C8277" s="32" t="s">
        <v>1724</v>
      </c>
      <c r="D8277" s="33" t="s">
        <v>193</v>
      </c>
      <c r="E8277" s="33" t="s">
        <v>168</v>
      </c>
      <c r="F8277" s="34" t="s">
        <v>2205</v>
      </c>
    </row>
    <row r="8278" spans="3:6" x14ac:dyDescent="0.2">
      <c r="C8278" s="32" t="s">
        <v>1724</v>
      </c>
      <c r="D8278" s="33" t="s">
        <v>193</v>
      </c>
      <c r="E8278" s="33" t="s">
        <v>169</v>
      </c>
      <c r="F8278" s="34" t="s">
        <v>5445</v>
      </c>
    </row>
    <row r="8279" spans="3:6" x14ac:dyDescent="0.2">
      <c r="C8279" s="32" t="s">
        <v>1724</v>
      </c>
      <c r="D8279" s="33" t="s">
        <v>193</v>
      </c>
      <c r="E8279" s="33" t="s">
        <v>170</v>
      </c>
      <c r="F8279" s="34" t="s">
        <v>4728</v>
      </c>
    </row>
    <row r="8280" spans="3:6" x14ac:dyDescent="0.2">
      <c r="C8280" s="32" t="s">
        <v>1724</v>
      </c>
      <c r="D8280" s="33" t="s">
        <v>193</v>
      </c>
      <c r="E8280" s="33" t="s">
        <v>171</v>
      </c>
      <c r="F8280" s="34" t="s">
        <v>5446</v>
      </c>
    </row>
    <row r="8281" spans="3:6" x14ac:dyDescent="0.2">
      <c r="C8281" s="32" t="s">
        <v>1724</v>
      </c>
      <c r="D8281" s="33" t="s">
        <v>193</v>
      </c>
      <c r="E8281" s="33" t="s">
        <v>172</v>
      </c>
      <c r="F8281" s="34" t="s">
        <v>5447</v>
      </c>
    </row>
    <row r="8282" spans="3:6" x14ac:dyDescent="0.2">
      <c r="C8282" s="32" t="s">
        <v>1724</v>
      </c>
      <c r="D8282" s="33" t="s">
        <v>193</v>
      </c>
      <c r="E8282" s="33" t="s">
        <v>173</v>
      </c>
      <c r="F8282" s="34" t="s">
        <v>5448</v>
      </c>
    </row>
    <row r="8283" spans="3:6" x14ac:dyDescent="0.2">
      <c r="C8283" s="32" t="s">
        <v>1724</v>
      </c>
      <c r="D8283" s="33" t="s">
        <v>193</v>
      </c>
      <c r="E8283" s="33" t="s">
        <v>174</v>
      </c>
      <c r="F8283" s="34" t="s">
        <v>5449</v>
      </c>
    </row>
    <row r="8284" spans="3:6" x14ac:dyDescent="0.2">
      <c r="C8284" s="32" t="s">
        <v>1724</v>
      </c>
      <c r="D8284" s="33" t="s">
        <v>193</v>
      </c>
      <c r="E8284" s="33" t="s">
        <v>175</v>
      </c>
      <c r="F8284" s="34" t="s">
        <v>5450</v>
      </c>
    </row>
    <row r="8285" spans="3:6" x14ac:dyDescent="0.2">
      <c r="C8285" s="32" t="s">
        <v>1724</v>
      </c>
      <c r="D8285" s="33" t="s">
        <v>193</v>
      </c>
      <c r="E8285" s="33" t="s">
        <v>176</v>
      </c>
      <c r="F8285" s="34" t="s">
        <v>5451</v>
      </c>
    </row>
    <row r="8286" spans="3:6" x14ac:dyDescent="0.2">
      <c r="C8286" s="32" t="s">
        <v>1724</v>
      </c>
      <c r="D8286" s="33" t="s">
        <v>193</v>
      </c>
      <c r="E8286" s="33" t="s">
        <v>177</v>
      </c>
      <c r="F8286" s="34" t="s">
        <v>5452</v>
      </c>
    </row>
    <row r="8287" spans="3:6" x14ac:dyDescent="0.2">
      <c r="C8287" s="32" t="s">
        <v>1724</v>
      </c>
      <c r="D8287" s="33" t="s">
        <v>193</v>
      </c>
      <c r="E8287" s="33" t="s">
        <v>178</v>
      </c>
      <c r="F8287" s="34" t="s">
        <v>320</v>
      </c>
    </row>
    <row r="8288" spans="3:6" x14ac:dyDescent="0.2">
      <c r="C8288" s="32" t="s">
        <v>1724</v>
      </c>
      <c r="D8288" s="33" t="s">
        <v>193</v>
      </c>
      <c r="E8288" s="33" t="s">
        <v>179</v>
      </c>
      <c r="F8288" s="34" t="s">
        <v>5453</v>
      </c>
    </row>
    <row r="8289" spans="3:6" x14ac:dyDescent="0.2">
      <c r="C8289" s="32" t="s">
        <v>1724</v>
      </c>
      <c r="D8289" s="33" t="s">
        <v>193</v>
      </c>
      <c r="E8289" s="33" t="s">
        <v>180</v>
      </c>
      <c r="F8289" s="34" t="s">
        <v>2216</v>
      </c>
    </row>
    <row r="8290" spans="3:6" x14ac:dyDescent="0.2">
      <c r="C8290" s="32" t="s">
        <v>1724</v>
      </c>
      <c r="D8290" s="33" t="s">
        <v>193</v>
      </c>
      <c r="E8290" s="33" t="s">
        <v>181</v>
      </c>
      <c r="F8290" s="34" t="s">
        <v>2217</v>
      </c>
    </row>
    <row r="8291" spans="3:6" x14ac:dyDescent="0.2">
      <c r="C8291" s="32" t="s">
        <v>1724</v>
      </c>
      <c r="D8291" s="33" t="s">
        <v>193</v>
      </c>
      <c r="E8291" s="33" t="s">
        <v>182</v>
      </c>
      <c r="F8291" s="34" t="s">
        <v>4712</v>
      </c>
    </row>
    <row r="8292" spans="3:6" x14ac:dyDescent="0.2">
      <c r="C8292" s="32" t="s">
        <v>1724</v>
      </c>
      <c r="D8292" s="33" t="s">
        <v>193</v>
      </c>
      <c r="E8292" s="33" t="s">
        <v>183</v>
      </c>
      <c r="F8292" s="34" t="s">
        <v>5454</v>
      </c>
    </row>
    <row r="8293" spans="3:6" x14ac:dyDescent="0.2">
      <c r="C8293" s="32" t="s">
        <v>1724</v>
      </c>
      <c r="D8293" s="33" t="s">
        <v>193</v>
      </c>
      <c r="E8293" s="33" t="s">
        <v>184</v>
      </c>
      <c r="F8293" s="34" t="s">
        <v>4712</v>
      </c>
    </row>
    <row r="8294" spans="3:6" x14ac:dyDescent="0.2">
      <c r="C8294" s="32" t="s">
        <v>1724</v>
      </c>
      <c r="D8294" s="33" t="s">
        <v>193</v>
      </c>
      <c r="E8294" s="33" t="s">
        <v>185</v>
      </c>
      <c r="F8294" s="34" t="s">
        <v>5455</v>
      </c>
    </row>
    <row r="8295" spans="3:6" x14ac:dyDescent="0.2">
      <c r="C8295" s="32" t="s">
        <v>1724</v>
      </c>
      <c r="D8295" s="33" t="s">
        <v>193</v>
      </c>
      <c r="E8295" s="33" t="s">
        <v>186</v>
      </c>
      <c r="F8295" s="34" t="s">
        <v>326</v>
      </c>
    </row>
    <row r="8296" spans="3:6" x14ac:dyDescent="0.2">
      <c r="C8296" s="32" t="s">
        <v>1724</v>
      </c>
      <c r="D8296" s="33" t="s">
        <v>193</v>
      </c>
      <c r="E8296" s="33" t="s">
        <v>187</v>
      </c>
      <c r="F8296" s="34" t="s">
        <v>5456</v>
      </c>
    </row>
    <row r="8297" spans="3:6" x14ac:dyDescent="0.2">
      <c r="C8297" s="32" t="s">
        <v>1724</v>
      </c>
      <c r="D8297" s="33" t="s">
        <v>193</v>
      </c>
      <c r="E8297" s="33" t="s">
        <v>188</v>
      </c>
      <c r="F8297" s="34" t="s">
        <v>2139</v>
      </c>
    </row>
    <row r="8298" spans="3:6" x14ac:dyDescent="0.2">
      <c r="C8298" s="32" t="s">
        <v>1724</v>
      </c>
      <c r="D8298" s="33" t="s">
        <v>193</v>
      </c>
      <c r="E8298" s="33" t="s">
        <v>189</v>
      </c>
      <c r="F8298" s="34" t="s">
        <v>2221</v>
      </c>
    </row>
    <row r="8299" spans="3:6" x14ac:dyDescent="0.2">
      <c r="C8299" s="32" t="s">
        <v>1724</v>
      </c>
      <c r="D8299" s="33" t="s">
        <v>193</v>
      </c>
      <c r="E8299" s="33" t="s">
        <v>190</v>
      </c>
      <c r="F8299" s="34" t="s">
        <v>5457</v>
      </c>
    </row>
    <row r="8300" spans="3:6" x14ac:dyDescent="0.2">
      <c r="C8300" s="32" t="s">
        <v>1724</v>
      </c>
      <c r="D8300" s="33" t="s">
        <v>193</v>
      </c>
      <c r="E8300" s="33" t="s">
        <v>191</v>
      </c>
      <c r="F8300" s="34" t="s">
        <v>5458</v>
      </c>
    </row>
    <row r="8301" spans="3:6" x14ac:dyDescent="0.2">
      <c r="C8301" s="32" t="s">
        <v>1724</v>
      </c>
      <c r="D8301" s="33" t="s">
        <v>404</v>
      </c>
      <c r="E8301" s="33" t="s">
        <v>194</v>
      </c>
      <c r="F8301" s="34" t="s">
        <v>6477</v>
      </c>
    </row>
    <row r="8302" spans="3:6" x14ac:dyDescent="0.2">
      <c r="C8302" s="32" t="s">
        <v>1724</v>
      </c>
      <c r="D8302" s="33" t="s">
        <v>404</v>
      </c>
      <c r="E8302" s="33" t="s">
        <v>218</v>
      </c>
      <c r="F8302" s="34" t="s">
        <v>6478</v>
      </c>
    </row>
    <row r="8303" spans="3:6" x14ac:dyDescent="0.2">
      <c r="C8303" s="32" t="s">
        <v>1724</v>
      </c>
      <c r="D8303" s="33" t="s">
        <v>404</v>
      </c>
      <c r="E8303" s="33" t="s">
        <v>201</v>
      </c>
      <c r="F8303" s="34" t="s">
        <v>5803</v>
      </c>
    </row>
    <row r="8304" spans="3:6" x14ac:dyDescent="0.2">
      <c r="C8304" s="32" t="s">
        <v>1724</v>
      </c>
      <c r="D8304" s="33" t="s">
        <v>404</v>
      </c>
      <c r="E8304" s="33" t="s">
        <v>206</v>
      </c>
      <c r="F8304" s="34" t="s">
        <v>6479</v>
      </c>
    </row>
    <row r="8305" spans="3:6" x14ac:dyDescent="0.2">
      <c r="C8305" s="32" t="s">
        <v>1724</v>
      </c>
      <c r="D8305" s="33" t="s">
        <v>404</v>
      </c>
      <c r="E8305" s="33" t="s">
        <v>216</v>
      </c>
      <c r="F8305" s="34" t="s">
        <v>5805</v>
      </c>
    </row>
    <row r="8306" spans="3:6" x14ac:dyDescent="0.2">
      <c r="C8306" s="32" t="s">
        <v>1724</v>
      </c>
      <c r="D8306" s="33" t="s">
        <v>404</v>
      </c>
      <c r="E8306" s="33" t="s">
        <v>222</v>
      </c>
      <c r="F8306" s="34" t="s">
        <v>6673</v>
      </c>
    </row>
    <row r="8307" spans="3:6" x14ac:dyDescent="0.2">
      <c r="C8307" s="32" t="s">
        <v>1724</v>
      </c>
      <c r="D8307" s="33" t="s">
        <v>404</v>
      </c>
      <c r="E8307" s="33" t="s">
        <v>202</v>
      </c>
      <c r="F8307" s="34" t="s">
        <v>5807</v>
      </c>
    </row>
    <row r="8308" spans="3:6" x14ac:dyDescent="0.2">
      <c r="C8308" s="32" t="s">
        <v>1724</v>
      </c>
      <c r="D8308" s="33" t="s">
        <v>404</v>
      </c>
      <c r="E8308" s="33" t="s">
        <v>197</v>
      </c>
      <c r="F8308" s="34" t="s">
        <v>5808</v>
      </c>
    </row>
    <row r="8309" spans="3:6" x14ac:dyDescent="0.2">
      <c r="C8309" s="32" t="s">
        <v>1724</v>
      </c>
      <c r="D8309" s="33" t="s">
        <v>404</v>
      </c>
      <c r="E8309" s="33" t="s">
        <v>195</v>
      </c>
      <c r="F8309" s="34" t="s">
        <v>6674</v>
      </c>
    </row>
    <row r="8310" spans="3:6" x14ac:dyDescent="0.2">
      <c r="C8310" s="32" t="s">
        <v>1724</v>
      </c>
      <c r="D8310" s="33" t="s">
        <v>404</v>
      </c>
      <c r="E8310" s="33" t="s">
        <v>200</v>
      </c>
      <c r="F8310" s="34" t="s">
        <v>5826</v>
      </c>
    </row>
    <row r="8311" spans="3:6" x14ac:dyDescent="0.2">
      <c r="C8311" s="32" t="s">
        <v>1724</v>
      </c>
      <c r="D8311" s="33" t="s">
        <v>404</v>
      </c>
      <c r="E8311" s="33" t="s">
        <v>207</v>
      </c>
      <c r="F8311" s="34" t="s">
        <v>6675</v>
      </c>
    </row>
    <row r="8312" spans="3:6" x14ac:dyDescent="0.2">
      <c r="C8312" s="32" t="s">
        <v>1724</v>
      </c>
      <c r="D8312" s="33" t="s">
        <v>404</v>
      </c>
      <c r="E8312" s="33" t="s">
        <v>211</v>
      </c>
      <c r="F8312" s="34" t="s">
        <v>6676</v>
      </c>
    </row>
    <row r="8313" spans="3:6" x14ac:dyDescent="0.2">
      <c r="C8313" s="32" t="s">
        <v>1724</v>
      </c>
      <c r="D8313" s="33" t="s">
        <v>404</v>
      </c>
      <c r="E8313" s="33" t="s">
        <v>203</v>
      </c>
      <c r="F8313" s="34" t="s">
        <v>5813</v>
      </c>
    </row>
    <row r="8314" spans="3:6" x14ac:dyDescent="0.2">
      <c r="C8314" s="32" t="s">
        <v>1724</v>
      </c>
      <c r="D8314" s="33" t="s">
        <v>404</v>
      </c>
      <c r="E8314" s="33" t="s">
        <v>220</v>
      </c>
      <c r="F8314" s="34" t="s">
        <v>6677</v>
      </c>
    </row>
    <row r="8315" spans="3:6" x14ac:dyDescent="0.2">
      <c r="C8315" s="32" t="s">
        <v>1724</v>
      </c>
      <c r="D8315" s="33" t="s">
        <v>404</v>
      </c>
      <c r="E8315" s="33" t="s">
        <v>214</v>
      </c>
      <c r="F8315" s="34" t="s">
        <v>6678</v>
      </c>
    </row>
    <row r="8316" spans="3:6" x14ac:dyDescent="0.2">
      <c r="C8316" s="32" t="s">
        <v>1724</v>
      </c>
      <c r="D8316" s="33" t="s">
        <v>404</v>
      </c>
      <c r="E8316" s="33" t="s">
        <v>215</v>
      </c>
      <c r="F8316" s="34" t="s">
        <v>6679</v>
      </c>
    </row>
    <row r="8317" spans="3:6" x14ac:dyDescent="0.2">
      <c r="C8317" s="32" t="s">
        <v>1724</v>
      </c>
      <c r="D8317" s="33" t="s">
        <v>404</v>
      </c>
      <c r="E8317" s="33" t="s">
        <v>217</v>
      </c>
      <c r="F8317" s="34" t="s">
        <v>6680</v>
      </c>
    </row>
    <row r="8318" spans="3:6" x14ac:dyDescent="0.2">
      <c r="C8318" s="32" t="s">
        <v>1724</v>
      </c>
      <c r="D8318" s="33" t="s">
        <v>404</v>
      </c>
      <c r="E8318" s="33" t="s">
        <v>196</v>
      </c>
      <c r="F8318" s="34" t="s">
        <v>6681</v>
      </c>
    </row>
    <row r="8319" spans="3:6" x14ac:dyDescent="0.2">
      <c r="C8319" s="32" t="s">
        <v>1724</v>
      </c>
      <c r="D8319" s="33" t="s">
        <v>404</v>
      </c>
      <c r="E8319" s="33" t="s">
        <v>219</v>
      </c>
      <c r="F8319" s="34" t="s">
        <v>6682</v>
      </c>
    </row>
    <row r="8320" spans="3:6" x14ac:dyDescent="0.2">
      <c r="C8320" s="32" t="s">
        <v>1724</v>
      </c>
      <c r="D8320" s="33" t="s">
        <v>404</v>
      </c>
      <c r="E8320" s="33" t="s">
        <v>221</v>
      </c>
      <c r="F8320" s="34" t="s">
        <v>6683</v>
      </c>
    </row>
    <row r="8321" spans="3:6" x14ac:dyDescent="0.2">
      <c r="C8321" s="32" t="s">
        <v>1724</v>
      </c>
      <c r="D8321" s="33" t="s">
        <v>404</v>
      </c>
      <c r="E8321" s="33" t="s">
        <v>213</v>
      </c>
      <c r="F8321" s="34" t="s">
        <v>6493</v>
      </c>
    </row>
    <row r="8322" spans="3:6" x14ac:dyDescent="0.2">
      <c r="C8322" s="32" t="s">
        <v>1724</v>
      </c>
      <c r="D8322" s="33" t="s">
        <v>404</v>
      </c>
      <c r="E8322" s="33" t="s">
        <v>208</v>
      </c>
      <c r="F8322" s="34" t="s">
        <v>6684</v>
      </c>
    </row>
    <row r="8323" spans="3:6" x14ac:dyDescent="0.2">
      <c r="C8323" s="32" t="s">
        <v>1724</v>
      </c>
      <c r="D8323" s="33" t="s">
        <v>404</v>
      </c>
      <c r="E8323" s="33" t="s">
        <v>210</v>
      </c>
      <c r="F8323" s="34" t="s">
        <v>6685</v>
      </c>
    </row>
    <row r="8324" spans="3:6" x14ac:dyDescent="0.2">
      <c r="C8324" s="32" t="s">
        <v>1724</v>
      </c>
      <c r="D8324" s="33" t="s">
        <v>404</v>
      </c>
      <c r="E8324" s="33" t="s">
        <v>209</v>
      </c>
      <c r="F8324" s="34" t="s">
        <v>6496</v>
      </c>
    </row>
    <row r="8325" spans="3:6" x14ac:dyDescent="0.2">
      <c r="C8325" s="32" t="s">
        <v>1724</v>
      </c>
      <c r="D8325" s="33" t="s">
        <v>404</v>
      </c>
      <c r="E8325" s="33" t="s">
        <v>212</v>
      </c>
      <c r="F8325" s="34" t="s">
        <v>5824</v>
      </c>
    </row>
    <row r="8326" spans="3:6" x14ac:dyDescent="0.2">
      <c r="C8326" s="32" t="s">
        <v>1724</v>
      </c>
      <c r="D8326" s="33" t="s">
        <v>404</v>
      </c>
      <c r="E8326" s="33" t="s">
        <v>205</v>
      </c>
      <c r="F8326" s="34" t="s">
        <v>6686</v>
      </c>
    </row>
    <row r="8327" spans="3:6" x14ac:dyDescent="0.2">
      <c r="C8327" s="32" t="s">
        <v>1724</v>
      </c>
      <c r="D8327" s="33" t="s">
        <v>404</v>
      </c>
      <c r="E8327" s="33" t="s">
        <v>199</v>
      </c>
      <c r="F8327" s="34" t="s">
        <v>5826</v>
      </c>
    </row>
    <row r="8328" spans="3:6" x14ac:dyDescent="0.2">
      <c r="C8328" s="32" t="s">
        <v>1724</v>
      </c>
      <c r="D8328" s="33" t="s">
        <v>404</v>
      </c>
      <c r="E8328" s="33" t="s">
        <v>204</v>
      </c>
      <c r="F8328" s="34" t="s">
        <v>6687</v>
      </c>
    </row>
    <row r="8329" spans="3:6" x14ac:dyDescent="0.2">
      <c r="C8329" s="32" t="s">
        <v>1724</v>
      </c>
      <c r="D8329" s="33" t="s">
        <v>404</v>
      </c>
      <c r="E8329" s="33" t="s">
        <v>198</v>
      </c>
      <c r="F8329" s="34" t="s">
        <v>6688</v>
      </c>
    </row>
    <row r="8330" spans="3:6" x14ac:dyDescent="0.2">
      <c r="C8330" s="32" t="s">
        <v>1754</v>
      </c>
      <c r="D8330" s="33" t="s">
        <v>132</v>
      </c>
      <c r="E8330" s="33" t="s">
        <v>0</v>
      </c>
      <c r="F8330" s="34" t="s">
        <v>1755</v>
      </c>
    </row>
    <row r="8331" spans="3:6" x14ac:dyDescent="0.2">
      <c r="C8331" s="32" t="s">
        <v>1754</v>
      </c>
      <c r="D8331" s="33" t="s">
        <v>132</v>
      </c>
      <c r="E8331" s="33" t="s">
        <v>2</v>
      </c>
      <c r="F8331" s="34" t="s">
        <v>1756</v>
      </c>
    </row>
    <row r="8332" spans="3:6" x14ac:dyDescent="0.2">
      <c r="C8332" s="32" t="s">
        <v>1754</v>
      </c>
      <c r="D8332" s="33" t="s">
        <v>132</v>
      </c>
      <c r="E8332" s="33" t="s">
        <v>4</v>
      </c>
      <c r="F8332" s="34" t="s">
        <v>1757</v>
      </c>
    </row>
    <row r="8333" spans="3:6" x14ac:dyDescent="0.2">
      <c r="C8333" s="32" t="s">
        <v>1754</v>
      </c>
      <c r="D8333" s="33" t="s">
        <v>132</v>
      </c>
      <c r="E8333" s="33" t="s">
        <v>6</v>
      </c>
      <c r="F8333" s="34" t="s">
        <v>1758</v>
      </c>
    </row>
    <row r="8334" spans="3:6" x14ac:dyDescent="0.2">
      <c r="C8334" s="32" t="s">
        <v>1754</v>
      </c>
      <c r="D8334" s="33" t="s">
        <v>132</v>
      </c>
      <c r="E8334" s="33" t="s">
        <v>8</v>
      </c>
      <c r="F8334" s="34" t="s">
        <v>1759</v>
      </c>
    </row>
    <row r="8335" spans="3:6" x14ac:dyDescent="0.2">
      <c r="C8335" s="32" t="s">
        <v>1754</v>
      </c>
      <c r="D8335" s="33" t="s">
        <v>132</v>
      </c>
      <c r="E8335" s="33" t="s">
        <v>10</v>
      </c>
      <c r="F8335" s="34" t="s">
        <v>1760</v>
      </c>
    </row>
    <row r="8336" spans="3:6" x14ac:dyDescent="0.2">
      <c r="C8336" s="32" t="s">
        <v>1754</v>
      </c>
      <c r="D8336" s="33" t="s">
        <v>132</v>
      </c>
      <c r="E8336" s="33" t="s">
        <v>12</v>
      </c>
      <c r="F8336" s="34" t="s">
        <v>1761</v>
      </c>
    </row>
    <row r="8337" spans="3:6" x14ac:dyDescent="0.2">
      <c r="C8337" s="32" t="s">
        <v>1754</v>
      </c>
      <c r="D8337" s="33" t="s">
        <v>132</v>
      </c>
      <c r="E8337" s="33" t="s">
        <v>14</v>
      </c>
      <c r="F8337" s="34" t="s">
        <v>1762</v>
      </c>
    </row>
    <row r="8338" spans="3:6" x14ac:dyDescent="0.2">
      <c r="C8338" s="32" t="s">
        <v>1754</v>
      </c>
      <c r="D8338" s="33" t="s">
        <v>132</v>
      </c>
      <c r="E8338" s="33" t="s">
        <v>16</v>
      </c>
      <c r="F8338" s="34" t="s">
        <v>1763</v>
      </c>
    </row>
    <row r="8339" spans="3:6" x14ac:dyDescent="0.2">
      <c r="C8339" s="32" t="s">
        <v>1754</v>
      </c>
      <c r="D8339" s="33" t="s">
        <v>132</v>
      </c>
      <c r="E8339" s="33" t="s">
        <v>18</v>
      </c>
      <c r="F8339" s="34" t="s">
        <v>19</v>
      </c>
    </row>
    <row r="8340" spans="3:6" x14ac:dyDescent="0.2">
      <c r="C8340" s="32" t="s">
        <v>1754</v>
      </c>
      <c r="D8340" s="33" t="s">
        <v>132</v>
      </c>
      <c r="E8340" s="33" t="s">
        <v>20</v>
      </c>
      <c r="F8340" s="34" t="s">
        <v>1764</v>
      </c>
    </row>
    <row r="8341" spans="3:6" x14ac:dyDescent="0.2">
      <c r="C8341" s="32" t="s">
        <v>1754</v>
      </c>
      <c r="D8341" s="33" t="s">
        <v>132</v>
      </c>
      <c r="E8341" s="33" t="s">
        <v>22</v>
      </c>
      <c r="F8341" s="34" t="s">
        <v>417</v>
      </c>
    </row>
    <row r="8342" spans="3:6" x14ac:dyDescent="0.2">
      <c r="C8342" s="32" t="s">
        <v>1754</v>
      </c>
      <c r="D8342" s="33" t="s">
        <v>132</v>
      </c>
      <c r="E8342" s="33" t="s">
        <v>24</v>
      </c>
      <c r="F8342" s="34" t="s">
        <v>1765</v>
      </c>
    </row>
    <row r="8343" spans="3:6" x14ac:dyDescent="0.2">
      <c r="C8343" s="32" t="s">
        <v>1754</v>
      </c>
      <c r="D8343" s="33" t="s">
        <v>132</v>
      </c>
      <c r="E8343" s="33" t="s">
        <v>26</v>
      </c>
      <c r="F8343" s="34" t="s">
        <v>1766</v>
      </c>
    </row>
    <row r="8344" spans="3:6" x14ac:dyDescent="0.2">
      <c r="C8344" s="32" t="s">
        <v>1754</v>
      </c>
      <c r="D8344" s="33" t="s">
        <v>132</v>
      </c>
      <c r="E8344" s="33" t="s">
        <v>28</v>
      </c>
      <c r="F8344" s="34" t="s">
        <v>1767</v>
      </c>
    </row>
    <row r="8345" spans="3:6" x14ac:dyDescent="0.2">
      <c r="C8345" s="32" t="s">
        <v>1754</v>
      </c>
      <c r="D8345" s="33" t="s">
        <v>132</v>
      </c>
      <c r="E8345" s="33" t="s">
        <v>30</v>
      </c>
      <c r="F8345" s="34" t="s">
        <v>1768</v>
      </c>
    </row>
    <row r="8346" spans="3:6" x14ac:dyDescent="0.2">
      <c r="C8346" s="32" t="s">
        <v>1754</v>
      </c>
      <c r="D8346" s="33" t="s">
        <v>132</v>
      </c>
      <c r="E8346" s="33" t="s">
        <v>32</v>
      </c>
      <c r="F8346" s="34" t="s">
        <v>1769</v>
      </c>
    </row>
    <row r="8347" spans="3:6" x14ac:dyDescent="0.2">
      <c r="C8347" s="32" t="s">
        <v>1754</v>
      </c>
      <c r="D8347" s="33" t="s">
        <v>132</v>
      </c>
      <c r="E8347" s="33" t="s">
        <v>34</v>
      </c>
      <c r="F8347" s="34" t="s">
        <v>1770</v>
      </c>
    </row>
    <row r="8348" spans="3:6" x14ac:dyDescent="0.2">
      <c r="C8348" s="32" t="s">
        <v>1754</v>
      </c>
      <c r="D8348" s="33" t="s">
        <v>132</v>
      </c>
      <c r="E8348" s="33" t="s">
        <v>36</v>
      </c>
      <c r="F8348" s="34" t="s">
        <v>1771</v>
      </c>
    </row>
    <row r="8349" spans="3:6" x14ac:dyDescent="0.2">
      <c r="C8349" s="32" t="s">
        <v>1754</v>
      </c>
      <c r="D8349" s="33" t="s">
        <v>132</v>
      </c>
      <c r="E8349" s="33" t="s">
        <v>38</v>
      </c>
      <c r="F8349" s="34" t="s">
        <v>1772</v>
      </c>
    </row>
    <row r="8350" spans="3:6" x14ac:dyDescent="0.2">
      <c r="C8350" s="32" t="s">
        <v>1754</v>
      </c>
      <c r="D8350" s="33" t="s">
        <v>132</v>
      </c>
      <c r="E8350" s="33" t="s">
        <v>40</v>
      </c>
      <c r="F8350" s="34" t="s">
        <v>1773</v>
      </c>
    </row>
    <row r="8351" spans="3:6" x14ac:dyDescent="0.2">
      <c r="C8351" s="32" t="s">
        <v>1754</v>
      </c>
      <c r="D8351" s="33" t="s">
        <v>132</v>
      </c>
      <c r="E8351" s="33" t="s">
        <v>42</v>
      </c>
      <c r="F8351" s="34" t="s">
        <v>1774</v>
      </c>
    </row>
    <row r="8352" spans="3:6" x14ac:dyDescent="0.2">
      <c r="C8352" s="32" t="s">
        <v>1754</v>
      </c>
      <c r="D8352" s="33" t="s">
        <v>132</v>
      </c>
      <c r="E8352" s="33" t="s">
        <v>44</v>
      </c>
      <c r="F8352" s="34" t="s">
        <v>1775</v>
      </c>
    </row>
    <row r="8353" spans="3:6" x14ac:dyDescent="0.2">
      <c r="C8353" s="32" t="s">
        <v>1754</v>
      </c>
      <c r="D8353" s="33" t="s">
        <v>132</v>
      </c>
      <c r="E8353" s="33" t="s">
        <v>46</v>
      </c>
      <c r="F8353" s="34" t="s">
        <v>1776</v>
      </c>
    </row>
    <row r="8354" spans="3:6" x14ac:dyDescent="0.2">
      <c r="C8354" s="32" t="s">
        <v>1754</v>
      </c>
      <c r="D8354" s="33" t="s">
        <v>132</v>
      </c>
      <c r="E8354" s="33" t="s">
        <v>48</v>
      </c>
      <c r="F8354" s="34" t="s">
        <v>1777</v>
      </c>
    </row>
    <row r="8355" spans="3:6" x14ac:dyDescent="0.2">
      <c r="C8355" s="32" t="s">
        <v>1754</v>
      </c>
      <c r="D8355" s="33" t="s">
        <v>132</v>
      </c>
      <c r="E8355" s="33" t="s">
        <v>50</v>
      </c>
      <c r="F8355" s="34" t="s">
        <v>1778</v>
      </c>
    </row>
    <row r="8356" spans="3:6" x14ac:dyDescent="0.2">
      <c r="C8356" s="32" t="s">
        <v>1754</v>
      </c>
      <c r="D8356" s="33" t="s">
        <v>132</v>
      </c>
      <c r="E8356" s="33" t="s">
        <v>52</v>
      </c>
      <c r="F8356" s="34" t="s">
        <v>1779</v>
      </c>
    </row>
    <row r="8357" spans="3:6" x14ac:dyDescent="0.2">
      <c r="C8357" s="32" t="s">
        <v>1754</v>
      </c>
      <c r="D8357" s="33" t="s">
        <v>132</v>
      </c>
      <c r="E8357" s="33" t="s">
        <v>54</v>
      </c>
      <c r="F8357" s="34" t="s">
        <v>1780</v>
      </c>
    </row>
    <row r="8358" spans="3:6" x14ac:dyDescent="0.2">
      <c r="C8358" s="32" t="s">
        <v>1754</v>
      </c>
      <c r="D8358" s="33" t="s">
        <v>132</v>
      </c>
      <c r="E8358" s="33" t="s">
        <v>56</v>
      </c>
      <c r="F8358" s="34" t="s">
        <v>1781</v>
      </c>
    </row>
    <row r="8359" spans="3:6" x14ac:dyDescent="0.2">
      <c r="C8359" s="32" t="s">
        <v>1754</v>
      </c>
      <c r="D8359" s="33" t="s">
        <v>132</v>
      </c>
      <c r="E8359" s="33" t="s">
        <v>58</v>
      </c>
      <c r="F8359" s="34" t="s">
        <v>59</v>
      </c>
    </row>
    <row r="8360" spans="3:6" x14ac:dyDescent="0.2">
      <c r="C8360" s="32" t="s">
        <v>1754</v>
      </c>
      <c r="D8360" s="33" t="s">
        <v>132</v>
      </c>
      <c r="E8360" s="33" t="s">
        <v>60</v>
      </c>
      <c r="F8360" s="34" t="s">
        <v>61</v>
      </c>
    </row>
    <row r="8361" spans="3:6" x14ac:dyDescent="0.2">
      <c r="C8361" s="32" t="s">
        <v>1754</v>
      </c>
      <c r="D8361" s="33" t="s">
        <v>132</v>
      </c>
      <c r="E8361" s="33" t="s">
        <v>62</v>
      </c>
      <c r="F8361" s="34" t="s">
        <v>1782</v>
      </c>
    </row>
    <row r="8362" spans="3:6" x14ac:dyDescent="0.2">
      <c r="C8362" s="32" t="s">
        <v>1754</v>
      </c>
      <c r="D8362" s="33" t="s">
        <v>132</v>
      </c>
      <c r="E8362" s="33" t="s">
        <v>64</v>
      </c>
      <c r="F8362" s="34" t="s">
        <v>1783</v>
      </c>
    </row>
    <row r="8363" spans="3:6" x14ac:dyDescent="0.2">
      <c r="C8363" s="32" t="s">
        <v>1754</v>
      </c>
      <c r="D8363" s="33" t="s">
        <v>132</v>
      </c>
      <c r="E8363" s="33" t="s">
        <v>66</v>
      </c>
      <c r="F8363" s="34" t="s">
        <v>1784</v>
      </c>
    </row>
    <row r="8364" spans="3:6" x14ac:dyDescent="0.2">
      <c r="C8364" s="32" t="s">
        <v>1754</v>
      </c>
      <c r="D8364" s="33" t="s">
        <v>132</v>
      </c>
      <c r="E8364" s="33" t="s">
        <v>68</v>
      </c>
      <c r="F8364" s="34" t="s">
        <v>1785</v>
      </c>
    </row>
    <row r="8365" spans="3:6" x14ac:dyDescent="0.2">
      <c r="C8365" s="32" t="s">
        <v>1754</v>
      </c>
      <c r="D8365" s="33" t="s">
        <v>132</v>
      </c>
      <c r="E8365" s="33" t="s">
        <v>70</v>
      </c>
      <c r="F8365" s="34" t="s">
        <v>1786</v>
      </c>
    </row>
    <row r="8366" spans="3:6" x14ac:dyDescent="0.2">
      <c r="C8366" s="32" t="s">
        <v>1754</v>
      </c>
      <c r="D8366" s="33" t="s">
        <v>132</v>
      </c>
      <c r="E8366" s="33" t="s">
        <v>72</v>
      </c>
      <c r="F8366" s="34" t="s">
        <v>1787</v>
      </c>
    </row>
    <row r="8367" spans="3:6" x14ac:dyDescent="0.2">
      <c r="C8367" s="32" t="s">
        <v>1754</v>
      </c>
      <c r="D8367" s="33" t="s">
        <v>132</v>
      </c>
      <c r="E8367" s="33" t="s">
        <v>74</v>
      </c>
      <c r="F8367" s="34" t="s">
        <v>1788</v>
      </c>
    </row>
    <row r="8368" spans="3:6" x14ac:dyDescent="0.2">
      <c r="C8368" s="32" t="s">
        <v>1754</v>
      </c>
      <c r="D8368" s="33" t="s">
        <v>132</v>
      </c>
      <c r="E8368" s="33" t="s">
        <v>76</v>
      </c>
      <c r="F8368" s="34" t="s">
        <v>1789</v>
      </c>
    </row>
    <row r="8369" spans="3:6" x14ac:dyDescent="0.2">
      <c r="C8369" s="32" t="s">
        <v>1754</v>
      </c>
      <c r="D8369" s="33" t="s">
        <v>132</v>
      </c>
      <c r="E8369" s="33" t="s">
        <v>78</v>
      </c>
      <c r="F8369" s="34" t="s">
        <v>1790</v>
      </c>
    </row>
    <row r="8370" spans="3:6" x14ac:dyDescent="0.2">
      <c r="C8370" s="32" t="s">
        <v>1754</v>
      </c>
      <c r="D8370" s="33" t="s">
        <v>193</v>
      </c>
      <c r="E8370" s="33" t="s">
        <v>80</v>
      </c>
      <c r="F8370" s="34" t="s">
        <v>5459</v>
      </c>
    </row>
    <row r="8371" spans="3:6" x14ac:dyDescent="0.2">
      <c r="C8371" s="32" t="s">
        <v>1754</v>
      </c>
      <c r="D8371" s="33" t="s">
        <v>193</v>
      </c>
      <c r="E8371" s="33" t="s">
        <v>81</v>
      </c>
      <c r="F8371" s="34" t="s">
        <v>5460</v>
      </c>
    </row>
    <row r="8372" spans="3:6" x14ac:dyDescent="0.2">
      <c r="C8372" s="32" t="s">
        <v>1754</v>
      </c>
      <c r="D8372" s="33" t="s">
        <v>193</v>
      </c>
      <c r="E8372" s="33" t="s">
        <v>82</v>
      </c>
      <c r="F8372" s="34" t="s">
        <v>5461</v>
      </c>
    </row>
    <row r="8373" spans="3:6" x14ac:dyDescent="0.2">
      <c r="C8373" s="32" t="s">
        <v>1754</v>
      </c>
      <c r="D8373" s="33" t="s">
        <v>193</v>
      </c>
      <c r="E8373" s="33" t="s">
        <v>83</v>
      </c>
      <c r="F8373" s="34" t="s">
        <v>5462</v>
      </c>
    </row>
    <row r="8374" spans="3:6" x14ac:dyDescent="0.2">
      <c r="C8374" s="32" t="s">
        <v>1754</v>
      </c>
      <c r="D8374" s="33" t="s">
        <v>193</v>
      </c>
      <c r="E8374" s="33" t="s">
        <v>84</v>
      </c>
      <c r="F8374" s="34" t="s">
        <v>1939</v>
      </c>
    </row>
    <row r="8375" spans="3:6" x14ac:dyDescent="0.2">
      <c r="C8375" s="32" t="s">
        <v>1754</v>
      </c>
      <c r="D8375" s="33" t="s">
        <v>193</v>
      </c>
      <c r="E8375" s="33" t="s">
        <v>85</v>
      </c>
      <c r="F8375" s="34" t="s">
        <v>5463</v>
      </c>
    </row>
    <row r="8376" spans="3:6" x14ac:dyDescent="0.2">
      <c r="C8376" s="32" t="s">
        <v>1754</v>
      </c>
      <c r="D8376" s="33" t="s">
        <v>193</v>
      </c>
      <c r="E8376" s="33" t="s">
        <v>86</v>
      </c>
      <c r="F8376" s="34" t="s">
        <v>5464</v>
      </c>
    </row>
    <row r="8377" spans="3:6" x14ac:dyDescent="0.2">
      <c r="C8377" s="32" t="s">
        <v>1754</v>
      </c>
      <c r="D8377" s="33" t="s">
        <v>193</v>
      </c>
      <c r="E8377" s="33" t="s">
        <v>87</v>
      </c>
      <c r="F8377" s="34" t="s">
        <v>5465</v>
      </c>
    </row>
    <row r="8378" spans="3:6" x14ac:dyDescent="0.2">
      <c r="C8378" s="32" t="s">
        <v>1754</v>
      </c>
      <c r="D8378" s="33" t="s">
        <v>193</v>
      </c>
      <c r="E8378" s="33" t="s">
        <v>88</v>
      </c>
      <c r="F8378" s="34" t="s">
        <v>5466</v>
      </c>
    </row>
    <row r="8379" spans="3:6" x14ac:dyDescent="0.2">
      <c r="C8379" s="32" t="s">
        <v>1754</v>
      </c>
      <c r="D8379" s="33" t="s">
        <v>193</v>
      </c>
      <c r="E8379" s="33" t="s">
        <v>89</v>
      </c>
      <c r="F8379" s="34" t="s">
        <v>5467</v>
      </c>
    </row>
    <row r="8380" spans="3:6" x14ac:dyDescent="0.2">
      <c r="C8380" s="32" t="s">
        <v>1754</v>
      </c>
      <c r="D8380" s="33" t="s">
        <v>193</v>
      </c>
      <c r="E8380" s="33" t="s">
        <v>90</v>
      </c>
      <c r="F8380" s="34" t="s">
        <v>5468</v>
      </c>
    </row>
    <row r="8381" spans="3:6" x14ac:dyDescent="0.2">
      <c r="C8381" s="32" t="s">
        <v>1754</v>
      </c>
      <c r="D8381" s="33" t="s">
        <v>193</v>
      </c>
      <c r="E8381" s="33" t="s">
        <v>235</v>
      </c>
      <c r="F8381" s="34" t="s">
        <v>1944</v>
      </c>
    </row>
    <row r="8382" spans="3:6" x14ac:dyDescent="0.2">
      <c r="C8382" s="32" t="s">
        <v>1754</v>
      </c>
      <c r="D8382" s="33" t="s">
        <v>193</v>
      </c>
      <c r="E8382" s="33" t="s">
        <v>91</v>
      </c>
      <c r="F8382" s="34" t="s">
        <v>5469</v>
      </c>
    </row>
    <row r="8383" spans="3:6" x14ac:dyDescent="0.2">
      <c r="C8383" s="32" t="s">
        <v>1754</v>
      </c>
      <c r="D8383" s="33" t="s">
        <v>193</v>
      </c>
      <c r="E8383" s="33" t="s">
        <v>92</v>
      </c>
      <c r="F8383" s="34" t="s">
        <v>5470</v>
      </c>
    </row>
    <row r="8384" spans="3:6" x14ac:dyDescent="0.2">
      <c r="C8384" s="32" t="s">
        <v>1754</v>
      </c>
      <c r="D8384" s="33" t="s">
        <v>193</v>
      </c>
      <c r="E8384" s="33" t="s">
        <v>93</v>
      </c>
      <c r="F8384" s="34" t="s">
        <v>5471</v>
      </c>
    </row>
    <row r="8385" spans="3:6" x14ac:dyDescent="0.2">
      <c r="C8385" s="32" t="s">
        <v>1754</v>
      </c>
      <c r="D8385" s="33" t="s">
        <v>193</v>
      </c>
      <c r="E8385" s="33" t="s">
        <v>94</v>
      </c>
      <c r="F8385" s="34" t="s">
        <v>5472</v>
      </c>
    </row>
    <row r="8386" spans="3:6" x14ac:dyDescent="0.2">
      <c r="C8386" s="32" t="s">
        <v>1754</v>
      </c>
      <c r="D8386" s="33" t="s">
        <v>193</v>
      </c>
      <c r="E8386" s="33" t="s">
        <v>95</v>
      </c>
      <c r="F8386" s="34" t="s">
        <v>5473</v>
      </c>
    </row>
    <row r="8387" spans="3:6" x14ac:dyDescent="0.2">
      <c r="C8387" s="32" t="s">
        <v>1754</v>
      </c>
      <c r="D8387" s="33" t="s">
        <v>193</v>
      </c>
      <c r="E8387" s="33" t="s">
        <v>96</v>
      </c>
      <c r="F8387" s="34" t="s">
        <v>1950</v>
      </c>
    </row>
    <row r="8388" spans="3:6" x14ac:dyDescent="0.2">
      <c r="C8388" s="32" t="s">
        <v>1754</v>
      </c>
      <c r="D8388" s="33" t="s">
        <v>193</v>
      </c>
      <c r="E8388" s="33" t="s">
        <v>97</v>
      </c>
      <c r="F8388" s="34" t="s">
        <v>5474</v>
      </c>
    </row>
    <row r="8389" spans="3:6" x14ac:dyDescent="0.2">
      <c r="C8389" s="32" t="s">
        <v>1754</v>
      </c>
      <c r="D8389" s="33" t="s">
        <v>193</v>
      </c>
      <c r="E8389" s="33" t="s">
        <v>98</v>
      </c>
      <c r="F8389" s="34" t="s">
        <v>1951</v>
      </c>
    </row>
    <row r="8390" spans="3:6" x14ac:dyDescent="0.2">
      <c r="C8390" s="32" t="s">
        <v>1754</v>
      </c>
      <c r="D8390" s="33" t="s">
        <v>193</v>
      </c>
      <c r="E8390" s="33" t="s">
        <v>99</v>
      </c>
      <c r="F8390" s="34" t="s">
        <v>5475</v>
      </c>
    </row>
    <row r="8391" spans="3:6" x14ac:dyDescent="0.2">
      <c r="C8391" s="32" t="s">
        <v>1754</v>
      </c>
      <c r="D8391" s="33" t="s">
        <v>193</v>
      </c>
      <c r="E8391" s="33" t="s">
        <v>100</v>
      </c>
      <c r="F8391" s="34" t="s">
        <v>5476</v>
      </c>
    </row>
    <row r="8392" spans="3:6" x14ac:dyDescent="0.2">
      <c r="C8392" s="32" t="s">
        <v>1754</v>
      </c>
      <c r="D8392" s="33" t="s">
        <v>193</v>
      </c>
      <c r="E8392" s="33" t="s">
        <v>101</v>
      </c>
      <c r="F8392" s="34" t="s">
        <v>5477</v>
      </c>
    </row>
    <row r="8393" spans="3:6" x14ac:dyDescent="0.2">
      <c r="C8393" s="32" t="s">
        <v>1754</v>
      </c>
      <c r="D8393" s="33" t="s">
        <v>193</v>
      </c>
      <c r="E8393" s="33" t="s">
        <v>102</v>
      </c>
      <c r="F8393" s="34" t="s">
        <v>5478</v>
      </c>
    </row>
    <row r="8394" spans="3:6" x14ac:dyDescent="0.2">
      <c r="C8394" s="32" t="s">
        <v>1754</v>
      </c>
      <c r="D8394" s="33" t="s">
        <v>193</v>
      </c>
      <c r="E8394" s="33" t="s">
        <v>103</v>
      </c>
      <c r="F8394" s="34" t="s">
        <v>5479</v>
      </c>
    </row>
    <row r="8395" spans="3:6" x14ac:dyDescent="0.2">
      <c r="C8395" s="32" t="s">
        <v>1754</v>
      </c>
      <c r="D8395" s="33" t="s">
        <v>193</v>
      </c>
      <c r="E8395" s="33" t="s">
        <v>104</v>
      </c>
      <c r="F8395" s="34" t="s">
        <v>5480</v>
      </c>
    </row>
    <row r="8396" spans="3:6" x14ac:dyDescent="0.2">
      <c r="C8396" s="32" t="s">
        <v>1754</v>
      </c>
      <c r="D8396" s="33" t="s">
        <v>193</v>
      </c>
      <c r="E8396" s="33" t="s">
        <v>105</v>
      </c>
      <c r="F8396" s="34" t="s">
        <v>5481</v>
      </c>
    </row>
    <row r="8397" spans="3:6" x14ac:dyDescent="0.2">
      <c r="C8397" s="32" t="s">
        <v>1754</v>
      </c>
      <c r="D8397" s="33" t="s">
        <v>193</v>
      </c>
      <c r="E8397" s="33" t="s">
        <v>106</v>
      </c>
      <c r="F8397" s="34" t="s">
        <v>5482</v>
      </c>
    </row>
    <row r="8398" spans="3:6" x14ac:dyDescent="0.2">
      <c r="C8398" s="32" t="s">
        <v>1754</v>
      </c>
      <c r="D8398" s="33" t="s">
        <v>193</v>
      </c>
      <c r="E8398" s="33" t="s">
        <v>253</v>
      </c>
      <c r="F8398" s="34" t="s">
        <v>5483</v>
      </c>
    </row>
    <row r="8399" spans="3:6" x14ac:dyDescent="0.2">
      <c r="C8399" s="32" t="s">
        <v>1754</v>
      </c>
      <c r="D8399" s="33" t="s">
        <v>193</v>
      </c>
      <c r="E8399" s="33" t="s">
        <v>107</v>
      </c>
      <c r="F8399" s="34" t="s">
        <v>5484</v>
      </c>
    </row>
    <row r="8400" spans="3:6" x14ac:dyDescent="0.2">
      <c r="C8400" s="32" t="s">
        <v>1754</v>
      </c>
      <c r="D8400" s="33" t="s">
        <v>193</v>
      </c>
      <c r="E8400" s="33" t="s">
        <v>108</v>
      </c>
      <c r="F8400" s="34" t="s">
        <v>5485</v>
      </c>
    </row>
    <row r="8401" spans="3:6" x14ac:dyDescent="0.2">
      <c r="C8401" s="32" t="s">
        <v>1754</v>
      </c>
      <c r="D8401" s="33" t="s">
        <v>193</v>
      </c>
      <c r="E8401" s="33" t="s">
        <v>257</v>
      </c>
      <c r="F8401" s="34" t="s">
        <v>5486</v>
      </c>
    </row>
    <row r="8402" spans="3:6" x14ac:dyDescent="0.2">
      <c r="C8402" s="32" t="s">
        <v>1754</v>
      </c>
      <c r="D8402" s="33" t="s">
        <v>193</v>
      </c>
      <c r="E8402" s="33" t="s">
        <v>109</v>
      </c>
      <c r="F8402" s="34" t="s">
        <v>5487</v>
      </c>
    </row>
    <row r="8403" spans="3:6" x14ac:dyDescent="0.2">
      <c r="C8403" s="32" t="s">
        <v>1754</v>
      </c>
      <c r="D8403" s="33" t="s">
        <v>193</v>
      </c>
      <c r="E8403" s="33" t="s">
        <v>110</v>
      </c>
      <c r="F8403" s="34" t="s">
        <v>5488</v>
      </c>
    </row>
    <row r="8404" spans="3:6" x14ac:dyDescent="0.2">
      <c r="C8404" s="32" t="s">
        <v>1754</v>
      </c>
      <c r="D8404" s="33" t="s">
        <v>193</v>
      </c>
      <c r="E8404" s="33" t="s">
        <v>111</v>
      </c>
      <c r="F8404" s="34" t="s">
        <v>1965</v>
      </c>
    </row>
    <row r="8405" spans="3:6" x14ac:dyDescent="0.2">
      <c r="C8405" s="32" t="s">
        <v>1754</v>
      </c>
      <c r="D8405" s="33" t="s">
        <v>193</v>
      </c>
      <c r="E8405" s="33" t="s">
        <v>112</v>
      </c>
      <c r="F8405" s="34" t="s">
        <v>5489</v>
      </c>
    </row>
    <row r="8406" spans="3:6" x14ac:dyDescent="0.2">
      <c r="C8406" s="32" t="s">
        <v>1754</v>
      </c>
      <c r="D8406" s="33" t="s">
        <v>193</v>
      </c>
      <c r="E8406" s="33" t="s">
        <v>113</v>
      </c>
      <c r="F8406" s="34" t="s">
        <v>113</v>
      </c>
    </row>
    <row r="8407" spans="3:6" x14ac:dyDescent="0.2">
      <c r="C8407" s="32" t="s">
        <v>1754</v>
      </c>
      <c r="D8407" s="33" t="s">
        <v>193</v>
      </c>
      <c r="E8407" s="33" t="s">
        <v>114</v>
      </c>
      <c r="F8407" s="34" t="s">
        <v>5490</v>
      </c>
    </row>
    <row r="8408" spans="3:6" x14ac:dyDescent="0.2">
      <c r="C8408" s="32" t="s">
        <v>1754</v>
      </c>
      <c r="D8408" s="33" t="s">
        <v>193</v>
      </c>
      <c r="E8408" s="33" t="s">
        <v>115</v>
      </c>
      <c r="F8408" s="34" t="s">
        <v>5491</v>
      </c>
    </row>
    <row r="8409" spans="3:6" x14ac:dyDescent="0.2">
      <c r="C8409" s="32" t="s">
        <v>1754</v>
      </c>
      <c r="D8409" s="33" t="s">
        <v>193</v>
      </c>
      <c r="E8409" s="33" t="s">
        <v>116</v>
      </c>
      <c r="F8409" s="34" t="s">
        <v>5492</v>
      </c>
    </row>
    <row r="8410" spans="3:6" x14ac:dyDescent="0.2">
      <c r="C8410" s="32" t="s">
        <v>1754</v>
      </c>
      <c r="D8410" s="33" t="s">
        <v>193</v>
      </c>
      <c r="E8410" s="33" t="s">
        <v>117</v>
      </c>
      <c r="F8410" s="34" t="s">
        <v>5493</v>
      </c>
    </row>
    <row r="8411" spans="3:6" x14ac:dyDescent="0.2">
      <c r="C8411" s="32" t="s">
        <v>1754</v>
      </c>
      <c r="D8411" s="33" t="s">
        <v>193</v>
      </c>
      <c r="E8411" s="33" t="s">
        <v>118</v>
      </c>
      <c r="F8411" s="34" t="s">
        <v>1970</v>
      </c>
    </row>
    <row r="8412" spans="3:6" x14ac:dyDescent="0.2">
      <c r="C8412" s="32" t="s">
        <v>1754</v>
      </c>
      <c r="D8412" s="33" t="s">
        <v>193</v>
      </c>
      <c r="E8412" s="33" t="s">
        <v>119</v>
      </c>
      <c r="F8412" s="34" t="s">
        <v>5494</v>
      </c>
    </row>
    <row r="8413" spans="3:6" x14ac:dyDescent="0.2">
      <c r="C8413" s="32" t="s">
        <v>1754</v>
      </c>
      <c r="D8413" s="33" t="s">
        <v>193</v>
      </c>
      <c r="E8413" s="33" t="s">
        <v>120</v>
      </c>
      <c r="F8413" s="34" t="s">
        <v>5468</v>
      </c>
    </row>
    <row r="8414" spans="3:6" x14ac:dyDescent="0.2">
      <c r="C8414" s="32" t="s">
        <v>1754</v>
      </c>
      <c r="D8414" s="33" t="s">
        <v>193</v>
      </c>
      <c r="E8414" s="33" t="s">
        <v>121</v>
      </c>
      <c r="F8414" s="34" t="s">
        <v>5495</v>
      </c>
    </row>
    <row r="8415" spans="3:6" x14ac:dyDescent="0.2">
      <c r="C8415" s="32" t="s">
        <v>1754</v>
      </c>
      <c r="D8415" s="33" t="s">
        <v>193</v>
      </c>
      <c r="E8415" s="33" t="s">
        <v>122</v>
      </c>
      <c r="F8415" s="34" t="s">
        <v>5496</v>
      </c>
    </row>
    <row r="8416" spans="3:6" x14ac:dyDescent="0.2">
      <c r="C8416" s="32" t="s">
        <v>1754</v>
      </c>
      <c r="D8416" s="33" t="s">
        <v>193</v>
      </c>
      <c r="E8416" s="33" t="s">
        <v>123</v>
      </c>
      <c r="F8416" s="34" t="s">
        <v>5497</v>
      </c>
    </row>
    <row r="8417" spans="3:6" x14ac:dyDescent="0.2">
      <c r="C8417" s="32" t="s">
        <v>1754</v>
      </c>
      <c r="D8417" s="33" t="s">
        <v>193</v>
      </c>
      <c r="E8417" s="33" t="s">
        <v>124</v>
      </c>
      <c r="F8417" s="34" t="s">
        <v>272</v>
      </c>
    </row>
    <row r="8418" spans="3:6" x14ac:dyDescent="0.2">
      <c r="C8418" s="32" t="s">
        <v>1754</v>
      </c>
      <c r="D8418" s="33" t="s">
        <v>193</v>
      </c>
      <c r="E8418" s="33" t="s">
        <v>125</v>
      </c>
      <c r="F8418" s="34" t="s">
        <v>5498</v>
      </c>
    </row>
    <row r="8419" spans="3:6" x14ac:dyDescent="0.2">
      <c r="C8419" s="32" t="s">
        <v>1754</v>
      </c>
      <c r="D8419" s="33" t="s">
        <v>193</v>
      </c>
      <c r="E8419" s="33" t="s">
        <v>126</v>
      </c>
      <c r="F8419" s="34" t="s">
        <v>5499</v>
      </c>
    </row>
    <row r="8420" spans="3:6" x14ac:dyDescent="0.2">
      <c r="C8420" s="32" t="s">
        <v>1754</v>
      </c>
      <c r="D8420" s="33" t="s">
        <v>193</v>
      </c>
      <c r="E8420" s="33" t="s">
        <v>127</v>
      </c>
      <c r="F8420" s="34" t="s">
        <v>127</v>
      </c>
    </row>
    <row r="8421" spans="3:6" x14ac:dyDescent="0.2">
      <c r="C8421" s="32" t="s">
        <v>1754</v>
      </c>
      <c r="D8421" s="33" t="s">
        <v>193</v>
      </c>
      <c r="E8421" s="33" t="s">
        <v>128</v>
      </c>
      <c r="F8421" s="34" t="s">
        <v>128</v>
      </c>
    </row>
    <row r="8422" spans="3:6" x14ac:dyDescent="0.2">
      <c r="C8422" s="32" t="s">
        <v>1754</v>
      </c>
      <c r="D8422" s="33" t="s">
        <v>193</v>
      </c>
      <c r="E8422" s="33" t="s">
        <v>129</v>
      </c>
      <c r="F8422" s="34" t="s">
        <v>5500</v>
      </c>
    </row>
    <row r="8423" spans="3:6" x14ac:dyDescent="0.2">
      <c r="C8423" s="32" t="s">
        <v>1754</v>
      </c>
      <c r="D8423" s="33" t="s">
        <v>193</v>
      </c>
      <c r="E8423" s="33" t="s">
        <v>130</v>
      </c>
      <c r="F8423" s="34" t="s">
        <v>5501</v>
      </c>
    </row>
    <row r="8424" spans="3:6" x14ac:dyDescent="0.2">
      <c r="C8424" s="32" t="s">
        <v>1754</v>
      </c>
      <c r="D8424" s="33" t="s">
        <v>193</v>
      </c>
      <c r="E8424" s="33" t="s">
        <v>131</v>
      </c>
      <c r="F8424" s="34" t="s">
        <v>1976</v>
      </c>
    </row>
    <row r="8425" spans="3:6" x14ac:dyDescent="0.2">
      <c r="C8425" s="32" t="s">
        <v>1754</v>
      </c>
      <c r="D8425" s="33" t="s">
        <v>193</v>
      </c>
      <c r="E8425" s="33" t="s">
        <v>132</v>
      </c>
      <c r="F8425" s="34" t="s">
        <v>5502</v>
      </c>
    </row>
    <row r="8426" spans="3:6" x14ac:dyDescent="0.2">
      <c r="C8426" s="32" t="s">
        <v>1754</v>
      </c>
      <c r="D8426" s="33" t="s">
        <v>193</v>
      </c>
      <c r="E8426" s="33" t="s">
        <v>133</v>
      </c>
      <c r="F8426" s="34" t="s">
        <v>5503</v>
      </c>
    </row>
    <row r="8427" spans="3:6" x14ac:dyDescent="0.2">
      <c r="C8427" s="32" t="s">
        <v>1754</v>
      </c>
      <c r="D8427" s="33" t="s">
        <v>193</v>
      </c>
      <c r="E8427" s="33" t="s">
        <v>134</v>
      </c>
      <c r="F8427" s="34" t="s">
        <v>5504</v>
      </c>
    </row>
    <row r="8428" spans="3:6" x14ac:dyDescent="0.2">
      <c r="C8428" s="32" t="s">
        <v>1754</v>
      </c>
      <c r="D8428" s="33" t="s">
        <v>193</v>
      </c>
      <c r="E8428" s="33" t="s">
        <v>135</v>
      </c>
      <c r="F8428" s="34" t="s">
        <v>5505</v>
      </c>
    </row>
    <row r="8429" spans="3:6" x14ac:dyDescent="0.2">
      <c r="C8429" s="32" t="s">
        <v>1754</v>
      </c>
      <c r="D8429" s="33" t="s">
        <v>193</v>
      </c>
      <c r="E8429" s="33" t="s">
        <v>136</v>
      </c>
      <c r="F8429" s="34" t="s">
        <v>5506</v>
      </c>
    </row>
    <row r="8430" spans="3:6" x14ac:dyDescent="0.2">
      <c r="C8430" s="32" t="s">
        <v>1754</v>
      </c>
      <c r="D8430" s="33" t="s">
        <v>193</v>
      </c>
      <c r="E8430" s="33" t="s">
        <v>137</v>
      </c>
      <c r="F8430" s="34" t="s">
        <v>5507</v>
      </c>
    </row>
    <row r="8431" spans="3:6" x14ac:dyDescent="0.2">
      <c r="C8431" s="32" t="s">
        <v>1754</v>
      </c>
      <c r="D8431" s="33" t="s">
        <v>193</v>
      </c>
      <c r="E8431" s="33" t="s">
        <v>138</v>
      </c>
      <c r="F8431" s="34" t="s">
        <v>5508</v>
      </c>
    </row>
    <row r="8432" spans="3:6" x14ac:dyDescent="0.2">
      <c r="C8432" s="32" t="s">
        <v>1754</v>
      </c>
      <c r="D8432" s="33" t="s">
        <v>193</v>
      </c>
      <c r="E8432" s="33" t="s">
        <v>139</v>
      </c>
      <c r="F8432" s="34" t="s">
        <v>5509</v>
      </c>
    </row>
    <row r="8433" spans="3:6" x14ac:dyDescent="0.2">
      <c r="C8433" s="32" t="s">
        <v>1754</v>
      </c>
      <c r="D8433" s="33" t="s">
        <v>193</v>
      </c>
      <c r="E8433" s="33" t="s">
        <v>140</v>
      </c>
      <c r="F8433" s="34" t="s">
        <v>5508</v>
      </c>
    </row>
    <row r="8434" spans="3:6" x14ac:dyDescent="0.2">
      <c r="C8434" s="32" t="s">
        <v>1754</v>
      </c>
      <c r="D8434" s="33" t="s">
        <v>193</v>
      </c>
      <c r="E8434" s="33" t="s">
        <v>141</v>
      </c>
      <c r="F8434" s="34" t="s">
        <v>5508</v>
      </c>
    </row>
    <row r="8435" spans="3:6" x14ac:dyDescent="0.2">
      <c r="C8435" s="32" t="s">
        <v>1754</v>
      </c>
      <c r="D8435" s="33" t="s">
        <v>193</v>
      </c>
      <c r="E8435" s="33" t="s">
        <v>284</v>
      </c>
      <c r="F8435" s="34" t="s">
        <v>5510</v>
      </c>
    </row>
    <row r="8436" spans="3:6" x14ac:dyDescent="0.2">
      <c r="C8436" s="32" t="s">
        <v>1754</v>
      </c>
      <c r="D8436" s="33" t="s">
        <v>193</v>
      </c>
      <c r="E8436" s="33" t="s">
        <v>142</v>
      </c>
      <c r="F8436" s="34" t="s">
        <v>5511</v>
      </c>
    </row>
    <row r="8437" spans="3:6" x14ac:dyDescent="0.2">
      <c r="C8437" s="32" t="s">
        <v>1754</v>
      </c>
      <c r="D8437" s="33" t="s">
        <v>193</v>
      </c>
      <c r="E8437" s="33" t="s">
        <v>143</v>
      </c>
      <c r="F8437" s="34" t="s">
        <v>5512</v>
      </c>
    </row>
    <row r="8438" spans="3:6" x14ac:dyDescent="0.2">
      <c r="C8438" s="32" t="s">
        <v>1754</v>
      </c>
      <c r="D8438" s="33" t="s">
        <v>193</v>
      </c>
      <c r="E8438" s="33" t="s">
        <v>144</v>
      </c>
      <c r="F8438" s="34" t="s">
        <v>5513</v>
      </c>
    </row>
    <row r="8439" spans="3:6" x14ac:dyDescent="0.2">
      <c r="C8439" s="32" t="s">
        <v>1754</v>
      </c>
      <c r="D8439" s="33" t="s">
        <v>193</v>
      </c>
      <c r="E8439" s="33" t="s">
        <v>145</v>
      </c>
      <c r="F8439" s="34" t="s">
        <v>5514</v>
      </c>
    </row>
    <row r="8440" spans="3:6" x14ac:dyDescent="0.2">
      <c r="C8440" s="32" t="s">
        <v>1754</v>
      </c>
      <c r="D8440" s="33" t="s">
        <v>193</v>
      </c>
      <c r="E8440" s="33" t="s">
        <v>146</v>
      </c>
      <c r="F8440" s="34" t="s">
        <v>5515</v>
      </c>
    </row>
    <row r="8441" spans="3:6" x14ac:dyDescent="0.2">
      <c r="C8441" s="32" t="s">
        <v>1754</v>
      </c>
      <c r="D8441" s="33" t="s">
        <v>193</v>
      </c>
      <c r="E8441" s="33" t="s">
        <v>147</v>
      </c>
      <c r="F8441" s="34" t="s">
        <v>1989</v>
      </c>
    </row>
    <row r="8442" spans="3:6" x14ac:dyDescent="0.2">
      <c r="C8442" s="32" t="s">
        <v>1754</v>
      </c>
      <c r="D8442" s="33" t="s">
        <v>193</v>
      </c>
      <c r="E8442" s="33" t="s">
        <v>148</v>
      </c>
      <c r="F8442" s="34" t="s">
        <v>1990</v>
      </c>
    </row>
    <row r="8443" spans="3:6" x14ac:dyDescent="0.2">
      <c r="C8443" s="32" t="s">
        <v>1754</v>
      </c>
      <c r="D8443" s="33" t="s">
        <v>193</v>
      </c>
      <c r="E8443" s="33" t="s">
        <v>149</v>
      </c>
      <c r="F8443" s="34" t="s">
        <v>5475</v>
      </c>
    </row>
    <row r="8444" spans="3:6" x14ac:dyDescent="0.2">
      <c r="C8444" s="32" t="s">
        <v>1754</v>
      </c>
      <c r="D8444" s="33" t="s">
        <v>193</v>
      </c>
      <c r="E8444" s="33" t="s">
        <v>150</v>
      </c>
      <c r="F8444" s="34" t="s">
        <v>5516</v>
      </c>
    </row>
    <row r="8445" spans="3:6" x14ac:dyDescent="0.2">
      <c r="C8445" s="32" t="s">
        <v>1754</v>
      </c>
      <c r="D8445" s="33" t="s">
        <v>193</v>
      </c>
      <c r="E8445" s="33" t="s">
        <v>151</v>
      </c>
      <c r="F8445" s="34" t="s">
        <v>5517</v>
      </c>
    </row>
    <row r="8446" spans="3:6" x14ac:dyDescent="0.2">
      <c r="C8446" s="32" t="s">
        <v>1754</v>
      </c>
      <c r="D8446" s="33" t="s">
        <v>193</v>
      </c>
      <c r="E8446" s="33" t="s">
        <v>152</v>
      </c>
      <c r="F8446" s="34" t="s">
        <v>5518</v>
      </c>
    </row>
    <row r="8447" spans="3:6" x14ac:dyDescent="0.2">
      <c r="C8447" s="32" t="s">
        <v>1754</v>
      </c>
      <c r="D8447" s="33" t="s">
        <v>193</v>
      </c>
      <c r="E8447" s="33" t="s">
        <v>153</v>
      </c>
      <c r="F8447" s="34" t="s">
        <v>5508</v>
      </c>
    </row>
    <row r="8448" spans="3:6" x14ac:dyDescent="0.2">
      <c r="C8448" s="32" t="s">
        <v>1754</v>
      </c>
      <c r="D8448" s="33" t="s">
        <v>193</v>
      </c>
      <c r="E8448" s="33" t="s">
        <v>154</v>
      </c>
      <c r="F8448" s="34" t="s">
        <v>5519</v>
      </c>
    </row>
    <row r="8449" spans="3:6" x14ac:dyDescent="0.2">
      <c r="C8449" s="32" t="s">
        <v>1754</v>
      </c>
      <c r="D8449" s="33" t="s">
        <v>193</v>
      </c>
      <c r="E8449" s="33" t="s">
        <v>155</v>
      </c>
      <c r="F8449" s="34" t="s">
        <v>5520</v>
      </c>
    </row>
    <row r="8450" spans="3:6" x14ac:dyDescent="0.2">
      <c r="C8450" s="32" t="s">
        <v>1754</v>
      </c>
      <c r="D8450" s="33" t="s">
        <v>193</v>
      </c>
      <c r="E8450" s="33" t="s">
        <v>156</v>
      </c>
      <c r="F8450" s="34" t="s">
        <v>1997</v>
      </c>
    </row>
    <row r="8451" spans="3:6" x14ac:dyDescent="0.2">
      <c r="C8451" s="32" t="s">
        <v>1754</v>
      </c>
      <c r="D8451" s="33" t="s">
        <v>193</v>
      </c>
      <c r="E8451" s="33" t="s">
        <v>157</v>
      </c>
      <c r="F8451" s="34" t="s">
        <v>1998</v>
      </c>
    </row>
    <row r="8452" spans="3:6" x14ac:dyDescent="0.2">
      <c r="C8452" s="32" t="s">
        <v>1754</v>
      </c>
      <c r="D8452" s="33" t="s">
        <v>193</v>
      </c>
      <c r="E8452" s="33" t="s">
        <v>158</v>
      </c>
      <c r="F8452" s="34" t="s">
        <v>5521</v>
      </c>
    </row>
    <row r="8453" spans="3:6" x14ac:dyDescent="0.2">
      <c r="C8453" s="32" t="s">
        <v>1754</v>
      </c>
      <c r="D8453" s="33" t="s">
        <v>193</v>
      </c>
      <c r="E8453" s="33" t="s">
        <v>159</v>
      </c>
      <c r="F8453" s="34" t="s">
        <v>5522</v>
      </c>
    </row>
    <row r="8454" spans="3:6" x14ac:dyDescent="0.2">
      <c r="C8454" s="32" t="s">
        <v>1754</v>
      </c>
      <c r="D8454" s="33" t="s">
        <v>193</v>
      </c>
      <c r="E8454" s="33" t="s">
        <v>160</v>
      </c>
      <c r="F8454" s="34" t="s">
        <v>5523</v>
      </c>
    </row>
    <row r="8455" spans="3:6" x14ac:dyDescent="0.2">
      <c r="C8455" s="32" t="s">
        <v>1754</v>
      </c>
      <c r="D8455" s="33" t="s">
        <v>193</v>
      </c>
      <c r="E8455" s="33" t="s">
        <v>161</v>
      </c>
      <c r="F8455" s="34" t="s">
        <v>5524</v>
      </c>
    </row>
    <row r="8456" spans="3:6" x14ac:dyDescent="0.2">
      <c r="C8456" s="32" t="s">
        <v>1754</v>
      </c>
      <c r="D8456" s="33" t="s">
        <v>193</v>
      </c>
      <c r="E8456" s="33" t="s">
        <v>162</v>
      </c>
      <c r="F8456" s="34" t="s">
        <v>5525</v>
      </c>
    </row>
    <row r="8457" spans="3:6" x14ac:dyDescent="0.2">
      <c r="C8457" s="32" t="s">
        <v>1754</v>
      </c>
      <c r="D8457" s="33" t="s">
        <v>193</v>
      </c>
      <c r="E8457" s="33" t="s">
        <v>163</v>
      </c>
      <c r="F8457" s="34" t="s">
        <v>5526</v>
      </c>
    </row>
    <row r="8458" spans="3:6" x14ac:dyDescent="0.2">
      <c r="C8458" s="32" t="s">
        <v>1754</v>
      </c>
      <c r="D8458" s="33" t="s">
        <v>193</v>
      </c>
      <c r="E8458" s="33" t="s">
        <v>164</v>
      </c>
      <c r="F8458" s="34" t="s">
        <v>5527</v>
      </c>
    </row>
    <row r="8459" spans="3:6" x14ac:dyDescent="0.2">
      <c r="C8459" s="32" t="s">
        <v>1754</v>
      </c>
      <c r="D8459" s="33" t="s">
        <v>193</v>
      </c>
      <c r="E8459" s="33" t="s">
        <v>165</v>
      </c>
      <c r="F8459" s="34" t="s">
        <v>5528</v>
      </c>
    </row>
    <row r="8460" spans="3:6" x14ac:dyDescent="0.2">
      <c r="C8460" s="32" t="s">
        <v>1754</v>
      </c>
      <c r="D8460" s="33" t="s">
        <v>193</v>
      </c>
      <c r="E8460" s="33" t="s">
        <v>166</v>
      </c>
      <c r="F8460" s="34" t="s">
        <v>2007</v>
      </c>
    </row>
    <row r="8461" spans="3:6" x14ac:dyDescent="0.2">
      <c r="C8461" s="32" t="s">
        <v>1754</v>
      </c>
      <c r="D8461" s="33" t="s">
        <v>193</v>
      </c>
      <c r="E8461" s="33" t="s">
        <v>167</v>
      </c>
      <c r="F8461" s="34" t="s">
        <v>2008</v>
      </c>
    </row>
    <row r="8462" spans="3:6" x14ac:dyDescent="0.2">
      <c r="C8462" s="32" t="s">
        <v>1754</v>
      </c>
      <c r="D8462" s="33" t="s">
        <v>193</v>
      </c>
      <c r="E8462" s="33" t="s">
        <v>168</v>
      </c>
      <c r="F8462" s="34" t="s">
        <v>5529</v>
      </c>
    </row>
    <row r="8463" spans="3:6" x14ac:dyDescent="0.2">
      <c r="C8463" s="32" t="s">
        <v>1754</v>
      </c>
      <c r="D8463" s="33" t="s">
        <v>193</v>
      </c>
      <c r="E8463" s="33" t="s">
        <v>169</v>
      </c>
      <c r="F8463" s="34" t="s">
        <v>5530</v>
      </c>
    </row>
    <row r="8464" spans="3:6" x14ac:dyDescent="0.2">
      <c r="C8464" s="32" t="s">
        <v>1754</v>
      </c>
      <c r="D8464" s="33" t="s">
        <v>193</v>
      </c>
      <c r="E8464" s="33" t="s">
        <v>170</v>
      </c>
      <c r="F8464" s="34" t="s">
        <v>5531</v>
      </c>
    </row>
    <row r="8465" spans="3:6" x14ac:dyDescent="0.2">
      <c r="C8465" s="32" t="s">
        <v>1754</v>
      </c>
      <c r="D8465" s="33" t="s">
        <v>193</v>
      </c>
      <c r="E8465" s="33" t="s">
        <v>171</v>
      </c>
      <c r="F8465" s="34" t="s">
        <v>5532</v>
      </c>
    </row>
    <row r="8466" spans="3:6" x14ac:dyDescent="0.2">
      <c r="C8466" s="32" t="s">
        <v>1754</v>
      </c>
      <c r="D8466" s="33" t="s">
        <v>193</v>
      </c>
      <c r="E8466" s="33" t="s">
        <v>172</v>
      </c>
      <c r="F8466" s="34" t="s">
        <v>5533</v>
      </c>
    </row>
    <row r="8467" spans="3:6" x14ac:dyDescent="0.2">
      <c r="C8467" s="32" t="s">
        <v>1754</v>
      </c>
      <c r="D8467" s="33" t="s">
        <v>193</v>
      </c>
      <c r="E8467" s="33" t="s">
        <v>173</v>
      </c>
      <c r="F8467" s="34" t="s">
        <v>5534</v>
      </c>
    </row>
    <row r="8468" spans="3:6" x14ac:dyDescent="0.2">
      <c r="C8468" s="32" t="s">
        <v>1754</v>
      </c>
      <c r="D8468" s="33" t="s">
        <v>193</v>
      </c>
      <c r="E8468" s="33" t="s">
        <v>174</v>
      </c>
      <c r="F8468" s="34" t="s">
        <v>5535</v>
      </c>
    </row>
    <row r="8469" spans="3:6" x14ac:dyDescent="0.2">
      <c r="C8469" s="32" t="s">
        <v>1754</v>
      </c>
      <c r="D8469" s="33" t="s">
        <v>193</v>
      </c>
      <c r="E8469" s="33" t="s">
        <v>175</v>
      </c>
      <c r="F8469" s="34" t="s">
        <v>5536</v>
      </c>
    </row>
    <row r="8470" spans="3:6" x14ac:dyDescent="0.2">
      <c r="C8470" s="32" t="s">
        <v>1754</v>
      </c>
      <c r="D8470" s="33" t="s">
        <v>193</v>
      </c>
      <c r="E8470" s="33" t="s">
        <v>176</v>
      </c>
      <c r="F8470" s="34" t="s">
        <v>5537</v>
      </c>
    </row>
    <row r="8471" spans="3:6" x14ac:dyDescent="0.2">
      <c r="C8471" s="32" t="s">
        <v>1754</v>
      </c>
      <c r="D8471" s="33" t="s">
        <v>193</v>
      </c>
      <c r="E8471" s="33" t="s">
        <v>177</v>
      </c>
      <c r="F8471" s="34" t="s">
        <v>5538</v>
      </c>
    </row>
    <row r="8472" spans="3:6" x14ac:dyDescent="0.2">
      <c r="C8472" s="32" t="s">
        <v>1754</v>
      </c>
      <c r="D8472" s="33" t="s">
        <v>193</v>
      </c>
      <c r="E8472" s="33" t="s">
        <v>178</v>
      </c>
      <c r="F8472" s="34" t="s">
        <v>320</v>
      </c>
    </row>
    <row r="8473" spans="3:6" x14ac:dyDescent="0.2">
      <c r="C8473" s="32" t="s">
        <v>1754</v>
      </c>
      <c r="D8473" s="33" t="s">
        <v>193</v>
      </c>
      <c r="E8473" s="33" t="s">
        <v>179</v>
      </c>
      <c r="F8473" s="34" t="s">
        <v>5539</v>
      </c>
    </row>
    <row r="8474" spans="3:6" x14ac:dyDescent="0.2">
      <c r="C8474" s="32" t="s">
        <v>1754</v>
      </c>
      <c r="D8474" s="33" t="s">
        <v>193</v>
      </c>
      <c r="E8474" s="33" t="s">
        <v>180</v>
      </c>
      <c r="F8474" s="34" t="s">
        <v>5540</v>
      </c>
    </row>
    <row r="8475" spans="3:6" x14ac:dyDescent="0.2">
      <c r="C8475" s="32" t="s">
        <v>1754</v>
      </c>
      <c r="D8475" s="33" t="s">
        <v>193</v>
      </c>
      <c r="E8475" s="33" t="s">
        <v>181</v>
      </c>
      <c r="F8475" s="34" t="s">
        <v>5541</v>
      </c>
    </row>
    <row r="8476" spans="3:6" x14ac:dyDescent="0.2">
      <c r="C8476" s="32" t="s">
        <v>1754</v>
      </c>
      <c r="D8476" s="33" t="s">
        <v>193</v>
      </c>
      <c r="E8476" s="33" t="s">
        <v>182</v>
      </c>
      <c r="F8476" s="34" t="s">
        <v>5508</v>
      </c>
    </row>
    <row r="8477" spans="3:6" x14ac:dyDescent="0.2">
      <c r="C8477" s="32" t="s">
        <v>1754</v>
      </c>
      <c r="D8477" s="33" t="s">
        <v>193</v>
      </c>
      <c r="E8477" s="33" t="s">
        <v>183</v>
      </c>
      <c r="F8477" s="34" t="s">
        <v>5542</v>
      </c>
    </row>
    <row r="8478" spans="3:6" x14ac:dyDescent="0.2">
      <c r="C8478" s="32" t="s">
        <v>1754</v>
      </c>
      <c r="D8478" s="33" t="s">
        <v>193</v>
      </c>
      <c r="E8478" s="33" t="s">
        <v>184</v>
      </c>
      <c r="F8478" s="34" t="s">
        <v>5508</v>
      </c>
    </row>
    <row r="8479" spans="3:6" x14ac:dyDescent="0.2">
      <c r="C8479" s="32" t="s">
        <v>1754</v>
      </c>
      <c r="D8479" s="33" t="s">
        <v>193</v>
      </c>
      <c r="E8479" s="33" t="s">
        <v>185</v>
      </c>
      <c r="F8479" s="34" t="s">
        <v>5543</v>
      </c>
    </row>
    <row r="8480" spans="3:6" x14ac:dyDescent="0.2">
      <c r="C8480" s="32" t="s">
        <v>1754</v>
      </c>
      <c r="D8480" s="33" t="s">
        <v>193</v>
      </c>
      <c r="E8480" s="33" t="s">
        <v>186</v>
      </c>
      <c r="F8480" s="34" t="s">
        <v>326</v>
      </c>
    </row>
    <row r="8481" spans="3:6" x14ac:dyDescent="0.2">
      <c r="C8481" s="32" t="s">
        <v>1754</v>
      </c>
      <c r="D8481" s="33" t="s">
        <v>193</v>
      </c>
      <c r="E8481" s="33" t="s">
        <v>187</v>
      </c>
      <c r="F8481" s="34" t="s">
        <v>5544</v>
      </c>
    </row>
    <row r="8482" spans="3:6" x14ac:dyDescent="0.2">
      <c r="C8482" s="32" t="s">
        <v>1754</v>
      </c>
      <c r="D8482" s="33" t="s">
        <v>193</v>
      </c>
      <c r="E8482" s="33" t="s">
        <v>188</v>
      </c>
      <c r="F8482" s="34" t="s">
        <v>5468</v>
      </c>
    </row>
    <row r="8483" spans="3:6" x14ac:dyDescent="0.2">
      <c r="C8483" s="32" t="s">
        <v>1754</v>
      </c>
      <c r="D8483" s="33" t="s">
        <v>193</v>
      </c>
      <c r="E8483" s="33" t="s">
        <v>189</v>
      </c>
      <c r="F8483" s="34" t="s">
        <v>5545</v>
      </c>
    </row>
    <row r="8484" spans="3:6" x14ac:dyDescent="0.2">
      <c r="C8484" s="32" t="s">
        <v>1754</v>
      </c>
      <c r="D8484" s="33" t="s">
        <v>193</v>
      </c>
      <c r="E8484" s="33" t="s">
        <v>190</v>
      </c>
      <c r="F8484" s="34" t="s">
        <v>5546</v>
      </c>
    </row>
    <row r="8485" spans="3:6" x14ac:dyDescent="0.2">
      <c r="C8485" s="32" t="s">
        <v>1754</v>
      </c>
      <c r="D8485" s="33" t="s">
        <v>193</v>
      </c>
      <c r="E8485" s="33" t="s">
        <v>191</v>
      </c>
      <c r="F8485" s="34" t="s">
        <v>5547</v>
      </c>
    </row>
    <row r="8486" spans="3:6" x14ac:dyDescent="0.2">
      <c r="C8486" s="32" t="s">
        <v>1754</v>
      </c>
      <c r="D8486" s="33" t="s">
        <v>404</v>
      </c>
      <c r="E8486" s="33" t="s">
        <v>194</v>
      </c>
      <c r="F8486" s="34" t="s">
        <v>6689</v>
      </c>
    </row>
    <row r="8487" spans="3:6" x14ac:dyDescent="0.2">
      <c r="C8487" s="32" t="s">
        <v>1754</v>
      </c>
      <c r="D8487" s="33" t="s">
        <v>404</v>
      </c>
      <c r="E8487" s="33" t="s">
        <v>218</v>
      </c>
      <c r="F8487" s="34" t="s">
        <v>6690</v>
      </c>
    </row>
    <row r="8488" spans="3:6" x14ac:dyDescent="0.2">
      <c r="C8488" s="32" t="s">
        <v>1754</v>
      </c>
      <c r="D8488" s="33" t="s">
        <v>404</v>
      </c>
      <c r="E8488" s="33" t="s">
        <v>201</v>
      </c>
      <c r="F8488" s="34" t="s">
        <v>6691</v>
      </c>
    </row>
    <row r="8489" spans="3:6" x14ac:dyDescent="0.2">
      <c r="C8489" s="32" t="s">
        <v>1754</v>
      </c>
      <c r="D8489" s="33" t="s">
        <v>404</v>
      </c>
      <c r="E8489" s="33" t="s">
        <v>206</v>
      </c>
      <c r="F8489" s="34" t="s">
        <v>5751</v>
      </c>
    </row>
    <row r="8490" spans="3:6" x14ac:dyDescent="0.2">
      <c r="C8490" s="32" t="s">
        <v>1754</v>
      </c>
      <c r="D8490" s="33" t="s">
        <v>404</v>
      </c>
      <c r="E8490" s="33" t="s">
        <v>216</v>
      </c>
      <c r="F8490" s="34" t="s">
        <v>6692</v>
      </c>
    </row>
    <row r="8491" spans="3:6" x14ac:dyDescent="0.2">
      <c r="C8491" s="32" t="s">
        <v>1754</v>
      </c>
      <c r="D8491" s="33" t="s">
        <v>404</v>
      </c>
      <c r="E8491" s="33" t="s">
        <v>222</v>
      </c>
      <c r="F8491" s="34" t="s">
        <v>6693</v>
      </c>
    </row>
    <row r="8492" spans="3:6" x14ac:dyDescent="0.2">
      <c r="C8492" s="32" t="s">
        <v>1754</v>
      </c>
      <c r="D8492" s="33" t="s">
        <v>404</v>
      </c>
      <c r="E8492" s="33" t="s">
        <v>202</v>
      </c>
      <c r="F8492" s="34" t="s">
        <v>6694</v>
      </c>
    </row>
    <row r="8493" spans="3:6" x14ac:dyDescent="0.2">
      <c r="C8493" s="32" t="s">
        <v>1754</v>
      </c>
      <c r="D8493" s="33" t="s">
        <v>404</v>
      </c>
      <c r="E8493" s="33" t="s">
        <v>197</v>
      </c>
      <c r="F8493" s="34" t="s">
        <v>6695</v>
      </c>
    </row>
    <row r="8494" spans="3:6" x14ac:dyDescent="0.2">
      <c r="C8494" s="32" t="s">
        <v>1754</v>
      </c>
      <c r="D8494" s="33" t="s">
        <v>404</v>
      </c>
      <c r="E8494" s="33" t="s">
        <v>195</v>
      </c>
      <c r="F8494" s="34" t="s">
        <v>6696</v>
      </c>
    </row>
    <row r="8495" spans="3:6" x14ac:dyDescent="0.2">
      <c r="C8495" s="32" t="s">
        <v>1754</v>
      </c>
      <c r="D8495" s="33" t="s">
        <v>404</v>
      </c>
      <c r="E8495" s="33" t="s">
        <v>200</v>
      </c>
      <c r="F8495" s="34" t="s">
        <v>5757</v>
      </c>
    </row>
    <row r="8496" spans="3:6" x14ac:dyDescent="0.2">
      <c r="C8496" s="32" t="s">
        <v>1754</v>
      </c>
      <c r="D8496" s="33" t="s">
        <v>404</v>
      </c>
      <c r="E8496" s="33" t="s">
        <v>207</v>
      </c>
      <c r="F8496" s="34" t="s">
        <v>6697</v>
      </c>
    </row>
    <row r="8497" spans="3:6" x14ac:dyDescent="0.2">
      <c r="C8497" s="32" t="s">
        <v>1754</v>
      </c>
      <c r="D8497" s="33" t="s">
        <v>404</v>
      </c>
      <c r="E8497" s="33" t="s">
        <v>211</v>
      </c>
      <c r="F8497" s="34" t="s">
        <v>6698</v>
      </c>
    </row>
    <row r="8498" spans="3:6" x14ac:dyDescent="0.2">
      <c r="C8498" s="32" t="s">
        <v>1754</v>
      </c>
      <c r="D8498" s="33" t="s">
        <v>404</v>
      </c>
      <c r="E8498" s="33" t="s">
        <v>203</v>
      </c>
      <c r="F8498" s="34" t="s">
        <v>6699</v>
      </c>
    </row>
    <row r="8499" spans="3:6" x14ac:dyDescent="0.2">
      <c r="C8499" s="32" t="s">
        <v>1754</v>
      </c>
      <c r="D8499" s="33" t="s">
        <v>404</v>
      </c>
      <c r="E8499" s="33" t="s">
        <v>220</v>
      </c>
      <c r="F8499" s="34" t="s">
        <v>6700</v>
      </c>
    </row>
    <row r="8500" spans="3:6" x14ac:dyDescent="0.2">
      <c r="C8500" s="32" t="s">
        <v>1754</v>
      </c>
      <c r="D8500" s="33" t="s">
        <v>404</v>
      </c>
      <c r="E8500" s="33" t="s">
        <v>214</v>
      </c>
      <c r="F8500" s="34" t="s">
        <v>6701</v>
      </c>
    </row>
    <row r="8501" spans="3:6" x14ac:dyDescent="0.2">
      <c r="C8501" s="32" t="s">
        <v>1754</v>
      </c>
      <c r="D8501" s="33" t="s">
        <v>404</v>
      </c>
      <c r="E8501" s="33" t="s">
        <v>215</v>
      </c>
      <c r="F8501" s="34" t="s">
        <v>6702</v>
      </c>
    </row>
    <row r="8502" spans="3:6" x14ac:dyDescent="0.2">
      <c r="C8502" s="32" t="s">
        <v>1754</v>
      </c>
      <c r="D8502" s="33" t="s">
        <v>404</v>
      </c>
      <c r="E8502" s="33" t="s">
        <v>217</v>
      </c>
      <c r="F8502" s="34" t="s">
        <v>6703</v>
      </c>
    </row>
    <row r="8503" spans="3:6" x14ac:dyDescent="0.2">
      <c r="C8503" s="32" t="s">
        <v>1754</v>
      </c>
      <c r="D8503" s="33" t="s">
        <v>404</v>
      </c>
      <c r="E8503" s="33" t="s">
        <v>196</v>
      </c>
      <c r="F8503" s="34" t="s">
        <v>6704</v>
      </c>
    </row>
    <row r="8504" spans="3:6" x14ac:dyDescent="0.2">
      <c r="C8504" s="32" t="s">
        <v>1754</v>
      </c>
      <c r="D8504" s="33" t="s">
        <v>404</v>
      </c>
      <c r="E8504" s="33" t="s">
        <v>219</v>
      </c>
      <c r="F8504" s="34" t="s">
        <v>348</v>
      </c>
    </row>
    <row r="8505" spans="3:6" x14ac:dyDescent="0.2">
      <c r="C8505" s="32" t="s">
        <v>1754</v>
      </c>
      <c r="D8505" s="33" t="s">
        <v>404</v>
      </c>
      <c r="E8505" s="33" t="s">
        <v>221</v>
      </c>
      <c r="F8505" s="34" t="s">
        <v>6705</v>
      </c>
    </row>
    <row r="8506" spans="3:6" x14ac:dyDescent="0.2">
      <c r="C8506" s="32" t="s">
        <v>1754</v>
      </c>
      <c r="D8506" s="33" t="s">
        <v>404</v>
      </c>
      <c r="E8506" s="33" t="s">
        <v>213</v>
      </c>
      <c r="F8506" s="34" t="s">
        <v>6706</v>
      </c>
    </row>
    <row r="8507" spans="3:6" x14ac:dyDescent="0.2">
      <c r="C8507" s="32" t="s">
        <v>1754</v>
      </c>
      <c r="D8507" s="33" t="s">
        <v>404</v>
      </c>
      <c r="E8507" s="33" t="s">
        <v>208</v>
      </c>
      <c r="F8507" s="34" t="s">
        <v>6707</v>
      </c>
    </row>
    <row r="8508" spans="3:6" x14ac:dyDescent="0.2">
      <c r="C8508" s="32" t="s">
        <v>1754</v>
      </c>
      <c r="D8508" s="33" t="s">
        <v>404</v>
      </c>
      <c r="E8508" s="33" t="s">
        <v>210</v>
      </c>
      <c r="F8508" s="34" t="s">
        <v>6708</v>
      </c>
    </row>
    <row r="8509" spans="3:6" x14ac:dyDescent="0.2">
      <c r="C8509" s="32" t="s">
        <v>1754</v>
      </c>
      <c r="D8509" s="33" t="s">
        <v>404</v>
      </c>
      <c r="E8509" s="33" t="s">
        <v>209</v>
      </c>
      <c r="F8509" s="34" t="s">
        <v>6709</v>
      </c>
    </row>
    <row r="8510" spans="3:6" x14ac:dyDescent="0.2">
      <c r="C8510" s="32" t="s">
        <v>1754</v>
      </c>
      <c r="D8510" s="33" t="s">
        <v>404</v>
      </c>
      <c r="E8510" s="33" t="s">
        <v>212</v>
      </c>
      <c r="F8510" s="34" t="s">
        <v>6710</v>
      </c>
    </row>
    <row r="8511" spans="3:6" x14ac:dyDescent="0.2">
      <c r="C8511" s="32" t="s">
        <v>1754</v>
      </c>
      <c r="D8511" s="33" t="s">
        <v>404</v>
      </c>
      <c r="E8511" s="33" t="s">
        <v>205</v>
      </c>
      <c r="F8511" s="34" t="s">
        <v>6711</v>
      </c>
    </row>
    <row r="8512" spans="3:6" x14ac:dyDescent="0.2">
      <c r="C8512" s="32" t="s">
        <v>1754</v>
      </c>
      <c r="D8512" s="33" t="s">
        <v>404</v>
      </c>
      <c r="E8512" s="33" t="s">
        <v>199</v>
      </c>
      <c r="F8512" s="34" t="s">
        <v>6712</v>
      </c>
    </row>
    <row r="8513" spans="3:6" x14ac:dyDescent="0.2">
      <c r="C8513" s="32" t="s">
        <v>1754</v>
      </c>
      <c r="D8513" s="33" t="s">
        <v>404</v>
      </c>
      <c r="E8513" s="33" t="s">
        <v>204</v>
      </c>
      <c r="F8513" s="34" t="s">
        <v>6713</v>
      </c>
    </row>
    <row r="8514" spans="3:6" x14ac:dyDescent="0.2">
      <c r="C8514" s="32" t="s">
        <v>1754</v>
      </c>
      <c r="D8514" s="33" t="s">
        <v>404</v>
      </c>
      <c r="E8514" s="33" t="s">
        <v>198</v>
      </c>
      <c r="F8514" s="34" t="s">
        <v>6714</v>
      </c>
    </row>
    <row r="8515" spans="3:6" x14ac:dyDescent="0.2">
      <c r="C8515" s="32" t="s">
        <v>1791</v>
      </c>
      <c r="D8515" s="33" t="s">
        <v>132</v>
      </c>
      <c r="E8515" s="33" t="s">
        <v>0</v>
      </c>
      <c r="F8515" s="34" t="s">
        <v>1792</v>
      </c>
    </row>
    <row r="8516" spans="3:6" x14ac:dyDescent="0.2">
      <c r="C8516" s="32" t="s">
        <v>1791</v>
      </c>
      <c r="D8516" s="33" t="s">
        <v>132</v>
      </c>
      <c r="E8516" s="33" t="s">
        <v>2</v>
      </c>
      <c r="F8516" s="34" t="s">
        <v>1793</v>
      </c>
    </row>
    <row r="8517" spans="3:6" x14ac:dyDescent="0.2">
      <c r="C8517" s="32" t="s">
        <v>1791</v>
      </c>
      <c r="D8517" s="33" t="s">
        <v>132</v>
      </c>
      <c r="E8517" s="33" t="s">
        <v>4</v>
      </c>
      <c r="F8517" s="34" t="s">
        <v>1794</v>
      </c>
    </row>
    <row r="8518" spans="3:6" x14ac:dyDescent="0.2">
      <c r="C8518" s="32" t="s">
        <v>1791</v>
      </c>
      <c r="D8518" s="33" t="s">
        <v>132</v>
      </c>
      <c r="E8518" s="33" t="s">
        <v>6</v>
      </c>
      <c r="F8518" s="34" t="s">
        <v>1795</v>
      </c>
    </row>
    <row r="8519" spans="3:6" x14ac:dyDescent="0.2">
      <c r="C8519" s="32" t="s">
        <v>1791</v>
      </c>
      <c r="D8519" s="33" t="s">
        <v>132</v>
      </c>
      <c r="E8519" s="33" t="s">
        <v>8</v>
      </c>
      <c r="F8519" s="34" t="s">
        <v>1796</v>
      </c>
    </row>
    <row r="8520" spans="3:6" x14ac:dyDescent="0.2">
      <c r="C8520" s="32" t="s">
        <v>1791</v>
      </c>
      <c r="D8520" s="33" t="s">
        <v>132</v>
      </c>
      <c r="E8520" s="33" t="s">
        <v>10</v>
      </c>
      <c r="F8520" s="34" t="s">
        <v>1797</v>
      </c>
    </row>
    <row r="8521" spans="3:6" x14ac:dyDescent="0.2">
      <c r="C8521" s="32" t="s">
        <v>1791</v>
      </c>
      <c r="D8521" s="33" t="s">
        <v>132</v>
      </c>
      <c r="E8521" s="33" t="s">
        <v>12</v>
      </c>
      <c r="F8521" s="34" t="s">
        <v>1798</v>
      </c>
    </row>
    <row r="8522" spans="3:6" x14ac:dyDescent="0.2">
      <c r="C8522" s="32" t="s">
        <v>1791</v>
      </c>
      <c r="D8522" s="33" t="s">
        <v>132</v>
      </c>
      <c r="E8522" s="33" t="s">
        <v>14</v>
      </c>
      <c r="F8522" s="34" t="s">
        <v>1799</v>
      </c>
    </row>
    <row r="8523" spans="3:6" x14ac:dyDescent="0.2">
      <c r="C8523" s="32" t="s">
        <v>1791</v>
      </c>
      <c r="D8523" s="33" t="s">
        <v>132</v>
      </c>
      <c r="E8523" s="33" t="s">
        <v>16</v>
      </c>
      <c r="F8523" s="34" t="s">
        <v>1800</v>
      </c>
    </row>
    <row r="8524" spans="3:6" x14ac:dyDescent="0.2">
      <c r="C8524" s="32" t="s">
        <v>1791</v>
      </c>
      <c r="D8524" s="33" t="s">
        <v>132</v>
      </c>
      <c r="E8524" s="33" t="s">
        <v>18</v>
      </c>
      <c r="F8524" s="34" t="s">
        <v>1801</v>
      </c>
    </row>
    <row r="8525" spans="3:6" x14ac:dyDescent="0.2">
      <c r="C8525" s="32" t="s">
        <v>1791</v>
      </c>
      <c r="D8525" s="33" t="s">
        <v>132</v>
      </c>
      <c r="E8525" s="33" t="s">
        <v>20</v>
      </c>
      <c r="F8525" s="34" t="s">
        <v>1802</v>
      </c>
    </row>
    <row r="8526" spans="3:6" x14ac:dyDescent="0.2">
      <c r="C8526" s="32" t="s">
        <v>1791</v>
      </c>
      <c r="D8526" s="33" t="s">
        <v>132</v>
      </c>
      <c r="E8526" s="33" t="s">
        <v>22</v>
      </c>
      <c r="F8526" s="34" t="s">
        <v>1803</v>
      </c>
    </row>
    <row r="8527" spans="3:6" x14ac:dyDescent="0.2">
      <c r="C8527" s="32" t="s">
        <v>1791</v>
      </c>
      <c r="D8527" s="33" t="s">
        <v>132</v>
      </c>
      <c r="E8527" s="33" t="s">
        <v>24</v>
      </c>
      <c r="F8527" s="34" t="s">
        <v>1804</v>
      </c>
    </row>
    <row r="8528" spans="3:6" x14ac:dyDescent="0.2">
      <c r="C8528" s="32" t="s">
        <v>1791</v>
      </c>
      <c r="D8528" s="33" t="s">
        <v>132</v>
      </c>
      <c r="E8528" s="33" t="s">
        <v>26</v>
      </c>
      <c r="F8528" s="34" t="s">
        <v>1805</v>
      </c>
    </row>
    <row r="8529" spans="3:6" x14ac:dyDescent="0.2">
      <c r="C8529" s="32" t="s">
        <v>1791</v>
      </c>
      <c r="D8529" s="33" t="s">
        <v>132</v>
      </c>
      <c r="E8529" s="33" t="s">
        <v>28</v>
      </c>
      <c r="F8529" s="34" t="s">
        <v>1806</v>
      </c>
    </row>
    <row r="8530" spans="3:6" x14ac:dyDescent="0.2">
      <c r="C8530" s="32" t="s">
        <v>1791</v>
      </c>
      <c r="D8530" s="33" t="s">
        <v>132</v>
      </c>
      <c r="E8530" s="33" t="s">
        <v>30</v>
      </c>
      <c r="F8530" s="34" t="s">
        <v>1807</v>
      </c>
    </row>
    <row r="8531" spans="3:6" x14ac:dyDescent="0.2">
      <c r="C8531" s="32" t="s">
        <v>1791</v>
      </c>
      <c r="D8531" s="33" t="s">
        <v>132</v>
      </c>
      <c r="E8531" s="33" t="s">
        <v>32</v>
      </c>
      <c r="F8531" s="34" t="s">
        <v>1808</v>
      </c>
    </row>
    <row r="8532" spans="3:6" x14ac:dyDescent="0.2">
      <c r="C8532" s="32" t="s">
        <v>1791</v>
      </c>
      <c r="D8532" s="33" t="s">
        <v>132</v>
      </c>
      <c r="E8532" s="33" t="s">
        <v>34</v>
      </c>
      <c r="F8532" s="34" t="s">
        <v>1809</v>
      </c>
    </row>
    <row r="8533" spans="3:6" x14ac:dyDescent="0.2">
      <c r="C8533" s="32" t="s">
        <v>1791</v>
      </c>
      <c r="D8533" s="33" t="s">
        <v>132</v>
      </c>
      <c r="E8533" s="33" t="s">
        <v>36</v>
      </c>
      <c r="F8533" s="34" t="s">
        <v>1810</v>
      </c>
    </row>
    <row r="8534" spans="3:6" x14ac:dyDescent="0.2">
      <c r="C8534" s="32" t="s">
        <v>1791</v>
      </c>
      <c r="D8534" s="33" t="s">
        <v>132</v>
      </c>
      <c r="E8534" s="33" t="s">
        <v>38</v>
      </c>
      <c r="F8534" s="34" t="s">
        <v>1811</v>
      </c>
    </row>
    <row r="8535" spans="3:6" x14ac:dyDescent="0.2">
      <c r="C8535" s="32" t="s">
        <v>1791</v>
      </c>
      <c r="D8535" s="33" t="s">
        <v>132</v>
      </c>
      <c r="E8535" s="33" t="s">
        <v>40</v>
      </c>
      <c r="F8535" s="34" t="s">
        <v>1812</v>
      </c>
    </row>
    <row r="8536" spans="3:6" x14ac:dyDescent="0.2">
      <c r="C8536" s="32" t="s">
        <v>1791</v>
      </c>
      <c r="D8536" s="33" t="s">
        <v>132</v>
      </c>
      <c r="E8536" s="33" t="s">
        <v>42</v>
      </c>
      <c r="F8536" s="34" t="s">
        <v>1813</v>
      </c>
    </row>
    <row r="8537" spans="3:6" x14ac:dyDescent="0.2">
      <c r="C8537" s="32" t="s">
        <v>1791</v>
      </c>
      <c r="D8537" s="33" t="s">
        <v>132</v>
      </c>
      <c r="E8537" s="33" t="s">
        <v>44</v>
      </c>
      <c r="F8537" s="34" t="s">
        <v>1814</v>
      </c>
    </row>
    <row r="8538" spans="3:6" x14ac:dyDescent="0.2">
      <c r="C8538" s="32" t="s">
        <v>1791</v>
      </c>
      <c r="D8538" s="33" t="s">
        <v>132</v>
      </c>
      <c r="E8538" s="33" t="s">
        <v>46</v>
      </c>
      <c r="F8538" s="34" t="s">
        <v>1815</v>
      </c>
    </row>
    <row r="8539" spans="3:6" x14ac:dyDescent="0.2">
      <c r="C8539" s="32" t="s">
        <v>1791</v>
      </c>
      <c r="D8539" s="33" t="s">
        <v>132</v>
      </c>
      <c r="E8539" s="33" t="s">
        <v>48</v>
      </c>
      <c r="F8539" s="34" t="s">
        <v>1816</v>
      </c>
    </row>
    <row r="8540" spans="3:6" x14ac:dyDescent="0.2">
      <c r="C8540" s="32" t="s">
        <v>1791</v>
      </c>
      <c r="D8540" s="33" t="s">
        <v>132</v>
      </c>
      <c r="E8540" s="33" t="s">
        <v>50</v>
      </c>
      <c r="F8540" s="34" t="s">
        <v>1817</v>
      </c>
    </row>
    <row r="8541" spans="3:6" x14ac:dyDescent="0.2">
      <c r="C8541" s="32" t="s">
        <v>1791</v>
      </c>
      <c r="D8541" s="33" t="s">
        <v>132</v>
      </c>
      <c r="E8541" s="33" t="s">
        <v>52</v>
      </c>
      <c r="F8541" s="34" t="s">
        <v>1818</v>
      </c>
    </row>
    <row r="8542" spans="3:6" x14ac:dyDescent="0.2">
      <c r="C8542" s="32" t="s">
        <v>1791</v>
      </c>
      <c r="D8542" s="33" t="s">
        <v>132</v>
      </c>
      <c r="E8542" s="33" t="s">
        <v>54</v>
      </c>
      <c r="F8542" s="34" t="s">
        <v>1819</v>
      </c>
    </row>
    <row r="8543" spans="3:6" x14ac:dyDescent="0.2">
      <c r="C8543" s="32" t="s">
        <v>1791</v>
      </c>
      <c r="D8543" s="33" t="s">
        <v>132</v>
      </c>
      <c r="E8543" s="33" t="s">
        <v>56</v>
      </c>
      <c r="F8543" s="34" t="s">
        <v>1820</v>
      </c>
    </row>
    <row r="8544" spans="3:6" x14ac:dyDescent="0.2">
      <c r="C8544" s="32" t="s">
        <v>1791</v>
      </c>
      <c r="D8544" s="33" t="s">
        <v>132</v>
      </c>
      <c r="E8544" s="33" t="s">
        <v>58</v>
      </c>
      <c r="F8544" s="34" t="s">
        <v>1821</v>
      </c>
    </row>
    <row r="8545" spans="3:6" x14ac:dyDescent="0.2">
      <c r="C8545" s="32" t="s">
        <v>1791</v>
      </c>
      <c r="D8545" s="33" t="s">
        <v>132</v>
      </c>
      <c r="E8545" s="33" t="s">
        <v>60</v>
      </c>
      <c r="F8545" s="34" t="s">
        <v>1822</v>
      </c>
    </row>
    <row r="8546" spans="3:6" x14ac:dyDescent="0.2">
      <c r="C8546" s="32" t="s">
        <v>1791</v>
      </c>
      <c r="D8546" s="33" t="s">
        <v>132</v>
      </c>
      <c r="E8546" s="33" t="s">
        <v>62</v>
      </c>
      <c r="F8546" s="34" t="s">
        <v>1823</v>
      </c>
    </row>
    <row r="8547" spans="3:6" x14ac:dyDescent="0.2">
      <c r="C8547" s="32" t="s">
        <v>1791</v>
      </c>
      <c r="D8547" s="33" t="s">
        <v>132</v>
      </c>
      <c r="E8547" s="33" t="s">
        <v>64</v>
      </c>
      <c r="F8547" s="34" t="s">
        <v>1824</v>
      </c>
    </row>
    <row r="8548" spans="3:6" x14ac:dyDescent="0.2">
      <c r="C8548" s="32" t="s">
        <v>1791</v>
      </c>
      <c r="D8548" s="33" t="s">
        <v>132</v>
      </c>
      <c r="E8548" s="33" t="s">
        <v>66</v>
      </c>
      <c r="F8548" s="34" t="s">
        <v>1825</v>
      </c>
    </row>
    <row r="8549" spans="3:6" x14ac:dyDescent="0.2">
      <c r="C8549" s="32" t="s">
        <v>1791</v>
      </c>
      <c r="D8549" s="33" t="s">
        <v>132</v>
      </c>
      <c r="E8549" s="33" t="s">
        <v>68</v>
      </c>
      <c r="F8549" s="34" t="s">
        <v>1826</v>
      </c>
    </row>
    <row r="8550" spans="3:6" x14ac:dyDescent="0.2">
      <c r="C8550" s="32" t="s">
        <v>1791</v>
      </c>
      <c r="D8550" s="33" t="s">
        <v>132</v>
      </c>
      <c r="E8550" s="33" t="s">
        <v>70</v>
      </c>
      <c r="F8550" s="34" t="s">
        <v>1145</v>
      </c>
    </row>
    <row r="8551" spans="3:6" x14ac:dyDescent="0.2">
      <c r="C8551" s="32" t="s">
        <v>1791</v>
      </c>
      <c r="D8551" s="33" t="s">
        <v>132</v>
      </c>
      <c r="E8551" s="33" t="s">
        <v>72</v>
      </c>
      <c r="F8551" s="34" t="s">
        <v>1827</v>
      </c>
    </row>
    <row r="8552" spans="3:6" x14ac:dyDescent="0.2">
      <c r="C8552" s="32" t="s">
        <v>1791</v>
      </c>
      <c r="D8552" s="33" t="s">
        <v>132</v>
      </c>
      <c r="E8552" s="33" t="s">
        <v>74</v>
      </c>
      <c r="F8552" s="34" t="s">
        <v>1828</v>
      </c>
    </row>
    <row r="8553" spans="3:6" x14ac:dyDescent="0.2">
      <c r="C8553" s="32" t="s">
        <v>1791</v>
      </c>
      <c r="D8553" s="33" t="s">
        <v>132</v>
      </c>
      <c r="E8553" s="33" t="s">
        <v>76</v>
      </c>
      <c r="F8553" s="34" t="s">
        <v>1829</v>
      </c>
    </row>
    <row r="8554" spans="3:6" x14ac:dyDescent="0.2">
      <c r="C8554" s="32" t="s">
        <v>1791</v>
      </c>
      <c r="D8554" s="33" t="s">
        <v>132</v>
      </c>
      <c r="E8554" s="33" t="s">
        <v>78</v>
      </c>
      <c r="F8554" s="34" t="s">
        <v>1830</v>
      </c>
    </row>
    <row r="8555" spans="3:6" x14ac:dyDescent="0.2">
      <c r="C8555" s="32" t="s">
        <v>1791</v>
      </c>
      <c r="D8555" s="33" t="s">
        <v>193</v>
      </c>
      <c r="E8555" s="33" t="s">
        <v>80</v>
      </c>
      <c r="F8555" s="34" t="s">
        <v>5548</v>
      </c>
    </row>
    <row r="8556" spans="3:6" x14ac:dyDescent="0.2">
      <c r="C8556" s="32" t="s">
        <v>1791</v>
      </c>
      <c r="D8556" s="33" t="s">
        <v>193</v>
      </c>
      <c r="E8556" s="33" t="s">
        <v>81</v>
      </c>
      <c r="F8556" s="34" t="s">
        <v>5549</v>
      </c>
    </row>
    <row r="8557" spans="3:6" x14ac:dyDescent="0.2">
      <c r="C8557" s="32" t="s">
        <v>1791</v>
      </c>
      <c r="D8557" s="33" t="s">
        <v>193</v>
      </c>
      <c r="E8557" s="33" t="s">
        <v>82</v>
      </c>
      <c r="F8557" s="34" t="s">
        <v>5550</v>
      </c>
    </row>
    <row r="8558" spans="3:6" x14ac:dyDescent="0.2">
      <c r="C8558" s="32" t="s">
        <v>1791</v>
      </c>
      <c r="D8558" s="33" t="s">
        <v>193</v>
      </c>
      <c r="E8558" s="33" t="s">
        <v>83</v>
      </c>
      <c r="F8558" s="34" t="s">
        <v>5551</v>
      </c>
    </row>
    <row r="8559" spans="3:6" x14ac:dyDescent="0.2">
      <c r="C8559" s="32" t="s">
        <v>1791</v>
      </c>
      <c r="D8559" s="33" t="s">
        <v>193</v>
      </c>
      <c r="E8559" s="33" t="s">
        <v>84</v>
      </c>
      <c r="F8559" s="34" t="s">
        <v>5552</v>
      </c>
    </row>
    <row r="8560" spans="3:6" x14ac:dyDescent="0.2">
      <c r="C8560" s="32" t="s">
        <v>1791</v>
      </c>
      <c r="D8560" s="33" t="s">
        <v>193</v>
      </c>
      <c r="E8560" s="33" t="s">
        <v>85</v>
      </c>
      <c r="F8560" s="34" t="s">
        <v>5553</v>
      </c>
    </row>
    <row r="8561" spans="3:6" x14ac:dyDescent="0.2">
      <c r="C8561" s="32" t="s">
        <v>1791</v>
      </c>
      <c r="D8561" s="33" t="s">
        <v>193</v>
      </c>
      <c r="E8561" s="33" t="s">
        <v>86</v>
      </c>
      <c r="F8561" s="34" t="s">
        <v>5554</v>
      </c>
    </row>
    <row r="8562" spans="3:6" x14ac:dyDescent="0.2">
      <c r="C8562" s="32" t="s">
        <v>1791</v>
      </c>
      <c r="D8562" s="33" t="s">
        <v>193</v>
      </c>
      <c r="E8562" s="33" t="s">
        <v>87</v>
      </c>
      <c r="F8562" s="34" t="s">
        <v>5555</v>
      </c>
    </row>
    <row r="8563" spans="3:6" x14ac:dyDescent="0.2">
      <c r="C8563" s="32" t="s">
        <v>1791</v>
      </c>
      <c r="D8563" s="33" t="s">
        <v>193</v>
      </c>
      <c r="E8563" s="33" t="s">
        <v>88</v>
      </c>
      <c r="F8563" s="34" t="s">
        <v>5556</v>
      </c>
    </row>
    <row r="8564" spans="3:6" x14ac:dyDescent="0.2">
      <c r="C8564" s="32" t="s">
        <v>1791</v>
      </c>
      <c r="D8564" s="33" t="s">
        <v>193</v>
      </c>
      <c r="E8564" s="33" t="s">
        <v>89</v>
      </c>
      <c r="F8564" s="34" t="s">
        <v>5557</v>
      </c>
    </row>
    <row r="8565" spans="3:6" x14ac:dyDescent="0.2">
      <c r="C8565" s="32" t="s">
        <v>1791</v>
      </c>
      <c r="D8565" s="33" t="s">
        <v>193</v>
      </c>
      <c r="E8565" s="33" t="s">
        <v>90</v>
      </c>
      <c r="F8565" s="34" t="s">
        <v>5558</v>
      </c>
    </row>
    <row r="8566" spans="3:6" x14ac:dyDescent="0.2">
      <c r="C8566" s="32" t="s">
        <v>1791</v>
      </c>
      <c r="D8566" s="33" t="s">
        <v>193</v>
      </c>
      <c r="E8566" s="33" t="s">
        <v>235</v>
      </c>
      <c r="F8566" s="34" t="s">
        <v>5559</v>
      </c>
    </row>
    <row r="8567" spans="3:6" x14ac:dyDescent="0.2">
      <c r="C8567" s="32" t="s">
        <v>1791</v>
      </c>
      <c r="D8567" s="33" t="s">
        <v>193</v>
      </c>
      <c r="E8567" s="33" t="s">
        <v>91</v>
      </c>
      <c r="F8567" s="34" t="s">
        <v>5560</v>
      </c>
    </row>
    <row r="8568" spans="3:6" x14ac:dyDescent="0.2">
      <c r="C8568" s="32" t="s">
        <v>1791</v>
      </c>
      <c r="D8568" s="33" t="s">
        <v>193</v>
      </c>
      <c r="E8568" s="33" t="s">
        <v>92</v>
      </c>
      <c r="F8568" s="34" t="s">
        <v>5561</v>
      </c>
    </row>
    <row r="8569" spans="3:6" x14ac:dyDescent="0.2">
      <c r="C8569" s="32" t="s">
        <v>1791</v>
      </c>
      <c r="D8569" s="33" t="s">
        <v>193</v>
      </c>
      <c r="E8569" s="33" t="s">
        <v>93</v>
      </c>
      <c r="F8569" s="34" t="s">
        <v>5562</v>
      </c>
    </row>
    <row r="8570" spans="3:6" x14ac:dyDescent="0.2">
      <c r="C8570" s="32" t="s">
        <v>1791</v>
      </c>
      <c r="D8570" s="33" t="s">
        <v>193</v>
      </c>
      <c r="E8570" s="33" t="s">
        <v>94</v>
      </c>
      <c r="F8570" s="34" t="s">
        <v>5563</v>
      </c>
    </row>
    <row r="8571" spans="3:6" x14ac:dyDescent="0.2">
      <c r="C8571" s="32" t="s">
        <v>1791</v>
      </c>
      <c r="D8571" s="33" t="s">
        <v>193</v>
      </c>
      <c r="E8571" s="33" t="s">
        <v>95</v>
      </c>
      <c r="F8571" s="34" t="s">
        <v>5564</v>
      </c>
    </row>
    <row r="8572" spans="3:6" x14ac:dyDescent="0.2">
      <c r="C8572" s="32" t="s">
        <v>1791</v>
      </c>
      <c r="D8572" s="33" t="s">
        <v>193</v>
      </c>
      <c r="E8572" s="33" t="s">
        <v>96</v>
      </c>
      <c r="F8572" s="34" t="s">
        <v>5565</v>
      </c>
    </row>
    <row r="8573" spans="3:6" x14ac:dyDescent="0.2">
      <c r="C8573" s="32" t="s">
        <v>1791</v>
      </c>
      <c r="D8573" s="33" t="s">
        <v>193</v>
      </c>
      <c r="E8573" s="33" t="s">
        <v>97</v>
      </c>
      <c r="F8573" s="34" t="s">
        <v>5566</v>
      </c>
    </row>
    <row r="8574" spans="3:6" x14ac:dyDescent="0.2">
      <c r="C8574" s="32" t="s">
        <v>1791</v>
      </c>
      <c r="D8574" s="33" t="s">
        <v>193</v>
      </c>
      <c r="E8574" s="33" t="s">
        <v>98</v>
      </c>
      <c r="F8574" s="34" t="s">
        <v>5567</v>
      </c>
    </row>
    <row r="8575" spans="3:6" x14ac:dyDescent="0.2">
      <c r="C8575" s="32" t="s">
        <v>1791</v>
      </c>
      <c r="D8575" s="33" t="s">
        <v>193</v>
      </c>
      <c r="E8575" s="33" t="s">
        <v>99</v>
      </c>
      <c r="F8575" s="34" t="s">
        <v>5568</v>
      </c>
    </row>
    <row r="8576" spans="3:6" x14ac:dyDescent="0.2">
      <c r="C8576" s="32" t="s">
        <v>1791</v>
      </c>
      <c r="D8576" s="33" t="s">
        <v>193</v>
      </c>
      <c r="E8576" s="33" t="s">
        <v>100</v>
      </c>
      <c r="F8576" s="34" t="s">
        <v>5569</v>
      </c>
    </row>
    <row r="8577" spans="3:6" x14ac:dyDescent="0.2">
      <c r="C8577" s="32" t="s">
        <v>1791</v>
      </c>
      <c r="D8577" s="33" t="s">
        <v>193</v>
      </c>
      <c r="E8577" s="33" t="s">
        <v>101</v>
      </c>
      <c r="F8577" s="34" t="s">
        <v>5570</v>
      </c>
    </row>
    <row r="8578" spans="3:6" x14ac:dyDescent="0.2">
      <c r="C8578" s="32" t="s">
        <v>1791</v>
      </c>
      <c r="D8578" s="33" t="s">
        <v>193</v>
      </c>
      <c r="E8578" s="33" t="s">
        <v>102</v>
      </c>
      <c r="F8578" s="34" t="s">
        <v>5571</v>
      </c>
    </row>
    <row r="8579" spans="3:6" x14ac:dyDescent="0.2">
      <c r="C8579" s="32" t="s">
        <v>1791</v>
      </c>
      <c r="D8579" s="33" t="s">
        <v>193</v>
      </c>
      <c r="E8579" s="33" t="s">
        <v>103</v>
      </c>
      <c r="F8579" s="34" t="s">
        <v>5572</v>
      </c>
    </row>
    <row r="8580" spans="3:6" x14ac:dyDescent="0.2">
      <c r="C8580" s="32" t="s">
        <v>1791</v>
      </c>
      <c r="D8580" s="33" t="s">
        <v>193</v>
      </c>
      <c r="E8580" s="33" t="s">
        <v>104</v>
      </c>
      <c r="F8580" s="34" t="s">
        <v>5573</v>
      </c>
    </row>
    <row r="8581" spans="3:6" x14ac:dyDescent="0.2">
      <c r="C8581" s="32" t="s">
        <v>1791</v>
      </c>
      <c r="D8581" s="33" t="s">
        <v>193</v>
      </c>
      <c r="E8581" s="33" t="s">
        <v>105</v>
      </c>
      <c r="F8581" s="34" t="s">
        <v>5574</v>
      </c>
    </row>
    <row r="8582" spans="3:6" x14ac:dyDescent="0.2">
      <c r="C8582" s="32" t="s">
        <v>1791</v>
      </c>
      <c r="D8582" s="33" t="s">
        <v>193</v>
      </c>
      <c r="E8582" s="33" t="s">
        <v>106</v>
      </c>
      <c r="F8582" s="34" t="s">
        <v>5575</v>
      </c>
    </row>
    <row r="8583" spans="3:6" x14ac:dyDescent="0.2">
      <c r="C8583" s="32" t="s">
        <v>1791</v>
      </c>
      <c r="D8583" s="33" t="s">
        <v>193</v>
      </c>
      <c r="E8583" s="33" t="s">
        <v>253</v>
      </c>
      <c r="F8583" s="34" t="s">
        <v>5576</v>
      </c>
    </row>
    <row r="8584" spans="3:6" x14ac:dyDescent="0.2">
      <c r="C8584" s="32" t="s">
        <v>1791</v>
      </c>
      <c r="D8584" s="33" t="s">
        <v>193</v>
      </c>
      <c r="E8584" s="33" t="s">
        <v>107</v>
      </c>
      <c r="F8584" s="34" t="s">
        <v>5577</v>
      </c>
    </row>
    <row r="8585" spans="3:6" x14ac:dyDescent="0.2">
      <c r="C8585" s="32" t="s">
        <v>1791</v>
      </c>
      <c r="D8585" s="33" t="s">
        <v>193</v>
      </c>
      <c r="E8585" s="33" t="s">
        <v>108</v>
      </c>
      <c r="F8585" s="34" t="s">
        <v>5578</v>
      </c>
    </row>
    <row r="8586" spans="3:6" x14ac:dyDescent="0.2">
      <c r="C8586" s="32" t="s">
        <v>1791</v>
      </c>
      <c r="D8586" s="33" t="s">
        <v>193</v>
      </c>
      <c r="E8586" s="33" t="s">
        <v>257</v>
      </c>
      <c r="F8586" s="34" t="s">
        <v>5579</v>
      </c>
    </row>
    <row r="8587" spans="3:6" x14ac:dyDescent="0.2">
      <c r="C8587" s="32" t="s">
        <v>1791</v>
      </c>
      <c r="D8587" s="33" t="s">
        <v>193</v>
      </c>
      <c r="E8587" s="33" t="s">
        <v>109</v>
      </c>
      <c r="F8587" s="34" t="s">
        <v>5580</v>
      </c>
    </row>
    <row r="8588" spans="3:6" x14ac:dyDescent="0.2">
      <c r="C8588" s="32" t="s">
        <v>1791</v>
      </c>
      <c r="D8588" s="33" t="s">
        <v>193</v>
      </c>
      <c r="E8588" s="33" t="s">
        <v>110</v>
      </c>
      <c r="F8588" s="34" t="s">
        <v>5581</v>
      </c>
    </row>
    <row r="8589" spans="3:6" x14ac:dyDescent="0.2">
      <c r="C8589" s="32" t="s">
        <v>1791</v>
      </c>
      <c r="D8589" s="33" t="s">
        <v>193</v>
      </c>
      <c r="E8589" s="33" t="s">
        <v>111</v>
      </c>
      <c r="F8589" s="34" t="s">
        <v>5582</v>
      </c>
    </row>
    <row r="8590" spans="3:6" x14ac:dyDescent="0.2">
      <c r="C8590" s="32" t="s">
        <v>1791</v>
      </c>
      <c r="D8590" s="33" t="s">
        <v>193</v>
      </c>
      <c r="E8590" s="33" t="s">
        <v>112</v>
      </c>
      <c r="F8590" s="34" t="s">
        <v>5583</v>
      </c>
    </row>
    <row r="8591" spans="3:6" x14ac:dyDescent="0.2">
      <c r="C8591" s="32" t="s">
        <v>1791</v>
      </c>
      <c r="D8591" s="33" t="s">
        <v>193</v>
      </c>
      <c r="E8591" s="33" t="s">
        <v>113</v>
      </c>
      <c r="F8591" s="34" t="s">
        <v>113</v>
      </c>
    </row>
    <row r="8592" spans="3:6" x14ac:dyDescent="0.2">
      <c r="C8592" s="32" t="s">
        <v>1791</v>
      </c>
      <c r="D8592" s="33" t="s">
        <v>193</v>
      </c>
      <c r="E8592" s="33" t="s">
        <v>114</v>
      </c>
      <c r="F8592" s="34" t="s">
        <v>5584</v>
      </c>
    </row>
    <row r="8593" spans="3:6" x14ac:dyDescent="0.2">
      <c r="C8593" s="32" t="s">
        <v>1791</v>
      </c>
      <c r="D8593" s="33" t="s">
        <v>193</v>
      </c>
      <c r="E8593" s="33" t="s">
        <v>115</v>
      </c>
      <c r="F8593" s="34" t="s">
        <v>5585</v>
      </c>
    </row>
    <row r="8594" spans="3:6" x14ac:dyDescent="0.2">
      <c r="C8594" s="32" t="s">
        <v>1791</v>
      </c>
      <c r="D8594" s="33" t="s">
        <v>193</v>
      </c>
      <c r="E8594" s="33" t="s">
        <v>116</v>
      </c>
      <c r="F8594" s="34" t="s">
        <v>5586</v>
      </c>
    </row>
    <row r="8595" spans="3:6" x14ac:dyDescent="0.2">
      <c r="C8595" s="32" t="s">
        <v>1791</v>
      </c>
      <c r="D8595" s="33" t="s">
        <v>193</v>
      </c>
      <c r="E8595" s="33" t="s">
        <v>117</v>
      </c>
      <c r="F8595" s="34" t="s">
        <v>5587</v>
      </c>
    </row>
    <row r="8596" spans="3:6" x14ac:dyDescent="0.2">
      <c r="C8596" s="32" t="s">
        <v>1791</v>
      </c>
      <c r="D8596" s="33" t="s">
        <v>193</v>
      </c>
      <c r="E8596" s="33" t="s">
        <v>118</v>
      </c>
      <c r="F8596" s="34" t="s">
        <v>5588</v>
      </c>
    </row>
    <row r="8597" spans="3:6" x14ac:dyDescent="0.2">
      <c r="C8597" s="32" t="s">
        <v>1791</v>
      </c>
      <c r="D8597" s="33" t="s">
        <v>193</v>
      </c>
      <c r="E8597" s="33" t="s">
        <v>119</v>
      </c>
      <c r="F8597" s="34" t="s">
        <v>5589</v>
      </c>
    </row>
    <row r="8598" spans="3:6" x14ac:dyDescent="0.2">
      <c r="C8598" s="32" t="s">
        <v>1791</v>
      </c>
      <c r="D8598" s="33" t="s">
        <v>193</v>
      </c>
      <c r="E8598" s="33" t="s">
        <v>120</v>
      </c>
      <c r="F8598" s="34" t="s">
        <v>5590</v>
      </c>
    </row>
    <row r="8599" spans="3:6" x14ac:dyDescent="0.2">
      <c r="C8599" s="32" t="s">
        <v>1791</v>
      </c>
      <c r="D8599" s="33" t="s">
        <v>193</v>
      </c>
      <c r="E8599" s="33" t="s">
        <v>121</v>
      </c>
      <c r="F8599" s="34" t="s">
        <v>5591</v>
      </c>
    </row>
    <row r="8600" spans="3:6" x14ac:dyDescent="0.2">
      <c r="C8600" s="32" t="s">
        <v>1791</v>
      </c>
      <c r="D8600" s="33" t="s">
        <v>193</v>
      </c>
      <c r="E8600" s="33" t="s">
        <v>122</v>
      </c>
      <c r="F8600" s="34" t="s">
        <v>5592</v>
      </c>
    </row>
    <row r="8601" spans="3:6" x14ac:dyDescent="0.2">
      <c r="C8601" s="32" t="s">
        <v>1791</v>
      </c>
      <c r="D8601" s="33" t="s">
        <v>193</v>
      </c>
      <c r="E8601" s="33" t="s">
        <v>123</v>
      </c>
      <c r="F8601" s="34" t="s">
        <v>5593</v>
      </c>
    </row>
    <row r="8602" spans="3:6" x14ac:dyDescent="0.2">
      <c r="C8602" s="32" t="s">
        <v>1791</v>
      </c>
      <c r="D8602" s="33" t="s">
        <v>193</v>
      </c>
      <c r="E8602" s="33" t="s">
        <v>124</v>
      </c>
      <c r="F8602" s="34" t="s">
        <v>5594</v>
      </c>
    </row>
    <row r="8603" spans="3:6" x14ac:dyDescent="0.2">
      <c r="C8603" s="32" t="s">
        <v>1791</v>
      </c>
      <c r="D8603" s="33" t="s">
        <v>193</v>
      </c>
      <c r="E8603" s="33" t="s">
        <v>125</v>
      </c>
      <c r="F8603" s="34" t="s">
        <v>5595</v>
      </c>
    </row>
    <row r="8604" spans="3:6" x14ac:dyDescent="0.2">
      <c r="C8604" s="32" t="s">
        <v>1791</v>
      </c>
      <c r="D8604" s="33" t="s">
        <v>193</v>
      </c>
      <c r="E8604" s="33" t="s">
        <v>126</v>
      </c>
      <c r="F8604" s="34" t="s">
        <v>5596</v>
      </c>
    </row>
    <row r="8605" spans="3:6" x14ac:dyDescent="0.2">
      <c r="C8605" s="32" t="s">
        <v>1791</v>
      </c>
      <c r="D8605" s="33" t="s">
        <v>193</v>
      </c>
      <c r="E8605" s="33" t="s">
        <v>127</v>
      </c>
      <c r="F8605" s="34" t="s">
        <v>127</v>
      </c>
    </row>
    <row r="8606" spans="3:6" x14ac:dyDescent="0.2">
      <c r="C8606" s="32" t="s">
        <v>1791</v>
      </c>
      <c r="D8606" s="33" t="s">
        <v>193</v>
      </c>
      <c r="E8606" s="33" t="s">
        <v>128</v>
      </c>
      <c r="F8606" s="34" t="s">
        <v>128</v>
      </c>
    </row>
    <row r="8607" spans="3:6" x14ac:dyDescent="0.2">
      <c r="C8607" s="32" t="s">
        <v>1791</v>
      </c>
      <c r="D8607" s="33" t="s">
        <v>193</v>
      </c>
      <c r="E8607" s="33" t="s">
        <v>129</v>
      </c>
      <c r="F8607" s="34" t="s">
        <v>5597</v>
      </c>
    </row>
    <row r="8608" spans="3:6" x14ac:dyDescent="0.2">
      <c r="C8608" s="32" t="s">
        <v>1791</v>
      </c>
      <c r="D8608" s="33" t="s">
        <v>193</v>
      </c>
      <c r="E8608" s="33" t="s">
        <v>130</v>
      </c>
      <c r="F8608" s="34" t="s">
        <v>5598</v>
      </c>
    </row>
    <row r="8609" spans="3:6" x14ac:dyDescent="0.2">
      <c r="C8609" s="32" t="s">
        <v>1791</v>
      </c>
      <c r="D8609" s="33" t="s">
        <v>193</v>
      </c>
      <c r="E8609" s="33" t="s">
        <v>131</v>
      </c>
      <c r="F8609" s="34" t="s">
        <v>5599</v>
      </c>
    </row>
    <row r="8610" spans="3:6" x14ac:dyDescent="0.2">
      <c r="C8610" s="32" t="s">
        <v>1791</v>
      </c>
      <c r="D8610" s="33" t="s">
        <v>193</v>
      </c>
      <c r="E8610" s="33" t="s">
        <v>132</v>
      </c>
      <c r="F8610" s="34" t="s">
        <v>5600</v>
      </c>
    </row>
    <row r="8611" spans="3:6" x14ac:dyDescent="0.2">
      <c r="C8611" s="32" t="s">
        <v>1791</v>
      </c>
      <c r="D8611" s="33" t="s">
        <v>193</v>
      </c>
      <c r="E8611" s="33" t="s">
        <v>133</v>
      </c>
      <c r="F8611" s="34" t="s">
        <v>5601</v>
      </c>
    </row>
    <row r="8612" spans="3:6" x14ac:dyDescent="0.2">
      <c r="C8612" s="32" t="s">
        <v>1791</v>
      </c>
      <c r="D8612" s="33" t="s">
        <v>193</v>
      </c>
      <c r="E8612" s="33" t="s">
        <v>134</v>
      </c>
      <c r="F8612" s="34" t="s">
        <v>5602</v>
      </c>
    </row>
    <row r="8613" spans="3:6" x14ac:dyDescent="0.2">
      <c r="C8613" s="32" t="s">
        <v>1791</v>
      </c>
      <c r="D8613" s="33" t="s">
        <v>193</v>
      </c>
      <c r="E8613" s="33" t="s">
        <v>135</v>
      </c>
      <c r="F8613" s="34" t="s">
        <v>5603</v>
      </c>
    </row>
    <row r="8614" spans="3:6" x14ac:dyDescent="0.2">
      <c r="C8614" s="32" t="s">
        <v>1791</v>
      </c>
      <c r="D8614" s="33" t="s">
        <v>193</v>
      </c>
      <c r="E8614" s="33" t="s">
        <v>136</v>
      </c>
      <c r="F8614" s="34" t="s">
        <v>5604</v>
      </c>
    </row>
    <row r="8615" spans="3:6" x14ac:dyDescent="0.2">
      <c r="C8615" s="32" t="s">
        <v>1791</v>
      </c>
      <c r="D8615" s="33" t="s">
        <v>193</v>
      </c>
      <c r="E8615" s="33" t="s">
        <v>137</v>
      </c>
      <c r="F8615" s="34" t="s">
        <v>5605</v>
      </c>
    </row>
    <row r="8616" spans="3:6" x14ac:dyDescent="0.2">
      <c r="C8616" s="32" t="s">
        <v>1791</v>
      </c>
      <c r="D8616" s="33" t="s">
        <v>193</v>
      </c>
      <c r="E8616" s="33" t="s">
        <v>138</v>
      </c>
      <c r="F8616" s="34" t="s">
        <v>5606</v>
      </c>
    </row>
    <row r="8617" spans="3:6" x14ac:dyDescent="0.2">
      <c r="C8617" s="32" t="s">
        <v>1791</v>
      </c>
      <c r="D8617" s="33" t="s">
        <v>193</v>
      </c>
      <c r="E8617" s="33" t="s">
        <v>139</v>
      </c>
      <c r="F8617" s="34" t="s">
        <v>5607</v>
      </c>
    </row>
    <row r="8618" spans="3:6" x14ac:dyDescent="0.2">
      <c r="C8618" s="32" t="s">
        <v>1791</v>
      </c>
      <c r="D8618" s="33" t="s">
        <v>193</v>
      </c>
      <c r="E8618" s="33" t="s">
        <v>140</v>
      </c>
      <c r="F8618" s="34" t="s">
        <v>5608</v>
      </c>
    </row>
    <row r="8619" spans="3:6" x14ac:dyDescent="0.2">
      <c r="C8619" s="32" t="s">
        <v>1791</v>
      </c>
      <c r="D8619" s="33" t="s">
        <v>193</v>
      </c>
      <c r="E8619" s="33" t="s">
        <v>141</v>
      </c>
      <c r="F8619" s="34" t="s">
        <v>5609</v>
      </c>
    </row>
    <row r="8620" spans="3:6" x14ac:dyDescent="0.2">
      <c r="C8620" s="32" t="s">
        <v>1791</v>
      </c>
      <c r="D8620" s="33" t="s">
        <v>193</v>
      </c>
      <c r="E8620" s="33" t="s">
        <v>284</v>
      </c>
      <c r="F8620" s="34" t="s">
        <v>5610</v>
      </c>
    </row>
    <row r="8621" spans="3:6" x14ac:dyDescent="0.2">
      <c r="C8621" s="32" t="s">
        <v>1791</v>
      </c>
      <c r="D8621" s="33" t="s">
        <v>193</v>
      </c>
      <c r="E8621" s="33" t="s">
        <v>142</v>
      </c>
      <c r="F8621" s="34" t="s">
        <v>5572</v>
      </c>
    </row>
    <row r="8622" spans="3:6" x14ac:dyDescent="0.2">
      <c r="C8622" s="32" t="s">
        <v>1791</v>
      </c>
      <c r="D8622" s="33" t="s">
        <v>193</v>
      </c>
      <c r="E8622" s="33" t="s">
        <v>143</v>
      </c>
      <c r="F8622" s="34" t="s">
        <v>5611</v>
      </c>
    </row>
    <row r="8623" spans="3:6" x14ac:dyDescent="0.2">
      <c r="C8623" s="32" t="s">
        <v>1791</v>
      </c>
      <c r="D8623" s="33" t="s">
        <v>193</v>
      </c>
      <c r="E8623" s="33" t="s">
        <v>144</v>
      </c>
      <c r="F8623" s="34" t="s">
        <v>5612</v>
      </c>
    </row>
    <row r="8624" spans="3:6" x14ac:dyDescent="0.2">
      <c r="C8624" s="32" t="s">
        <v>1791</v>
      </c>
      <c r="D8624" s="33" t="s">
        <v>193</v>
      </c>
      <c r="E8624" s="33" t="s">
        <v>145</v>
      </c>
      <c r="F8624" s="34" t="s">
        <v>5613</v>
      </c>
    </row>
    <row r="8625" spans="3:6" x14ac:dyDescent="0.2">
      <c r="C8625" s="32" t="s">
        <v>1791</v>
      </c>
      <c r="D8625" s="33" t="s">
        <v>193</v>
      </c>
      <c r="E8625" s="33" t="s">
        <v>146</v>
      </c>
      <c r="F8625" s="34" t="s">
        <v>5614</v>
      </c>
    </row>
    <row r="8626" spans="3:6" x14ac:dyDescent="0.2">
      <c r="C8626" s="32" t="s">
        <v>1791</v>
      </c>
      <c r="D8626" s="33" t="s">
        <v>193</v>
      </c>
      <c r="E8626" s="33" t="s">
        <v>147</v>
      </c>
      <c r="F8626" s="34" t="s">
        <v>5615</v>
      </c>
    </row>
    <row r="8627" spans="3:6" x14ac:dyDescent="0.2">
      <c r="C8627" s="32" t="s">
        <v>1791</v>
      </c>
      <c r="D8627" s="33" t="s">
        <v>193</v>
      </c>
      <c r="E8627" s="33" t="s">
        <v>148</v>
      </c>
      <c r="F8627" s="34" t="s">
        <v>5616</v>
      </c>
    </row>
    <row r="8628" spans="3:6" x14ac:dyDescent="0.2">
      <c r="C8628" s="32" t="s">
        <v>1791</v>
      </c>
      <c r="D8628" s="33" t="s">
        <v>193</v>
      </c>
      <c r="E8628" s="33" t="s">
        <v>149</v>
      </c>
      <c r="F8628" s="34" t="s">
        <v>5617</v>
      </c>
    </row>
    <row r="8629" spans="3:6" x14ac:dyDescent="0.2">
      <c r="C8629" s="32" t="s">
        <v>1791</v>
      </c>
      <c r="D8629" s="33" t="s">
        <v>193</v>
      </c>
      <c r="E8629" s="33" t="s">
        <v>150</v>
      </c>
      <c r="F8629" s="34" t="s">
        <v>5618</v>
      </c>
    </row>
    <row r="8630" spans="3:6" x14ac:dyDescent="0.2">
      <c r="C8630" s="32" t="s">
        <v>1791</v>
      </c>
      <c r="D8630" s="33" t="s">
        <v>193</v>
      </c>
      <c r="E8630" s="33" t="s">
        <v>151</v>
      </c>
      <c r="F8630" s="34" t="s">
        <v>5619</v>
      </c>
    </row>
    <row r="8631" spans="3:6" x14ac:dyDescent="0.2">
      <c r="C8631" s="32" t="s">
        <v>1791</v>
      </c>
      <c r="D8631" s="33" t="s">
        <v>193</v>
      </c>
      <c r="E8631" s="33" t="s">
        <v>152</v>
      </c>
      <c r="F8631" s="34" t="s">
        <v>5620</v>
      </c>
    </row>
    <row r="8632" spans="3:6" x14ac:dyDescent="0.2">
      <c r="C8632" s="32" t="s">
        <v>1791</v>
      </c>
      <c r="D8632" s="33" t="s">
        <v>193</v>
      </c>
      <c r="E8632" s="33" t="s">
        <v>153</v>
      </c>
      <c r="F8632" s="34" t="s">
        <v>5621</v>
      </c>
    </row>
    <row r="8633" spans="3:6" x14ac:dyDescent="0.2">
      <c r="C8633" s="32" t="s">
        <v>1791</v>
      </c>
      <c r="D8633" s="33" t="s">
        <v>193</v>
      </c>
      <c r="E8633" s="33" t="s">
        <v>154</v>
      </c>
      <c r="F8633" s="34" t="s">
        <v>5622</v>
      </c>
    </row>
    <row r="8634" spans="3:6" x14ac:dyDescent="0.2">
      <c r="C8634" s="32" t="s">
        <v>1791</v>
      </c>
      <c r="D8634" s="33" t="s">
        <v>193</v>
      </c>
      <c r="E8634" s="33" t="s">
        <v>155</v>
      </c>
      <c r="F8634" s="34" t="s">
        <v>5623</v>
      </c>
    </row>
    <row r="8635" spans="3:6" x14ac:dyDescent="0.2">
      <c r="C8635" s="32" t="s">
        <v>1791</v>
      </c>
      <c r="D8635" s="33" t="s">
        <v>193</v>
      </c>
      <c r="E8635" s="33" t="s">
        <v>156</v>
      </c>
      <c r="F8635" s="34" t="s">
        <v>5624</v>
      </c>
    </row>
    <row r="8636" spans="3:6" x14ac:dyDescent="0.2">
      <c r="C8636" s="32" t="s">
        <v>1791</v>
      </c>
      <c r="D8636" s="33" t="s">
        <v>193</v>
      </c>
      <c r="E8636" s="33" t="s">
        <v>157</v>
      </c>
      <c r="F8636" s="34" t="s">
        <v>5625</v>
      </c>
    </row>
    <row r="8637" spans="3:6" x14ac:dyDescent="0.2">
      <c r="C8637" s="32" t="s">
        <v>1791</v>
      </c>
      <c r="D8637" s="33" t="s">
        <v>193</v>
      </c>
      <c r="E8637" s="33" t="s">
        <v>158</v>
      </c>
      <c r="F8637" s="34" t="s">
        <v>5626</v>
      </c>
    </row>
    <row r="8638" spans="3:6" x14ac:dyDescent="0.2">
      <c r="C8638" s="32" t="s">
        <v>1791</v>
      </c>
      <c r="D8638" s="33" t="s">
        <v>193</v>
      </c>
      <c r="E8638" s="33" t="s">
        <v>159</v>
      </c>
      <c r="F8638" s="34" t="s">
        <v>5627</v>
      </c>
    </row>
    <row r="8639" spans="3:6" x14ac:dyDescent="0.2">
      <c r="C8639" s="32" t="s">
        <v>1791</v>
      </c>
      <c r="D8639" s="33" t="s">
        <v>193</v>
      </c>
      <c r="E8639" s="33" t="s">
        <v>160</v>
      </c>
      <c r="F8639" s="34" t="s">
        <v>3818</v>
      </c>
    </row>
    <row r="8640" spans="3:6" x14ac:dyDescent="0.2">
      <c r="C8640" s="32" t="s">
        <v>1791</v>
      </c>
      <c r="D8640" s="33" t="s">
        <v>193</v>
      </c>
      <c r="E8640" s="33" t="s">
        <v>161</v>
      </c>
      <c r="F8640" s="34" t="s">
        <v>5628</v>
      </c>
    </row>
    <row r="8641" spans="3:6" x14ac:dyDescent="0.2">
      <c r="C8641" s="32" t="s">
        <v>1791</v>
      </c>
      <c r="D8641" s="33" t="s">
        <v>193</v>
      </c>
      <c r="E8641" s="33" t="s">
        <v>162</v>
      </c>
      <c r="F8641" s="34" t="s">
        <v>5629</v>
      </c>
    </row>
    <row r="8642" spans="3:6" x14ac:dyDescent="0.2">
      <c r="C8642" s="32" t="s">
        <v>1791</v>
      </c>
      <c r="D8642" s="33" t="s">
        <v>193</v>
      </c>
      <c r="E8642" s="33" t="s">
        <v>163</v>
      </c>
      <c r="F8642" s="34" t="s">
        <v>5630</v>
      </c>
    </row>
    <row r="8643" spans="3:6" x14ac:dyDescent="0.2">
      <c r="C8643" s="32" t="s">
        <v>1791</v>
      </c>
      <c r="D8643" s="33" t="s">
        <v>193</v>
      </c>
      <c r="E8643" s="33" t="s">
        <v>164</v>
      </c>
      <c r="F8643" s="34" t="s">
        <v>5631</v>
      </c>
    </row>
    <row r="8644" spans="3:6" x14ac:dyDescent="0.2">
      <c r="C8644" s="32" t="s">
        <v>1791</v>
      </c>
      <c r="D8644" s="33" t="s">
        <v>193</v>
      </c>
      <c r="E8644" s="33" t="s">
        <v>165</v>
      </c>
      <c r="F8644" s="34" t="s">
        <v>5632</v>
      </c>
    </row>
    <row r="8645" spans="3:6" x14ac:dyDescent="0.2">
      <c r="C8645" s="32" t="s">
        <v>1791</v>
      </c>
      <c r="D8645" s="33" t="s">
        <v>193</v>
      </c>
      <c r="E8645" s="33" t="s">
        <v>166</v>
      </c>
      <c r="F8645" s="34" t="s">
        <v>5633</v>
      </c>
    </row>
    <row r="8646" spans="3:6" x14ac:dyDescent="0.2">
      <c r="C8646" s="32" t="s">
        <v>1791</v>
      </c>
      <c r="D8646" s="33" t="s">
        <v>193</v>
      </c>
      <c r="E8646" s="33" t="s">
        <v>167</v>
      </c>
      <c r="F8646" s="34" t="s">
        <v>5634</v>
      </c>
    </row>
    <row r="8647" spans="3:6" x14ac:dyDescent="0.2">
      <c r="C8647" s="32" t="s">
        <v>1791</v>
      </c>
      <c r="D8647" s="33" t="s">
        <v>193</v>
      </c>
      <c r="E8647" s="33" t="s">
        <v>168</v>
      </c>
      <c r="F8647" s="34" t="s">
        <v>5635</v>
      </c>
    </row>
    <row r="8648" spans="3:6" x14ac:dyDescent="0.2">
      <c r="C8648" s="32" t="s">
        <v>1791</v>
      </c>
      <c r="D8648" s="33" t="s">
        <v>193</v>
      </c>
      <c r="E8648" s="33" t="s">
        <v>169</v>
      </c>
      <c r="F8648" s="34" t="s">
        <v>5636</v>
      </c>
    </row>
    <row r="8649" spans="3:6" x14ac:dyDescent="0.2">
      <c r="C8649" s="32" t="s">
        <v>1791</v>
      </c>
      <c r="D8649" s="33" t="s">
        <v>193</v>
      </c>
      <c r="E8649" s="33" t="s">
        <v>170</v>
      </c>
      <c r="F8649" s="34" t="s">
        <v>5637</v>
      </c>
    </row>
    <row r="8650" spans="3:6" x14ac:dyDescent="0.2">
      <c r="C8650" s="32" t="s">
        <v>1791</v>
      </c>
      <c r="D8650" s="33" t="s">
        <v>193</v>
      </c>
      <c r="E8650" s="33" t="s">
        <v>171</v>
      </c>
      <c r="F8650" s="34" t="s">
        <v>5638</v>
      </c>
    </row>
    <row r="8651" spans="3:6" x14ac:dyDescent="0.2">
      <c r="C8651" s="32" t="s">
        <v>1791</v>
      </c>
      <c r="D8651" s="33" t="s">
        <v>193</v>
      </c>
      <c r="E8651" s="33" t="s">
        <v>172</v>
      </c>
      <c r="F8651" s="34" t="s">
        <v>5639</v>
      </c>
    </row>
    <row r="8652" spans="3:6" x14ac:dyDescent="0.2">
      <c r="C8652" s="32" t="s">
        <v>1791</v>
      </c>
      <c r="D8652" s="33" t="s">
        <v>193</v>
      </c>
      <c r="E8652" s="33" t="s">
        <v>173</v>
      </c>
      <c r="F8652" s="34" t="s">
        <v>5640</v>
      </c>
    </row>
    <row r="8653" spans="3:6" x14ac:dyDescent="0.2">
      <c r="C8653" s="32" t="s">
        <v>1791</v>
      </c>
      <c r="D8653" s="33" t="s">
        <v>193</v>
      </c>
      <c r="E8653" s="33" t="s">
        <v>174</v>
      </c>
      <c r="F8653" s="34" t="s">
        <v>5641</v>
      </c>
    </row>
    <row r="8654" spans="3:6" x14ac:dyDescent="0.2">
      <c r="C8654" s="32" t="s">
        <v>1791</v>
      </c>
      <c r="D8654" s="33" t="s">
        <v>193</v>
      </c>
      <c r="E8654" s="33" t="s">
        <v>175</v>
      </c>
      <c r="F8654" s="34" t="s">
        <v>5642</v>
      </c>
    </row>
    <row r="8655" spans="3:6" x14ac:dyDescent="0.2">
      <c r="C8655" s="32" t="s">
        <v>1791</v>
      </c>
      <c r="D8655" s="33" t="s">
        <v>193</v>
      </c>
      <c r="E8655" s="33" t="s">
        <v>176</v>
      </c>
      <c r="F8655" s="34" t="s">
        <v>5643</v>
      </c>
    </row>
    <row r="8656" spans="3:6" x14ac:dyDescent="0.2">
      <c r="C8656" s="32" t="s">
        <v>1791</v>
      </c>
      <c r="D8656" s="33" t="s">
        <v>193</v>
      </c>
      <c r="E8656" s="33" t="s">
        <v>177</v>
      </c>
      <c r="F8656" s="34" t="s">
        <v>5644</v>
      </c>
    </row>
    <row r="8657" spans="3:6" x14ac:dyDescent="0.2">
      <c r="C8657" s="32" t="s">
        <v>1791</v>
      </c>
      <c r="D8657" s="33" t="s">
        <v>193</v>
      </c>
      <c r="E8657" s="33" t="s">
        <v>178</v>
      </c>
      <c r="F8657" s="34" t="s">
        <v>5645</v>
      </c>
    </row>
    <row r="8658" spans="3:6" x14ac:dyDescent="0.2">
      <c r="C8658" s="32" t="s">
        <v>1791</v>
      </c>
      <c r="D8658" s="33" t="s">
        <v>193</v>
      </c>
      <c r="E8658" s="33" t="s">
        <v>179</v>
      </c>
      <c r="F8658" s="34" t="s">
        <v>5646</v>
      </c>
    </row>
    <row r="8659" spans="3:6" x14ac:dyDescent="0.2">
      <c r="C8659" s="32" t="s">
        <v>1791</v>
      </c>
      <c r="D8659" s="33" t="s">
        <v>193</v>
      </c>
      <c r="E8659" s="33" t="s">
        <v>180</v>
      </c>
      <c r="F8659" s="34" t="s">
        <v>5647</v>
      </c>
    </row>
    <row r="8660" spans="3:6" x14ac:dyDescent="0.2">
      <c r="C8660" s="32" t="s">
        <v>1791</v>
      </c>
      <c r="D8660" s="33" t="s">
        <v>193</v>
      </c>
      <c r="E8660" s="33" t="s">
        <v>181</v>
      </c>
      <c r="F8660" s="34" t="s">
        <v>5648</v>
      </c>
    </row>
    <row r="8661" spans="3:6" x14ac:dyDescent="0.2">
      <c r="C8661" s="32" t="s">
        <v>1791</v>
      </c>
      <c r="D8661" s="33" t="s">
        <v>193</v>
      </c>
      <c r="E8661" s="33" t="s">
        <v>182</v>
      </c>
      <c r="F8661" s="34" t="s">
        <v>5649</v>
      </c>
    </row>
    <row r="8662" spans="3:6" x14ac:dyDescent="0.2">
      <c r="C8662" s="32" t="s">
        <v>1791</v>
      </c>
      <c r="D8662" s="33" t="s">
        <v>193</v>
      </c>
      <c r="E8662" s="33" t="s">
        <v>183</v>
      </c>
      <c r="F8662" s="34" t="s">
        <v>5650</v>
      </c>
    </row>
    <row r="8663" spans="3:6" x14ac:dyDescent="0.2">
      <c r="C8663" s="32" t="s">
        <v>1791</v>
      </c>
      <c r="D8663" s="33" t="s">
        <v>193</v>
      </c>
      <c r="E8663" s="33" t="s">
        <v>184</v>
      </c>
      <c r="F8663" s="34" t="s">
        <v>5651</v>
      </c>
    </row>
    <row r="8664" spans="3:6" x14ac:dyDescent="0.2">
      <c r="C8664" s="32" t="s">
        <v>1791</v>
      </c>
      <c r="D8664" s="33" t="s">
        <v>193</v>
      </c>
      <c r="E8664" s="33" t="s">
        <v>185</v>
      </c>
      <c r="F8664" s="34" t="s">
        <v>5652</v>
      </c>
    </row>
    <row r="8665" spans="3:6" x14ac:dyDescent="0.2">
      <c r="C8665" s="32" t="s">
        <v>1791</v>
      </c>
      <c r="D8665" s="33" t="s">
        <v>193</v>
      </c>
      <c r="E8665" s="33" t="s">
        <v>186</v>
      </c>
      <c r="F8665" s="34" t="s">
        <v>5653</v>
      </c>
    </row>
    <row r="8666" spans="3:6" x14ac:dyDescent="0.2">
      <c r="C8666" s="32" t="s">
        <v>1791</v>
      </c>
      <c r="D8666" s="33" t="s">
        <v>193</v>
      </c>
      <c r="E8666" s="33" t="s">
        <v>187</v>
      </c>
      <c r="F8666" s="34" t="s">
        <v>5584</v>
      </c>
    </row>
    <row r="8667" spans="3:6" x14ac:dyDescent="0.2">
      <c r="C8667" s="32" t="s">
        <v>1791</v>
      </c>
      <c r="D8667" s="33" t="s">
        <v>193</v>
      </c>
      <c r="E8667" s="33" t="s">
        <v>188</v>
      </c>
      <c r="F8667" s="34" t="s">
        <v>5654</v>
      </c>
    </row>
    <row r="8668" spans="3:6" x14ac:dyDescent="0.2">
      <c r="C8668" s="32" t="s">
        <v>1791</v>
      </c>
      <c r="D8668" s="33" t="s">
        <v>193</v>
      </c>
      <c r="E8668" s="33" t="s">
        <v>189</v>
      </c>
      <c r="F8668" s="34" t="s">
        <v>5655</v>
      </c>
    </row>
    <row r="8669" spans="3:6" x14ac:dyDescent="0.2">
      <c r="C8669" s="32" t="s">
        <v>1791</v>
      </c>
      <c r="D8669" s="33" t="s">
        <v>193</v>
      </c>
      <c r="E8669" s="33" t="s">
        <v>190</v>
      </c>
      <c r="F8669" s="34" t="s">
        <v>5656</v>
      </c>
    </row>
    <row r="8670" spans="3:6" x14ac:dyDescent="0.2">
      <c r="C8670" s="32" t="s">
        <v>1791</v>
      </c>
      <c r="D8670" s="33" t="s">
        <v>193</v>
      </c>
      <c r="E8670" s="33" t="s">
        <v>191</v>
      </c>
      <c r="F8670" s="34" t="s">
        <v>5657</v>
      </c>
    </row>
    <row r="8671" spans="3:6" x14ac:dyDescent="0.2">
      <c r="C8671" s="32" t="s">
        <v>1791</v>
      </c>
      <c r="D8671" s="33" t="s">
        <v>404</v>
      </c>
      <c r="E8671" s="33" t="s">
        <v>194</v>
      </c>
      <c r="F8671" s="34" t="s">
        <v>6715</v>
      </c>
    </row>
    <row r="8672" spans="3:6" x14ac:dyDescent="0.2">
      <c r="C8672" s="32" t="s">
        <v>1791</v>
      </c>
      <c r="D8672" s="33" t="s">
        <v>404</v>
      </c>
      <c r="E8672" s="33" t="s">
        <v>218</v>
      </c>
      <c r="F8672" s="34" t="s">
        <v>6716</v>
      </c>
    </row>
    <row r="8673" spans="3:6" x14ac:dyDescent="0.2">
      <c r="C8673" s="32" t="s">
        <v>1791</v>
      </c>
      <c r="D8673" s="33" t="s">
        <v>404</v>
      </c>
      <c r="E8673" s="33" t="s">
        <v>201</v>
      </c>
      <c r="F8673" s="34" t="s">
        <v>6717</v>
      </c>
    </row>
    <row r="8674" spans="3:6" x14ac:dyDescent="0.2">
      <c r="C8674" s="32" t="s">
        <v>1791</v>
      </c>
      <c r="D8674" s="33" t="s">
        <v>404</v>
      </c>
      <c r="E8674" s="33" t="s">
        <v>206</v>
      </c>
      <c r="F8674" s="34" t="s">
        <v>6718</v>
      </c>
    </row>
    <row r="8675" spans="3:6" x14ac:dyDescent="0.2">
      <c r="C8675" s="32" t="s">
        <v>1791</v>
      </c>
      <c r="D8675" s="33" t="s">
        <v>404</v>
      </c>
      <c r="E8675" s="33" t="s">
        <v>216</v>
      </c>
      <c r="F8675" s="34" t="s">
        <v>6719</v>
      </c>
    </row>
    <row r="8676" spans="3:6" x14ac:dyDescent="0.2">
      <c r="C8676" s="32" t="s">
        <v>1791</v>
      </c>
      <c r="D8676" s="33" t="s">
        <v>404</v>
      </c>
      <c r="E8676" s="33" t="s">
        <v>222</v>
      </c>
      <c r="F8676" s="34" t="s">
        <v>6720</v>
      </c>
    </row>
    <row r="8677" spans="3:6" x14ac:dyDescent="0.2">
      <c r="C8677" s="32" t="s">
        <v>1791</v>
      </c>
      <c r="D8677" s="33" t="s">
        <v>404</v>
      </c>
      <c r="E8677" s="33" t="s">
        <v>202</v>
      </c>
      <c r="F8677" s="34" t="s">
        <v>6721</v>
      </c>
    </row>
    <row r="8678" spans="3:6" x14ac:dyDescent="0.2">
      <c r="C8678" s="32" t="s">
        <v>1791</v>
      </c>
      <c r="D8678" s="33" t="s">
        <v>404</v>
      </c>
      <c r="E8678" s="33" t="s">
        <v>197</v>
      </c>
      <c r="F8678" s="34" t="s">
        <v>6722</v>
      </c>
    </row>
    <row r="8679" spans="3:6" x14ac:dyDescent="0.2">
      <c r="C8679" s="32" t="s">
        <v>1791</v>
      </c>
      <c r="D8679" s="33" t="s">
        <v>404</v>
      </c>
      <c r="E8679" s="33" t="s">
        <v>195</v>
      </c>
      <c r="F8679" s="34" t="s">
        <v>6723</v>
      </c>
    </row>
    <row r="8680" spans="3:6" x14ac:dyDescent="0.2">
      <c r="C8680" s="32" t="s">
        <v>1791</v>
      </c>
      <c r="D8680" s="33" t="s">
        <v>404</v>
      </c>
      <c r="E8680" s="33" t="s">
        <v>200</v>
      </c>
      <c r="F8680" s="34" t="s">
        <v>6724</v>
      </c>
    </row>
    <row r="8681" spans="3:6" x14ac:dyDescent="0.2">
      <c r="C8681" s="32" t="s">
        <v>1791</v>
      </c>
      <c r="D8681" s="33" t="s">
        <v>404</v>
      </c>
      <c r="E8681" s="33" t="s">
        <v>207</v>
      </c>
      <c r="F8681" s="34" t="s">
        <v>6725</v>
      </c>
    </row>
    <row r="8682" spans="3:6" x14ac:dyDescent="0.2">
      <c r="C8682" s="32" t="s">
        <v>1791</v>
      </c>
      <c r="D8682" s="33" t="s">
        <v>404</v>
      </c>
      <c r="E8682" s="33" t="s">
        <v>211</v>
      </c>
      <c r="F8682" s="34" t="s">
        <v>6726</v>
      </c>
    </row>
    <row r="8683" spans="3:6" x14ac:dyDescent="0.2">
      <c r="C8683" s="32" t="s">
        <v>1791</v>
      </c>
      <c r="D8683" s="33" t="s">
        <v>404</v>
      </c>
      <c r="E8683" s="33" t="s">
        <v>203</v>
      </c>
      <c r="F8683" s="34" t="s">
        <v>6727</v>
      </c>
    </row>
    <row r="8684" spans="3:6" x14ac:dyDescent="0.2">
      <c r="C8684" s="32" t="s">
        <v>1791</v>
      </c>
      <c r="D8684" s="33" t="s">
        <v>404</v>
      </c>
      <c r="E8684" s="33" t="s">
        <v>220</v>
      </c>
      <c r="F8684" s="34" t="s">
        <v>6728</v>
      </c>
    </row>
    <row r="8685" spans="3:6" x14ac:dyDescent="0.2">
      <c r="C8685" s="32" t="s">
        <v>1791</v>
      </c>
      <c r="D8685" s="33" t="s">
        <v>404</v>
      </c>
      <c r="E8685" s="33" t="s">
        <v>214</v>
      </c>
      <c r="F8685" s="34" t="s">
        <v>6729</v>
      </c>
    </row>
    <row r="8686" spans="3:6" x14ac:dyDescent="0.2">
      <c r="C8686" s="32" t="s">
        <v>1791</v>
      </c>
      <c r="D8686" s="33" t="s">
        <v>404</v>
      </c>
      <c r="E8686" s="33" t="s">
        <v>215</v>
      </c>
      <c r="F8686" s="34" t="s">
        <v>6730</v>
      </c>
    </row>
    <row r="8687" spans="3:6" x14ac:dyDescent="0.2">
      <c r="C8687" s="32" t="s">
        <v>1791</v>
      </c>
      <c r="D8687" s="33" t="s">
        <v>404</v>
      </c>
      <c r="E8687" s="33" t="s">
        <v>217</v>
      </c>
      <c r="F8687" s="34" t="s">
        <v>6731</v>
      </c>
    </row>
    <row r="8688" spans="3:6" x14ac:dyDescent="0.2">
      <c r="C8688" s="32" t="s">
        <v>1791</v>
      </c>
      <c r="D8688" s="33" t="s">
        <v>404</v>
      </c>
      <c r="E8688" s="33" t="s">
        <v>196</v>
      </c>
      <c r="F8688" s="34" t="s">
        <v>6732</v>
      </c>
    </row>
    <row r="8689" spans="3:6" x14ac:dyDescent="0.2">
      <c r="C8689" s="32" t="s">
        <v>1791</v>
      </c>
      <c r="D8689" s="33" t="s">
        <v>404</v>
      </c>
      <c r="E8689" s="33" t="s">
        <v>219</v>
      </c>
      <c r="F8689" s="34" t="s">
        <v>1821</v>
      </c>
    </row>
    <row r="8690" spans="3:6" x14ac:dyDescent="0.2">
      <c r="C8690" s="32" t="s">
        <v>1791</v>
      </c>
      <c r="D8690" s="33" t="s">
        <v>404</v>
      </c>
      <c r="E8690" s="33" t="s">
        <v>221</v>
      </c>
      <c r="F8690" s="34" t="s">
        <v>6733</v>
      </c>
    </row>
    <row r="8691" spans="3:6" x14ac:dyDescent="0.2">
      <c r="C8691" s="32" t="s">
        <v>1791</v>
      </c>
      <c r="D8691" s="33" t="s">
        <v>404</v>
      </c>
      <c r="E8691" s="33" t="s">
        <v>213</v>
      </c>
      <c r="F8691" s="34" t="s">
        <v>6734</v>
      </c>
    </row>
    <row r="8692" spans="3:6" x14ac:dyDescent="0.2">
      <c r="C8692" s="32" t="s">
        <v>1791</v>
      </c>
      <c r="D8692" s="33" t="s">
        <v>404</v>
      </c>
      <c r="E8692" s="33" t="s">
        <v>208</v>
      </c>
      <c r="F8692" s="34" t="s">
        <v>6735</v>
      </c>
    </row>
    <row r="8693" spans="3:6" x14ac:dyDescent="0.2">
      <c r="C8693" s="32" t="s">
        <v>1791</v>
      </c>
      <c r="D8693" s="33" t="s">
        <v>404</v>
      </c>
      <c r="E8693" s="33" t="s">
        <v>210</v>
      </c>
      <c r="F8693" s="34" t="s">
        <v>6736</v>
      </c>
    </row>
    <row r="8694" spans="3:6" x14ac:dyDescent="0.2">
      <c r="C8694" s="32" t="s">
        <v>1791</v>
      </c>
      <c r="D8694" s="33" t="s">
        <v>404</v>
      </c>
      <c r="E8694" s="33" t="s">
        <v>209</v>
      </c>
      <c r="F8694" s="34" t="s">
        <v>6737</v>
      </c>
    </row>
    <row r="8695" spans="3:6" x14ac:dyDescent="0.2">
      <c r="C8695" s="32" t="s">
        <v>1791</v>
      </c>
      <c r="D8695" s="33" t="s">
        <v>404</v>
      </c>
      <c r="E8695" s="33" t="s">
        <v>212</v>
      </c>
      <c r="F8695" s="34" t="s">
        <v>6738</v>
      </c>
    </row>
    <row r="8696" spans="3:6" x14ac:dyDescent="0.2">
      <c r="C8696" s="32" t="s">
        <v>1791</v>
      </c>
      <c r="D8696" s="33" t="s">
        <v>404</v>
      </c>
      <c r="E8696" s="33" t="s">
        <v>205</v>
      </c>
      <c r="F8696" s="34" t="s">
        <v>6739</v>
      </c>
    </row>
    <row r="8697" spans="3:6" x14ac:dyDescent="0.2">
      <c r="C8697" s="32" t="s">
        <v>1791</v>
      </c>
      <c r="D8697" s="33" t="s">
        <v>404</v>
      </c>
      <c r="E8697" s="33" t="s">
        <v>199</v>
      </c>
      <c r="F8697" s="34" t="s">
        <v>6740</v>
      </c>
    </row>
    <row r="8698" spans="3:6" x14ac:dyDescent="0.2">
      <c r="C8698" s="32" t="s">
        <v>1791</v>
      </c>
      <c r="D8698" s="33" t="s">
        <v>404</v>
      </c>
      <c r="E8698" s="33" t="s">
        <v>204</v>
      </c>
      <c r="F8698" s="34" t="s">
        <v>6741</v>
      </c>
    </row>
    <row r="8699" spans="3:6" x14ac:dyDescent="0.2">
      <c r="C8699" s="32" t="s">
        <v>1791</v>
      </c>
      <c r="D8699" s="33" t="s">
        <v>404</v>
      </c>
      <c r="E8699" s="33" t="s">
        <v>198</v>
      </c>
      <c r="F8699" s="34" t="s">
        <v>6742</v>
      </c>
    </row>
    <row r="8700" spans="3:6" x14ac:dyDescent="0.2">
      <c r="C8700" s="32" t="s">
        <v>1831</v>
      </c>
      <c r="D8700" s="33" t="s">
        <v>132</v>
      </c>
      <c r="E8700" s="33" t="s">
        <v>0</v>
      </c>
      <c r="F8700" s="34" t="s">
        <v>1832</v>
      </c>
    </row>
    <row r="8701" spans="3:6" x14ac:dyDescent="0.2">
      <c r="C8701" s="32" t="s">
        <v>1831</v>
      </c>
      <c r="D8701" s="33" t="s">
        <v>132</v>
      </c>
      <c r="E8701" s="33" t="s">
        <v>2</v>
      </c>
      <c r="F8701" s="34" t="s">
        <v>1833</v>
      </c>
    </row>
    <row r="8702" spans="3:6" x14ac:dyDescent="0.2">
      <c r="C8702" s="32" t="s">
        <v>1831</v>
      </c>
      <c r="D8702" s="33" t="s">
        <v>132</v>
      </c>
      <c r="E8702" s="33" t="s">
        <v>4</v>
      </c>
      <c r="F8702" s="34" t="s">
        <v>1834</v>
      </c>
    </row>
    <row r="8703" spans="3:6" x14ac:dyDescent="0.2">
      <c r="C8703" s="32" t="s">
        <v>1831</v>
      </c>
      <c r="D8703" s="33" t="s">
        <v>132</v>
      </c>
      <c r="E8703" s="33" t="s">
        <v>6</v>
      </c>
      <c r="F8703" s="34" t="s">
        <v>1835</v>
      </c>
    </row>
    <row r="8704" spans="3:6" x14ac:dyDescent="0.2">
      <c r="C8704" s="32" t="s">
        <v>1831</v>
      </c>
      <c r="D8704" s="33" t="s">
        <v>132</v>
      </c>
      <c r="E8704" s="33" t="s">
        <v>8</v>
      </c>
      <c r="F8704" s="34" t="s">
        <v>1796</v>
      </c>
    </row>
    <row r="8705" spans="3:6" x14ac:dyDescent="0.2">
      <c r="C8705" s="32" t="s">
        <v>1831</v>
      </c>
      <c r="D8705" s="33" t="s">
        <v>132</v>
      </c>
      <c r="E8705" s="33" t="s">
        <v>10</v>
      </c>
      <c r="F8705" s="34" t="s">
        <v>1836</v>
      </c>
    </row>
    <row r="8706" spans="3:6" x14ac:dyDescent="0.2">
      <c r="C8706" s="32" t="s">
        <v>1831</v>
      </c>
      <c r="D8706" s="33" t="s">
        <v>132</v>
      </c>
      <c r="E8706" s="33" t="s">
        <v>12</v>
      </c>
      <c r="F8706" s="34" t="s">
        <v>1837</v>
      </c>
    </row>
    <row r="8707" spans="3:6" x14ac:dyDescent="0.2">
      <c r="C8707" s="32" t="s">
        <v>1831</v>
      </c>
      <c r="D8707" s="33" t="s">
        <v>132</v>
      </c>
      <c r="E8707" s="33" t="s">
        <v>14</v>
      </c>
      <c r="F8707" s="34" t="s">
        <v>1838</v>
      </c>
    </row>
    <row r="8708" spans="3:6" x14ac:dyDescent="0.2">
      <c r="C8708" s="32" t="s">
        <v>1831</v>
      </c>
      <c r="D8708" s="33" t="s">
        <v>132</v>
      </c>
      <c r="E8708" s="33" t="s">
        <v>16</v>
      </c>
      <c r="F8708" s="34" t="s">
        <v>1839</v>
      </c>
    </row>
    <row r="8709" spans="3:6" x14ac:dyDescent="0.2">
      <c r="C8709" s="32" t="s">
        <v>1831</v>
      </c>
      <c r="D8709" s="33" t="s">
        <v>132</v>
      </c>
      <c r="E8709" s="33" t="s">
        <v>18</v>
      </c>
      <c r="F8709" s="34" t="s">
        <v>1840</v>
      </c>
    </row>
    <row r="8710" spans="3:6" x14ac:dyDescent="0.2">
      <c r="C8710" s="32" t="s">
        <v>1831</v>
      </c>
      <c r="D8710" s="33" t="s">
        <v>132</v>
      </c>
      <c r="E8710" s="33" t="s">
        <v>20</v>
      </c>
      <c r="F8710" s="34" t="s">
        <v>1841</v>
      </c>
    </row>
    <row r="8711" spans="3:6" x14ac:dyDescent="0.2">
      <c r="C8711" s="32" t="s">
        <v>1831</v>
      </c>
      <c r="D8711" s="33" t="s">
        <v>132</v>
      </c>
      <c r="E8711" s="33" t="s">
        <v>22</v>
      </c>
      <c r="F8711" s="34" t="s">
        <v>1842</v>
      </c>
    </row>
    <row r="8712" spans="3:6" x14ac:dyDescent="0.2">
      <c r="C8712" s="32" t="s">
        <v>1831</v>
      </c>
      <c r="D8712" s="33" t="s">
        <v>132</v>
      </c>
      <c r="E8712" s="33" t="s">
        <v>24</v>
      </c>
      <c r="F8712" s="34" t="s">
        <v>1843</v>
      </c>
    </row>
    <row r="8713" spans="3:6" x14ac:dyDescent="0.2">
      <c r="C8713" s="32" t="s">
        <v>1831</v>
      </c>
      <c r="D8713" s="33" t="s">
        <v>132</v>
      </c>
      <c r="E8713" s="33" t="s">
        <v>26</v>
      </c>
      <c r="F8713" s="34" t="s">
        <v>1844</v>
      </c>
    </row>
    <row r="8714" spans="3:6" x14ac:dyDescent="0.2">
      <c r="C8714" s="32" t="s">
        <v>1831</v>
      </c>
      <c r="D8714" s="33" t="s">
        <v>132</v>
      </c>
      <c r="E8714" s="33" t="s">
        <v>28</v>
      </c>
      <c r="F8714" s="34" t="s">
        <v>1845</v>
      </c>
    </row>
    <row r="8715" spans="3:6" x14ac:dyDescent="0.2">
      <c r="C8715" s="32" t="s">
        <v>1831</v>
      </c>
      <c r="D8715" s="33" t="s">
        <v>132</v>
      </c>
      <c r="E8715" s="33" t="s">
        <v>30</v>
      </c>
      <c r="F8715" s="34" t="s">
        <v>1846</v>
      </c>
    </row>
    <row r="8716" spans="3:6" x14ac:dyDescent="0.2">
      <c r="C8716" s="32" t="s">
        <v>1831</v>
      </c>
      <c r="D8716" s="33" t="s">
        <v>132</v>
      </c>
      <c r="E8716" s="33" t="s">
        <v>32</v>
      </c>
      <c r="F8716" s="34" t="s">
        <v>1847</v>
      </c>
    </row>
    <row r="8717" spans="3:6" x14ac:dyDescent="0.2">
      <c r="C8717" s="32" t="s">
        <v>1831</v>
      </c>
      <c r="D8717" s="33" t="s">
        <v>132</v>
      </c>
      <c r="E8717" s="33" t="s">
        <v>34</v>
      </c>
      <c r="F8717" s="34" t="s">
        <v>1848</v>
      </c>
    </row>
    <row r="8718" spans="3:6" x14ac:dyDescent="0.2">
      <c r="C8718" s="32" t="s">
        <v>1831</v>
      </c>
      <c r="D8718" s="33" t="s">
        <v>132</v>
      </c>
      <c r="E8718" s="33" t="s">
        <v>36</v>
      </c>
      <c r="F8718" s="34" t="s">
        <v>1849</v>
      </c>
    </row>
    <row r="8719" spans="3:6" x14ac:dyDescent="0.2">
      <c r="C8719" s="32" t="s">
        <v>1831</v>
      </c>
      <c r="D8719" s="33" t="s">
        <v>132</v>
      </c>
      <c r="E8719" s="33" t="s">
        <v>38</v>
      </c>
      <c r="F8719" s="34" t="s">
        <v>1850</v>
      </c>
    </row>
    <row r="8720" spans="3:6" x14ac:dyDescent="0.2">
      <c r="C8720" s="32" t="s">
        <v>1831</v>
      </c>
      <c r="D8720" s="33" t="s">
        <v>132</v>
      </c>
      <c r="E8720" s="33" t="s">
        <v>40</v>
      </c>
      <c r="F8720" s="34" t="s">
        <v>1851</v>
      </c>
    </row>
    <row r="8721" spans="3:6" x14ac:dyDescent="0.2">
      <c r="C8721" s="32" t="s">
        <v>1831</v>
      </c>
      <c r="D8721" s="33" t="s">
        <v>132</v>
      </c>
      <c r="E8721" s="33" t="s">
        <v>42</v>
      </c>
      <c r="F8721" s="34" t="s">
        <v>1813</v>
      </c>
    </row>
    <row r="8722" spans="3:6" x14ac:dyDescent="0.2">
      <c r="C8722" s="32" t="s">
        <v>1831</v>
      </c>
      <c r="D8722" s="33" t="s">
        <v>132</v>
      </c>
      <c r="E8722" s="33" t="s">
        <v>44</v>
      </c>
      <c r="F8722" s="34" t="s">
        <v>1814</v>
      </c>
    </row>
    <row r="8723" spans="3:6" x14ac:dyDescent="0.2">
      <c r="C8723" s="32" t="s">
        <v>1831</v>
      </c>
      <c r="D8723" s="33" t="s">
        <v>132</v>
      </c>
      <c r="E8723" s="33" t="s">
        <v>46</v>
      </c>
      <c r="F8723" s="34" t="s">
        <v>1852</v>
      </c>
    </row>
    <row r="8724" spans="3:6" x14ac:dyDescent="0.2">
      <c r="C8724" s="32" t="s">
        <v>1831</v>
      </c>
      <c r="D8724" s="33" t="s">
        <v>132</v>
      </c>
      <c r="E8724" s="33" t="s">
        <v>48</v>
      </c>
      <c r="F8724" s="34" t="s">
        <v>1816</v>
      </c>
    </row>
    <row r="8725" spans="3:6" x14ac:dyDescent="0.2">
      <c r="C8725" s="32" t="s">
        <v>1831</v>
      </c>
      <c r="D8725" s="33" t="s">
        <v>132</v>
      </c>
      <c r="E8725" s="33" t="s">
        <v>50</v>
      </c>
      <c r="F8725" s="34" t="s">
        <v>1853</v>
      </c>
    </row>
    <row r="8726" spans="3:6" x14ac:dyDescent="0.2">
      <c r="C8726" s="32" t="s">
        <v>1831</v>
      </c>
      <c r="D8726" s="33" t="s">
        <v>132</v>
      </c>
      <c r="E8726" s="33" t="s">
        <v>52</v>
      </c>
      <c r="F8726" s="34" t="s">
        <v>1854</v>
      </c>
    </row>
    <row r="8727" spans="3:6" x14ac:dyDescent="0.2">
      <c r="C8727" s="32" t="s">
        <v>1831</v>
      </c>
      <c r="D8727" s="33" t="s">
        <v>132</v>
      </c>
      <c r="E8727" s="33" t="s">
        <v>54</v>
      </c>
      <c r="F8727" s="34" t="s">
        <v>1855</v>
      </c>
    </row>
    <row r="8728" spans="3:6" x14ac:dyDescent="0.2">
      <c r="C8728" s="32" t="s">
        <v>1831</v>
      </c>
      <c r="D8728" s="33" t="s">
        <v>132</v>
      </c>
      <c r="E8728" s="33" t="s">
        <v>56</v>
      </c>
      <c r="F8728" s="34" t="s">
        <v>1856</v>
      </c>
    </row>
    <row r="8729" spans="3:6" x14ac:dyDescent="0.2">
      <c r="C8729" s="32" t="s">
        <v>1831</v>
      </c>
      <c r="D8729" s="33" t="s">
        <v>132</v>
      </c>
      <c r="E8729" s="33" t="s">
        <v>58</v>
      </c>
      <c r="F8729" s="34" t="s">
        <v>1821</v>
      </c>
    </row>
    <row r="8730" spans="3:6" x14ac:dyDescent="0.2">
      <c r="C8730" s="32" t="s">
        <v>1831</v>
      </c>
      <c r="D8730" s="33" t="s">
        <v>132</v>
      </c>
      <c r="E8730" s="33" t="s">
        <v>60</v>
      </c>
      <c r="F8730" s="34" t="s">
        <v>1857</v>
      </c>
    </row>
    <row r="8731" spans="3:6" x14ac:dyDescent="0.2">
      <c r="C8731" s="32" t="s">
        <v>1831</v>
      </c>
      <c r="D8731" s="33" t="s">
        <v>132</v>
      </c>
      <c r="E8731" s="33" t="s">
        <v>62</v>
      </c>
      <c r="F8731" s="34" t="s">
        <v>1858</v>
      </c>
    </row>
    <row r="8732" spans="3:6" x14ac:dyDescent="0.2">
      <c r="C8732" s="32" t="s">
        <v>1831</v>
      </c>
      <c r="D8732" s="33" t="s">
        <v>132</v>
      </c>
      <c r="E8732" s="33" t="s">
        <v>64</v>
      </c>
      <c r="F8732" s="34" t="s">
        <v>1859</v>
      </c>
    </row>
    <row r="8733" spans="3:6" x14ac:dyDescent="0.2">
      <c r="C8733" s="32" t="s">
        <v>1831</v>
      </c>
      <c r="D8733" s="33" t="s">
        <v>132</v>
      </c>
      <c r="E8733" s="33" t="s">
        <v>66</v>
      </c>
      <c r="F8733" s="34" t="s">
        <v>1860</v>
      </c>
    </row>
    <row r="8734" spans="3:6" x14ac:dyDescent="0.2">
      <c r="C8734" s="32" t="s">
        <v>1831</v>
      </c>
      <c r="D8734" s="33" t="s">
        <v>132</v>
      </c>
      <c r="E8734" s="33" t="s">
        <v>68</v>
      </c>
      <c r="F8734" s="34" t="s">
        <v>1144</v>
      </c>
    </row>
    <row r="8735" spans="3:6" x14ac:dyDescent="0.2">
      <c r="C8735" s="32" t="s">
        <v>1831</v>
      </c>
      <c r="D8735" s="33" t="s">
        <v>132</v>
      </c>
      <c r="E8735" s="33" t="s">
        <v>70</v>
      </c>
      <c r="F8735" s="34" t="s">
        <v>1861</v>
      </c>
    </row>
    <row r="8736" spans="3:6" x14ac:dyDescent="0.2">
      <c r="C8736" s="32" t="s">
        <v>1831</v>
      </c>
      <c r="D8736" s="33" t="s">
        <v>132</v>
      </c>
      <c r="E8736" s="33" t="s">
        <v>72</v>
      </c>
      <c r="F8736" s="34" t="s">
        <v>1862</v>
      </c>
    </row>
    <row r="8737" spans="3:6" x14ac:dyDescent="0.2">
      <c r="C8737" s="32" t="s">
        <v>1831</v>
      </c>
      <c r="D8737" s="33" t="s">
        <v>132</v>
      </c>
      <c r="E8737" s="33" t="s">
        <v>74</v>
      </c>
      <c r="F8737" s="34" t="s">
        <v>1863</v>
      </c>
    </row>
    <row r="8738" spans="3:6" x14ac:dyDescent="0.2">
      <c r="C8738" s="32" t="s">
        <v>1831</v>
      </c>
      <c r="D8738" s="33" t="s">
        <v>132</v>
      </c>
      <c r="E8738" s="33" t="s">
        <v>76</v>
      </c>
      <c r="F8738" s="34" t="s">
        <v>1864</v>
      </c>
    </row>
    <row r="8739" spans="3:6" x14ac:dyDescent="0.2">
      <c r="C8739" s="32" t="s">
        <v>1831</v>
      </c>
      <c r="D8739" s="33" t="s">
        <v>132</v>
      </c>
      <c r="E8739" s="33" t="s">
        <v>78</v>
      </c>
      <c r="F8739" s="34" t="s">
        <v>1865</v>
      </c>
    </row>
    <row r="8740" spans="3:6" x14ac:dyDescent="0.2">
      <c r="C8740" s="32" t="s">
        <v>1831</v>
      </c>
      <c r="D8740" s="33" t="s">
        <v>193</v>
      </c>
      <c r="E8740" s="33" t="s">
        <v>80</v>
      </c>
      <c r="F8740" s="34" t="s">
        <v>5548</v>
      </c>
    </row>
    <row r="8741" spans="3:6" x14ac:dyDescent="0.2">
      <c r="C8741" s="32" t="s">
        <v>1831</v>
      </c>
      <c r="D8741" s="33" t="s">
        <v>193</v>
      </c>
      <c r="E8741" s="33" t="s">
        <v>81</v>
      </c>
      <c r="F8741" s="34" t="s">
        <v>5658</v>
      </c>
    </row>
    <row r="8742" spans="3:6" x14ac:dyDescent="0.2">
      <c r="C8742" s="32" t="s">
        <v>1831</v>
      </c>
      <c r="D8742" s="33" t="s">
        <v>193</v>
      </c>
      <c r="E8742" s="33" t="s">
        <v>82</v>
      </c>
      <c r="F8742" s="34" t="s">
        <v>5659</v>
      </c>
    </row>
    <row r="8743" spans="3:6" x14ac:dyDescent="0.2">
      <c r="C8743" s="32" t="s">
        <v>1831</v>
      </c>
      <c r="D8743" s="33" t="s">
        <v>193</v>
      </c>
      <c r="E8743" s="33" t="s">
        <v>83</v>
      </c>
      <c r="F8743" s="34" t="s">
        <v>5660</v>
      </c>
    </row>
    <row r="8744" spans="3:6" x14ac:dyDescent="0.2">
      <c r="C8744" s="32" t="s">
        <v>1831</v>
      </c>
      <c r="D8744" s="33" t="s">
        <v>193</v>
      </c>
      <c r="E8744" s="33" t="s">
        <v>84</v>
      </c>
      <c r="F8744" s="34" t="s">
        <v>5661</v>
      </c>
    </row>
    <row r="8745" spans="3:6" x14ac:dyDescent="0.2">
      <c r="C8745" s="32" t="s">
        <v>1831</v>
      </c>
      <c r="D8745" s="33" t="s">
        <v>193</v>
      </c>
      <c r="E8745" s="33" t="s">
        <v>85</v>
      </c>
      <c r="F8745" s="34" t="s">
        <v>5662</v>
      </c>
    </row>
    <row r="8746" spans="3:6" x14ac:dyDescent="0.2">
      <c r="C8746" s="32" t="s">
        <v>1831</v>
      </c>
      <c r="D8746" s="33" t="s">
        <v>193</v>
      </c>
      <c r="E8746" s="33" t="s">
        <v>86</v>
      </c>
      <c r="F8746" s="34" t="s">
        <v>5663</v>
      </c>
    </row>
    <row r="8747" spans="3:6" x14ac:dyDescent="0.2">
      <c r="C8747" s="32" t="s">
        <v>1831</v>
      </c>
      <c r="D8747" s="33" t="s">
        <v>193</v>
      </c>
      <c r="E8747" s="33" t="s">
        <v>87</v>
      </c>
      <c r="F8747" s="34" t="s">
        <v>5664</v>
      </c>
    </row>
    <row r="8748" spans="3:6" x14ac:dyDescent="0.2">
      <c r="C8748" s="32" t="s">
        <v>1831</v>
      </c>
      <c r="D8748" s="33" t="s">
        <v>193</v>
      </c>
      <c r="E8748" s="33" t="s">
        <v>88</v>
      </c>
      <c r="F8748" s="34" t="s">
        <v>5665</v>
      </c>
    </row>
    <row r="8749" spans="3:6" x14ac:dyDescent="0.2">
      <c r="C8749" s="32" t="s">
        <v>1831</v>
      </c>
      <c r="D8749" s="33" t="s">
        <v>193</v>
      </c>
      <c r="E8749" s="33" t="s">
        <v>89</v>
      </c>
      <c r="F8749" s="34" t="s">
        <v>5666</v>
      </c>
    </row>
    <row r="8750" spans="3:6" x14ac:dyDescent="0.2">
      <c r="C8750" s="32" t="s">
        <v>1831</v>
      </c>
      <c r="D8750" s="33" t="s">
        <v>193</v>
      </c>
      <c r="E8750" s="33" t="s">
        <v>90</v>
      </c>
      <c r="F8750" s="34" t="s">
        <v>5590</v>
      </c>
    </row>
    <row r="8751" spans="3:6" x14ac:dyDescent="0.2">
      <c r="C8751" s="32" t="s">
        <v>1831</v>
      </c>
      <c r="D8751" s="33" t="s">
        <v>193</v>
      </c>
      <c r="E8751" s="33" t="s">
        <v>235</v>
      </c>
      <c r="F8751" s="34" t="s">
        <v>5667</v>
      </c>
    </row>
    <row r="8752" spans="3:6" x14ac:dyDescent="0.2">
      <c r="C8752" s="32" t="s">
        <v>1831</v>
      </c>
      <c r="D8752" s="33" t="s">
        <v>193</v>
      </c>
      <c r="E8752" s="33" t="s">
        <v>91</v>
      </c>
      <c r="F8752" s="34" t="s">
        <v>5668</v>
      </c>
    </row>
    <row r="8753" spans="3:6" x14ac:dyDescent="0.2">
      <c r="C8753" s="32" t="s">
        <v>1831</v>
      </c>
      <c r="D8753" s="33" t="s">
        <v>193</v>
      </c>
      <c r="E8753" s="33" t="s">
        <v>92</v>
      </c>
      <c r="F8753" s="34" t="s">
        <v>5669</v>
      </c>
    </row>
    <row r="8754" spans="3:6" x14ac:dyDescent="0.2">
      <c r="C8754" s="32" t="s">
        <v>1831</v>
      </c>
      <c r="D8754" s="33" t="s">
        <v>193</v>
      </c>
      <c r="E8754" s="33" t="s">
        <v>93</v>
      </c>
      <c r="F8754" s="34" t="s">
        <v>5670</v>
      </c>
    </row>
    <row r="8755" spans="3:6" x14ac:dyDescent="0.2">
      <c r="C8755" s="32" t="s">
        <v>1831</v>
      </c>
      <c r="D8755" s="33" t="s">
        <v>193</v>
      </c>
      <c r="E8755" s="33" t="s">
        <v>94</v>
      </c>
      <c r="F8755" s="34" t="s">
        <v>5671</v>
      </c>
    </row>
    <row r="8756" spans="3:6" x14ac:dyDescent="0.2">
      <c r="C8756" s="32" t="s">
        <v>1831</v>
      </c>
      <c r="D8756" s="33" t="s">
        <v>193</v>
      </c>
      <c r="E8756" s="33" t="s">
        <v>95</v>
      </c>
      <c r="F8756" s="34" t="s">
        <v>5672</v>
      </c>
    </row>
    <row r="8757" spans="3:6" x14ac:dyDescent="0.2">
      <c r="C8757" s="32" t="s">
        <v>1831</v>
      </c>
      <c r="D8757" s="33" t="s">
        <v>193</v>
      </c>
      <c r="E8757" s="33" t="s">
        <v>96</v>
      </c>
      <c r="F8757" s="34" t="s">
        <v>5673</v>
      </c>
    </row>
    <row r="8758" spans="3:6" x14ac:dyDescent="0.2">
      <c r="C8758" s="32" t="s">
        <v>1831</v>
      </c>
      <c r="D8758" s="33" t="s">
        <v>193</v>
      </c>
      <c r="E8758" s="33" t="s">
        <v>97</v>
      </c>
      <c r="F8758" s="34" t="s">
        <v>1861</v>
      </c>
    </row>
    <row r="8759" spans="3:6" x14ac:dyDescent="0.2">
      <c r="C8759" s="32" t="s">
        <v>1831</v>
      </c>
      <c r="D8759" s="33" t="s">
        <v>193</v>
      </c>
      <c r="E8759" s="33" t="s">
        <v>98</v>
      </c>
      <c r="F8759" s="34" t="s">
        <v>5674</v>
      </c>
    </row>
    <row r="8760" spans="3:6" x14ac:dyDescent="0.2">
      <c r="C8760" s="32" t="s">
        <v>1831</v>
      </c>
      <c r="D8760" s="33" t="s">
        <v>193</v>
      </c>
      <c r="E8760" s="33" t="s">
        <v>99</v>
      </c>
      <c r="F8760" s="34" t="s">
        <v>5675</v>
      </c>
    </row>
    <row r="8761" spans="3:6" x14ac:dyDescent="0.2">
      <c r="C8761" s="32" t="s">
        <v>1831</v>
      </c>
      <c r="D8761" s="33" t="s">
        <v>193</v>
      </c>
      <c r="E8761" s="33" t="s">
        <v>100</v>
      </c>
      <c r="F8761" s="34" t="s">
        <v>5676</v>
      </c>
    </row>
    <row r="8762" spans="3:6" x14ac:dyDescent="0.2">
      <c r="C8762" s="32" t="s">
        <v>1831</v>
      </c>
      <c r="D8762" s="33" t="s">
        <v>193</v>
      </c>
      <c r="E8762" s="33" t="s">
        <v>101</v>
      </c>
      <c r="F8762" s="34" t="s">
        <v>5677</v>
      </c>
    </row>
    <row r="8763" spans="3:6" x14ac:dyDescent="0.2">
      <c r="C8763" s="32" t="s">
        <v>1831</v>
      </c>
      <c r="D8763" s="33" t="s">
        <v>193</v>
      </c>
      <c r="E8763" s="33" t="s">
        <v>102</v>
      </c>
      <c r="F8763" s="34" t="s">
        <v>5571</v>
      </c>
    </row>
    <row r="8764" spans="3:6" x14ac:dyDescent="0.2">
      <c r="C8764" s="32" t="s">
        <v>1831</v>
      </c>
      <c r="D8764" s="33" t="s">
        <v>193</v>
      </c>
      <c r="E8764" s="33" t="s">
        <v>103</v>
      </c>
      <c r="F8764" s="34" t="s">
        <v>5678</v>
      </c>
    </row>
    <row r="8765" spans="3:6" x14ac:dyDescent="0.2">
      <c r="C8765" s="32" t="s">
        <v>1831</v>
      </c>
      <c r="D8765" s="33" t="s">
        <v>193</v>
      </c>
      <c r="E8765" s="33" t="s">
        <v>104</v>
      </c>
      <c r="F8765" s="34" t="s">
        <v>5679</v>
      </c>
    </row>
    <row r="8766" spans="3:6" x14ac:dyDescent="0.2">
      <c r="C8766" s="32" t="s">
        <v>1831</v>
      </c>
      <c r="D8766" s="33" t="s">
        <v>193</v>
      </c>
      <c r="E8766" s="33" t="s">
        <v>105</v>
      </c>
      <c r="F8766" s="34" t="s">
        <v>5680</v>
      </c>
    </row>
    <row r="8767" spans="3:6" x14ac:dyDescent="0.2">
      <c r="C8767" s="32" t="s">
        <v>1831</v>
      </c>
      <c r="D8767" s="33" t="s">
        <v>193</v>
      </c>
      <c r="E8767" s="33" t="s">
        <v>106</v>
      </c>
      <c r="F8767" s="34" t="s">
        <v>5575</v>
      </c>
    </row>
    <row r="8768" spans="3:6" x14ac:dyDescent="0.2">
      <c r="C8768" s="32" t="s">
        <v>1831</v>
      </c>
      <c r="D8768" s="33" t="s">
        <v>193</v>
      </c>
      <c r="E8768" s="33" t="s">
        <v>253</v>
      </c>
      <c r="F8768" s="34" t="s">
        <v>5681</v>
      </c>
    </row>
    <row r="8769" spans="3:6" x14ac:dyDescent="0.2">
      <c r="C8769" s="32" t="s">
        <v>1831</v>
      </c>
      <c r="D8769" s="33" t="s">
        <v>193</v>
      </c>
      <c r="E8769" s="33" t="s">
        <v>107</v>
      </c>
      <c r="F8769" s="34" t="s">
        <v>5682</v>
      </c>
    </row>
    <row r="8770" spans="3:6" x14ac:dyDescent="0.2">
      <c r="C8770" s="32" t="s">
        <v>1831</v>
      </c>
      <c r="D8770" s="33" t="s">
        <v>193</v>
      </c>
      <c r="E8770" s="33" t="s">
        <v>108</v>
      </c>
      <c r="F8770" s="34" t="s">
        <v>5683</v>
      </c>
    </row>
    <row r="8771" spans="3:6" x14ac:dyDescent="0.2">
      <c r="C8771" s="32" t="s">
        <v>1831</v>
      </c>
      <c r="D8771" s="33" t="s">
        <v>193</v>
      </c>
      <c r="E8771" s="33" t="s">
        <v>257</v>
      </c>
      <c r="F8771" s="34" t="s">
        <v>5579</v>
      </c>
    </row>
    <row r="8772" spans="3:6" x14ac:dyDescent="0.2">
      <c r="C8772" s="32" t="s">
        <v>1831</v>
      </c>
      <c r="D8772" s="33" t="s">
        <v>193</v>
      </c>
      <c r="E8772" s="33" t="s">
        <v>109</v>
      </c>
      <c r="F8772" s="34" t="s">
        <v>5684</v>
      </c>
    </row>
    <row r="8773" spans="3:6" x14ac:dyDescent="0.2">
      <c r="C8773" s="32" t="s">
        <v>1831</v>
      </c>
      <c r="D8773" s="33" t="s">
        <v>193</v>
      </c>
      <c r="E8773" s="33" t="s">
        <v>110</v>
      </c>
      <c r="F8773" s="34" t="s">
        <v>5685</v>
      </c>
    </row>
    <row r="8774" spans="3:6" x14ac:dyDescent="0.2">
      <c r="C8774" s="32" t="s">
        <v>1831</v>
      </c>
      <c r="D8774" s="33" t="s">
        <v>193</v>
      </c>
      <c r="E8774" s="33" t="s">
        <v>111</v>
      </c>
      <c r="F8774" s="34" t="s">
        <v>5686</v>
      </c>
    </row>
    <row r="8775" spans="3:6" x14ac:dyDescent="0.2">
      <c r="C8775" s="32" t="s">
        <v>1831</v>
      </c>
      <c r="D8775" s="33" t="s">
        <v>193</v>
      </c>
      <c r="E8775" s="33" t="s">
        <v>112</v>
      </c>
      <c r="F8775" s="34" t="s">
        <v>5687</v>
      </c>
    </row>
    <row r="8776" spans="3:6" x14ac:dyDescent="0.2">
      <c r="C8776" s="32" t="s">
        <v>1831</v>
      </c>
      <c r="D8776" s="33" t="s">
        <v>193</v>
      </c>
      <c r="E8776" s="33" t="s">
        <v>113</v>
      </c>
      <c r="F8776" s="34" t="s">
        <v>113</v>
      </c>
    </row>
    <row r="8777" spans="3:6" x14ac:dyDescent="0.2">
      <c r="C8777" s="32" t="s">
        <v>1831</v>
      </c>
      <c r="D8777" s="33" t="s">
        <v>193</v>
      </c>
      <c r="E8777" s="33" t="s">
        <v>114</v>
      </c>
      <c r="F8777" s="34" t="s">
        <v>5584</v>
      </c>
    </row>
    <row r="8778" spans="3:6" x14ac:dyDescent="0.2">
      <c r="C8778" s="32" t="s">
        <v>1831</v>
      </c>
      <c r="D8778" s="33" t="s">
        <v>193</v>
      </c>
      <c r="E8778" s="33" t="s">
        <v>115</v>
      </c>
      <c r="F8778" s="34" t="s">
        <v>5688</v>
      </c>
    </row>
    <row r="8779" spans="3:6" x14ac:dyDescent="0.2">
      <c r="C8779" s="32" t="s">
        <v>1831</v>
      </c>
      <c r="D8779" s="33" t="s">
        <v>193</v>
      </c>
      <c r="E8779" s="33" t="s">
        <v>116</v>
      </c>
      <c r="F8779" s="34" t="s">
        <v>5689</v>
      </c>
    </row>
    <row r="8780" spans="3:6" x14ac:dyDescent="0.2">
      <c r="C8780" s="32" t="s">
        <v>1831</v>
      </c>
      <c r="D8780" s="33" t="s">
        <v>193</v>
      </c>
      <c r="E8780" s="33" t="s">
        <v>117</v>
      </c>
      <c r="F8780" s="34" t="s">
        <v>5690</v>
      </c>
    </row>
    <row r="8781" spans="3:6" x14ac:dyDescent="0.2">
      <c r="C8781" s="32" t="s">
        <v>1831</v>
      </c>
      <c r="D8781" s="33" t="s">
        <v>193</v>
      </c>
      <c r="E8781" s="33" t="s">
        <v>118</v>
      </c>
      <c r="F8781" s="34" t="s">
        <v>5691</v>
      </c>
    </row>
    <row r="8782" spans="3:6" x14ac:dyDescent="0.2">
      <c r="C8782" s="32" t="s">
        <v>1831</v>
      </c>
      <c r="D8782" s="33" t="s">
        <v>193</v>
      </c>
      <c r="E8782" s="33" t="s">
        <v>119</v>
      </c>
      <c r="F8782" s="34" t="s">
        <v>5692</v>
      </c>
    </row>
    <row r="8783" spans="3:6" x14ac:dyDescent="0.2">
      <c r="C8783" s="32" t="s">
        <v>1831</v>
      </c>
      <c r="D8783" s="33" t="s">
        <v>193</v>
      </c>
      <c r="E8783" s="33" t="s">
        <v>120</v>
      </c>
      <c r="F8783" s="34" t="s">
        <v>5590</v>
      </c>
    </row>
    <row r="8784" spans="3:6" x14ac:dyDescent="0.2">
      <c r="C8784" s="32" t="s">
        <v>1831</v>
      </c>
      <c r="D8784" s="33" t="s">
        <v>193</v>
      </c>
      <c r="E8784" s="33" t="s">
        <v>121</v>
      </c>
      <c r="F8784" s="34" t="s">
        <v>5693</v>
      </c>
    </row>
    <row r="8785" spans="3:6" x14ac:dyDescent="0.2">
      <c r="C8785" s="32" t="s">
        <v>1831</v>
      </c>
      <c r="D8785" s="33" t="s">
        <v>193</v>
      </c>
      <c r="E8785" s="33" t="s">
        <v>122</v>
      </c>
      <c r="F8785" s="34" t="s">
        <v>5592</v>
      </c>
    </row>
    <row r="8786" spans="3:6" x14ac:dyDescent="0.2">
      <c r="C8786" s="32" t="s">
        <v>1831</v>
      </c>
      <c r="D8786" s="33" t="s">
        <v>193</v>
      </c>
      <c r="E8786" s="33" t="s">
        <v>123</v>
      </c>
      <c r="F8786" s="34" t="s">
        <v>5694</v>
      </c>
    </row>
    <row r="8787" spans="3:6" x14ac:dyDescent="0.2">
      <c r="C8787" s="32" t="s">
        <v>1831</v>
      </c>
      <c r="D8787" s="33" t="s">
        <v>193</v>
      </c>
      <c r="E8787" s="33" t="s">
        <v>124</v>
      </c>
      <c r="F8787" s="34" t="s">
        <v>5695</v>
      </c>
    </row>
    <row r="8788" spans="3:6" x14ac:dyDescent="0.2">
      <c r="C8788" s="32" t="s">
        <v>1831</v>
      </c>
      <c r="D8788" s="33" t="s">
        <v>193</v>
      </c>
      <c r="E8788" s="33" t="s">
        <v>125</v>
      </c>
      <c r="F8788" s="34" t="s">
        <v>5696</v>
      </c>
    </row>
    <row r="8789" spans="3:6" x14ac:dyDescent="0.2">
      <c r="C8789" s="32" t="s">
        <v>1831</v>
      </c>
      <c r="D8789" s="33" t="s">
        <v>193</v>
      </c>
      <c r="E8789" s="33" t="s">
        <v>126</v>
      </c>
      <c r="F8789" s="34" t="s">
        <v>5663</v>
      </c>
    </row>
    <row r="8790" spans="3:6" x14ac:dyDescent="0.2">
      <c r="C8790" s="32" t="s">
        <v>1831</v>
      </c>
      <c r="D8790" s="33" t="s">
        <v>193</v>
      </c>
      <c r="E8790" s="33" t="s">
        <v>127</v>
      </c>
      <c r="F8790" s="34" t="s">
        <v>5697</v>
      </c>
    </row>
    <row r="8791" spans="3:6" x14ac:dyDescent="0.2">
      <c r="C8791" s="32" t="s">
        <v>1831</v>
      </c>
      <c r="D8791" s="33" t="s">
        <v>193</v>
      </c>
      <c r="E8791" s="33" t="s">
        <v>128</v>
      </c>
      <c r="F8791" s="34" t="s">
        <v>5698</v>
      </c>
    </row>
    <row r="8792" spans="3:6" x14ac:dyDescent="0.2">
      <c r="C8792" s="32" t="s">
        <v>1831</v>
      </c>
      <c r="D8792" s="33" t="s">
        <v>193</v>
      </c>
      <c r="E8792" s="33" t="s">
        <v>129</v>
      </c>
      <c r="F8792" s="34" t="s">
        <v>5699</v>
      </c>
    </row>
    <row r="8793" spans="3:6" x14ac:dyDescent="0.2">
      <c r="C8793" s="32" t="s">
        <v>1831</v>
      </c>
      <c r="D8793" s="33" t="s">
        <v>193</v>
      </c>
      <c r="E8793" s="33" t="s">
        <v>130</v>
      </c>
      <c r="F8793" s="34" t="s">
        <v>5700</v>
      </c>
    </row>
    <row r="8794" spans="3:6" x14ac:dyDescent="0.2">
      <c r="C8794" s="32" t="s">
        <v>1831</v>
      </c>
      <c r="D8794" s="33" t="s">
        <v>193</v>
      </c>
      <c r="E8794" s="33" t="s">
        <v>131</v>
      </c>
      <c r="F8794" s="34" t="s">
        <v>5701</v>
      </c>
    </row>
    <row r="8795" spans="3:6" x14ac:dyDescent="0.2">
      <c r="C8795" s="32" t="s">
        <v>1831</v>
      </c>
      <c r="D8795" s="33" t="s">
        <v>193</v>
      </c>
      <c r="E8795" s="33" t="s">
        <v>132</v>
      </c>
      <c r="F8795" s="34" t="s">
        <v>5702</v>
      </c>
    </row>
    <row r="8796" spans="3:6" x14ac:dyDescent="0.2">
      <c r="C8796" s="32" t="s">
        <v>1831</v>
      </c>
      <c r="D8796" s="33" t="s">
        <v>193</v>
      </c>
      <c r="E8796" s="33" t="s">
        <v>133</v>
      </c>
      <c r="F8796" s="34" t="s">
        <v>5703</v>
      </c>
    </row>
    <row r="8797" spans="3:6" x14ac:dyDescent="0.2">
      <c r="C8797" s="32" t="s">
        <v>1831</v>
      </c>
      <c r="D8797" s="33" t="s">
        <v>193</v>
      </c>
      <c r="E8797" s="33" t="s">
        <v>134</v>
      </c>
      <c r="F8797" s="34" t="s">
        <v>5704</v>
      </c>
    </row>
    <row r="8798" spans="3:6" x14ac:dyDescent="0.2">
      <c r="C8798" s="32" t="s">
        <v>1831</v>
      </c>
      <c r="D8798" s="33" t="s">
        <v>193</v>
      </c>
      <c r="E8798" s="33" t="s">
        <v>135</v>
      </c>
      <c r="F8798" s="34" t="s">
        <v>5705</v>
      </c>
    </row>
    <row r="8799" spans="3:6" x14ac:dyDescent="0.2">
      <c r="C8799" s="32" t="s">
        <v>1831</v>
      </c>
      <c r="D8799" s="33" t="s">
        <v>193</v>
      </c>
      <c r="E8799" s="33" t="s">
        <v>136</v>
      </c>
      <c r="F8799" s="34" t="s">
        <v>5706</v>
      </c>
    </row>
    <row r="8800" spans="3:6" x14ac:dyDescent="0.2">
      <c r="C8800" s="32" t="s">
        <v>1831</v>
      </c>
      <c r="D8800" s="33" t="s">
        <v>193</v>
      </c>
      <c r="E8800" s="33" t="s">
        <v>137</v>
      </c>
      <c r="F8800" s="34" t="s">
        <v>5707</v>
      </c>
    </row>
    <row r="8801" spans="3:6" x14ac:dyDescent="0.2">
      <c r="C8801" s="32" t="s">
        <v>1831</v>
      </c>
      <c r="D8801" s="33" t="s">
        <v>193</v>
      </c>
      <c r="E8801" s="33" t="s">
        <v>138</v>
      </c>
      <c r="F8801" s="34" t="s">
        <v>5708</v>
      </c>
    </row>
    <row r="8802" spans="3:6" x14ac:dyDescent="0.2">
      <c r="C8802" s="32" t="s">
        <v>1831</v>
      </c>
      <c r="D8802" s="33" t="s">
        <v>193</v>
      </c>
      <c r="E8802" s="33" t="s">
        <v>139</v>
      </c>
      <c r="F8802" s="34" t="s">
        <v>5709</v>
      </c>
    </row>
    <row r="8803" spans="3:6" x14ac:dyDescent="0.2">
      <c r="C8803" s="32" t="s">
        <v>1831</v>
      </c>
      <c r="D8803" s="33" t="s">
        <v>193</v>
      </c>
      <c r="E8803" s="33" t="s">
        <v>140</v>
      </c>
      <c r="F8803" s="34" t="s">
        <v>5708</v>
      </c>
    </row>
    <row r="8804" spans="3:6" x14ac:dyDescent="0.2">
      <c r="C8804" s="32" t="s">
        <v>1831</v>
      </c>
      <c r="D8804" s="33" t="s">
        <v>193</v>
      </c>
      <c r="E8804" s="33" t="s">
        <v>141</v>
      </c>
      <c r="F8804" s="34" t="s">
        <v>5708</v>
      </c>
    </row>
    <row r="8805" spans="3:6" x14ac:dyDescent="0.2">
      <c r="C8805" s="32" t="s">
        <v>1831</v>
      </c>
      <c r="D8805" s="33" t="s">
        <v>193</v>
      </c>
      <c r="E8805" s="33" t="s">
        <v>284</v>
      </c>
      <c r="F8805" s="34" t="s">
        <v>5663</v>
      </c>
    </row>
    <row r="8806" spans="3:6" x14ac:dyDescent="0.2">
      <c r="C8806" s="32" t="s">
        <v>1831</v>
      </c>
      <c r="D8806" s="33" t="s">
        <v>193</v>
      </c>
      <c r="E8806" s="33" t="s">
        <v>142</v>
      </c>
      <c r="F8806" s="34" t="s">
        <v>5678</v>
      </c>
    </row>
    <row r="8807" spans="3:6" x14ac:dyDescent="0.2">
      <c r="C8807" s="32" t="s">
        <v>1831</v>
      </c>
      <c r="D8807" s="33" t="s">
        <v>193</v>
      </c>
      <c r="E8807" s="33" t="s">
        <v>143</v>
      </c>
      <c r="F8807" s="34" t="s">
        <v>5710</v>
      </c>
    </row>
    <row r="8808" spans="3:6" x14ac:dyDescent="0.2">
      <c r="C8808" s="32" t="s">
        <v>1831</v>
      </c>
      <c r="D8808" s="33" t="s">
        <v>193</v>
      </c>
      <c r="E8808" s="33" t="s">
        <v>144</v>
      </c>
      <c r="F8808" s="34" t="s">
        <v>5711</v>
      </c>
    </row>
    <row r="8809" spans="3:6" x14ac:dyDescent="0.2">
      <c r="C8809" s="32" t="s">
        <v>1831</v>
      </c>
      <c r="D8809" s="33" t="s">
        <v>193</v>
      </c>
      <c r="E8809" s="33" t="s">
        <v>145</v>
      </c>
      <c r="F8809" s="34" t="s">
        <v>5712</v>
      </c>
    </row>
    <row r="8810" spans="3:6" x14ac:dyDescent="0.2">
      <c r="C8810" s="32" t="s">
        <v>1831</v>
      </c>
      <c r="D8810" s="33" t="s">
        <v>193</v>
      </c>
      <c r="E8810" s="33" t="s">
        <v>146</v>
      </c>
      <c r="F8810" s="34" t="s">
        <v>5713</v>
      </c>
    </row>
    <row r="8811" spans="3:6" x14ac:dyDescent="0.2">
      <c r="C8811" s="32" t="s">
        <v>1831</v>
      </c>
      <c r="D8811" s="33" t="s">
        <v>193</v>
      </c>
      <c r="E8811" s="33" t="s">
        <v>147</v>
      </c>
      <c r="F8811" s="34" t="s">
        <v>5714</v>
      </c>
    </row>
    <row r="8812" spans="3:6" x14ac:dyDescent="0.2">
      <c r="C8812" s="32" t="s">
        <v>1831</v>
      </c>
      <c r="D8812" s="33" t="s">
        <v>193</v>
      </c>
      <c r="E8812" s="33" t="s">
        <v>148</v>
      </c>
      <c r="F8812" s="34" t="s">
        <v>5715</v>
      </c>
    </row>
    <row r="8813" spans="3:6" x14ac:dyDescent="0.2">
      <c r="C8813" s="32" t="s">
        <v>1831</v>
      </c>
      <c r="D8813" s="33" t="s">
        <v>193</v>
      </c>
      <c r="E8813" s="33" t="s">
        <v>149</v>
      </c>
      <c r="F8813" s="34" t="s">
        <v>5716</v>
      </c>
    </row>
    <row r="8814" spans="3:6" x14ac:dyDescent="0.2">
      <c r="C8814" s="32" t="s">
        <v>1831</v>
      </c>
      <c r="D8814" s="33" t="s">
        <v>193</v>
      </c>
      <c r="E8814" s="33" t="s">
        <v>150</v>
      </c>
      <c r="F8814" s="34" t="s">
        <v>5717</v>
      </c>
    </row>
    <row r="8815" spans="3:6" x14ac:dyDescent="0.2">
      <c r="C8815" s="32" t="s">
        <v>1831</v>
      </c>
      <c r="D8815" s="33" t="s">
        <v>193</v>
      </c>
      <c r="E8815" s="33" t="s">
        <v>151</v>
      </c>
      <c r="F8815" s="34" t="s">
        <v>5718</v>
      </c>
    </row>
    <row r="8816" spans="3:6" x14ac:dyDescent="0.2">
      <c r="C8816" s="32" t="s">
        <v>1831</v>
      </c>
      <c r="D8816" s="33" t="s">
        <v>193</v>
      </c>
      <c r="E8816" s="33" t="s">
        <v>152</v>
      </c>
      <c r="F8816" s="34" t="s">
        <v>5719</v>
      </c>
    </row>
    <row r="8817" spans="3:6" x14ac:dyDescent="0.2">
      <c r="C8817" s="32" t="s">
        <v>1831</v>
      </c>
      <c r="D8817" s="33" t="s">
        <v>193</v>
      </c>
      <c r="E8817" s="33" t="s">
        <v>153</v>
      </c>
      <c r="F8817" s="34" t="s">
        <v>5708</v>
      </c>
    </row>
    <row r="8818" spans="3:6" x14ac:dyDescent="0.2">
      <c r="C8818" s="32" t="s">
        <v>1831</v>
      </c>
      <c r="D8818" s="33" t="s">
        <v>193</v>
      </c>
      <c r="E8818" s="33" t="s">
        <v>154</v>
      </c>
      <c r="F8818" s="34" t="s">
        <v>5720</v>
      </c>
    </row>
    <row r="8819" spans="3:6" x14ac:dyDescent="0.2">
      <c r="C8819" s="32" t="s">
        <v>1831</v>
      </c>
      <c r="D8819" s="33" t="s">
        <v>193</v>
      </c>
      <c r="E8819" s="33" t="s">
        <v>155</v>
      </c>
      <c r="F8819" s="34" t="s">
        <v>5721</v>
      </c>
    </row>
    <row r="8820" spans="3:6" x14ac:dyDescent="0.2">
      <c r="C8820" s="32" t="s">
        <v>1831</v>
      </c>
      <c r="D8820" s="33" t="s">
        <v>193</v>
      </c>
      <c r="E8820" s="33" t="s">
        <v>156</v>
      </c>
      <c r="F8820" s="34" t="s">
        <v>5722</v>
      </c>
    </row>
    <row r="8821" spans="3:6" x14ac:dyDescent="0.2">
      <c r="C8821" s="32" t="s">
        <v>1831</v>
      </c>
      <c r="D8821" s="33" t="s">
        <v>193</v>
      </c>
      <c r="E8821" s="33" t="s">
        <v>157</v>
      </c>
      <c r="F8821" s="34" t="s">
        <v>5723</v>
      </c>
    </row>
    <row r="8822" spans="3:6" x14ac:dyDescent="0.2">
      <c r="C8822" s="32" t="s">
        <v>1831</v>
      </c>
      <c r="D8822" s="33" t="s">
        <v>193</v>
      </c>
      <c r="E8822" s="33" t="s">
        <v>158</v>
      </c>
      <c r="F8822" s="34" t="s">
        <v>5724</v>
      </c>
    </row>
    <row r="8823" spans="3:6" x14ac:dyDescent="0.2">
      <c r="C8823" s="32" t="s">
        <v>1831</v>
      </c>
      <c r="D8823" s="33" t="s">
        <v>193</v>
      </c>
      <c r="E8823" s="33" t="s">
        <v>159</v>
      </c>
      <c r="F8823" s="34" t="s">
        <v>5725</v>
      </c>
    </row>
    <row r="8824" spans="3:6" x14ac:dyDescent="0.2">
      <c r="C8824" s="32" t="s">
        <v>1831</v>
      </c>
      <c r="D8824" s="33" t="s">
        <v>193</v>
      </c>
      <c r="E8824" s="33" t="s">
        <v>160</v>
      </c>
      <c r="F8824" s="34" t="s">
        <v>5726</v>
      </c>
    </row>
    <row r="8825" spans="3:6" x14ac:dyDescent="0.2">
      <c r="C8825" s="32" t="s">
        <v>1831</v>
      </c>
      <c r="D8825" s="33" t="s">
        <v>193</v>
      </c>
      <c r="E8825" s="33" t="s">
        <v>161</v>
      </c>
      <c r="F8825" s="34" t="s">
        <v>5727</v>
      </c>
    </row>
    <row r="8826" spans="3:6" x14ac:dyDescent="0.2">
      <c r="C8826" s="32" t="s">
        <v>1831</v>
      </c>
      <c r="D8826" s="33" t="s">
        <v>193</v>
      </c>
      <c r="E8826" s="33" t="s">
        <v>162</v>
      </c>
      <c r="F8826" s="34" t="s">
        <v>5728</v>
      </c>
    </row>
    <row r="8827" spans="3:6" x14ac:dyDescent="0.2">
      <c r="C8827" s="32" t="s">
        <v>1831</v>
      </c>
      <c r="D8827" s="33" t="s">
        <v>193</v>
      </c>
      <c r="E8827" s="33" t="s">
        <v>163</v>
      </c>
      <c r="F8827" s="34" t="s">
        <v>5729</v>
      </c>
    </row>
    <row r="8828" spans="3:6" x14ac:dyDescent="0.2">
      <c r="C8828" s="32" t="s">
        <v>1831</v>
      </c>
      <c r="D8828" s="33" t="s">
        <v>193</v>
      </c>
      <c r="E8828" s="33" t="s">
        <v>164</v>
      </c>
      <c r="F8828" s="34" t="s">
        <v>5730</v>
      </c>
    </row>
    <row r="8829" spans="3:6" x14ac:dyDescent="0.2">
      <c r="C8829" s="32" t="s">
        <v>1831</v>
      </c>
      <c r="D8829" s="33" t="s">
        <v>193</v>
      </c>
      <c r="E8829" s="33" t="s">
        <v>165</v>
      </c>
      <c r="F8829" s="34" t="s">
        <v>5731</v>
      </c>
    </row>
    <row r="8830" spans="3:6" x14ac:dyDescent="0.2">
      <c r="C8830" s="32" t="s">
        <v>1831</v>
      </c>
      <c r="D8830" s="33" t="s">
        <v>193</v>
      </c>
      <c r="E8830" s="33" t="s">
        <v>166</v>
      </c>
      <c r="F8830" s="34" t="s">
        <v>5732</v>
      </c>
    </row>
    <row r="8831" spans="3:6" x14ac:dyDescent="0.2">
      <c r="C8831" s="32" t="s">
        <v>1831</v>
      </c>
      <c r="D8831" s="33" t="s">
        <v>193</v>
      </c>
      <c r="E8831" s="33" t="s">
        <v>167</v>
      </c>
      <c r="F8831" s="34" t="s">
        <v>5733</v>
      </c>
    </row>
    <row r="8832" spans="3:6" x14ac:dyDescent="0.2">
      <c r="C8832" s="32" t="s">
        <v>1831</v>
      </c>
      <c r="D8832" s="33" t="s">
        <v>193</v>
      </c>
      <c r="E8832" s="33" t="s">
        <v>168</v>
      </c>
      <c r="F8832" s="34" t="s">
        <v>5734</v>
      </c>
    </row>
    <row r="8833" spans="3:6" x14ac:dyDescent="0.2">
      <c r="C8833" s="32" t="s">
        <v>1831</v>
      </c>
      <c r="D8833" s="33" t="s">
        <v>193</v>
      </c>
      <c r="E8833" s="33" t="s">
        <v>169</v>
      </c>
      <c r="F8833" s="34" t="s">
        <v>5735</v>
      </c>
    </row>
    <row r="8834" spans="3:6" x14ac:dyDescent="0.2">
      <c r="C8834" s="32" t="s">
        <v>1831</v>
      </c>
      <c r="D8834" s="33" t="s">
        <v>193</v>
      </c>
      <c r="E8834" s="33" t="s">
        <v>170</v>
      </c>
      <c r="F8834" s="34" t="s">
        <v>5637</v>
      </c>
    </row>
    <row r="8835" spans="3:6" x14ac:dyDescent="0.2">
      <c r="C8835" s="32" t="s">
        <v>1831</v>
      </c>
      <c r="D8835" s="33" t="s">
        <v>193</v>
      </c>
      <c r="E8835" s="33" t="s">
        <v>171</v>
      </c>
      <c r="F8835" s="34" t="s">
        <v>5736</v>
      </c>
    </row>
    <row r="8836" spans="3:6" x14ac:dyDescent="0.2">
      <c r="C8836" s="32" t="s">
        <v>1831</v>
      </c>
      <c r="D8836" s="33" t="s">
        <v>193</v>
      </c>
      <c r="E8836" s="33" t="s">
        <v>172</v>
      </c>
      <c r="F8836" s="34" t="s">
        <v>5639</v>
      </c>
    </row>
    <row r="8837" spans="3:6" x14ac:dyDescent="0.2">
      <c r="C8837" s="32" t="s">
        <v>1831</v>
      </c>
      <c r="D8837" s="33" t="s">
        <v>193</v>
      </c>
      <c r="E8837" s="33" t="s">
        <v>173</v>
      </c>
      <c r="F8837" s="34" t="s">
        <v>5737</v>
      </c>
    </row>
    <row r="8838" spans="3:6" x14ac:dyDescent="0.2">
      <c r="C8838" s="32" t="s">
        <v>1831</v>
      </c>
      <c r="D8838" s="33" t="s">
        <v>193</v>
      </c>
      <c r="E8838" s="33" t="s">
        <v>174</v>
      </c>
      <c r="F8838" s="34" t="s">
        <v>5738</v>
      </c>
    </row>
    <row r="8839" spans="3:6" x14ac:dyDescent="0.2">
      <c r="C8839" s="32" t="s">
        <v>1831</v>
      </c>
      <c r="D8839" s="33" t="s">
        <v>193</v>
      </c>
      <c r="E8839" s="33" t="s">
        <v>175</v>
      </c>
      <c r="F8839" s="34" t="s">
        <v>5739</v>
      </c>
    </row>
    <row r="8840" spans="3:6" x14ac:dyDescent="0.2">
      <c r="C8840" s="32" t="s">
        <v>1831</v>
      </c>
      <c r="D8840" s="33" t="s">
        <v>193</v>
      </c>
      <c r="E8840" s="33" t="s">
        <v>176</v>
      </c>
      <c r="F8840" s="34" t="s">
        <v>5740</v>
      </c>
    </row>
    <row r="8841" spans="3:6" x14ac:dyDescent="0.2">
      <c r="C8841" s="32" t="s">
        <v>1831</v>
      </c>
      <c r="D8841" s="33" t="s">
        <v>193</v>
      </c>
      <c r="E8841" s="33" t="s">
        <v>177</v>
      </c>
      <c r="F8841" s="34" t="s">
        <v>5741</v>
      </c>
    </row>
    <row r="8842" spans="3:6" x14ac:dyDescent="0.2">
      <c r="C8842" s="32" t="s">
        <v>1831</v>
      </c>
      <c r="D8842" s="33" t="s">
        <v>193</v>
      </c>
      <c r="E8842" s="33" t="s">
        <v>178</v>
      </c>
      <c r="F8842" s="34" t="s">
        <v>5742</v>
      </c>
    </row>
    <row r="8843" spans="3:6" x14ac:dyDescent="0.2">
      <c r="C8843" s="32" t="s">
        <v>1831</v>
      </c>
      <c r="D8843" s="33" t="s">
        <v>193</v>
      </c>
      <c r="E8843" s="33" t="s">
        <v>179</v>
      </c>
      <c r="F8843" s="34" t="s">
        <v>5646</v>
      </c>
    </row>
    <row r="8844" spans="3:6" x14ac:dyDescent="0.2">
      <c r="C8844" s="32" t="s">
        <v>1831</v>
      </c>
      <c r="D8844" s="33" t="s">
        <v>193</v>
      </c>
      <c r="E8844" s="33" t="s">
        <v>180</v>
      </c>
      <c r="F8844" s="34" t="s">
        <v>5743</v>
      </c>
    </row>
    <row r="8845" spans="3:6" x14ac:dyDescent="0.2">
      <c r="C8845" s="32" t="s">
        <v>1831</v>
      </c>
      <c r="D8845" s="33" t="s">
        <v>193</v>
      </c>
      <c r="E8845" s="33" t="s">
        <v>181</v>
      </c>
      <c r="F8845" s="34" t="s">
        <v>5744</v>
      </c>
    </row>
    <row r="8846" spans="3:6" x14ac:dyDescent="0.2">
      <c r="C8846" s="32" t="s">
        <v>1831</v>
      </c>
      <c r="D8846" s="33" t="s">
        <v>193</v>
      </c>
      <c r="E8846" s="33" t="s">
        <v>182</v>
      </c>
      <c r="F8846" s="34" t="s">
        <v>5708</v>
      </c>
    </row>
    <row r="8847" spans="3:6" x14ac:dyDescent="0.2">
      <c r="C8847" s="32" t="s">
        <v>1831</v>
      </c>
      <c r="D8847" s="33" t="s">
        <v>193</v>
      </c>
      <c r="E8847" s="33" t="s">
        <v>183</v>
      </c>
      <c r="F8847" s="34" t="s">
        <v>5745</v>
      </c>
    </row>
    <row r="8848" spans="3:6" x14ac:dyDescent="0.2">
      <c r="C8848" s="32" t="s">
        <v>1831</v>
      </c>
      <c r="D8848" s="33" t="s">
        <v>193</v>
      </c>
      <c r="E8848" s="33" t="s">
        <v>184</v>
      </c>
      <c r="F8848" s="34" t="s">
        <v>5708</v>
      </c>
    </row>
    <row r="8849" spans="3:6" x14ac:dyDescent="0.2">
      <c r="C8849" s="32" t="s">
        <v>1831</v>
      </c>
      <c r="D8849" s="33" t="s">
        <v>193</v>
      </c>
      <c r="E8849" s="33" t="s">
        <v>185</v>
      </c>
      <c r="F8849" s="34" t="s">
        <v>5746</v>
      </c>
    </row>
    <row r="8850" spans="3:6" x14ac:dyDescent="0.2">
      <c r="C8850" s="32" t="s">
        <v>1831</v>
      </c>
      <c r="D8850" s="33" t="s">
        <v>193</v>
      </c>
      <c r="E8850" s="33" t="s">
        <v>186</v>
      </c>
      <c r="F8850" s="34" t="s">
        <v>326</v>
      </c>
    </row>
    <row r="8851" spans="3:6" x14ac:dyDescent="0.2">
      <c r="C8851" s="32" t="s">
        <v>1831</v>
      </c>
      <c r="D8851" s="33" t="s">
        <v>193</v>
      </c>
      <c r="E8851" s="33" t="s">
        <v>187</v>
      </c>
      <c r="F8851" s="34" t="s">
        <v>5584</v>
      </c>
    </row>
    <row r="8852" spans="3:6" x14ac:dyDescent="0.2">
      <c r="C8852" s="32" t="s">
        <v>1831</v>
      </c>
      <c r="D8852" s="33" t="s">
        <v>193</v>
      </c>
      <c r="E8852" s="33" t="s">
        <v>188</v>
      </c>
      <c r="F8852" s="34" t="s">
        <v>5590</v>
      </c>
    </row>
    <row r="8853" spans="3:6" x14ac:dyDescent="0.2">
      <c r="C8853" s="32" t="s">
        <v>1831</v>
      </c>
      <c r="D8853" s="33" t="s">
        <v>193</v>
      </c>
      <c r="E8853" s="33" t="s">
        <v>189</v>
      </c>
      <c r="F8853" s="34" t="s">
        <v>5655</v>
      </c>
    </row>
    <row r="8854" spans="3:6" x14ac:dyDescent="0.2">
      <c r="C8854" s="32" t="s">
        <v>1831</v>
      </c>
      <c r="D8854" s="33" t="s">
        <v>193</v>
      </c>
      <c r="E8854" s="33" t="s">
        <v>190</v>
      </c>
      <c r="F8854" s="34" t="s">
        <v>5747</v>
      </c>
    </row>
    <row r="8855" spans="3:6" x14ac:dyDescent="0.2">
      <c r="C8855" s="32" t="s">
        <v>1831</v>
      </c>
      <c r="D8855" s="33" t="s">
        <v>193</v>
      </c>
      <c r="E8855" s="33" t="s">
        <v>191</v>
      </c>
      <c r="F8855" s="34" t="s">
        <v>5748</v>
      </c>
    </row>
    <row r="8856" spans="3:6" x14ac:dyDescent="0.2">
      <c r="C8856" s="32" t="s">
        <v>1831</v>
      </c>
      <c r="D8856" s="33" t="s">
        <v>404</v>
      </c>
      <c r="E8856" s="33" t="s">
        <v>194</v>
      </c>
      <c r="F8856" s="34" t="s">
        <v>6743</v>
      </c>
    </row>
    <row r="8857" spans="3:6" x14ac:dyDescent="0.2">
      <c r="C8857" s="32" t="s">
        <v>1831</v>
      </c>
      <c r="D8857" s="33" t="s">
        <v>404</v>
      </c>
      <c r="E8857" s="33" t="s">
        <v>218</v>
      </c>
      <c r="F8857" s="34" t="s">
        <v>6744</v>
      </c>
    </row>
    <row r="8858" spans="3:6" x14ac:dyDescent="0.2">
      <c r="C8858" s="32" t="s">
        <v>1831</v>
      </c>
      <c r="D8858" s="33" t="s">
        <v>404</v>
      </c>
      <c r="E8858" s="33" t="s">
        <v>201</v>
      </c>
      <c r="F8858" s="34" t="s">
        <v>6717</v>
      </c>
    </row>
    <row r="8859" spans="3:6" x14ac:dyDescent="0.2">
      <c r="C8859" s="32" t="s">
        <v>1831</v>
      </c>
      <c r="D8859" s="33" t="s">
        <v>404</v>
      </c>
      <c r="E8859" s="33" t="s">
        <v>206</v>
      </c>
      <c r="F8859" s="34" t="s">
        <v>6745</v>
      </c>
    </row>
    <row r="8860" spans="3:6" x14ac:dyDescent="0.2">
      <c r="C8860" s="32" t="s">
        <v>1831</v>
      </c>
      <c r="D8860" s="33" t="s">
        <v>404</v>
      </c>
      <c r="E8860" s="33" t="s">
        <v>216</v>
      </c>
      <c r="F8860" s="34" t="s">
        <v>6746</v>
      </c>
    </row>
    <row r="8861" spans="3:6" x14ac:dyDescent="0.2">
      <c r="C8861" s="32" t="s">
        <v>1831</v>
      </c>
      <c r="D8861" s="33" t="s">
        <v>404</v>
      </c>
      <c r="E8861" s="33" t="s">
        <v>222</v>
      </c>
      <c r="F8861" s="34" t="s">
        <v>6747</v>
      </c>
    </row>
    <row r="8862" spans="3:6" x14ac:dyDescent="0.2">
      <c r="C8862" s="32" t="s">
        <v>1831</v>
      </c>
      <c r="D8862" s="33" t="s">
        <v>404</v>
      </c>
      <c r="E8862" s="33" t="s">
        <v>202</v>
      </c>
      <c r="F8862" s="34" t="s">
        <v>6239</v>
      </c>
    </row>
    <row r="8863" spans="3:6" x14ac:dyDescent="0.2">
      <c r="C8863" s="32" t="s">
        <v>1831</v>
      </c>
      <c r="D8863" s="33" t="s">
        <v>404</v>
      </c>
      <c r="E8863" s="33" t="s">
        <v>197</v>
      </c>
      <c r="F8863" s="34" t="s">
        <v>6748</v>
      </c>
    </row>
    <row r="8864" spans="3:6" x14ac:dyDescent="0.2">
      <c r="C8864" s="32" t="s">
        <v>1831</v>
      </c>
      <c r="D8864" s="33" t="s">
        <v>404</v>
      </c>
      <c r="E8864" s="33" t="s">
        <v>195</v>
      </c>
      <c r="F8864" s="34" t="s">
        <v>6749</v>
      </c>
    </row>
    <row r="8865" spans="3:6" x14ac:dyDescent="0.2">
      <c r="C8865" s="32" t="s">
        <v>1831</v>
      </c>
      <c r="D8865" s="33" t="s">
        <v>404</v>
      </c>
      <c r="E8865" s="33" t="s">
        <v>200</v>
      </c>
      <c r="F8865" s="34" t="s">
        <v>6750</v>
      </c>
    </row>
    <row r="8866" spans="3:6" x14ac:dyDescent="0.2">
      <c r="C8866" s="32" t="s">
        <v>1831</v>
      </c>
      <c r="D8866" s="33" t="s">
        <v>404</v>
      </c>
      <c r="E8866" s="33" t="s">
        <v>207</v>
      </c>
      <c r="F8866" s="34" t="s">
        <v>6751</v>
      </c>
    </row>
    <row r="8867" spans="3:6" x14ac:dyDescent="0.2">
      <c r="C8867" s="32" t="s">
        <v>1831</v>
      </c>
      <c r="D8867" s="33" t="s">
        <v>404</v>
      </c>
      <c r="E8867" s="33" t="s">
        <v>211</v>
      </c>
      <c r="F8867" s="34" t="s">
        <v>6752</v>
      </c>
    </row>
    <row r="8868" spans="3:6" x14ac:dyDescent="0.2">
      <c r="C8868" s="32" t="s">
        <v>1831</v>
      </c>
      <c r="D8868" s="33" t="s">
        <v>404</v>
      </c>
      <c r="E8868" s="33" t="s">
        <v>203</v>
      </c>
      <c r="F8868" s="34" t="s">
        <v>6753</v>
      </c>
    </row>
    <row r="8869" spans="3:6" x14ac:dyDescent="0.2">
      <c r="C8869" s="32" t="s">
        <v>1831</v>
      </c>
      <c r="D8869" s="33" t="s">
        <v>404</v>
      </c>
      <c r="E8869" s="33" t="s">
        <v>220</v>
      </c>
      <c r="F8869" s="34" t="s">
        <v>6754</v>
      </c>
    </row>
    <row r="8870" spans="3:6" x14ac:dyDescent="0.2">
      <c r="C8870" s="32" t="s">
        <v>1831</v>
      </c>
      <c r="D8870" s="33" t="s">
        <v>404</v>
      </c>
      <c r="E8870" s="33" t="s">
        <v>214</v>
      </c>
      <c r="F8870" s="34" t="s">
        <v>6755</v>
      </c>
    </row>
    <row r="8871" spans="3:6" x14ac:dyDescent="0.2">
      <c r="C8871" s="32" t="s">
        <v>1831</v>
      </c>
      <c r="D8871" s="33" t="s">
        <v>404</v>
      </c>
      <c r="E8871" s="33" t="s">
        <v>215</v>
      </c>
      <c r="F8871" s="34" t="s">
        <v>6756</v>
      </c>
    </row>
    <row r="8872" spans="3:6" x14ac:dyDescent="0.2">
      <c r="C8872" s="32" t="s">
        <v>1831</v>
      </c>
      <c r="D8872" s="33" t="s">
        <v>404</v>
      </c>
      <c r="E8872" s="33" t="s">
        <v>217</v>
      </c>
      <c r="F8872" s="34" t="s">
        <v>6757</v>
      </c>
    </row>
    <row r="8873" spans="3:6" x14ac:dyDescent="0.2">
      <c r="C8873" s="32" t="s">
        <v>1831</v>
      </c>
      <c r="D8873" s="33" t="s">
        <v>404</v>
      </c>
      <c r="E8873" s="33" t="s">
        <v>196</v>
      </c>
      <c r="F8873" s="34" t="s">
        <v>6732</v>
      </c>
    </row>
    <row r="8874" spans="3:6" x14ac:dyDescent="0.2">
      <c r="C8874" s="32" t="s">
        <v>1831</v>
      </c>
      <c r="D8874" s="33" t="s">
        <v>404</v>
      </c>
      <c r="E8874" s="33" t="s">
        <v>219</v>
      </c>
      <c r="F8874" s="34" t="s">
        <v>6758</v>
      </c>
    </row>
    <row r="8875" spans="3:6" x14ac:dyDescent="0.2">
      <c r="C8875" s="32" t="s">
        <v>1831</v>
      </c>
      <c r="D8875" s="33" t="s">
        <v>404</v>
      </c>
      <c r="E8875" s="33" t="s">
        <v>221</v>
      </c>
      <c r="F8875" s="34" t="s">
        <v>6759</v>
      </c>
    </row>
    <row r="8876" spans="3:6" x14ac:dyDescent="0.2">
      <c r="C8876" s="32" t="s">
        <v>1831</v>
      </c>
      <c r="D8876" s="33" t="s">
        <v>404</v>
      </c>
      <c r="E8876" s="33" t="s">
        <v>213</v>
      </c>
      <c r="F8876" s="34" t="s">
        <v>6760</v>
      </c>
    </row>
    <row r="8877" spans="3:6" x14ac:dyDescent="0.2">
      <c r="C8877" s="32" t="s">
        <v>1831</v>
      </c>
      <c r="D8877" s="33" t="s">
        <v>404</v>
      </c>
      <c r="E8877" s="33" t="s">
        <v>208</v>
      </c>
      <c r="F8877" s="34" t="s">
        <v>6761</v>
      </c>
    </row>
    <row r="8878" spans="3:6" x14ac:dyDescent="0.2">
      <c r="C8878" s="32" t="s">
        <v>1831</v>
      </c>
      <c r="D8878" s="33" t="s">
        <v>404</v>
      </c>
      <c r="E8878" s="33" t="s">
        <v>210</v>
      </c>
      <c r="F8878" s="34" t="s">
        <v>6762</v>
      </c>
    </row>
    <row r="8879" spans="3:6" x14ac:dyDescent="0.2">
      <c r="C8879" s="32" t="s">
        <v>1831</v>
      </c>
      <c r="D8879" s="33" t="s">
        <v>404</v>
      </c>
      <c r="E8879" s="33" t="s">
        <v>209</v>
      </c>
      <c r="F8879" s="34" t="s">
        <v>6763</v>
      </c>
    </row>
    <row r="8880" spans="3:6" x14ac:dyDescent="0.2">
      <c r="C8880" s="32" t="s">
        <v>1831</v>
      </c>
      <c r="D8880" s="33" t="s">
        <v>404</v>
      </c>
      <c r="E8880" s="33" t="s">
        <v>212</v>
      </c>
      <c r="F8880" s="34" t="s">
        <v>6764</v>
      </c>
    </row>
    <row r="8881" spans="3:6" x14ac:dyDescent="0.2">
      <c r="C8881" s="32" t="s">
        <v>1831</v>
      </c>
      <c r="D8881" s="33" t="s">
        <v>404</v>
      </c>
      <c r="E8881" s="33" t="s">
        <v>205</v>
      </c>
      <c r="F8881" s="34" t="s">
        <v>6765</v>
      </c>
    </row>
    <row r="8882" spans="3:6" x14ac:dyDescent="0.2">
      <c r="C8882" s="32" t="s">
        <v>1831</v>
      </c>
      <c r="D8882" s="33" t="s">
        <v>404</v>
      </c>
      <c r="E8882" s="33" t="s">
        <v>199</v>
      </c>
      <c r="F8882" s="34" t="s">
        <v>6766</v>
      </c>
    </row>
    <row r="8883" spans="3:6" x14ac:dyDescent="0.2">
      <c r="C8883" s="32" t="s">
        <v>1831</v>
      </c>
      <c r="D8883" s="33" t="s">
        <v>404</v>
      </c>
      <c r="E8883" s="33" t="s">
        <v>204</v>
      </c>
      <c r="F8883" s="34" t="s">
        <v>6767</v>
      </c>
    </row>
    <row r="8884" spans="3:6" x14ac:dyDescent="0.2">
      <c r="C8884" s="35" t="s">
        <v>1831</v>
      </c>
      <c r="D8884" s="36" t="s">
        <v>404</v>
      </c>
      <c r="E8884" s="36" t="s">
        <v>198</v>
      </c>
      <c r="F8884" s="37" t="s">
        <v>6768</v>
      </c>
    </row>
  </sheetData>
  <mergeCells count="1">
    <mergeCell ref="C3:F3"/>
  </mergeCells>
  <phoneticPr fontId="1" type="noConversion"/>
  <pageMargins left="0.7" right="0.7" top="0.78740157499999996" bottom="0.78740157499999996" header="0.3" footer="0.3"/>
  <pageSetup paperSize="9" scale="72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822D-4366-AE4F-B738-B05D939B372C}">
  <sheetPr>
    <pageSetUpPr fitToPage="1"/>
  </sheetPr>
  <dimension ref="A1:G58"/>
  <sheetViews>
    <sheetView showGridLines="0" zoomScale="117" zoomScaleNormal="91" zoomScaleSheetLayoutView="100" workbookViewId="0"/>
  </sheetViews>
  <sheetFormatPr baseColWidth="10" defaultRowHeight="16" x14ac:dyDescent="0.2"/>
  <cols>
    <col min="1" max="1" width="3.1640625" style="67" bestFit="1" customWidth="1"/>
    <col min="2" max="2" width="6.83203125" style="1" customWidth="1"/>
    <col min="3" max="3" width="28.33203125" style="1" bestFit="1" customWidth="1"/>
    <col min="4" max="4" width="25" style="1" bestFit="1" customWidth="1"/>
    <col min="5" max="5" width="19.33203125" style="1" bestFit="1" customWidth="1"/>
    <col min="6" max="6" width="19" style="1" bestFit="1" customWidth="1"/>
    <col min="7" max="7" width="46" style="1" bestFit="1" customWidth="1"/>
    <col min="8" max="16384" width="10.83203125" style="1"/>
  </cols>
  <sheetData>
    <row r="1" spans="1:7" s="67" customFormat="1" ht="22" x14ac:dyDescent="0.2">
      <c r="A1" s="70"/>
      <c r="B1" s="70"/>
      <c r="C1" s="70"/>
      <c r="D1" s="70"/>
      <c r="E1" s="70"/>
      <c r="G1" s="70"/>
    </row>
    <row r="2" spans="1:7" ht="22" x14ac:dyDescent="0.2">
      <c r="A2" s="70"/>
      <c r="B2" s="14"/>
      <c r="C2" s="14"/>
      <c r="E2" s="14"/>
      <c r="F2" s="51"/>
    </row>
    <row r="3" spans="1:7" ht="32" x14ac:dyDescent="0.2">
      <c r="A3" s="71" t="s">
        <v>1879</v>
      </c>
      <c r="B3" s="19"/>
      <c r="C3" s="91" t="s">
        <v>6781</v>
      </c>
      <c r="D3" s="91"/>
      <c r="E3" s="91"/>
      <c r="F3" s="83"/>
    </row>
    <row r="4" spans="1:7" ht="29" x14ac:dyDescent="0.2">
      <c r="A4" s="68" t="s">
        <v>1879</v>
      </c>
      <c r="B4" s="18"/>
      <c r="C4" s="38" t="s">
        <v>359</v>
      </c>
      <c r="D4" s="84" t="s">
        <v>405</v>
      </c>
      <c r="E4" s="84"/>
      <c r="F4" s="83"/>
    </row>
    <row r="5" spans="1:7" ht="27" x14ac:dyDescent="0.2">
      <c r="A5" s="69" t="s">
        <v>1879</v>
      </c>
      <c r="B5" s="15"/>
      <c r="C5" s="16" t="s">
        <v>6775</v>
      </c>
      <c r="D5" s="17" t="s">
        <v>1896</v>
      </c>
      <c r="E5" s="39" t="s">
        <v>1895</v>
      </c>
      <c r="F5" s="89" t="s">
        <v>1934</v>
      </c>
    </row>
    <row r="6" spans="1:7" ht="22" x14ac:dyDescent="0.2">
      <c r="A6" s="70" t="s">
        <v>1879</v>
      </c>
      <c r="B6" s="14"/>
      <c r="C6" s="7" t="s">
        <v>379</v>
      </c>
      <c r="D6" s="8" t="s">
        <v>0</v>
      </c>
      <c r="E6" s="10" t="str" cm="1">
        <f t="array" ref="E6">_xlfn.XLOOKUP(language&amp;Mapping_Types[[#This Row],[Zotero itemType]],Zotero_Locales[language]&amp;Zotero_Locales[Zotero term],Zotero_Locales[Zotero UI Label],"–",0)</f>
        <v>Annotation</v>
      </c>
      <c r="F6" s="22" t="s">
        <v>6789</v>
      </c>
    </row>
    <row r="7" spans="1:7" ht="22" x14ac:dyDescent="0.2">
      <c r="A7" s="70" t="s">
        <v>1879</v>
      </c>
      <c r="B7" s="14"/>
      <c r="C7" s="7" t="s">
        <v>26</v>
      </c>
      <c r="D7" s="8" t="s">
        <v>4</v>
      </c>
      <c r="E7" s="10" t="str" cm="1">
        <f t="array" ref="E7">_xlfn.XLOOKUP(language&amp;Mapping_Types[[#This Row],[Zotero itemType]],Zotero_Locales[language]&amp;Zotero_Locales[Zotero term],Zotero_Locales[Zotero UI Label],"–",0)</f>
        <v>Attachment</v>
      </c>
      <c r="F7" s="22" t="s">
        <v>6789</v>
      </c>
    </row>
    <row r="8" spans="1:7" ht="22" x14ac:dyDescent="0.2">
      <c r="A8" s="70" t="s">
        <v>1879</v>
      </c>
      <c r="B8" s="14"/>
      <c r="C8" s="7" t="s">
        <v>26</v>
      </c>
      <c r="D8" s="8" t="s">
        <v>54</v>
      </c>
      <c r="E8" s="10" t="str" cm="1">
        <f t="array" ref="E8">_xlfn.XLOOKUP(language&amp;Mapping_Types[[#This Row],[Zotero itemType]],Zotero_Locales[language]&amp;Zotero_Locales[Zotero term],Zotero_Locales[Zotero UI Label],"–",0)</f>
        <v>Note</v>
      </c>
      <c r="F8" s="22" t="s">
        <v>6789</v>
      </c>
    </row>
    <row r="9" spans="1:7" ht="22" x14ac:dyDescent="0.2">
      <c r="A9" s="70" t="s">
        <v>1879</v>
      </c>
      <c r="B9" s="14"/>
      <c r="C9" s="7" t="s">
        <v>360</v>
      </c>
      <c r="D9" s="8" t="s">
        <v>60</v>
      </c>
      <c r="E9" s="10" t="str" cm="1">
        <f t="array" ref="E9">_xlfn.XLOOKUP(language&amp;Mapping_Types[[#This Row],[Zotero itemType]],Zotero_Locales[language]&amp;Zotero_Locales[Zotero term],Zotero_Locales[Zotero UI Label],"–",0)</f>
        <v>Preprint</v>
      </c>
      <c r="F9" s="22" t="s">
        <v>379</v>
      </c>
    </row>
    <row r="10" spans="1:7" ht="22" x14ac:dyDescent="0.2">
      <c r="A10" s="70" t="s">
        <v>1879</v>
      </c>
      <c r="B10" s="14"/>
      <c r="C10" s="7" t="s">
        <v>361</v>
      </c>
      <c r="D10" s="8" t="s">
        <v>42</v>
      </c>
      <c r="E10" s="10" t="str" cm="1">
        <f t="array" ref="E10">_xlfn.XLOOKUP(language&amp;Mapping_Types[[#This Row],[Zotero itemType]],Zotero_Locales[language]&amp;Zotero_Locales[Zotero term],Zotero_Locales[Zotero UI Label],"–",0)</f>
        <v>Journal Article</v>
      </c>
      <c r="F10" s="22" t="s">
        <v>379</v>
      </c>
    </row>
    <row r="11" spans="1:7" ht="22" x14ac:dyDescent="0.2">
      <c r="A11" s="70" t="s">
        <v>1879</v>
      </c>
      <c r="B11" s="14"/>
      <c r="C11" s="7" t="s">
        <v>362</v>
      </c>
      <c r="D11" s="8" t="s">
        <v>46</v>
      </c>
      <c r="E11" s="10" t="str" cm="1">
        <f t="array" ref="E11">_xlfn.XLOOKUP(language&amp;Mapping_Types[[#This Row],[Zotero itemType]],Zotero_Locales[language]&amp;Zotero_Locales[Zotero term],Zotero_Locales[Zotero UI Label],"–",0)</f>
        <v>Magazine Article</v>
      </c>
      <c r="F11" s="22" t="s">
        <v>379</v>
      </c>
    </row>
    <row r="12" spans="1:7" ht="22" x14ac:dyDescent="0.2">
      <c r="A12" s="70" t="s">
        <v>1879</v>
      </c>
      <c r="B12" s="14"/>
      <c r="C12" s="7" t="s">
        <v>363</v>
      </c>
      <c r="D12" s="8" t="s">
        <v>52</v>
      </c>
      <c r="E12" s="10" t="str" cm="1">
        <f t="array" ref="E12">_xlfn.XLOOKUP(language&amp;Mapping_Types[[#This Row],[Zotero itemType]],Zotero_Locales[language]&amp;Zotero_Locales[Zotero term],Zotero_Locales[Zotero UI Label],"–",0)</f>
        <v>Newspaper Article</v>
      </c>
      <c r="F12" s="22" t="s">
        <v>379</v>
      </c>
    </row>
    <row r="13" spans="1:7" ht="22" x14ac:dyDescent="0.2">
      <c r="A13" s="70" t="s">
        <v>1879</v>
      </c>
      <c r="B13" s="14"/>
      <c r="C13" s="7" t="s">
        <v>8</v>
      </c>
      <c r="D13" s="8" t="s">
        <v>8</v>
      </c>
      <c r="E13" s="10" t="str" cm="1">
        <f t="array" ref="E13">_xlfn.XLOOKUP(language&amp;Mapping_Types[[#This Row],[Zotero itemType]],Zotero_Locales[language]&amp;Zotero_Locales[Zotero term],Zotero_Locales[Zotero UI Label],"–",0)</f>
        <v>Bill</v>
      </c>
      <c r="F13" s="22" t="s">
        <v>379</v>
      </c>
    </row>
    <row r="14" spans="1:7" ht="22" x14ac:dyDescent="0.2">
      <c r="A14" s="70" t="s">
        <v>1879</v>
      </c>
      <c r="B14" s="14"/>
      <c r="C14" s="7" t="s">
        <v>12</v>
      </c>
      <c r="D14" s="8" t="s">
        <v>12</v>
      </c>
      <c r="E14" s="10" t="str" cm="1">
        <f t="array" ref="E14">_xlfn.XLOOKUP(language&amp;Mapping_Types[[#This Row],[Zotero itemType]],Zotero_Locales[language]&amp;Zotero_Locales[Zotero term],Zotero_Locales[Zotero UI Label],"–",0)</f>
        <v>Book</v>
      </c>
      <c r="F14" s="22" t="s">
        <v>379</v>
      </c>
    </row>
    <row r="15" spans="1:7" ht="22" x14ac:dyDescent="0.2">
      <c r="A15" s="70" t="s">
        <v>1879</v>
      </c>
      <c r="B15" s="14"/>
      <c r="C15" s="7" t="s">
        <v>364</v>
      </c>
      <c r="D15" s="8" t="s">
        <v>74</v>
      </c>
      <c r="E15" s="10" t="str" cm="1">
        <f t="array" ref="E15">_xlfn.XLOOKUP(language&amp;Mapping_Types[[#This Row],[Zotero itemType]],Zotero_Locales[language]&amp;Zotero_Locales[Zotero term],Zotero_Locales[Zotero UI Label],"–",0)</f>
        <v>TV Broadcast</v>
      </c>
      <c r="F15" s="22" t="s">
        <v>379</v>
      </c>
    </row>
    <row r="16" spans="1:7" ht="22" x14ac:dyDescent="0.2">
      <c r="A16" s="70" t="s">
        <v>1879</v>
      </c>
      <c r="B16" s="14"/>
      <c r="C16" s="7" t="s">
        <v>364</v>
      </c>
      <c r="D16" s="8" t="s">
        <v>58</v>
      </c>
      <c r="E16" s="10" t="str" cm="1">
        <f t="array" ref="E16">_xlfn.XLOOKUP(language&amp;Mapping_Types[[#This Row],[Zotero itemType]],Zotero_Locales[language]&amp;Zotero_Locales[Zotero term],Zotero_Locales[Zotero UI Label],"–",0)</f>
        <v>Podcast</v>
      </c>
      <c r="F16" s="22" t="s">
        <v>379</v>
      </c>
    </row>
    <row r="17" spans="1:6" ht="22" x14ac:dyDescent="0.2">
      <c r="A17" s="70" t="s">
        <v>1879</v>
      </c>
      <c r="B17" s="14"/>
      <c r="C17" s="7" t="s">
        <v>364</v>
      </c>
      <c r="D17" s="8" t="s">
        <v>64</v>
      </c>
      <c r="E17" s="10" t="str" cm="1">
        <f t="array" ref="E17">_xlfn.XLOOKUP(language&amp;Mapping_Types[[#This Row],[Zotero itemType]],Zotero_Locales[language]&amp;Zotero_Locales[Zotero term],Zotero_Locales[Zotero UI Label],"–",0)</f>
        <v>Radio Broadcast</v>
      </c>
      <c r="F17" s="22" t="s">
        <v>379</v>
      </c>
    </row>
    <row r="18" spans="1:6" ht="22" x14ac:dyDescent="0.2">
      <c r="A18" s="70" t="s">
        <v>1879</v>
      </c>
      <c r="B18" s="14"/>
      <c r="C18" s="7" t="s">
        <v>365</v>
      </c>
      <c r="D18" s="8" t="s">
        <v>14</v>
      </c>
      <c r="E18" s="10" t="str" cm="1">
        <f t="array" ref="E18">_xlfn.XLOOKUP(language&amp;Mapping_Types[[#This Row],[Zotero itemType]],Zotero_Locales[language]&amp;Zotero_Locales[Zotero term],Zotero_Locales[Zotero UI Label],"–",0)</f>
        <v>Book Section</v>
      </c>
      <c r="F18" s="22" t="s">
        <v>379</v>
      </c>
    </row>
    <row r="19" spans="1:6" ht="22" x14ac:dyDescent="0.2">
      <c r="A19" s="70" t="s">
        <v>1879</v>
      </c>
      <c r="B19" s="14"/>
      <c r="C19" s="7" t="s">
        <v>1866</v>
      </c>
      <c r="D19" s="8" t="s">
        <v>379</v>
      </c>
      <c r="E19" s="10" t="str" cm="1">
        <f t="array" ref="E19">_xlfn.XLOOKUP(language&amp;Mapping_Types[[#This Row],[Zotero itemType]],Zotero_Locales[language]&amp;Zotero_Locales[Zotero term],Zotero_Locales[Zotero UI Label],"–",0)</f>
        <v>–</v>
      </c>
      <c r="F19" s="22" t="s">
        <v>6802</v>
      </c>
    </row>
    <row r="20" spans="1:6" ht="22" x14ac:dyDescent="0.2">
      <c r="A20" s="70" t="s">
        <v>1879</v>
      </c>
      <c r="B20" s="14"/>
      <c r="C20" s="7" t="s">
        <v>1867</v>
      </c>
      <c r="D20" s="8" t="s">
        <v>379</v>
      </c>
      <c r="E20" s="10" t="str" cm="1">
        <f t="array" ref="E20">_xlfn.XLOOKUP(language&amp;Mapping_Types[[#This Row],[Zotero itemType]],Zotero_Locales[language]&amp;Zotero_Locales[Zotero term],Zotero_Locales[Zotero UI Label],"–",0)</f>
        <v>–</v>
      </c>
      <c r="F20" s="22" t="s">
        <v>6802</v>
      </c>
    </row>
    <row r="21" spans="1:6" ht="22" x14ac:dyDescent="0.2">
      <c r="A21" s="70" t="s">
        <v>1879</v>
      </c>
      <c r="B21" s="14"/>
      <c r="C21" s="7" t="s">
        <v>22</v>
      </c>
      <c r="D21" s="8" t="s">
        <v>22</v>
      </c>
      <c r="E21" s="10" t="str" cm="1">
        <f t="array" ref="E21">_xlfn.XLOOKUP(language&amp;Mapping_Types[[#This Row],[Zotero itemType]],Zotero_Locales[language]&amp;Zotero_Locales[Zotero term],Zotero_Locales[Zotero UI Label],"–",0)</f>
        <v>Dataset</v>
      </c>
      <c r="F21" s="22" t="s">
        <v>379</v>
      </c>
    </row>
    <row r="22" spans="1:6" ht="22" x14ac:dyDescent="0.2">
      <c r="A22" s="70" t="s">
        <v>1879</v>
      </c>
      <c r="B22" s="14"/>
      <c r="C22" s="7" t="s">
        <v>26</v>
      </c>
      <c r="D22" s="8" t="s">
        <v>26</v>
      </c>
      <c r="E22" s="10" t="str" cm="1">
        <f t="array" ref="E22">_xlfn.XLOOKUP(language&amp;Mapping_Types[[#This Row],[Zotero itemType]],Zotero_Locales[language]&amp;Zotero_Locales[Zotero term],Zotero_Locales[Zotero UI Label],"–",0)</f>
        <v>Document</v>
      </c>
      <c r="F22" s="22" t="s">
        <v>379</v>
      </c>
    </row>
    <row r="23" spans="1:6" ht="22" x14ac:dyDescent="0.2">
      <c r="A23" s="70" t="s">
        <v>1879</v>
      </c>
      <c r="B23" s="14"/>
      <c r="C23" s="7" t="s">
        <v>1868</v>
      </c>
      <c r="D23" s="8" t="s">
        <v>379</v>
      </c>
      <c r="E23" s="10" t="str" cm="1">
        <f t="array" ref="E23">_xlfn.XLOOKUP(language&amp;Mapping_Types[[#This Row],[Zotero itemType]],Zotero_Locales[language]&amp;Zotero_Locales[Zotero term],Zotero_Locales[Zotero UI Label],"–",0)</f>
        <v>–</v>
      </c>
      <c r="F23" s="22" t="s">
        <v>6802</v>
      </c>
    </row>
    <row r="24" spans="1:6" ht="22" x14ac:dyDescent="0.2">
      <c r="A24" s="70" t="s">
        <v>1879</v>
      </c>
      <c r="B24" s="14"/>
      <c r="C24" s="7" t="s">
        <v>366</v>
      </c>
      <c r="D24" s="8" t="s">
        <v>24</v>
      </c>
      <c r="E24" s="10" t="str" cm="1">
        <f t="array" ref="E24">_xlfn.XLOOKUP(language&amp;Mapping_Types[[#This Row],[Zotero itemType]],Zotero_Locales[language]&amp;Zotero_Locales[Zotero term],Zotero_Locales[Zotero UI Label],"–",0)</f>
        <v>Dictionary Entry</v>
      </c>
      <c r="F24" s="22" t="s">
        <v>379</v>
      </c>
    </row>
    <row r="25" spans="1:6" ht="22" x14ac:dyDescent="0.2">
      <c r="A25" s="70" t="s">
        <v>1879</v>
      </c>
      <c r="B25" s="14"/>
      <c r="C25" s="7" t="s">
        <v>367</v>
      </c>
      <c r="D25" s="8" t="s">
        <v>30</v>
      </c>
      <c r="E25" s="10" t="str" cm="1">
        <f t="array" ref="E25">_xlfn.XLOOKUP(language&amp;Mapping_Types[[#This Row],[Zotero itemType]],Zotero_Locales[language]&amp;Zotero_Locales[Zotero term],Zotero_Locales[Zotero UI Label],"–",0)</f>
        <v>Encyclopedia Article</v>
      </c>
      <c r="F25" s="22" t="s">
        <v>379</v>
      </c>
    </row>
    <row r="26" spans="1:6" ht="22" x14ac:dyDescent="0.2">
      <c r="A26" s="70" t="s">
        <v>1879</v>
      </c>
      <c r="B26" s="14"/>
      <c r="C26" s="7" t="s">
        <v>1869</v>
      </c>
      <c r="D26" s="8" t="s">
        <v>379</v>
      </c>
      <c r="E26" s="10" t="str" cm="1">
        <f t="array" ref="E26">_xlfn.XLOOKUP(language&amp;Mapping_Types[[#This Row],[Zotero itemType]],Zotero_Locales[language]&amp;Zotero_Locales[Zotero term],Zotero_Locales[Zotero UI Label],"–",0)</f>
        <v>–</v>
      </c>
      <c r="F26" s="22" t="s">
        <v>6802</v>
      </c>
    </row>
    <row r="27" spans="1:6" ht="22" x14ac:dyDescent="0.2">
      <c r="A27" s="70" t="s">
        <v>1879</v>
      </c>
      <c r="B27" s="14"/>
      <c r="C27" s="7" t="s">
        <v>1870</v>
      </c>
      <c r="D27" s="8" t="s">
        <v>379</v>
      </c>
      <c r="E27" s="10" t="str" cm="1">
        <f t="array" ref="E27">_xlfn.XLOOKUP(language&amp;Mapping_Types[[#This Row],[Zotero itemType]],Zotero_Locales[language]&amp;Zotero_Locales[Zotero term],Zotero_Locales[Zotero UI Label],"–",0)</f>
        <v>–</v>
      </c>
      <c r="F27" s="22" t="s">
        <v>6802</v>
      </c>
    </row>
    <row r="28" spans="1:6" ht="22" x14ac:dyDescent="0.2">
      <c r="A28" s="70" t="s">
        <v>1879</v>
      </c>
      <c r="B28" s="14"/>
      <c r="C28" s="7" t="s">
        <v>368</v>
      </c>
      <c r="D28" s="8" t="s">
        <v>2</v>
      </c>
      <c r="E28" s="10" t="str" cm="1">
        <f t="array" ref="E28">_xlfn.XLOOKUP(language&amp;Mapping_Types[[#This Row],[Zotero itemType]],Zotero_Locales[language]&amp;Zotero_Locales[Zotero term],Zotero_Locales[Zotero UI Label],"–",0)</f>
        <v>Artwork</v>
      </c>
      <c r="F28" s="22" t="s">
        <v>379</v>
      </c>
    </row>
    <row r="29" spans="1:6" ht="22" x14ac:dyDescent="0.2">
      <c r="A29" s="70" t="s">
        <v>1879</v>
      </c>
      <c r="B29" s="14"/>
      <c r="C29" s="28" t="s">
        <v>36</v>
      </c>
      <c r="D29" s="25" t="s">
        <v>36</v>
      </c>
      <c r="E29" s="26" t="str" cm="1">
        <f t="array" ref="E29">_xlfn.XLOOKUP(language&amp;Mapping_Types[[#This Row],[Zotero itemType]],Zotero_Locales[language]&amp;Zotero_Locales[Zotero term],Zotero_Locales[Zotero UI Label],"–",0)</f>
        <v>Hearing</v>
      </c>
      <c r="F29" s="22" t="s">
        <v>379</v>
      </c>
    </row>
    <row r="30" spans="1:6" ht="22" x14ac:dyDescent="0.2">
      <c r="A30" s="70" t="s">
        <v>1879</v>
      </c>
      <c r="B30" s="14"/>
      <c r="C30" s="29" t="s">
        <v>40</v>
      </c>
      <c r="D30" s="20" t="s">
        <v>40</v>
      </c>
      <c r="E30" s="21" t="str" cm="1">
        <f t="array" ref="E30">_xlfn.XLOOKUP(language&amp;Mapping_Types[[#This Row],[Zotero itemType]],Zotero_Locales[language]&amp;Zotero_Locales[Zotero term],Zotero_Locales[Zotero UI Label],"–",0)</f>
        <v>Interview</v>
      </c>
      <c r="F30" s="22" t="s">
        <v>379</v>
      </c>
    </row>
    <row r="31" spans="1:6" ht="22" x14ac:dyDescent="0.2">
      <c r="A31" s="70" t="s">
        <v>1879</v>
      </c>
      <c r="B31" s="14"/>
      <c r="C31" s="29" t="s">
        <v>369</v>
      </c>
      <c r="D31" s="20" t="s">
        <v>16</v>
      </c>
      <c r="E31" s="21" t="str" cm="1">
        <f t="array" ref="E31">_xlfn.XLOOKUP(language&amp;Mapping_Types[[#This Row],[Zotero itemType]],Zotero_Locales[language]&amp;Zotero_Locales[Zotero term],Zotero_Locales[Zotero UI Label],"–",0)</f>
        <v>Case</v>
      </c>
      <c r="F31" s="22" t="s">
        <v>379</v>
      </c>
    </row>
    <row r="32" spans="1:6" ht="22" x14ac:dyDescent="0.2">
      <c r="A32" s="70" t="s">
        <v>1879</v>
      </c>
      <c r="B32" s="14"/>
      <c r="C32" s="29" t="s">
        <v>370</v>
      </c>
      <c r="D32" s="20" t="s">
        <v>70</v>
      </c>
      <c r="E32" s="21" t="str" cm="1">
        <f t="array" ref="E32">_xlfn.XLOOKUP(language&amp;Mapping_Types[[#This Row],[Zotero itemType]],Zotero_Locales[language]&amp;Zotero_Locales[Zotero term],Zotero_Locales[Zotero UI Label],"–",0)</f>
        <v>Statute</v>
      </c>
      <c r="F32" s="22" t="s">
        <v>379</v>
      </c>
    </row>
    <row r="33" spans="1:6" ht="22" x14ac:dyDescent="0.2">
      <c r="A33" s="70" t="s">
        <v>1879</v>
      </c>
      <c r="B33" s="14"/>
      <c r="C33" s="29" t="s">
        <v>48</v>
      </c>
      <c r="D33" s="20" t="s">
        <v>48</v>
      </c>
      <c r="E33" s="21" t="str" cm="1">
        <f t="array" ref="E33">_xlfn.XLOOKUP(language&amp;Mapping_Types[[#This Row],[Zotero itemType]],Zotero_Locales[language]&amp;Zotero_Locales[Zotero term],Zotero_Locales[Zotero UI Label],"–",0)</f>
        <v>Manuscript</v>
      </c>
      <c r="F33" s="22" t="s">
        <v>379</v>
      </c>
    </row>
    <row r="34" spans="1:6" ht="22" x14ac:dyDescent="0.2">
      <c r="A34" s="70" t="s">
        <v>1879</v>
      </c>
      <c r="B34" s="14"/>
      <c r="C34" s="29" t="s">
        <v>50</v>
      </c>
      <c r="D34" s="20" t="s">
        <v>50</v>
      </c>
      <c r="E34" s="21" t="str" cm="1">
        <f t="array" ref="E34">_xlfn.XLOOKUP(language&amp;Mapping_Types[[#This Row],[Zotero itemType]],Zotero_Locales[language]&amp;Zotero_Locales[Zotero term],Zotero_Locales[Zotero UI Label],"–",0)</f>
        <v>Map</v>
      </c>
      <c r="F34" s="22" t="s">
        <v>379</v>
      </c>
    </row>
    <row r="35" spans="1:6" ht="22" x14ac:dyDescent="0.2">
      <c r="A35" s="70" t="s">
        <v>1879</v>
      </c>
      <c r="B35" s="14"/>
      <c r="C35" s="29" t="s">
        <v>371</v>
      </c>
      <c r="D35" s="20" t="s">
        <v>32</v>
      </c>
      <c r="E35" s="21" t="str" cm="1">
        <f t="array" ref="E35">_xlfn.XLOOKUP(language&amp;Mapping_Types[[#This Row],[Zotero itemType]],Zotero_Locales[language]&amp;Zotero_Locales[Zotero term],Zotero_Locales[Zotero UI Label],"–",0)</f>
        <v>Film</v>
      </c>
      <c r="F35" s="22" t="s">
        <v>379</v>
      </c>
    </row>
    <row r="36" spans="1:6" ht="22" x14ac:dyDescent="0.2">
      <c r="A36" s="70" t="s">
        <v>1879</v>
      </c>
      <c r="B36" s="14"/>
      <c r="C36" s="29" t="s">
        <v>371</v>
      </c>
      <c r="D36" s="20" t="s">
        <v>76</v>
      </c>
      <c r="E36" s="21" t="str" cm="1">
        <f t="array" ref="E36">_xlfn.XLOOKUP(language&amp;Mapping_Types[[#This Row],[Zotero itemType]],Zotero_Locales[language]&amp;Zotero_Locales[Zotero term],Zotero_Locales[Zotero UI Label],"–",0)</f>
        <v>Video Recording</v>
      </c>
      <c r="F36" s="22" t="s">
        <v>379</v>
      </c>
    </row>
    <row r="37" spans="1:6" ht="22" x14ac:dyDescent="0.2">
      <c r="A37" s="70" t="s">
        <v>1879</v>
      </c>
      <c r="B37" s="14"/>
      <c r="C37" s="29" t="s">
        <v>1871</v>
      </c>
      <c r="D37" s="20" t="s">
        <v>379</v>
      </c>
      <c r="E37" s="21" t="str" cm="1">
        <f t="array" ref="E37">_xlfn.XLOOKUP(language&amp;Mapping_Types[[#This Row],[Zotero itemType]],Zotero_Locales[language]&amp;Zotero_Locales[Zotero term],Zotero_Locales[Zotero UI Label],"–",0)</f>
        <v>–</v>
      </c>
      <c r="F37" s="22" t="s">
        <v>6802</v>
      </c>
    </row>
    <row r="38" spans="1:6" ht="22" x14ac:dyDescent="0.2">
      <c r="A38" s="70" t="s">
        <v>1879</v>
      </c>
      <c r="B38" s="14"/>
      <c r="C38" s="29" t="s">
        <v>1872</v>
      </c>
      <c r="D38" s="20" t="s">
        <v>379</v>
      </c>
      <c r="E38" s="21" t="str" cm="1">
        <f t="array" ref="E38">_xlfn.XLOOKUP(language&amp;Mapping_Types[[#This Row],[Zotero itemType]],Zotero_Locales[language]&amp;Zotero_Locales[Zotero term],Zotero_Locales[Zotero UI Label],"–",0)</f>
        <v>–</v>
      </c>
      <c r="F38" s="22" t="s">
        <v>6802</v>
      </c>
    </row>
    <row r="39" spans="1:6" ht="22" x14ac:dyDescent="0.2">
      <c r="A39" s="70" t="s">
        <v>1879</v>
      </c>
      <c r="B39" s="14"/>
      <c r="C39" s="29" t="s">
        <v>372</v>
      </c>
      <c r="D39" s="20" t="s">
        <v>20</v>
      </c>
      <c r="E39" s="21" t="str" cm="1">
        <f t="array" ref="E39">_xlfn.XLOOKUP(language&amp;Mapping_Types[[#This Row],[Zotero itemType]],Zotero_Locales[language]&amp;Zotero_Locales[Zotero term],Zotero_Locales[Zotero UI Label],"–",0)</f>
        <v>Conference Paper</v>
      </c>
      <c r="F39" s="22" t="s">
        <v>379</v>
      </c>
    </row>
    <row r="40" spans="1:6" ht="22" x14ac:dyDescent="0.2">
      <c r="A40" s="70" t="s">
        <v>1879</v>
      </c>
      <c r="B40" s="14"/>
      <c r="C40" s="29" t="s">
        <v>56</v>
      </c>
      <c r="D40" s="20" t="s">
        <v>56</v>
      </c>
      <c r="E40" s="21" t="str" cm="1">
        <f t="array" ref="E40">_xlfn.XLOOKUP(language&amp;Mapping_Types[[#This Row],[Zotero itemType]],Zotero_Locales[language]&amp;Zotero_Locales[Zotero term],Zotero_Locales[Zotero UI Label],"–",0)</f>
        <v>Patent</v>
      </c>
      <c r="F40" s="22" t="s">
        <v>379</v>
      </c>
    </row>
    <row r="41" spans="1:6" ht="22" x14ac:dyDescent="0.2">
      <c r="A41" s="70" t="s">
        <v>1879</v>
      </c>
      <c r="B41" s="14"/>
      <c r="C41" s="29" t="s">
        <v>1873</v>
      </c>
      <c r="D41" s="20" t="s">
        <v>379</v>
      </c>
      <c r="E41" s="21" t="str" cm="1">
        <f t="array" ref="E41">_xlfn.XLOOKUP(language&amp;Mapping_Types[[#This Row],[Zotero itemType]],Zotero_Locales[language]&amp;Zotero_Locales[Zotero term],Zotero_Locales[Zotero UI Label],"–",0)</f>
        <v>–</v>
      </c>
      <c r="F41" s="22" t="s">
        <v>6802</v>
      </c>
    </row>
    <row r="42" spans="1:6" ht="22" x14ac:dyDescent="0.2">
      <c r="A42" s="70" t="s">
        <v>1879</v>
      </c>
      <c r="B42" s="14"/>
      <c r="C42" s="29" t="s">
        <v>1874</v>
      </c>
      <c r="D42" s="20" t="s">
        <v>379</v>
      </c>
      <c r="E42" s="21" t="str" cm="1">
        <f t="array" ref="E42">_xlfn.XLOOKUP(language&amp;Mapping_Types[[#This Row],[Zotero itemType]],Zotero_Locales[language]&amp;Zotero_Locales[Zotero term],Zotero_Locales[Zotero UI Label],"–",0)</f>
        <v>–</v>
      </c>
      <c r="F42" s="22" t="s">
        <v>6802</v>
      </c>
    </row>
    <row r="43" spans="1:6" ht="22" x14ac:dyDescent="0.2">
      <c r="A43" s="70" t="s">
        <v>1879</v>
      </c>
      <c r="B43" s="14"/>
      <c r="C43" s="29" t="s">
        <v>373</v>
      </c>
      <c r="D43" s="20" t="s">
        <v>44</v>
      </c>
      <c r="E43" s="21" t="str" cm="1">
        <f t="array" ref="E43">_xlfn.XLOOKUP(language&amp;Mapping_Types[[#This Row],[Zotero itemType]],Zotero_Locales[language]&amp;Zotero_Locales[Zotero term],Zotero_Locales[Zotero UI Label],"–",0)</f>
        <v>Letter</v>
      </c>
      <c r="F43" s="22" t="s">
        <v>379</v>
      </c>
    </row>
    <row r="44" spans="1:6" ht="22" x14ac:dyDescent="0.2">
      <c r="A44" s="70" t="s">
        <v>1879</v>
      </c>
      <c r="B44" s="14"/>
      <c r="C44" s="29" t="s">
        <v>373</v>
      </c>
      <c r="D44" s="20" t="s">
        <v>28</v>
      </c>
      <c r="E44" s="21" t="str" cm="1">
        <f t="array" ref="E44">_xlfn.XLOOKUP(language&amp;Mapping_Types[[#This Row],[Zotero itemType]],Zotero_Locales[language]&amp;Zotero_Locales[Zotero term],Zotero_Locales[Zotero UI Label],"–",0)</f>
        <v>E-mail</v>
      </c>
      <c r="F44" s="22" t="s">
        <v>379</v>
      </c>
    </row>
    <row r="45" spans="1:6" ht="22" x14ac:dyDescent="0.2">
      <c r="A45" s="70" t="s">
        <v>1879</v>
      </c>
      <c r="B45" s="14"/>
      <c r="C45" s="29" t="s">
        <v>373</v>
      </c>
      <c r="D45" s="20" t="s">
        <v>38</v>
      </c>
      <c r="E45" s="21" t="str" cm="1">
        <f t="array" ref="E45">_xlfn.XLOOKUP(language&amp;Mapping_Types[[#This Row],[Zotero itemType]],Zotero_Locales[language]&amp;Zotero_Locales[Zotero term],Zotero_Locales[Zotero UI Label],"–",0)</f>
        <v>Instant Message</v>
      </c>
      <c r="F45" s="22" t="s">
        <v>379</v>
      </c>
    </row>
    <row r="46" spans="1:6" ht="22" x14ac:dyDescent="0.2">
      <c r="A46" s="70" t="s">
        <v>1879</v>
      </c>
      <c r="B46" s="14"/>
      <c r="C46" s="29" t="s">
        <v>374</v>
      </c>
      <c r="D46" s="20" t="s">
        <v>34</v>
      </c>
      <c r="E46" s="21" t="str" cm="1">
        <f t="array" ref="E46">_xlfn.XLOOKUP(language&amp;Mapping_Types[[#This Row],[Zotero itemType]],Zotero_Locales[language]&amp;Zotero_Locales[Zotero term],Zotero_Locales[Zotero UI Label],"–",0)</f>
        <v>Forum Post</v>
      </c>
      <c r="F46" s="22" t="s">
        <v>379</v>
      </c>
    </row>
    <row r="47" spans="1:6" ht="22" x14ac:dyDescent="0.2">
      <c r="A47" s="70" t="s">
        <v>1879</v>
      </c>
      <c r="B47" s="14"/>
      <c r="C47" s="29" t="s">
        <v>375</v>
      </c>
      <c r="D47" s="20" t="s">
        <v>10</v>
      </c>
      <c r="E47" s="21" t="str" cm="1">
        <f t="array" ref="E47">_xlfn.XLOOKUP(language&amp;Mapping_Types[[#This Row],[Zotero itemType]],Zotero_Locales[language]&amp;Zotero_Locales[Zotero term],Zotero_Locales[Zotero UI Label],"–",0)</f>
        <v>Blog Post</v>
      </c>
      <c r="F47" s="22" t="s">
        <v>379</v>
      </c>
    </row>
    <row r="48" spans="1:6" ht="22" x14ac:dyDescent="0.2">
      <c r="A48" s="70" t="s">
        <v>1879</v>
      </c>
      <c r="B48" s="14"/>
      <c r="C48" s="29" t="s">
        <v>1875</v>
      </c>
      <c r="D48" s="20" t="s">
        <v>379</v>
      </c>
      <c r="E48" s="21" t="str" cm="1">
        <f t="array" ref="E48">_xlfn.XLOOKUP(language&amp;Mapping_Types[[#This Row],[Zotero itemType]],Zotero_Locales[language]&amp;Zotero_Locales[Zotero term],Zotero_Locales[Zotero UI Label],"–",0)</f>
        <v>–</v>
      </c>
      <c r="F48" s="22" t="s">
        <v>6802</v>
      </c>
    </row>
    <row r="49" spans="1:6" ht="22" x14ac:dyDescent="0.2">
      <c r="A49" s="70" t="s">
        <v>1879</v>
      </c>
      <c r="B49" s="14"/>
      <c r="C49" s="29" t="s">
        <v>66</v>
      </c>
      <c r="D49" s="20" t="s">
        <v>66</v>
      </c>
      <c r="E49" s="21" t="str" cm="1">
        <f t="array" ref="E49">_xlfn.XLOOKUP(language&amp;Mapping_Types[[#This Row],[Zotero itemType]],Zotero_Locales[language]&amp;Zotero_Locales[Zotero term],Zotero_Locales[Zotero UI Label],"–",0)</f>
        <v>Report</v>
      </c>
      <c r="F49" s="22" t="s">
        <v>379</v>
      </c>
    </row>
    <row r="50" spans="1:6" ht="22" x14ac:dyDescent="0.2">
      <c r="A50" s="70" t="s">
        <v>1879</v>
      </c>
      <c r="B50" s="14"/>
      <c r="C50" s="29" t="s">
        <v>1876</v>
      </c>
      <c r="D50" s="20" t="s">
        <v>379</v>
      </c>
      <c r="E50" s="21" t="str" cm="1">
        <f t="array" ref="E50">_xlfn.XLOOKUP(language&amp;Mapping_Types[[#This Row],[Zotero itemType]],Zotero_Locales[language]&amp;Zotero_Locales[Zotero term],Zotero_Locales[Zotero UI Label],"–",0)</f>
        <v>–</v>
      </c>
      <c r="F50" s="22" t="s">
        <v>6802</v>
      </c>
    </row>
    <row r="51" spans="1:6" ht="22" x14ac:dyDescent="0.2">
      <c r="A51" s="70" t="s">
        <v>1879</v>
      </c>
      <c r="B51" s="14"/>
      <c r="C51" s="29" t="s">
        <v>1877</v>
      </c>
      <c r="D51" s="20" t="s">
        <v>379</v>
      </c>
      <c r="E51" s="21" t="str" cm="1">
        <f t="array" ref="E51">_xlfn.XLOOKUP(language&amp;Mapping_Types[[#This Row],[Zotero itemType]],Zotero_Locales[language]&amp;Zotero_Locales[Zotero term],Zotero_Locales[Zotero UI Label],"–",0)</f>
        <v>–</v>
      </c>
      <c r="F51" s="22" t="s">
        <v>6802</v>
      </c>
    </row>
    <row r="52" spans="1:6" ht="22" x14ac:dyDescent="0.2">
      <c r="A52" s="70" t="s">
        <v>1879</v>
      </c>
      <c r="B52" s="14"/>
      <c r="C52" s="29" t="s">
        <v>376</v>
      </c>
      <c r="D52" s="20" t="s">
        <v>18</v>
      </c>
      <c r="E52" s="21" t="str" cm="1">
        <f t="array" ref="E52">_xlfn.XLOOKUP(language&amp;Mapping_Types[[#This Row],[Zotero itemType]],Zotero_Locales[language]&amp;Zotero_Locales[Zotero term],Zotero_Locales[Zotero UI Label],"–",0)</f>
        <v>Software</v>
      </c>
      <c r="F52" s="22" t="s">
        <v>379</v>
      </c>
    </row>
    <row r="53" spans="1:6" ht="22" x14ac:dyDescent="0.2">
      <c r="A53" s="70" t="s">
        <v>1879</v>
      </c>
      <c r="B53" s="14"/>
      <c r="C53" s="29" t="s">
        <v>377</v>
      </c>
      <c r="D53" s="20" t="s">
        <v>6</v>
      </c>
      <c r="E53" s="21" t="str" cm="1">
        <f t="array" ref="E53">_xlfn.XLOOKUP(language&amp;Mapping_Types[[#This Row],[Zotero itemType]],Zotero_Locales[language]&amp;Zotero_Locales[Zotero term],Zotero_Locales[Zotero UI Label],"–",0)</f>
        <v>Audio Recording</v>
      </c>
      <c r="F53" s="22" t="s">
        <v>379</v>
      </c>
    </row>
    <row r="54" spans="1:6" ht="22" x14ac:dyDescent="0.2">
      <c r="A54" s="70" t="s">
        <v>1879</v>
      </c>
      <c r="B54" s="14"/>
      <c r="C54" s="29" t="s">
        <v>378</v>
      </c>
      <c r="D54" s="20" t="s">
        <v>62</v>
      </c>
      <c r="E54" s="21" t="str" cm="1">
        <f t="array" ref="E54">_xlfn.XLOOKUP(language&amp;Mapping_Types[[#This Row],[Zotero itemType]],Zotero_Locales[language]&amp;Zotero_Locales[Zotero term],Zotero_Locales[Zotero UI Label],"–",0)</f>
        <v>Presentation</v>
      </c>
      <c r="F54" s="22" t="s">
        <v>379</v>
      </c>
    </row>
    <row r="55" spans="1:6" ht="22" x14ac:dyDescent="0.2">
      <c r="A55" s="70" t="s">
        <v>1879</v>
      </c>
      <c r="B55" s="14"/>
      <c r="C55" s="29" t="s">
        <v>68</v>
      </c>
      <c r="D55" s="20" t="s">
        <v>68</v>
      </c>
      <c r="E55" s="21" t="str" cm="1">
        <f t="array" ref="E55">_xlfn.XLOOKUP(language&amp;Mapping_Types[[#This Row],[Zotero itemType]],Zotero_Locales[language]&amp;Zotero_Locales[Zotero term],Zotero_Locales[Zotero UI Label],"–",0)</f>
        <v>Standard</v>
      </c>
      <c r="F55" s="22" t="s">
        <v>379</v>
      </c>
    </row>
    <row r="56" spans="1:6" ht="22" x14ac:dyDescent="0.2">
      <c r="A56" s="70" t="s">
        <v>1879</v>
      </c>
      <c r="B56" s="14"/>
      <c r="C56" s="29" t="s">
        <v>72</v>
      </c>
      <c r="D56" s="20" t="s">
        <v>72</v>
      </c>
      <c r="E56" s="21" t="str" cm="1">
        <f t="array" ref="E56">_xlfn.XLOOKUP(language&amp;Mapping_Types[[#This Row],[Zotero itemType]],Zotero_Locales[language]&amp;Zotero_Locales[Zotero term],Zotero_Locales[Zotero UI Label],"–",0)</f>
        <v>Thesis</v>
      </c>
      <c r="F56" s="22" t="s">
        <v>379</v>
      </c>
    </row>
    <row r="57" spans="1:6" ht="22" x14ac:dyDescent="0.2">
      <c r="A57" s="70" t="s">
        <v>1879</v>
      </c>
      <c r="B57" s="14"/>
      <c r="C57" s="29" t="s">
        <v>1878</v>
      </c>
      <c r="D57" s="20" t="s">
        <v>379</v>
      </c>
      <c r="E57" s="21" t="str" cm="1">
        <f t="array" ref="E57">_xlfn.XLOOKUP(language&amp;Mapping_Types[[#This Row],[Zotero itemType]],Zotero_Locales[language]&amp;Zotero_Locales[Zotero term],Zotero_Locales[Zotero UI Label],"–",0)</f>
        <v>–</v>
      </c>
      <c r="F57" s="22" t="s">
        <v>6802</v>
      </c>
    </row>
    <row r="58" spans="1:6" ht="22" x14ac:dyDescent="0.2">
      <c r="A58" s="70" t="s">
        <v>1879</v>
      </c>
      <c r="B58" s="14"/>
      <c r="C58" s="30" t="s">
        <v>78</v>
      </c>
      <c r="D58" s="27" t="s">
        <v>78</v>
      </c>
      <c r="E58" s="21" t="str" cm="1">
        <f t="array" ref="E58">_xlfn.XLOOKUP(language&amp;Mapping_Types[[#This Row],[Zotero itemType]],Zotero_Locales[language]&amp;Zotero_Locales[Zotero term],Zotero_Locales[Zotero UI Label],"–",0)</f>
        <v>Web Page</v>
      </c>
      <c r="F58" s="22" t="s">
        <v>379</v>
      </c>
    </row>
  </sheetData>
  <mergeCells count="3">
    <mergeCell ref="C3:E3"/>
    <mergeCell ref="F3:F4"/>
    <mergeCell ref="D4:E4"/>
  </mergeCells>
  <pageMargins left="0.7" right="0.7" top="0.78740157499999996" bottom="0.78740157499999996" header="0.3" footer="0.3"/>
  <pageSetup paperSize="9" scale="62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7B57-AFA0-FD48-8622-F5F85E2F2F29}">
  <dimension ref="A1:I105"/>
  <sheetViews>
    <sheetView showGridLines="0" zoomScale="106" zoomScaleNormal="106" workbookViewId="0"/>
  </sheetViews>
  <sheetFormatPr baseColWidth="10" defaultRowHeight="16" x14ac:dyDescent="0.2"/>
  <cols>
    <col min="1" max="1" width="3.33203125" style="67" bestFit="1" customWidth="1"/>
    <col min="2" max="2" width="8.5" style="1" bestFit="1" customWidth="1"/>
    <col min="3" max="3" width="36.6640625" style="1" bestFit="1" customWidth="1"/>
    <col min="4" max="4" width="26.33203125" style="1" bestFit="1" customWidth="1"/>
    <col min="5" max="5" width="25.83203125" style="1" bestFit="1" customWidth="1"/>
    <col min="6" max="6" width="26" style="1" bestFit="1" customWidth="1"/>
    <col min="7" max="7" width="74" style="1" bestFit="1" customWidth="1"/>
    <col min="8" max="8" width="87.5" style="1" bestFit="1" customWidth="1"/>
    <col min="9" max="9" width="9.33203125" style="1" customWidth="1"/>
    <col min="10" max="16384" width="10.83203125" style="1"/>
  </cols>
  <sheetData>
    <row r="1" spans="1:9" s="67" customFormat="1" ht="22" x14ac:dyDescent="0.2">
      <c r="A1" s="70"/>
    </row>
    <row r="2" spans="1:9" ht="22" x14ac:dyDescent="0.2">
      <c r="A2" s="70"/>
      <c r="G2" s="51"/>
    </row>
    <row r="3" spans="1:9" ht="32" x14ac:dyDescent="0.2">
      <c r="A3" s="71" t="s">
        <v>1879</v>
      </c>
      <c r="C3" s="85" t="s">
        <v>6786</v>
      </c>
      <c r="D3" s="85"/>
      <c r="E3" s="85"/>
      <c r="F3" s="85"/>
      <c r="G3" s="86"/>
      <c r="H3" s="5"/>
      <c r="I3" s="5"/>
    </row>
    <row r="4" spans="1:9" ht="29" x14ac:dyDescent="0.2">
      <c r="A4" s="68" t="s">
        <v>1879</v>
      </c>
      <c r="C4" s="23" t="s">
        <v>359</v>
      </c>
      <c r="D4" s="78" t="s">
        <v>405</v>
      </c>
      <c r="E4" s="78"/>
      <c r="F4" s="78"/>
      <c r="G4" s="86"/>
      <c r="H4" s="5"/>
      <c r="I4" s="5"/>
    </row>
    <row r="5" spans="1:9" ht="27" x14ac:dyDescent="0.2">
      <c r="A5" s="69" t="s">
        <v>1879</v>
      </c>
      <c r="C5" s="16" t="s">
        <v>6787</v>
      </c>
      <c r="D5" s="17" t="s">
        <v>6770</v>
      </c>
      <c r="E5" s="17" t="s">
        <v>6774</v>
      </c>
      <c r="F5" s="39" t="s">
        <v>1895</v>
      </c>
      <c r="G5" s="89" t="s">
        <v>1934</v>
      </c>
      <c r="I5" s="5"/>
    </row>
    <row r="6" spans="1:9" ht="22" x14ac:dyDescent="0.2">
      <c r="A6" s="70" t="s">
        <v>1879</v>
      </c>
      <c r="C6" s="7" t="s">
        <v>379</v>
      </c>
      <c r="D6" s="8" t="s">
        <v>379</v>
      </c>
      <c r="E6" s="8" t="s">
        <v>88</v>
      </c>
      <c r="F6" s="9" t="str" cm="1">
        <f t="array" ref="F6">_xlfn.XLOOKUP(language&amp;Mapping_Text[[#This Row],[Zotero field]],Zotero_Locales[language]&amp;Zotero_Locales[Zotero term],Zotero_Locales[Zotero UI Label],"–",0)</f>
        <v>Assignee</v>
      </c>
      <c r="G6" s="49" t="s">
        <v>6802</v>
      </c>
      <c r="I6" s="5"/>
    </row>
    <row r="7" spans="1:9" ht="22" x14ac:dyDescent="0.2">
      <c r="A7" s="70" t="s">
        <v>1879</v>
      </c>
      <c r="C7" s="7" t="s">
        <v>379</v>
      </c>
      <c r="D7" s="8" t="s">
        <v>379</v>
      </c>
      <c r="E7" s="8" t="s">
        <v>96</v>
      </c>
      <c r="F7" s="9" t="str" cm="1">
        <f t="array" ref="F7">_xlfn.XLOOKUP(language&amp;Mapping_Text[[#This Row],[Zotero field]],Zotero_Locales[language]&amp;Zotero_Locales[Zotero term],Zotero_Locales[Zotero UI Label],"–",0)</f>
        <v>Citation Key</v>
      </c>
      <c r="G7" s="6" t="s">
        <v>1924</v>
      </c>
      <c r="I7" s="5"/>
    </row>
    <row r="8" spans="1:9" ht="22" x14ac:dyDescent="0.2">
      <c r="A8" s="70" t="s">
        <v>1879</v>
      </c>
      <c r="C8" s="7" t="s">
        <v>379</v>
      </c>
      <c r="D8" s="8" t="s">
        <v>379</v>
      </c>
      <c r="E8" s="8" t="s">
        <v>104</v>
      </c>
      <c r="F8" s="9" t="str" cm="1">
        <f t="array" ref="F8">_xlfn.XLOOKUP(language&amp;Mapping_Text[[#This Row],[Zotero field]],Zotero_Locales[language]&amp;Zotero_Locales[Zotero term],Zotero_Locales[Zotero UI Label],"–",0)</f>
        <v>Country</v>
      </c>
      <c r="G8" s="6" t="s">
        <v>1923</v>
      </c>
      <c r="I8" s="5"/>
    </row>
    <row r="9" spans="1:9" ht="22" x14ac:dyDescent="0.2">
      <c r="A9" s="70" t="s">
        <v>1879</v>
      </c>
      <c r="C9" s="7" t="s">
        <v>379</v>
      </c>
      <c r="D9" s="8" t="s">
        <v>379</v>
      </c>
      <c r="E9" s="8" t="s">
        <v>174</v>
      </c>
      <c r="F9" s="9" t="str" cm="1">
        <f t="array" ref="F9">_xlfn.XLOOKUP(language&amp;Mapping_Text[[#This Row],[Zotero field]],Zotero_Locales[language]&amp;Zotero_Locales[Zotero term],Zotero_Locales[Zotero UI Label],"–",0)</f>
        <v>Series Text</v>
      </c>
      <c r="G9" s="49" t="s">
        <v>6802</v>
      </c>
      <c r="I9" s="5"/>
    </row>
    <row r="10" spans="1:9" ht="22" x14ac:dyDescent="0.2">
      <c r="A10" s="70" t="s">
        <v>1879</v>
      </c>
      <c r="C10" s="7" t="s">
        <v>380</v>
      </c>
      <c r="D10" s="8" t="s">
        <v>379</v>
      </c>
      <c r="E10" s="8" t="s">
        <v>80</v>
      </c>
      <c r="F10" s="9" t="str" cm="1">
        <f t="array" ref="F10">_xlfn.XLOOKUP(language&amp;Mapping_Text[[#This Row],[Zotero field]],Zotero_Locales[language]&amp;Zotero_Locales[Zotero term],Zotero_Locales[Zotero UI Label],"–",0)</f>
        <v>Abstract</v>
      </c>
      <c r="G10" s="6" t="s">
        <v>379</v>
      </c>
      <c r="I10" s="5"/>
    </row>
    <row r="11" spans="1:9" ht="22" x14ac:dyDescent="0.2">
      <c r="A11" s="70" t="s">
        <v>1879</v>
      </c>
      <c r="C11" s="7" t="s">
        <v>1904</v>
      </c>
      <c r="D11" s="8" t="s">
        <v>379</v>
      </c>
      <c r="E11" s="8" t="s">
        <v>379</v>
      </c>
      <c r="F11" s="9" t="str" cm="1">
        <f t="array" ref="F11">_xlfn.XLOOKUP(language&amp;Mapping_Text[[#This Row],[Zotero field]],Zotero_Locales[language]&amp;Zotero_Locales[Zotero term],Zotero_Locales[Zotero UI Label],"–",0)</f>
        <v>–</v>
      </c>
      <c r="G11" s="49" t="s">
        <v>6802</v>
      </c>
      <c r="I11" s="5"/>
    </row>
    <row r="12" spans="1:9" ht="22" x14ac:dyDescent="0.2">
      <c r="A12" s="70" t="s">
        <v>1879</v>
      </c>
      <c r="C12" s="7" t="s">
        <v>83</v>
      </c>
      <c r="D12" s="8" t="s">
        <v>379</v>
      </c>
      <c r="E12" s="8" t="s">
        <v>83</v>
      </c>
      <c r="F12" s="9" t="str" cm="1">
        <f t="array" ref="F12">_xlfn.XLOOKUP(language&amp;Mapping_Text[[#This Row],[Zotero field]],Zotero_Locales[language]&amp;Zotero_Locales[Zotero term],Zotero_Locales[Zotero UI Label],"–",0)</f>
        <v>Archive</v>
      </c>
      <c r="G12" s="6" t="s">
        <v>379</v>
      </c>
      <c r="I12" s="5"/>
    </row>
    <row r="13" spans="1:9" ht="22" x14ac:dyDescent="0.2">
      <c r="A13" s="70" t="s">
        <v>1879</v>
      </c>
      <c r="C13" s="7" t="s">
        <v>1905</v>
      </c>
      <c r="D13" s="8" t="s">
        <v>379</v>
      </c>
      <c r="E13" s="8" t="s">
        <v>379</v>
      </c>
      <c r="F13" s="9" t="str" cm="1">
        <f t="array" ref="F13">_xlfn.XLOOKUP(language&amp;Mapping_Text[[#This Row],[Zotero field]],Zotero_Locales[language]&amp;Zotero_Locales[Zotero term],Zotero_Locales[Zotero UI Label],"–",0)</f>
        <v>–</v>
      </c>
      <c r="G13" s="49" t="s">
        <v>6802</v>
      </c>
      <c r="I13" s="5"/>
    </row>
    <row r="14" spans="1:9" ht="22" x14ac:dyDescent="0.2">
      <c r="A14" s="70" t="s">
        <v>1879</v>
      </c>
      <c r="C14" s="7" t="s">
        <v>381</v>
      </c>
      <c r="D14" s="8" t="s">
        <v>379</v>
      </c>
      <c r="E14" s="8" t="s">
        <v>85</v>
      </c>
      <c r="F14" s="9" t="str" cm="1">
        <f t="array" ref="F14">_xlfn.XLOOKUP(language&amp;Mapping_Text[[#This Row],[Zotero field]],Zotero_Locales[language]&amp;Zotero_Locales[Zotero term],Zotero_Locales[Zotero UI Label],"–",0)</f>
        <v>Loc. in Archive</v>
      </c>
      <c r="G14" s="6" t="s">
        <v>379</v>
      </c>
      <c r="I14" s="5"/>
    </row>
    <row r="15" spans="1:9" ht="22" x14ac:dyDescent="0.2">
      <c r="A15" s="70" t="s">
        <v>1879</v>
      </c>
      <c r="C15" s="7" t="s">
        <v>1906</v>
      </c>
      <c r="D15" s="8" t="s">
        <v>379</v>
      </c>
      <c r="E15" s="8" t="s">
        <v>379</v>
      </c>
      <c r="F15" s="9" t="str" cm="1">
        <f t="array" ref="F15">_xlfn.XLOOKUP(language&amp;Mapping_Text[[#This Row],[Zotero field]],Zotero_Locales[language]&amp;Zotero_Locales[Zotero term],Zotero_Locales[Zotero UI Label],"–",0)</f>
        <v>–</v>
      </c>
      <c r="G15" s="49" t="s">
        <v>6802</v>
      </c>
      <c r="I15" s="5"/>
    </row>
    <row r="16" spans="1:9" ht="22" x14ac:dyDescent="0.2">
      <c r="A16" s="70" t="s">
        <v>1879</v>
      </c>
      <c r="C16" s="7" t="s">
        <v>235</v>
      </c>
      <c r="D16" s="8" t="s">
        <v>379</v>
      </c>
      <c r="E16" s="8" t="s">
        <v>235</v>
      </c>
      <c r="F16" s="9" t="str" cm="1">
        <f t="array" ref="F16">_xlfn.XLOOKUP(language&amp;Mapping_Text[[#This Row],[Zotero field]],Zotero_Locales[language]&amp;Zotero_Locales[Zotero term],Zotero_Locales[Zotero UI Label],"–",0)</f>
        <v>Authority</v>
      </c>
      <c r="G16" s="6" t="s">
        <v>379</v>
      </c>
      <c r="I16" s="5"/>
    </row>
    <row r="17" spans="1:9" ht="22" x14ac:dyDescent="0.2">
      <c r="A17" s="70" t="s">
        <v>1879</v>
      </c>
      <c r="C17" s="7" t="s">
        <v>235</v>
      </c>
      <c r="D17" s="8" t="s">
        <v>235</v>
      </c>
      <c r="E17" s="8" t="s">
        <v>105</v>
      </c>
      <c r="F17" s="9" t="str" cm="1">
        <f t="array" ref="F17">_xlfn.XLOOKUP(language&amp;Mapping_Text[[#This Row],[Zotero field]],Zotero_Locales[language]&amp;Zotero_Locales[Zotero term],Zotero_Locales[Zotero UI Label],"–",0)</f>
        <v>Court</v>
      </c>
      <c r="G17" s="6" t="s">
        <v>379</v>
      </c>
      <c r="I17" s="5"/>
    </row>
    <row r="18" spans="1:9" ht="22" x14ac:dyDescent="0.2">
      <c r="A18" s="70" t="s">
        <v>1879</v>
      </c>
      <c r="C18" s="7" t="s">
        <v>235</v>
      </c>
      <c r="D18" s="8" t="s">
        <v>235</v>
      </c>
      <c r="E18" s="8" t="s">
        <v>131</v>
      </c>
      <c r="F18" s="9" t="str" cm="1">
        <f t="array" ref="F18">_xlfn.XLOOKUP(language&amp;Mapping_Text[[#This Row],[Zotero field]],Zotero_Locales[language]&amp;Zotero_Locales[Zotero term],Zotero_Locales[Zotero UI Label],"–",0)</f>
        <v>Issuing Authority</v>
      </c>
      <c r="G18" s="6" t="s">
        <v>379</v>
      </c>
      <c r="I18" s="5"/>
    </row>
    <row r="19" spans="1:9" ht="22" x14ac:dyDescent="0.2">
      <c r="A19" s="70" t="s">
        <v>1879</v>
      </c>
      <c r="C19" s="7" t="s">
        <v>235</v>
      </c>
      <c r="D19" s="8" t="s">
        <v>235</v>
      </c>
      <c r="E19" s="8" t="s">
        <v>137</v>
      </c>
      <c r="F19" s="9" t="str" cm="1">
        <f t="array" ref="F19">_xlfn.XLOOKUP(language&amp;Mapping_Text[[#This Row],[Zotero field]],Zotero_Locales[language]&amp;Zotero_Locales[Zotero term],Zotero_Locales[Zotero UI Label],"–",0)</f>
        <v>Legislative Body</v>
      </c>
      <c r="G19" s="6" t="s">
        <v>379</v>
      </c>
      <c r="I19" s="5"/>
    </row>
    <row r="20" spans="1:9" ht="22" x14ac:dyDescent="0.2">
      <c r="A20" s="70" t="s">
        <v>1879</v>
      </c>
      <c r="C20" s="7" t="s">
        <v>235</v>
      </c>
      <c r="D20" s="8" t="s">
        <v>235</v>
      </c>
      <c r="E20" s="8" t="s">
        <v>148</v>
      </c>
      <c r="F20" s="9" t="str" cm="1">
        <f t="array" ref="F20">_xlfn.XLOOKUP(language&amp;Mapping_Text[[#This Row],[Zotero field]],Zotero_Locales[language]&amp;Zotero_Locales[Zotero term],Zotero_Locales[Zotero UI Label],"–",0)</f>
        <v>Organization</v>
      </c>
      <c r="G20" s="6" t="s">
        <v>379</v>
      </c>
      <c r="I20" s="5"/>
    </row>
    <row r="21" spans="1:9" ht="22" x14ac:dyDescent="0.2">
      <c r="A21" s="70" t="s">
        <v>1879</v>
      </c>
      <c r="C21" s="7" t="s">
        <v>382</v>
      </c>
      <c r="D21" s="8" t="s">
        <v>379</v>
      </c>
      <c r="E21" s="8" t="s">
        <v>82</v>
      </c>
      <c r="F21" s="9" t="str" cm="1">
        <f t="array" ref="F21">_xlfn.XLOOKUP(language&amp;Mapping_Text[[#This Row],[Zotero field]],Zotero_Locales[language]&amp;Zotero_Locales[Zotero term],Zotero_Locales[Zotero UI Label],"–",0)</f>
        <v>Application Number</v>
      </c>
      <c r="G21" s="6" t="s">
        <v>379</v>
      </c>
      <c r="I21" s="5"/>
    </row>
    <row r="22" spans="1:9" ht="22" x14ac:dyDescent="0.2">
      <c r="A22" s="70" t="s">
        <v>1879</v>
      </c>
      <c r="C22" s="7" t="s">
        <v>382</v>
      </c>
      <c r="D22" s="8" t="s">
        <v>379</v>
      </c>
      <c r="E22" s="8" t="s">
        <v>94</v>
      </c>
      <c r="F22" s="9" t="str" cm="1">
        <f t="array" ref="F22">_xlfn.XLOOKUP(language&amp;Mapping_Text[[#This Row],[Zotero field]],Zotero_Locales[language]&amp;Zotero_Locales[Zotero term],Zotero_Locales[Zotero UI Label],"–",0)</f>
        <v>Call Number</v>
      </c>
      <c r="G22" s="6" t="s">
        <v>379</v>
      </c>
      <c r="I22" s="5"/>
    </row>
    <row r="23" spans="1:9" ht="22" x14ac:dyDescent="0.2">
      <c r="A23" s="70" t="s">
        <v>1879</v>
      </c>
      <c r="C23" s="7" t="s">
        <v>1907</v>
      </c>
      <c r="D23" s="8" t="s">
        <v>379</v>
      </c>
      <c r="E23" s="8" t="s">
        <v>379</v>
      </c>
      <c r="F23" s="9" t="str" cm="1">
        <f t="array" ref="F23">_xlfn.XLOOKUP(language&amp;Mapping_Text[[#This Row],[Zotero field]],Zotero_Locales[language]&amp;Zotero_Locales[Zotero term],Zotero_Locales[Zotero UI Label],"–",0)</f>
        <v>–</v>
      </c>
      <c r="G23" s="6" t="s">
        <v>1925</v>
      </c>
      <c r="I23" s="5"/>
    </row>
    <row r="24" spans="1:9" ht="22" x14ac:dyDescent="0.2">
      <c r="A24" s="70" t="s">
        <v>1879</v>
      </c>
      <c r="C24" s="7" t="s">
        <v>1908</v>
      </c>
      <c r="D24" s="8" t="s">
        <v>379</v>
      </c>
      <c r="E24" s="8" t="s">
        <v>379</v>
      </c>
      <c r="F24" s="9" t="str" cm="1">
        <f t="array" ref="F24">_xlfn.XLOOKUP(language&amp;Mapping_Text[[#This Row],[Zotero field]],Zotero_Locales[language]&amp;Zotero_Locales[Zotero term],Zotero_Locales[Zotero UI Label],"–",0)</f>
        <v>–</v>
      </c>
      <c r="G24" s="49" t="s">
        <v>6802</v>
      </c>
      <c r="I24" s="5"/>
    </row>
    <row r="25" spans="1:9" ht="22" x14ac:dyDescent="0.2">
      <c r="A25" s="70" t="s">
        <v>1879</v>
      </c>
      <c r="C25" s="7" t="s">
        <v>385</v>
      </c>
      <c r="D25" s="8" t="s">
        <v>379</v>
      </c>
      <c r="E25" s="8" t="s">
        <v>172</v>
      </c>
      <c r="F25" s="9" t="str" cm="1">
        <f t="array" ref="F25">_xlfn.XLOOKUP(language&amp;Mapping_Text[[#This Row],[Zotero field]],Zotero_Locales[language]&amp;Zotero_Locales[Zotero term],Zotero_Locales[Zotero UI Label],"–",0)</f>
        <v>Series</v>
      </c>
      <c r="G25" s="6" t="s">
        <v>6788</v>
      </c>
      <c r="I25" s="5"/>
    </row>
    <row r="26" spans="1:9" ht="22" x14ac:dyDescent="0.2">
      <c r="A26" s="70" t="s">
        <v>1879</v>
      </c>
      <c r="C26" s="7" t="s">
        <v>385</v>
      </c>
      <c r="D26" s="8" t="s">
        <v>379</v>
      </c>
      <c r="E26" s="8" t="s">
        <v>175</v>
      </c>
      <c r="F26" s="9" t="str" cm="1">
        <f t="array" ref="F26">_xlfn.XLOOKUP(language&amp;Mapping_Text[[#This Row],[Zotero field]],Zotero_Locales[language]&amp;Zotero_Locales[Zotero term],Zotero_Locales[Zotero UI Label],"–",0)</f>
        <v>Series Title</v>
      </c>
      <c r="G26" s="6" t="s">
        <v>6788</v>
      </c>
      <c r="I26" s="5"/>
    </row>
    <row r="27" spans="1:9" ht="22" x14ac:dyDescent="0.2">
      <c r="A27" s="70" t="s">
        <v>1879</v>
      </c>
      <c r="C27" s="7" t="s">
        <v>386</v>
      </c>
      <c r="D27" s="8" t="s">
        <v>158</v>
      </c>
      <c r="E27" s="8" t="s">
        <v>92</v>
      </c>
      <c r="F27" s="9" t="str" cm="1">
        <f t="array" ref="F27">_xlfn.XLOOKUP(language&amp;Mapping_Text[[#This Row],[Zotero field]],Zotero_Locales[language]&amp;Zotero_Locales[Zotero term],Zotero_Locales[Zotero UI Label],"–",0)</f>
        <v>Blog Title</v>
      </c>
      <c r="G27" s="6" t="s">
        <v>379</v>
      </c>
      <c r="I27" s="5"/>
    </row>
    <row r="28" spans="1:9" ht="22" x14ac:dyDescent="0.2">
      <c r="A28" s="70" t="s">
        <v>1879</v>
      </c>
      <c r="C28" s="7" t="s">
        <v>386</v>
      </c>
      <c r="D28" s="8" t="s">
        <v>158</v>
      </c>
      <c r="E28" s="8" t="s">
        <v>93</v>
      </c>
      <c r="F28" s="9" t="str" cm="1">
        <f t="array" ref="F28">_xlfn.XLOOKUP(language&amp;Mapping_Text[[#This Row],[Zotero field]],Zotero_Locales[language]&amp;Zotero_Locales[Zotero term],Zotero_Locales[Zotero UI Label],"–",0)</f>
        <v>Book Title</v>
      </c>
      <c r="G28" s="6" t="s">
        <v>379</v>
      </c>
      <c r="I28" s="5"/>
    </row>
    <row r="29" spans="1:9" ht="22" x14ac:dyDescent="0.2">
      <c r="A29" s="70" t="s">
        <v>1879</v>
      </c>
      <c r="C29" s="7" t="s">
        <v>386</v>
      </c>
      <c r="D29" s="8" t="s">
        <v>379</v>
      </c>
      <c r="E29" s="8" t="s">
        <v>97</v>
      </c>
      <c r="F29" s="9" t="str" cm="1">
        <f t="array" ref="F29">_xlfn.XLOOKUP(language&amp;Mapping_Text[[#This Row],[Zotero field]],Zotero_Locales[language]&amp;Zotero_Locales[Zotero term],Zotero_Locales[Zotero UI Label],"–",0)</f>
        <v>Code</v>
      </c>
      <c r="G29" s="6" t="s">
        <v>379</v>
      </c>
      <c r="I29" s="5"/>
    </row>
    <row r="30" spans="1:9" ht="22" x14ac:dyDescent="0.2">
      <c r="A30" s="70" t="s">
        <v>1879</v>
      </c>
      <c r="C30" s="7" t="s">
        <v>386</v>
      </c>
      <c r="D30" s="8" t="s">
        <v>158</v>
      </c>
      <c r="E30" s="8" t="s">
        <v>109</v>
      </c>
      <c r="F30" s="9" t="str" cm="1">
        <f t="array" ref="F30">_xlfn.XLOOKUP(language&amp;Mapping_Text[[#This Row],[Zotero field]],Zotero_Locales[language]&amp;Zotero_Locales[Zotero term],Zotero_Locales[Zotero UI Label],"–",0)</f>
        <v>Dictionary Title</v>
      </c>
      <c r="G30" s="6" t="s">
        <v>379</v>
      </c>
      <c r="I30" s="5"/>
    </row>
    <row r="31" spans="1:9" ht="22" x14ac:dyDescent="0.2">
      <c r="A31" s="70" t="s">
        <v>1879</v>
      </c>
      <c r="C31" s="7" t="s">
        <v>386</v>
      </c>
      <c r="D31" s="8" t="s">
        <v>158</v>
      </c>
      <c r="E31" s="8" t="s">
        <v>115</v>
      </c>
      <c r="F31" s="9" t="str" cm="1">
        <f t="array" ref="F31">_xlfn.XLOOKUP(language&amp;Mapping_Text[[#This Row],[Zotero field]],Zotero_Locales[language]&amp;Zotero_Locales[Zotero term],Zotero_Locales[Zotero UI Label],"–",0)</f>
        <v>Encyclopedia Title</v>
      </c>
      <c r="G31" s="6" t="s">
        <v>379</v>
      </c>
      <c r="I31" s="5"/>
    </row>
    <row r="32" spans="1:9" ht="22" x14ac:dyDescent="0.2">
      <c r="A32" s="70" t="s">
        <v>1879</v>
      </c>
      <c r="C32" s="7" t="s">
        <v>386</v>
      </c>
      <c r="D32" s="8" t="s">
        <v>158</v>
      </c>
      <c r="E32" s="8" t="s">
        <v>121</v>
      </c>
      <c r="F32" s="9" t="str" cm="1">
        <f t="array" ref="F32">_xlfn.XLOOKUP(language&amp;Mapping_Text[[#This Row],[Zotero field]],Zotero_Locales[language]&amp;Zotero_Locales[Zotero term],Zotero_Locales[Zotero UI Label],"–",0)</f>
        <v>Forum/Listserv Title</v>
      </c>
      <c r="G32" s="6" t="s">
        <v>379</v>
      </c>
      <c r="I32" s="5"/>
    </row>
    <row r="33" spans="1:9" ht="22" x14ac:dyDescent="0.2">
      <c r="A33" s="70" t="s">
        <v>1879</v>
      </c>
      <c r="C33" s="7" t="s">
        <v>386</v>
      </c>
      <c r="D33" s="8" t="s">
        <v>158</v>
      </c>
      <c r="E33" s="8" t="s">
        <v>155</v>
      </c>
      <c r="F33" s="9" t="str" cm="1">
        <f t="array" ref="F33">_xlfn.XLOOKUP(language&amp;Mapping_Text[[#This Row],[Zotero field]],Zotero_Locales[language]&amp;Zotero_Locales[Zotero term],Zotero_Locales[Zotero UI Label],"–",0)</f>
        <v>Proceedings Title</v>
      </c>
      <c r="G33" s="6" t="s">
        <v>379</v>
      </c>
      <c r="I33" s="5"/>
    </row>
    <row r="34" spans="1:9" ht="22" x14ac:dyDescent="0.2">
      <c r="A34" s="70" t="s">
        <v>1879</v>
      </c>
      <c r="C34" s="7" t="s">
        <v>386</v>
      </c>
      <c r="D34" s="8" t="s">
        <v>158</v>
      </c>
      <c r="E34" s="8" t="s">
        <v>157</v>
      </c>
      <c r="F34" s="9" t="str" cm="1">
        <f t="array" ref="F34">_xlfn.XLOOKUP(language&amp;Mapping_Text[[#This Row],[Zotero field]],Zotero_Locales[language]&amp;Zotero_Locales[Zotero term],Zotero_Locales[Zotero UI Label],"–",0)</f>
        <v>Program Title</v>
      </c>
      <c r="G34" s="6" t="s">
        <v>379</v>
      </c>
      <c r="I34" s="5"/>
    </row>
    <row r="35" spans="1:9" ht="22" x14ac:dyDescent="0.2">
      <c r="A35" s="70" t="s">
        <v>1879</v>
      </c>
      <c r="C35" s="7" t="s">
        <v>386</v>
      </c>
      <c r="D35" s="8" t="s">
        <v>379</v>
      </c>
      <c r="E35" s="8" t="s">
        <v>158</v>
      </c>
      <c r="F35" s="9" t="str" cm="1">
        <f t="array" ref="F35">_xlfn.XLOOKUP(language&amp;Mapping_Text[[#This Row],[Zotero field]],Zotero_Locales[language]&amp;Zotero_Locales[Zotero term],Zotero_Locales[Zotero UI Label],"–",0)</f>
        <v>Publication</v>
      </c>
      <c r="G35" s="6" t="s">
        <v>379</v>
      </c>
      <c r="I35" s="5"/>
    </row>
    <row r="36" spans="1:9" ht="22" x14ac:dyDescent="0.2">
      <c r="A36" s="70" t="s">
        <v>1879</v>
      </c>
      <c r="C36" s="7" t="s">
        <v>386</v>
      </c>
      <c r="D36" s="8" t="s">
        <v>379</v>
      </c>
      <c r="E36" s="8" t="s">
        <v>162</v>
      </c>
      <c r="F36" s="9" t="str" cm="1">
        <f t="array" ref="F36">_xlfn.XLOOKUP(language&amp;Mapping_Text[[#This Row],[Zotero field]],Zotero_Locales[language]&amp;Zotero_Locales[Zotero term],Zotero_Locales[Zotero UI Label],"–",0)</f>
        <v>Reporter</v>
      </c>
      <c r="G36" s="6" t="s">
        <v>379</v>
      </c>
      <c r="I36" s="5"/>
    </row>
    <row r="37" spans="1:9" ht="22" x14ac:dyDescent="0.2">
      <c r="A37" s="70" t="s">
        <v>1879</v>
      </c>
      <c r="C37" s="7" t="s">
        <v>386</v>
      </c>
      <c r="D37" s="8" t="s">
        <v>158</v>
      </c>
      <c r="E37" s="8" t="s">
        <v>190</v>
      </c>
      <c r="F37" s="9" t="str" cm="1">
        <f t="array" ref="F37">_xlfn.XLOOKUP(language&amp;Mapping_Text[[#This Row],[Zotero field]],Zotero_Locales[language]&amp;Zotero_Locales[Zotero term],Zotero_Locales[Zotero UI Label],"–",0)</f>
        <v>Website Title</v>
      </c>
      <c r="G37" s="6" t="s">
        <v>379</v>
      </c>
      <c r="I37" s="5"/>
    </row>
    <row r="38" spans="1:9" ht="22" x14ac:dyDescent="0.2">
      <c r="A38" s="70" t="s">
        <v>1879</v>
      </c>
      <c r="C38" s="7" t="s">
        <v>1909</v>
      </c>
      <c r="D38" s="8" t="s">
        <v>379</v>
      </c>
      <c r="E38" s="8" t="s">
        <v>133</v>
      </c>
      <c r="F38" s="9" t="str" cm="1">
        <f t="array" ref="F38">_xlfn.XLOOKUP(language&amp;Mapping_Text[[#This Row],[Zotero field]],Zotero_Locales[language]&amp;Zotero_Locales[Zotero term],Zotero_Locales[Zotero UI Label],"–",0)</f>
        <v>Journal Abbr</v>
      </c>
      <c r="G38" s="6" t="s">
        <v>6803</v>
      </c>
      <c r="I38" s="5"/>
    </row>
    <row r="39" spans="1:9" ht="22" x14ac:dyDescent="0.2">
      <c r="A39" s="70" t="s">
        <v>1879</v>
      </c>
      <c r="C39" s="7" t="s">
        <v>387</v>
      </c>
      <c r="D39" s="8" t="s">
        <v>379</v>
      </c>
      <c r="E39" s="8" t="s">
        <v>87</v>
      </c>
      <c r="F39" s="9" t="str" cm="1">
        <f t="array" ref="F39">_xlfn.XLOOKUP(language&amp;Mapping_Text[[#This Row],[Zotero field]],Zotero_Locales[language]&amp;Zotero_Locales[Zotero term],Zotero_Locales[Zotero UI Label],"–",0)</f>
        <v>Artwork Size</v>
      </c>
      <c r="G39" s="6" t="s">
        <v>379</v>
      </c>
      <c r="I39" s="5"/>
    </row>
    <row r="40" spans="1:9" ht="22" x14ac:dyDescent="0.2">
      <c r="A40" s="70" t="s">
        <v>1879</v>
      </c>
      <c r="C40" s="7" t="s">
        <v>387</v>
      </c>
      <c r="D40" s="8" t="s">
        <v>379</v>
      </c>
      <c r="E40" s="8" t="s">
        <v>169</v>
      </c>
      <c r="F40" s="9" t="str" cm="1">
        <f t="array" ref="F40">_xlfn.XLOOKUP(language&amp;Mapping_Text[[#This Row],[Zotero field]],Zotero_Locales[language]&amp;Zotero_Locales[Zotero term],Zotero_Locales[Zotero UI Label],"–",0)</f>
        <v>Running Time</v>
      </c>
      <c r="G40" s="6" t="s">
        <v>379</v>
      </c>
      <c r="I40" s="5"/>
    </row>
    <row r="41" spans="1:9" ht="22" x14ac:dyDescent="0.2">
      <c r="A41" s="70" t="s">
        <v>1879</v>
      </c>
      <c r="C41" s="7" t="s">
        <v>1910</v>
      </c>
      <c r="D41" s="8" t="s">
        <v>379</v>
      </c>
      <c r="E41" s="8" t="s">
        <v>379</v>
      </c>
      <c r="F41" s="9" t="str" cm="1">
        <f t="array" ref="F41">_xlfn.XLOOKUP(language&amp;Mapping_Text[[#This Row],[Zotero field]],Zotero_Locales[language]&amp;Zotero_Locales[Zotero term],Zotero_Locales[Zotero UI Label],"–",0)</f>
        <v>–</v>
      </c>
      <c r="G41" s="49" t="s">
        <v>6802</v>
      </c>
      <c r="I41" s="5"/>
    </row>
    <row r="42" spans="1:9" ht="22" x14ac:dyDescent="0.2">
      <c r="A42" s="70" t="s">
        <v>1879</v>
      </c>
      <c r="C42" s="7" t="s">
        <v>113</v>
      </c>
      <c r="D42" s="8" t="s">
        <v>379</v>
      </c>
      <c r="E42" s="8" t="s">
        <v>113</v>
      </c>
      <c r="F42" s="9" t="str" cm="1">
        <f t="array" ref="F42">_xlfn.XLOOKUP(language&amp;Mapping_Text[[#This Row],[Zotero field]],Zotero_Locales[language]&amp;Zotero_Locales[Zotero term],Zotero_Locales[Zotero UI Label],"–",0)</f>
        <v>DOI</v>
      </c>
      <c r="G42" s="6" t="s">
        <v>379</v>
      </c>
      <c r="I42" s="5"/>
    </row>
    <row r="43" spans="1:9" ht="22" x14ac:dyDescent="0.2">
      <c r="A43" s="70" t="s">
        <v>1879</v>
      </c>
      <c r="C43" s="7" t="s">
        <v>1869</v>
      </c>
      <c r="D43" s="8" t="s">
        <v>379</v>
      </c>
      <c r="E43" s="8" t="s">
        <v>379</v>
      </c>
      <c r="F43" s="9" t="str" cm="1">
        <f t="array" ref="F43">_xlfn.XLOOKUP(language&amp;Mapping_Text[[#This Row],[Zotero field]],Zotero_Locales[language]&amp;Zotero_Locales[Zotero term],Zotero_Locales[Zotero UI Label],"–",0)</f>
        <v>–</v>
      </c>
      <c r="G43" s="6" t="s">
        <v>6804</v>
      </c>
      <c r="I43" s="5"/>
    </row>
    <row r="44" spans="1:9" ht="22" x14ac:dyDescent="0.2">
      <c r="A44" s="70" t="s">
        <v>1879</v>
      </c>
      <c r="C44" s="7" t="s">
        <v>6783</v>
      </c>
      <c r="D44" s="8" t="s">
        <v>379</v>
      </c>
      <c r="E44" s="8" t="s">
        <v>151</v>
      </c>
      <c r="F44" s="9" t="str" cm="1">
        <f t="array" ref="F44">_xlfn.XLOOKUP(language&amp;Mapping_Text[[#This Row],[Zotero field]],Zotero_Locales[language]&amp;Zotero_Locales[Zotero term],Zotero_Locales[Zotero UI Label],"–",0)</f>
        <v>Place</v>
      </c>
      <c r="G44" s="6" t="s">
        <v>6801</v>
      </c>
      <c r="I44" s="5"/>
    </row>
    <row r="45" spans="1:9" ht="22" x14ac:dyDescent="0.2">
      <c r="A45" s="70" t="s">
        <v>1879</v>
      </c>
      <c r="C45" s="7" t="s">
        <v>6783</v>
      </c>
      <c r="D45" s="8" t="s">
        <v>151</v>
      </c>
      <c r="E45" s="8" t="s">
        <v>167</v>
      </c>
      <c r="F45" s="9" t="str" cm="1">
        <f t="array" ref="F45">_xlfn.XLOOKUP(language&amp;Mapping_Text[[#This Row],[Zotero field]],Zotero_Locales[language]&amp;Zotero_Locales[Zotero term],Zotero_Locales[Zotero UI Label],"–",0)</f>
        <v>Repo. Location</v>
      </c>
      <c r="G45" s="6" t="s">
        <v>6801</v>
      </c>
      <c r="I45" s="5"/>
    </row>
    <row r="46" spans="1:9" ht="22" x14ac:dyDescent="0.2">
      <c r="A46" s="70" t="s">
        <v>1879</v>
      </c>
      <c r="C46" s="7" t="s">
        <v>389</v>
      </c>
      <c r="D46" s="8" t="s">
        <v>379</v>
      </c>
      <c r="E46" s="8" t="s">
        <v>103</v>
      </c>
      <c r="F46" s="9" t="str" cm="1">
        <f t="array" ref="F46">_xlfn.XLOOKUP(language&amp;Mapping_Text[[#This Row],[Zotero field]],Zotero_Locales[language]&amp;Zotero_Locales[Zotero term],Zotero_Locales[Zotero UI Label],"–",0)</f>
        <v>Conference Name</v>
      </c>
      <c r="G46" s="6" t="s">
        <v>379</v>
      </c>
      <c r="I46" s="5"/>
    </row>
    <row r="47" spans="1:9" ht="22" x14ac:dyDescent="0.2">
      <c r="A47" s="70" t="s">
        <v>1879</v>
      </c>
      <c r="C47" s="7" t="s">
        <v>389</v>
      </c>
      <c r="D47" s="8" t="s">
        <v>379</v>
      </c>
      <c r="E47" s="8" t="s">
        <v>142</v>
      </c>
      <c r="F47" s="9" t="str" cm="1">
        <f t="array" ref="F47">_xlfn.XLOOKUP(language&amp;Mapping_Text[[#This Row],[Zotero field]],Zotero_Locales[language]&amp;Zotero_Locales[Zotero term],Zotero_Locales[Zotero UI Label],"–",0)</f>
        <v>Meeting Name</v>
      </c>
      <c r="G47" s="6" t="s">
        <v>379</v>
      </c>
      <c r="I47" s="5"/>
    </row>
    <row r="48" spans="1:9" ht="22" x14ac:dyDescent="0.2">
      <c r="A48" s="70" t="s">
        <v>1879</v>
      </c>
      <c r="C48" s="7" t="s">
        <v>122</v>
      </c>
      <c r="D48" s="8" t="s">
        <v>184</v>
      </c>
      <c r="E48" s="8" t="s">
        <v>122</v>
      </c>
      <c r="F48" s="9" t="str" cm="1">
        <f t="array" ref="F48">_xlfn.XLOOKUP(language&amp;Mapping_Text[[#This Row],[Zotero field]],Zotero_Locales[language]&amp;Zotero_Locales[Zotero term],Zotero_Locales[Zotero UI Label],"–",0)</f>
        <v>Genre</v>
      </c>
      <c r="G48" s="6" t="s">
        <v>379</v>
      </c>
      <c r="I48" s="5"/>
    </row>
    <row r="49" spans="1:9" ht="22" x14ac:dyDescent="0.2">
      <c r="A49" s="70" t="s">
        <v>1879</v>
      </c>
      <c r="C49" s="7" t="s">
        <v>122</v>
      </c>
      <c r="D49" s="8" t="s">
        <v>184</v>
      </c>
      <c r="E49" s="8" t="s">
        <v>138</v>
      </c>
      <c r="F49" s="9" t="str" cm="1">
        <f t="array" ref="F49">_xlfn.XLOOKUP(language&amp;Mapping_Text[[#This Row],[Zotero field]],Zotero_Locales[language]&amp;Zotero_Locales[Zotero term],Zotero_Locales[Zotero UI Label],"–",0)</f>
        <v>Type</v>
      </c>
      <c r="G49" s="6" t="s">
        <v>379</v>
      </c>
      <c r="I49" s="5"/>
    </row>
    <row r="50" spans="1:9" ht="22" x14ac:dyDescent="0.2">
      <c r="A50" s="70" t="s">
        <v>1879</v>
      </c>
      <c r="C50" s="7" t="s">
        <v>122</v>
      </c>
      <c r="D50" s="8" t="s">
        <v>184</v>
      </c>
      <c r="E50" s="8" t="s">
        <v>140</v>
      </c>
      <c r="F50" s="9" t="str" cm="1">
        <f t="array" ref="F50">_xlfn.XLOOKUP(language&amp;Mapping_Text[[#This Row],[Zotero field]],Zotero_Locales[language]&amp;Zotero_Locales[Zotero term],Zotero_Locales[Zotero UI Label],"–",0)</f>
        <v>Type</v>
      </c>
      <c r="G50" s="6" t="s">
        <v>379</v>
      </c>
      <c r="I50" s="5"/>
    </row>
    <row r="51" spans="1:9" ht="22" x14ac:dyDescent="0.2">
      <c r="A51" s="70" t="s">
        <v>1879</v>
      </c>
      <c r="C51" s="7" t="s">
        <v>122</v>
      </c>
      <c r="D51" s="8" t="s">
        <v>184</v>
      </c>
      <c r="E51" s="8" t="s">
        <v>141</v>
      </c>
      <c r="F51" s="9" t="str" cm="1">
        <f t="array" ref="F51">_xlfn.XLOOKUP(language&amp;Mapping_Text[[#This Row],[Zotero field]],Zotero_Locales[language]&amp;Zotero_Locales[Zotero term],Zotero_Locales[Zotero UI Label],"–",0)</f>
        <v>Type</v>
      </c>
      <c r="G51" s="6" t="s">
        <v>379</v>
      </c>
      <c r="I51" s="5"/>
    </row>
    <row r="52" spans="1:9" ht="22" x14ac:dyDescent="0.2">
      <c r="A52" s="70" t="s">
        <v>1879</v>
      </c>
      <c r="C52" s="7" t="s">
        <v>122</v>
      </c>
      <c r="D52" s="8" t="s">
        <v>184</v>
      </c>
      <c r="E52" s="8" t="s">
        <v>152</v>
      </c>
      <c r="F52" s="9" t="str" cm="1">
        <f t="array" ref="F52">_xlfn.XLOOKUP(language&amp;Mapping_Text[[#This Row],[Zotero field]],Zotero_Locales[language]&amp;Zotero_Locales[Zotero term],Zotero_Locales[Zotero UI Label],"–",0)</f>
        <v>Post Type</v>
      </c>
      <c r="G52" s="6" t="s">
        <v>379</v>
      </c>
      <c r="I52" s="5"/>
    </row>
    <row r="53" spans="1:9" ht="22" x14ac:dyDescent="0.2">
      <c r="A53" s="70" t="s">
        <v>1879</v>
      </c>
      <c r="C53" s="7" t="s">
        <v>122</v>
      </c>
      <c r="D53" s="8" t="s">
        <v>184</v>
      </c>
      <c r="E53" s="8" t="s">
        <v>153</v>
      </c>
      <c r="F53" s="9" t="str" cm="1">
        <f t="array" ref="F53">_xlfn.XLOOKUP(language&amp;Mapping_Text[[#This Row],[Zotero field]],Zotero_Locales[language]&amp;Zotero_Locales[Zotero term],Zotero_Locales[Zotero UI Label],"–",0)</f>
        <v>Type</v>
      </c>
      <c r="G53" s="6" t="s">
        <v>379</v>
      </c>
      <c r="I53" s="5"/>
    </row>
    <row r="54" spans="1:9" ht="22" x14ac:dyDescent="0.2">
      <c r="A54" s="70" t="s">
        <v>1879</v>
      </c>
      <c r="C54" s="7" t="s">
        <v>122</v>
      </c>
      <c r="D54" s="8" t="s">
        <v>379</v>
      </c>
      <c r="E54" s="8" t="s">
        <v>156</v>
      </c>
      <c r="F54" s="9" t="str" cm="1">
        <f t="array" ref="F54">_xlfn.XLOOKUP(language&amp;Mapping_Text[[#This Row],[Zotero field]],Zotero_Locales[language]&amp;Zotero_Locales[Zotero term],Zotero_Locales[Zotero UI Label],"–",0)</f>
        <v>Prog. Language</v>
      </c>
      <c r="G54" s="6" t="s">
        <v>379</v>
      </c>
      <c r="I54" s="5"/>
    </row>
    <row r="55" spans="1:9" ht="22" x14ac:dyDescent="0.2">
      <c r="A55" s="70" t="s">
        <v>1879</v>
      </c>
      <c r="C55" s="7" t="s">
        <v>122</v>
      </c>
      <c r="D55" s="8" t="s">
        <v>184</v>
      </c>
      <c r="E55" s="8" t="s">
        <v>165</v>
      </c>
      <c r="F55" s="9" t="str" cm="1">
        <f t="array" ref="F55">_xlfn.XLOOKUP(language&amp;Mapping_Text[[#This Row],[Zotero field]],Zotero_Locales[language]&amp;Zotero_Locales[Zotero term],Zotero_Locales[Zotero UI Label],"–",0)</f>
        <v>Report Type</v>
      </c>
      <c r="G55" s="6" t="s">
        <v>379</v>
      </c>
      <c r="I55" s="5"/>
    </row>
    <row r="56" spans="1:9" ht="22" x14ac:dyDescent="0.2">
      <c r="A56" s="70" t="s">
        <v>1879</v>
      </c>
      <c r="C56" s="7" t="s">
        <v>122</v>
      </c>
      <c r="D56" s="8" t="s">
        <v>184</v>
      </c>
      <c r="E56" s="8" t="s">
        <v>182</v>
      </c>
      <c r="F56" s="9" t="str" cm="1">
        <f t="array" ref="F56">_xlfn.XLOOKUP(language&amp;Mapping_Text[[#This Row],[Zotero field]],Zotero_Locales[language]&amp;Zotero_Locales[Zotero term],Zotero_Locales[Zotero UI Label],"–",0)</f>
        <v>Type</v>
      </c>
      <c r="G56" s="6" t="s">
        <v>379</v>
      </c>
      <c r="I56" s="5"/>
    </row>
    <row r="57" spans="1:9" ht="22" x14ac:dyDescent="0.2">
      <c r="A57" s="70" t="s">
        <v>1879</v>
      </c>
      <c r="C57" s="7" t="s">
        <v>122</v>
      </c>
      <c r="D57" s="8" t="s">
        <v>379</v>
      </c>
      <c r="E57" s="8" t="s">
        <v>184</v>
      </c>
      <c r="F57" s="9" t="str" cm="1">
        <f t="array" ref="F57">_xlfn.XLOOKUP(language&amp;Mapping_Text[[#This Row],[Zotero field]],Zotero_Locales[language]&amp;Zotero_Locales[Zotero term],Zotero_Locales[Zotero UI Label],"–",0)</f>
        <v>Type</v>
      </c>
      <c r="G57" s="6" t="s">
        <v>379</v>
      </c>
      <c r="I57" s="5"/>
    </row>
    <row r="58" spans="1:9" ht="22" x14ac:dyDescent="0.2">
      <c r="A58" s="70" t="s">
        <v>1879</v>
      </c>
      <c r="C58" s="7" t="s">
        <v>122</v>
      </c>
      <c r="D58" s="8" t="s">
        <v>184</v>
      </c>
      <c r="E58" s="8" t="s">
        <v>191</v>
      </c>
      <c r="F58" s="9" t="str" cm="1">
        <f t="array" ref="F58">_xlfn.XLOOKUP(language&amp;Mapping_Text[[#This Row],[Zotero field]],Zotero_Locales[language]&amp;Zotero_Locales[Zotero term],Zotero_Locales[Zotero UI Label],"–",0)</f>
        <v>Website Type</v>
      </c>
      <c r="G58" s="6" t="s">
        <v>379</v>
      </c>
      <c r="I58" s="5"/>
    </row>
    <row r="59" spans="1:9" ht="22" x14ac:dyDescent="0.2">
      <c r="A59" s="70" t="s">
        <v>1879</v>
      </c>
      <c r="C59" s="7" t="s">
        <v>127</v>
      </c>
      <c r="D59" s="8" t="s">
        <v>379</v>
      </c>
      <c r="E59" s="8" t="s">
        <v>127</v>
      </c>
      <c r="F59" s="9" t="str" cm="1">
        <f t="array" ref="F59">_xlfn.XLOOKUP(language&amp;Mapping_Text[[#This Row],[Zotero field]],Zotero_Locales[language]&amp;Zotero_Locales[Zotero term],Zotero_Locales[Zotero UI Label],"–",0)</f>
        <v>ISBN</v>
      </c>
      <c r="G59" s="6" t="s">
        <v>379</v>
      </c>
      <c r="I59" s="5"/>
    </row>
    <row r="60" spans="1:9" ht="22" x14ac:dyDescent="0.2">
      <c r="A60" s="70" t="s">
        <v>1879</v>
      </c>
      <c r="C60" s="7" t="s">
        <v>128</v>
      </c>
      <c r="D60" s="8" t="s">
        <v>379</v>
      </c>
      <c r="E60" s="8" t="s">
        <v>128</v>
      </c>
      <c r="F60" s="9" t="str" cm="1">
        <f t="array" ref="F60">_xlfn.XLOOKUP(language&amp;Mapping_Text[[#This Row],[Zotero field]],Zotero_Locales[language]&amp;Zotero_Locales[Zotero term],Zotero_Locales[Zotero UI Label],"–",0)</f>
        <v>ISSN</v>
      </c>
      <c r="G60" s="6" t="s">
        <v>379</v>
      </c>
      <c r="I60" s="5"/>
    </row>
    <row r="61" spans="1:9" ht="22" x14ac:dyDescent="0.2">
      <c r="A61" s="70" t="s">
        <v>1879</v>
      </c>
      <c r="C61" s="7" t="s">
        <v>1911</v>
      </c>
      <c r="D61" s="8" t="s">
        <v>379</v>
      </c>
      <c r="E61" s="8" t="s">
        <v>379</v>
      </c>
      <c r="F61" s="9" t="str" cm="1">
        <f t="array" ref="F61">_xlfn.XLOOKUP(language&amp;Mapping_Text[[#This Row],[Zotero field]],Zotero_Locales[language]&amp;Zotero_Locales[Zotero term],Zotero_Locales[Zotero UI Label],"–",0)</f>
        <v>–</v>
      </c>
      <c r="G61" s="6" t="s">
        <v>1926</v>
      </c>
      <c r="I61" s="5"/>
    </row>
    <row r="62" spans="1:9" ht="22" x14ac:dyDescent="0.2">
      <c r="A62" s="70" t="s">
        <v>1879</v>
      </c>
      <c r="C62" s="7" t="s">
        <v>1912</v>
      </c>
      <c r="D62" s="8" t="s">
        <v>379</v>
      </c>
      <c r="E62" s="8" t="s">
        <v>379</v>
      </c>
      <c r="F62" s="9" t="str" cm="1">
        <f t="array" ref="F62">_xlfn.XLOOKUP(language&amp;Mapping_Text[[#This Row],[Zotero field]],Zotero_Locales[language]&amp;Zotero_Locales[Zotero term],Zotero_Locales[Zotero UI Label],"–",0)</f>
        <v>–</v>
      </c>
      <c r="G62" s="49" t="s">
        <v>6802</v>
      </c>
      <c r="I62" s="5"/>
    </row>
    <row r="63" spans="1:9" ht="22" x14ac:dyDescent="0.2">
      <c r="A63" s="70" t="s">
        <v>1879</v>
      </c>
      <c r="C63" s="7" t="s">
        <v>135</v>
      </c>
      <c r="D63" s="8" t="s">
        <v>379</v>
      </c>
      <c r="E63" s="8" t="s">
        <v>135</v>
      </c>
      <c r="F63" s="9" t="str" cm="1">
        <f t="array" ref="F63">_xlfn.XLOOKUP(language&amp;Mapping_Text[[#This Row],[Zotero field]],Zotero_Locales[language]&amp;Zotero_Locales[Zotero term],Zotero_Locales[Zotero UI Label],"–",0)</f>
        <v>Language</v>
      </c>
      <c r="G63" s="6" t="s">
        <v>379</v>
      </c>
      <c r="I63" s="5"/>
    </row>
    <row r="64" spans="1:9" ht="22" x14ac:dyDescent="0.2">
      <c r="A64" s="70" t="s">
        <v>1879</v>
      </c>
      <c r="C64" s="7" t="s">
        <v>390</v>
      </c>
      <c r="D64" s="8" t="s">
        <v>379</v>
      </c>
      <c r="E64" s="8" t="s">
        <v>168</v>
      </c>
      <c r="F64" s="9" t="str" cm="1">
        <f t="array" ref="F64">_xlfn.XLOOKUP(language&amp;Mapping_Text[[#This Row],[Zotero field]],Zotero_Locales[language]&amp;Zotero_Locales[Zotero term],Zotero_Locales[Zotero UI Label],"–",0)</f>
        <v>Rights</v>
      </c>
      <c r="G64" s="6" t="s">
        <v>379</v>
      </c>
      <c r="I64" s="5"/>
    </row>
    <row r="65" spans="1:9" ht="22" x14ac:dyDescent="0.2">
      <c r="A65" s="70" t="s">
        <v>1879</v>
      </c>
      <c r="C65" s="7" t="s">
        <v>284</v>
      </c>
      <c r="D65" s="8" t="s">
        <v>284</v>
      </c>
      <c r="E65" s="8" t="s">
        <v>86</v>
      </c>
      <c r="F65" s="9" t="str" cm="1">
        <f t="array" ref="F65">_xlfn.XLOOKUP(language&amp;Mapping_Text[[#This Row],[Zotero field]],Zotero_Locales[language]&amp;Zotero_Locales[Zotero term],Zotero_Locales[Zotero UI Label],"–",0)</f>
        <v>Medium</v>
      </c>
      <c r="G65" s="6" t="s">
        <v>379</v>
      </c>
      <c r="I65" s="5"/>
    </row>
    <row r="66" spans="1:9" ht="22" x14ac:dyDescent="0.2">
      <c r="A66" s="70" t="s">
        <v>1879</v>
      </c>
      <c r="C66" s="7" t="s">
        <v>284</v>
      </c>
      <c r="D66" s="8" t="s">
        <v>284</v>
      </c>
      <c r="E66" s="8" t="s">
        <v>89</v>
      </c>
      <c r="F66" s="9" t="str" cm="1">
        <f t="array" ref="F66">_xlfn.XLOOKUP(language&amp;Mapping_Text[[#This Row],[Zotero field]],Zotero_Locales[language]&amp;Zotero_Locales[Zotero term],Zotero_Locales[Zotero UI Label],"–",0)</f>
        <v>File Type</v>
      </c>
      <c r="G66" s="6" t="s">
        <v>379</v>
      </c>
      <c r="I66" s="5"/>
    </row>
    <row r="67" spans="1:9" ht="22" x14ac:dyDescent="0.2">
      <c r="A67" s="70" t="s">
        <v>1879</v>
      </c>
      <c r="C67" s="7" t="s">
        <v>284</v>
      </c>
      <c r="D67" s="8" t="s">
        <v>284</v>
      </c>
      <c r="E67" s="8" t="s">
        <v>90</v>
      </c>
      <c r="F67" s="9" t="str" cm="1">
        <f t="array" ref="F67">_xlfn.XLOOKUP(language&amp;Mapping_Text[[#This Row],[Zotero field]],Zotero_Locales[language]&amp;Zotero_Locales[Zotero term],Zotero_Locales[Zotero UI Label],"–",0)</f>
        <v>Format</v>
      </c>
      <c r="G67" s="6" t="s">
        <v>379</v>
      </c>
      <c r="I67" s="5"/>
    </row>
    <row r="68" spans="1:9" ht="22" x14ac:dyDescent="0.2">
      <c r="A68" s="70" t="s">
        <v>1879</v>
      </c>
      <c r="C68" s="7" t="s">
        <v>284</v>
      </c>
      <c r="D68" s="8" t="s">
        <v>284</v>
      </c>
      <c r="E68" s="8" t="s">
        <v>120</v>
      </c>
      <c r="F68" s="9" t="str" cm="1">
        <f t="array" ref="F68">_xlfn.XLOOKUP(language&amp;Mapping_Text[[#This Row],[Zotero field]],Zotero_Locales[language]&amp;Zotero_Locales[Zotero term],Zotero_Locales[Zotero UI Label],"–",0)</f>
        <v>Format</v>
      </c>
      <c r="G68" s="6" t="s">
        <v>379</v>
      </c>
      <c r="I68" s="5"/>
    </row>
    <row r="69" spans="1:9" ht="22" x14ac:dyDescent="0.2">
      <c r="A69" s="70" t="s">
        <v>1879</v>
      </c>
      <c r="C69" s="7" t="s">
        <v>284</v>
      </c>
      <c r="D69" s="8" t="s">
        <v>284</v>
      </c>
      <c r="E69" s="8" t="s">
        <v>126</v>
      </c>
      <c r="F69" s="9" t="str" cm="1">
        <f t="array" ref="F69">_xlfn.XLOOKUP(language&amp;Mapping_Text[[#This Row],[Zotero field]],Zotero_Locales[language]&amp;Zotero_Locales[Zotero term],Zotero_Locales[Zotero UI Label],"–",0)</f>
        <v>Medium</v>
      </c>
      <c r="G69" s="6" t="s">
        <v>379</v>
      </c>
      <c r="I69" s="5"/>
    </row>
    <row r="70" spans="1:9" ht="22" x14ac:dyDescent="0.2">
      <c r="A70" s="70" t="s">
        <v>1879</v>
      </c>
      <c r="C70" s="7" t="s">
        <v>284</v>
      </c>
      <c r="D70" s="8" t="s">
        <v>379</v>
      </c>
      <c r="E70" s="8" t="s">
        <v>284</v>
      </c>
      <c r="F70" s="9" t="str" cm="1">
        <f t="array" ref="F70">_xlfn.XLOOKUP(language&amp;Mapping_Text[[#This Row],[Zotero field]],Zotero_Locales[language]&amp;Zotero_Locales[Zotero term],Zotero_Locales[Zotero UI Label],"–",0)</f>
        <v>Medium</v>
      </c>
      <c r="G70" s="6" t="s">
        <v>379</v>
      </c>
      <c r="I70" s="5"/>
    </row>
    <row r="71" spans="1:9" ht="22" x14ac:dyDescent="0.2">
      <c r="A71" s="70" t="s">
        <v>1879</v>
      </c>
      <c r="C71" s="7" t="s">
        <v>284</v>
      </c>
      <c r="D71" s="8" t="s">
        <v>379</v>
      </c>
      <c r="E71" s="8" t="s">
        <v>181</v>
      </c>
      <c r="F71" s="9" t="str" cm="1">
        <f t="array" ref="F71">_xlfn.XLOOKUP(language&amp;Mapping_Text[[#This Row],[Zotero field]],Zotero_Locales[language]&amp;Zotero_Locales[Zotero term],Zotero_Locales[Zotero UI Label],"–",0)</f>
        <v>System</v>
      </c>
      <c r="G71" s="6" t="s">
        <v>379</v>
      </c>
      <c r="I71" s="5"/>
    </row>
    <row r="72" spans="1:9" ht="22" x14ac:dyDescent="0.2">
      <c r="A72" s="70" t="s">
        <v>1879</v>
      </c>
      <c r="C72" s="7" t="s">
        <v>284</v>
      </c>
      <c r="D72" s="8" t="s">
        <v>284</v>
      </c>
      <c r="E72" s="8" t="s">
        <v>188</v>
      </c>
      <c r="F72" s="9" t="str" cm="1">
        <f t="array" ref="F72">_xlfn.XLOOKUP(language&amp;Mapping_Text[[#This Row],[Zotero field]],Zotero_Locales[language]&amp;Zotero_Locales[Zotero term],Zotero_Locales[Zotero UI Label],"–",0)</f>
        <v>Format</v>
      </c>
      <c r="G72" s="6" t="s">
        <v>379</v>
      </c>
      <c r="I72" s="5"/>
    </row>
    <row r="73" spans="1:9" ht="22" x14ac:dyDescent="0.2">
      <c r="A73" s="70" t="s">
        <v>1879</v>
      </c>
      <c r="C73" s="7" t="s">
        <v>54</v>
      </c>
      <c r="D73" s="8" t="s">
        <v>379</v>
      </c>
      <c r="E73" s="8" t="s">
        <v>117</v>
      </c>
      <c r="F73" s="9" t="str" cm="1">
        <f t="array" ref="F73">_xlfn.XLOOKUP(language&amp;Mapping_Text[[#This Row],[Zotero field]],Zotero_Locales[language]&amp;Zotero_Locales[Zotero term],Zotero_Locales[Zotero UI Label],"–",0)</f>
        <v>Extra</v>
      </c>
      <c r="G73" s="6" t="s">
        <v>379</v>
      </c>
      <c r="I73" s="5"/>
    </row>
    <row r="74" spans="1:9" ht="22" x14ac:dyDescent="0.2">
      <c r="A74" s="70" t="s">
        <v>1879</v>
      </c>
      <c r="C74" s="7" t="s">
        <v>1913</v>
      </c>
      <c r="D74" s="8" t="s">
        <v>379</v>
      </c>
      <c r="E74" s="8" t="s">
        <v>379</v>
      </c>
      <c r="F74" s="9" t="str" cm="1">
        <f t="array" ref="F74">_xlfn.XLOOKUP(language&amp;Mapping_Text[[#This Row],[Zotero field]],Zotero_Locales[language]&amp;Zotero_Locales[Zotero term],Zotero_Locales[Zotero UI Label],"–",0)</f>
        <v>–</v>
      </c>
      <c r="G74" s="49" t="s">
        <v>6802</v>
      </c>
      <c r="I74" s="5"/>
    </row>
    <row r="75" spans="1:9" ht="22" x14ac:dyDescent="0.2">
      <c r="A75" s="70" t="s">
        <v>1879</v>
      </c>
      <c r="C75" s="7" t="s">
        <v>1914</v>
      </c>
      <c r="D75" s="8" t="s">
        <v>379</v>
      </c>
      <c r="E75" s="8" t="s">
        <v>379</v>
      </c>
      <c r="F75" s="9" t="str" cm="1">
        <f t="array" ref="F75">_xlfn.XLOOKUP(language&amp;Mapping_Text[[#This Row],[Zotero field]],Zotero_Locales[language]&amp;Zotero_Locales[Zotero term],Zotero_Locales[Zotero UI Label],"–",0)</f>
        <v>–</v>
      </c>
      <c r="G75" s="49" t="s">
        <v>6802</v>
      </c>
      <c r="I75" s="5"/>
    </row>
    <row r="76" spans="1:9" ht="22" x14ac:dyDescent="0.2">
      <c r="A76" s="70" t="s">
        <v>1879</v>
      </c>
      <c r="C76" s="7" t="s">
        <v>1915</v>
      </c>
      <c r="D76" s="8" t="s">
        <v>379</v>
      </c>
      <c r="E76" s="8" t="s">
        <v>379</v>
      </c>
      <c r="F76" s="9" t="str" cm="1">
        <f t="array" ref="F76">_xlfn.XLOOKUP(language&amp;Mapping_Text[[#This Row],[Zotero field]],Zotero_Locales[language]&amp;Zotero_Locales[Zotero term],Zotero_Locales[Zotero UI Label],"–",0)</f>
        <v>–</v>
      </c>
      <c r="G76" s="49" t="s">
        <v>6802</v>
      </c>
      <c r="I76" s="5"/>
    </row>
    <row r="77" spans="1:9" ht="22" x14ac:dyDescent="0.2">
      <c r="A77" s="70" t="s">
        <v>1879</v>
      </c>
      <c r="C77" s="7" t="s">
        <v>1916</v>
      </c>
      <c r="D77" s="8" t="s">
        <v>379</v>
      </c>
      <c r="E77" s="8" t="s">
        <v>379</v>
      </c>
      <c r="F77" s="9" t="str" cm="1">
        <f t="array" ref="F77">_xlfn.XLOOKUP(language&amp;Mapping_Text[[#This Row],[Zotero field]],Zotero_Locales[language]&amp;Zotero_Locales[Zotero term],Zotero_Locales[Zotero UI Label],"–",0)</f>
        <v>–</v>
      </c>
      <c r="G77" s="49" t="s">
        <v>6802</v>
      </c>
      <c r="I77" s="5"/>
    </row>
    <row r="78" spans="1:9" ht="22" x14ac:dyDescent="0.2">
      <c r="A78" s="70" t="s">
        <v>1879</v>
      </c>
      <c r="C78" s="7" t="s">
        <v>1917</v>
      </c>
      <c r="D78" s="8" t="s">
        <v>379</v>
      </c>
      <c r="E78" s="8" t="s">
        <v>379</v>
      </c>
      <c r="F78" s="9" t="str" cm="1">
        <f t="array" ref="F78">_xlfn.XLOOKUP(language&amp;Mapping_Text[[#This Row],[Zotero field]],Zotero_Locales[language]&amp;Zotero_Locales[Zotero term],Zotero_Locales[Zotero UI Label],"–",0)</f>
        <v>–</v>
      </c>
      <c r="G78" s="49" t="s">
        <v>6802</v>
      </c>
      <c r="I78" s="5"/>
    </row>
    <row r="79" spans="1:9" ht="22" x14ac:dyDescent="0.2">
      <c r="A79" s="70" t="s">
        <v>1879</v>
      </c>
      <c r="C79" s="7" t="s">
        <v>1918</v>
      </c>
      <c r="D79" s="8" t="s">
        <v>379</v>
      </c>
      <c r="E79" s="8" t="s">
        <v>379</v>
      </c>
      <c r="F79" s="9" t="str" cm="1">
        <f t="array" ref="F79">_xlfn.XLOOKUP(language&amp;Mapping_Text[[#This Row],[Zotero field]],Zotero_Locales[language]&amp;Zotero_Locales[Zotero term],Zotero_Locales[Zotero UI Label],"–",0)</f>
        <v>–</v>
      </c>
      <c r="G79" s="49" t="s">
        <v>6802</v>
      </c>
      <c r="I79" s="5"/>
    </row>
    <row r="80" spans="1:9" ht="22" x14ac:dyDescent="0.2">
      <c r="A80" s="70" t="s">
        <v>1879</v>
      </c>
      <c r="C80" s="7" t="s">
        <v>160</v>
      </c>
      <c r="D80" s="8" t="s">
        <v>160</v>
      </c>
      <c r="E80" s="8" t="s">
        <v>102</v>
      </c>
      <c r="F80" s="9" t="str" cm="1">
        <f t="array" ref="F80">_xlfn.XLOOKUP(language&amp;Mapping_Text[[#This Row],[Zotero field]],Zotero_Locales[language]&amp;Zotero_Locales[Zotero term],Zotero_Locales[Zotero UI Label],"–",0)</f>
        <v>Company</v>
      </c>
      <c r="G80" s="6" t="s">
        <v>379</v>
      </c>
      <c r="I80" s="5"/>
    </row>
    <row r="81" spans="1:9" ht="22" x14ac:dyDescent="0.2">
      <c r="A81" s="70" t="s">
        <v>1879</v>
      </c>
      <c r="C81" s="7" t="s">
        <v>160</v>
      </c>
      <c r="D81" s="8" t="s">
        <v>160</v>
      </c>
      <c r="E81" s="8" t="s">
        <v>110</v>
      </c>
      <c r="F81" s="9" t="str" cm="1">
        <f t="array" ref="F81">_xlfn.XLOOKUP(language&amp;Mapping_Text[[#This Row],[Zotero field]],Zotero_Locales[language]&amp;Zotero_Locales[Zotero term],Zotero_Locales[Zotero UI Label],"–",0)</f>
        <v>Distributor</v>
      </c>
      <c r="G81" s="6" t="s">
        <v>379</v>
      </c>
      <c r="I81" s="5"/>
    </row>
    <row r="82" spans="1:9" ht="22" x14ac:dyDescent="0.2">
      <c r="A82" s="70" t="s">
        <v>1879</v>
      </c>
      <c r="C82" s="7" t="s">
        <v>160</v>
      </c>
      <c r="D82" s="8" t="s">
        <v>160</v>
      </c>
      <c r="E82" s="8" t="s">
        <v>125</v>
      </c>
      <c r="F82" s="9" t="str" cm="1">
        <f t="array" ref="F82">_xlfn.XLOOKUP(language&amp;Mapping_Text[[#This Row],[Zotero field]],Zotero_Locales[language]&amp;Zotero_Locales[Zotero term],Zotero_Locales[Zotero UI Label],"–",0)</f>
        <v>Institution</v>
      </c>
      <c r="G82" s="6" t="s">
        <v>379</v>
      </c>
      <c r="I82" s="5"/>
    </row>
    <row r="83" spans="1:9" ht="22" x14ac:dyDescent="0.2">
      <c r="A83" s="70" t="s">
        <v>1879</v>
      </c>
      <c r="C83" s="7" t="s">
        <v>160</v>
      </c>
      <c r="D83" s="8" t="s">
        <v>160</v>
      </c>
      <c r="E83" s="8" t="s">
        <v>134</v>
      </c>
      <c r="F83" s="9" t="str" cm="1">
        <f t="array" ref="F83">_xlfn.XLOOKUP(language&amp;Mapping_Text[[#This Row],[Zotero field]],Zotero_Locales[language]&amp;Zotero_Locales[Zotero term],Zotero_Locales[Zotero UI Label],"–",0)</f>
        <v>Label</v>
      </c>
      <c r="G83" s="6" t="s">
        <v>379</v>
      </c>
      <c r="I83" s="5"/>
    </row>
    <row r="84" spans="1:9" ht="22" x14ac:dyDescent="0.2">
      <c r="A84" s="70" t="s">
        <v>1879</v>
      </c>
      <c r="C84" s="7" t="s">
        <v>160</v>
      </c>
      <c r="D84" s="8" t="s">
        <v>160</v>
      </c>
      <c r="E84" s="8" t="s">
        <v>144</v>
      </c>
      <c r="F84" s="9" t="str" cm="1">
        <f t="array" ref="F84">_xlfn.XLOOKUP(language&amp;Mapping_Text[[#This Row],[Zotero field]],Zotero_Locales[language]&amp;Zotero_Locales[Zotero term],Zotero_Locales[Zotero UI Label],"–",0)</f>
        <v>Network</v>
      </c>
      <c r="G84" s="6" t="s">
        <v>379</v>
      </c>
      <c r="I84" s="5"/>
    </row>
    <row r="85" spans="1:9" ht="22" x14ac:dyDescent="0.2">
      <c r="A85" s="70" t="s">
        <v>1879</v>
      </c>
      <c r="C85" s="7" t="s">
        <v>160</v>
      </c>
      <c r="D85" s="8" t="s">
        <v>379</v>
      </c>
      <c r="E85" s="8" t="s">
        <v>160</v>
      </c>
      <c r="F85" s="9" t="str" cm="1">
        <f t="array" ref="F85">_xlfn.XLOOKUP(language&amp;Mapping_Text[[#This Row],[Zotero field]],Zotero_Locales[language]&amp;Zotero_Locales[Zotero term],Zotero_Locales[Zotero UI Label],"–",0)</f>
        <v>Publisher</v>
      </c>
      <c r="G85" s="6" t="s">
        <v>379</v>
      </c>
      <c r="I85" s="5"/>
    </row>
    <row r="86" spans="1:9" ht="22" x14ac:dyDescent="0.2">
      <c r="A86" s="70" t="s">
        <v>1879</v>
      </c>
      <c r="C86" s="7" t="s">
        <v>160</v>
      </c>
      <c r="D86" s="8" t="s">
        <v>160</v>
      </c>
      <c r="E86" s="8" t="s">
        <v>166</v>
      </c>
      <c r="F86" s="9" t="str" cm="1">
        <f t="array" ref="F86">_xlfn.XLOOKUP(language&amp;Mapping_Text[[#This Row],[Zotero field]],Zotero_Locales[language]&amp;Zotero_Locales[Zotero term],Zotero_Locales[Zotero UI Label],"–",0)</f>
        <v>Repository</v>
      </c>
      <c r="G86" s="6" t="s">
        <v>379</v>
      </c>
      <c r="I86" s="5"/>
    </row>
    <row r="87" spans="1:9" ht="22" x14ac:dyDescent="0.2">
      <c r="A87" s="70" t="s">
        <v>1879</v>
      </c>
      <c r="C87" s="7" t="s">
        <v>160</v>
      </c>
      <c r="D87" s="8" t="s">
        <v>160</v>
      </c>
      <c r="E87" s="8" t="s">
        <v>179</v>
      </c>
      <c r="F87" s="9" t="str" cm="1">
        <f t="array" ref="F87">_xlfn.XLOOKUP(language&amp;Mapping_Text[[#This Row],[Zotero field]],Zotero_Locales[language]&amp;Zotero_Locales[Zotero term],Zotero_Locales[Zotero UI Label],"–",0)</f>
        <v>Studio</v>
      </c>
      <c r="G87" s="6" t="s">
        <v>379</v>
      </c>
    </row>
    <row r="88" spans="1:9" ht="22" x14ac:dyDescent="0.2">
      <c r="A88" s="70" t="s">
        <v>1879</v>
      </c>
      <c r="C88" s="7" t="s">
        <v>160</v>
      </c>
      <c r="D88" s="8" t="s">
        <v>160</v>
      </c>
      <c r="E88" s="8" t="s">
        <v>185</v>
      </c>
      <c r="F88" s="9" t="str" cm="1">
        <f t="array" ref="F88">_xlfn.XLOOKUP(language&amp;Mapping_Text[[#This Row],[Zotero field]],Zotero_Locales[language]&amp;Zotero_Locales[Zotero term],Zotero_Locales[Zotero UI Label],"–",0)</f>
        <v>University</v>
      </c>
      <c r="G88" s="6" t="s">
        <v>379</v>
      </c>
    </row>
    <row r="89" spans="1:9" ht="22" x14ac:dyDescent="0.2">
      <c r="A89" s="70" t="s">
        <v>1879</v>
      </c>
      <c r="C89" s="7" t="s">
        <v>6782</v>
      </c>
      <c r="D89" s="8" t="s">
        <v>379</v>
      </c>
      <c r="E89" s="8" t="s">
        <v>151</v>
      </c>
      <c r="F89" s="9" t="str" cm="1">
        <f t="array" ref="F89">_xlfn.XLOOKUP(language&amp;Mapping_Text[[#This Row],[Zotero field]],Zotero_Locales[language]&amp;Zotero_Locales[Zotero term],Zotero_Locales[Zotero UI Label],"–",0)</f>
        <v>Place</v>
      </c>
      <c r="G89" s="6" t="s">
        <v>6801</v>
      </c>
    </row>
    <row r="90" spans="1:9" ht="22" x14ac:dyDescent="0.2">
      <c r="A90" s="70" t="s">
        <v>1879</v>
      </c>
      <c r="C90" s="7" t="s">
        <v>161</v>
      </c>
      <c r="D90" s="8" t="s">
        <v>379</v>
      </c>
      <c r="E90" s="8" t="s">
        <v>123</v>
      </c>
      <c r="F90" s="9" t="str" cm="1">
        <f t="array" ref="F90">_xlfn.XLOOKUP(language&amp;Mapping_Text[[#This Row],[Zotero field]],Zotero_Locales[language]&amp;Zotero_Locales[Zotero term],Zotero_Locales[Zotero UI Label],"–",0)</f>
        <v>History</v>
      </c>
      <c r="G90" s="6" t="s">
        <v>379</v>
      </c>
    </row>
    <row r="91" spans="1:9" ht="22" x14ac:dyDescent="0.2">
      <c r="A91" s="70" t="s">
        <v>1879</v>
      </c>
      <c r="C91" s="7" t="s">
        <v>161</v>
      </c>
      <c r="D91" s="8" t="s">
        <v>379</v>
      </c>
      <c r="E91" s="8" t="s">
        <v>161</v>
      </c>
      <c r="F91" s="9" t="str" cm="1">
        <f t="array" ref="F91">_xlfn.XLOOKUP(language&amp;Mapping_Text[[#This Row],[Zotero field]],Zotero_Locales[language]&amp;Zotero_Locales[Zotero term],Zotero_Locales[Zotero UI Label],"–",0)</f>
        <v>References</v>
      </c>
      <c r="G91" s="6" t="s">
        <v>379</v>
      </c>
    </row>
    <row r="92" spans="1:9" ht="22" x14ac:dyDescent="0.2">
      <c r="A92" s="70" t="s">
        <v>1879</v>
      </c>
      <c r="C92" s="7" t="s">
        <v>1919</v>
      </c>
      <c r="D92" s="8" t="s">
        <v>379</v>
      </c>
      <c r="E92" s="8" t="s">
        <v>379</v>
      </c>
      <c r="F92" s="9" t="str" cm="1">
        <f t="array" ref="F92">_xlfn.XLOOKUP(language&amp;Mapping_Text[[#This Row],[Zotero field]],Zotero_Locales[language]&amp;Zotero_Locales[Zotero term],Zotero_Locales[Zotero UI Label],"–",0)</f>
        <v>–</v>
      </c>
      <c r="G92" s="49" t="s">
        <v>6802</v>
      </c>
    </row>
    <row r="93" spans="1:9" ht="22" x14ac:dyDescent="0.2">
      <c r="A93" s="70" t="s">
        <v>1879</v>
      </c>
      <c r="C93" s="7" t="s">
        <v>1920</v>
      </c>
      <c r="D93" s="8" t="s">
        <v>379</v>
      </c>
      <c r="E93" s="8" t="s">
        <v>379</v>
      </c>
      <c r="F93" s="9" t="str" cm="1">
        <f t="array" ref="F93">_xlfn.XLOOKUP(language&amp;Mapping_Text[[#This Row],[Zotero field]],Zotero_Locales[language]&amp;Zotero_Locales[Zotero term],Zotero_Locales[Zotero UI Label],"–",0)</f>
        <v>–</v>
      </c>
      <c r="G93" s="49" t="s">
        <v>6802</v>
      </c>
    </row>
    <row r="94" spans="1:9" ht="22" x14ac:dyDescent="0.2">
      <c r="A94" s="70" t="s">
        <v>1879</v>
      </c>
      <c r="C94" s="7" t="s">
        <v>170</v>
      </c>
      <c r="D94" s="8" t="s">
        <v>379</v>
      </c>
      <c r="E94" s="8" t="s">
        <v>170</v>
      </c>
      <c r="F94" s="9" t="str" cm="1">
        <f t="array" ref="F94">_xlfn.XLOOKUP(language&amp;Mapping_Text[[#This Row],[Zotero field]],Zotero_Locales[language]&amp;Zotero_Locales[Zotero term],Zotero_Locales[Zotero UI Label],"–",0)</f>
        <v>Scale</v>
      </c>
      <c r="G94" s="6" t="s">
        <v>379</v>
      </c>
    </row>
    <row r="95" spans="1:9" ht="22" x14ac:dyDescent="0.2">
      <c r="A95" s="70" t="s">
        <v>1879</v>
      </c>
      <c r="C95" s="7" t="s">
        <v>395</v>
      </c>
      <c r="D95" s="8" t="s">
        <v>379</v>
      </c>
      <c r="E95" s="8" t="s">
        <v>139</v>
      </c>
      <c r="F95" s="9" t="str" cm="1">
        <f t="array" ref="F95">_xlfn.XLOOKUP(language&amp;Mapping_Text[[#This Row],[Zotero field]],Zotero_Locales[language]&amp;Zotero_Locales[Zotero term],Zotero_Locales[Zotero UI Label],"–",0)</f>
        <v>Library Catalog</v>
      </c>
      <c r="G95" s="6" t="s">
        <v>379</v>
      </c>
    </row>
    <row r="96" spans="1:9" ht="22" x14ac:dyDescent="0.2">
      <c r="A96" s="70" t="s">
        <v>1879</v>
      </c>
      <c r="C96" s="7" t="s">
        <v>178</v>
      </c>
      <c r="D96" s="8" t="s">
        <v>178</v>
      </c>
      <c r="E96" s="8" t="s">
        <v>136</v>
      </c>
      <c r="F96" s="9" t="str" cm="1">
        <f t="array" ref="F96">_xlfn.XLOOKUP(language&amp;Mapping_Text[[#This Row],[Zotero field]],Zotero_Locales[language]&amp;Zotero_Locales[Zotero term],Zotero_Locales[Zotero UI Label],"–",0)</f>
        <v>Legal Status</v>
      </c>
      <c r="G96" s="6" t="s">
        <v>379</v>
      </c>
    </row>
    <row r="97" spans="1:7" ht="22" x14ac:dyDescent="0.2">
      <c r="A97" s="70" t="s">
        <v>1879</v>
      </c>
      <c r="C97" s="7" t="s">
        <v>178</v>
      </c>
      <c r="D97" s="8" t="s">
        <v>379</v>
      </c>
      <c r="E97" s="8" t="s">
        <v>178</v>
      </c>
      <c r="F97" s="9" t="str" cm="1">
        <f t="array" ref="F97">_xlfn.XLOOKUP(language&amp;Mapping_Text[[#This Row],[Zotero field]],Zotero_Locales[language]&amp;Zotero_Locales[Zotero term],Zotero_Locales[Zotero UI Label],"–",0)</f>
        <v>Status</v>
      </c>
      <c r="G97" s="6" t="s">
        <v>379</v>
      </c>
    </row>
    <row r="98" spans="1:7" ht="22" x14ac:dyDescent="0.2">
      <c r="A98" s="70" t="s">
        <v>1879</v>
      </c>
      <c r="C98" s="7" t="s">
        <v>183</v>
      </c>
      <c r="D98" s="8" t="s">
        <v>183</v>
      </c>
      <c r="E98" s="8" t="s">
        <v>95</v>
      </c>
      <c r="F98" s="9" t="str" cm="1">
        <f t="array" ref="F98">_xlfn.XLOOKUP(language&amp;Mapping_Text[[#This Row],[Zotero field]],Zotero_Locales[language]&amp;Zotero_Locales[Zotero term],Zotero_Locales[Zotero UI Label],"–",0)</f>
        <v>Case Name</v>
      </c>
      <c r="G98" s="6" t="s">
        <v>379</v>
      </c>
    </row>
    <row r="99" spans="1:7" ht="22" x14ac:dyDescent="0.2">
      <c r="A99" s="70" t="s">
        <v>1879</v>
      </c>
      <c r="C99" s="7" t="s">
        <v>183</v>
      </c>
      <c r="D99" s="8" t="s">
        <v>183</v>
      </c>
      <c r="E99" s="8" t="s">
        <v>143</v>
      </c>
      <c r="F99" s="9" t="str" cm="1">
        <f t="array" ref="F99">_xlfn.XLOOKUP(language&amp;Mapping_Text[[#This Row],[Zotero field]],Zotero_Locales[language]&amp;Zotero_Locales[Zotero term],Zotero_Locales[Zotero UI Label],"–",0)</f>
        <v>Name of Act</v>
      </c>
      <c r="G99" s="6" t="s">
        <v>379</v>
      </c>
    </row>
    <row r="100" spans="1:7" ht="22" x14ac:dyDescent="0.2">
      <c r="A100" s="70" t="s">
        <v>1879</v>
      </c>
      <c r="C100" s="7" t="s">
        <v>183</v>
      </c>
      <c r="D100" s="8" t="s">
        <v>183</v>
      </c>
      <c r="E100" s="8" t="s">
        <v>180</v>
      </c>
      <c r="F100" s="9" t="str" cm="1">
        <f t="array" ref="F100">_xlfn.XLOOKUP(language&amp;Mapping_Text[[#This Row],[Zotero field]],Zotero_Locales[language]&amp;Zotero_Locales[Zotero term],Zotero_Locales[Zotero UI Label],"–",0)</f>
        <v>Subject</v>
      </c>
      <c r="G100" s="6" t="s">
        <v>379</v>
      </c>
    </row>
    <row r="101" spans="1:7" ht="22" x14ac:dyDescent="0.2">
      <c r="A101" s="70" t="s">
        <v>1879</v>
      </c>
      <c r="C101" s="7" t="s">
        <v>183</v>
      </c>
      <c r="D101" s="8" t="s">
        <v>379</v>
      </c>
      <c r="E101" s="8" t="s">
        <v>183</v>
      </c>
      <c r="F101" s="9" t="str" cm="1">
        <f t="array" ref="F101">_xlfn.XLOOKUP(language&amp;Mapping_Text[[#This Row],[Zotero field]],Zotero_Locales[language]&amp;Zotero_Locales[Zotero term],Zotero_Locales[Zotero UI Label],"–",0)</f>
        <v>Title</v>
      </c>
      <c r="G101" s="6" t="s">
        <v>379</v>
      </c>
    </row>
    <row r="102" spans="1:7" ht="22" x14ac:dyDescent="0.2">
      <c r="A102" s="70" t="s">
        <v>1879</v>
      </c>
      <c r="C102" s="7" t="s">
        <v>396</v>
      </c>
      <c r="D102" s="8" t="s">
        <v>379</v>
      </c>
      <c r="E102" s="8" t="s">
        <v>177</v>
      </c>
      <c r="F102" s="9" t="str" cm="1">
        <f t="array" ref="F102">_xlfn.XLOOKUP(language&amp;Mapping_Text[[#This Row],[Zotero field]],Zotero_Locales[language]&amp;Zotero_Locales[Zotero term],Zotero_Locales[Zotero UI Label],"–",0)</f>
        <v>Short Title</v>
      </c>
      <c r="G102" s="6" t="s">
        <v>6805</v>
      </c>
    </row>
    <row r="103" spans="1:7" ht="22" x14ac:dyDescent="0.2">
      <c r="A103" s="70" t="s">
        <v>1879</v>
      </c>
      <c r="C103" s="7" t="s">
        <v>326</v>
      </c>
      <c r="D103" s="8" t="s">
        <v>379</v>
      </c>
      <c r="E103" s="8" t="s">
        <v>186</v>
      </c>
      <c r="F103" s="9" t="str" cm="1">
        <f t="array" ref="F103">_xlfn.XLOOKUP(language&amp;Mapping_Text[[#This Row],[Zotero field]],Zotero_Locales[language]&amp;Zotero_Locales[Zotero term],Zotero_Locales[Zotero UI Label],"–",0)</f>
        <v>URL</v>
      </c>
      <c r="G103" s="6" t="s">
        <v>379</v>
      </c>
    </row>
    <row r="104" spans="1:7" ht="22" x14ac:dyDescent="0.2">
      <c r="A104" s="70" t="s">
        <v>1879</v>
      </c>
      <c r="C104" s="7" t="s">
        <v>1921</v>
      </c>
      <c r="D104" s="8" t="s">
        <v>379</v>
      </c>
      <c r="E104" s="8" t="s">
        <v>379</v>
      </c>
      <c r="F104" s="9" t="str" cm="1">
        <f t="array" ref="F104">_xlfn.XLOOKUP(language&amp;Mapping_Text[[#This Row],[Zotero field]],Zotero_Locales[language]&amp;Zotero_Locales[Zotero term],Zotero_Locales[Zotero UI Label],"–",0)</f>
        <v>–</v>
      </c>
      <c r="G104" s="49" t="s">
        <v>6802</v>
      </c>
    </row>
    <row r="105" spans="1:7" ht="22" x14ac:dyDescent="0.2">
      <c r="A105" s="70" t="s">
        <v>1879</v>
      </c>
      <c r="C105" s="7" t="s">
        <v>1922</v>
      </c>
      <c r="D105" s="8" t="s">
        <v>379</v>
      </c>
      <c r="E105" s="8" t="s">
        <v>379</v>
      </c>
      <c r="F105" s="9" t="str" cm="1">
        <f t="array" ref="F105">_xlfn.XLOOKUP(language&amp;Mapping_Text[[#This Row],[Zotero field]],Zotero_Locales[language]&amp;Zotero_Locales[Zotero term],Zotero_Locales[Zotero UI Label],"–",0)</f>
        <v>–</v>
      </c>
      <c r="G105" s="49" t="s">
        <v>6802</v>
      </c>
    </row>
  </sheetData>
  <mergeCells count="3">
    <mergeCell ref="D4:F4"/>
    <mergeCell ref="C3:F3"/>
    <mergeCell ref="G3:G4"/>
  </mergeCells>
  <pageMargins left="0.7" right="0.7" top="0.78740157499999996" bottom="0.78740157499999996" header="0.3" footer="0.3"/>
  <pageSetup paperSize="9" scale="22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AD5B-26FE-BE4C-A934-3E4C4CED12E9}">
  <dimension ref="A1:H39"/>
  <sheetViews>
    <sheetView showGridLines="0" zoomScale="106" zoomScaleNormal="106" workbookViewId="0"/>
  </sheetViews>
  <sheetFormatPr baseColWidth="10" defaultRowHeight="16" x14ac:dyDescent="0.2"/>
  <cols>
    <col min="1" max="1" width="3.33203125" style="67" bestFit="1" customWidth="1"/>
    <col min="2" max="2" width="10.83203125" style="1"/>
    <col min="3" max="3" width="34.33203125" style="1" bestFit="1" customWidth="1"/>
    <col min="4" max="4" width="26.33203125" style="1" bestFit="1" customWidth="1"/>
    <col min="5" max="5" width="20.83203125" style="1" bestFit="1" customWidth="1"/>
    <col min="6" max="6" width="28.83203125" style="1" bestFit="1" customWidth="1"/>
    <col min="7" max="7" width="55.6640625" style="1" bestFit="1" customWidth="1"/>
    <col min="8" max="8" width="56.6640625" style="1" bestFit="1" customWidth="1"/>
    <col min="9" max="16384" width="10.83203125" style="1"/>
  </cols>
  <sheetData>
    <row r="1" spans="1:8" s="67" customFormat="1" ht="22" x14ac:dyDescent="0.2">
      <c r="A1" s="70"/>
    </row>
    <row r="2" spans="1:8" ht="22" x14ac:dyDescent="0.2">
      <c r="A2" s="70"/>
      <c r="G2" s="51"/>
    </row>
    <row r="3" spans="1:8" ht="32" x14ac:dyDescent="0.2">
      <c r="A3" s="71" t="s">
        <v>1879</v>
      </c>
      <c r="C3" s="85" t="s">
        <v>6784</v>
      </c>
      <c r="D3" s="85"/>
      <c r="E3" s="85"/>
      <c r="F3" s="85"/>
      <c r="G3" s="86"/>
      <c r="H3" s="5"/>
    </row>
    <row r="4" spans="1:8" ht="29" x14ac:dyDescent="0.2">
      <c r="A4" s="68" t="s">
        <v>1879</v>
      </c>
      <c r="C4" s="23" t="s">
        <v>359</v>
      </c>
      <c r="D4" s="78" t="s">
        <v>405</v>
      </c>
      <c r="E4" s="78"/>
      <c r="F4" s="78"/>
      <c r="G4" s="86"/>
      <c r="H4" s="5"/>
    </row>
    <row r="5" spans="1:8" ht="27" x14ac:dyDescent="0.2">
      <c r="A5" s="69" t="s">
        <v>1879</v>
      </c>
      <c r="C5" s="16" t="s">
        <v>6785</v>
      </c>
      <c r="D5" s="17" t="s">
        <v>6770</v>
      </c>
      <c r="E5" s="17" t="s">
        <v>6774</v>
      </c>
      <c r="F5" s="39" t="s">
        <v>1895</v>
      </c>
      <c r="G5" s="89" t="s">
        <v>1934</v>
      </c>
    </row>
    <row r="6" spans="1:8" ht="22" x14ac:dyDescent="0.2">
      <c r="A6" s="70" t="s">
        <v>1879</v>
      </c>
      <c r="C6" s="7" t="s">
        <v>383</v>
      </c>
      <c r="D6" s="8" t="s">
        <v>379</v>
      </c>
      <c r="E6" s="8" t="s">
        <v>176</v>
      </c>
      <c r="F6" s="9" t="str" cm="1">
        <f t="array" ref="F6">_xlfn.XLOOKUP(language&amp;Mapping_Numbers[[#This Row],[Zotero field]],Zotero_Locales[language]&amp;Zotero_Locales[Zotero term],Zotero_Locales[Zotero UI Label],"–",0)</f>
        <v>Session</v>
      </c>
      <c r="G6" s="3" t="s">
        <v>379</v>
      </c>
    </row>
    <row r="7" spans="1:8" ht="22" x14ac:dyDescent="0.2">
      <c r="A7" s="70" t="s">
        <v>1879</v>
      </c>
      <c r="C7" s="7" t="s">
        <v>1897</v>
      </c>
      <c r="D7" s="8" t="s">
        <v>379</v>
      </c>
      <c r="E7" s="8" t="s">
        <v>379</v>
      </c>
      <c r="F7" s="9" t="str" cm="1">
        <f t="array" ref="F7">_xlfn.XLOOKUP(language&amp;Mapping_Numbers[[#This Row],[Zotero field]],Zotero_Locales[language]&amp;Zotero_Locales[Zotero term],Zotero_Locales[Zotero UI Label],"–",0)</f>
        <v>–</v>
      </c>
      <c r="G7" s="3" t="s">
        <v>1927</v>
      </c>
    </row>
    <row r="8" spans="1:8" ht="22" x14ac:dyDescent="0.2">
      <c r="A8" s="70" t="s">
        <v>1879</v>
      </c>
      <c r="C8" s="7" t="s">
        <v>384</v>
      </c>
      <c r="D8" s="8" t="s">
        <v>379</v>
      </c>
      <c r="E8" s="8" t="s">
        <v>173</v>
      </c>
      <c r="F8" s="9" t="str" cm="1">
        <f t="array" ref="F8">_xlfn.XLOOKUP(language&amp;Mapping_Numbers[[#This Row],[Zotero field]],Zotero_Locales[language]&amp;Zotero_Locales[Zotero term],Zotero_Locales[Zotero UI Label],"–",0)</f>
        <v>Series Number</v>
      </c>
      <c r="G8" s="3" t="s">
        <v>379</v>
      </c>
    </row>
    <row r="9" spans="1:8" ht="22" x14ac:dyDescent="0.2">
      <c r="A9" s="70" t="s">
        <v>1879</v>
      </c>
      <c r="C9" s="7" t="s">
        <v>114</v>
      </c>
      <c r="D9" s="8" t="s">
        <v>379</v>
      </c>
      <c r="E9" s="8" t="s">
        <v>114</v>
      </c>
      <c r="F9" s="9" t="str" cm="1">
        <f t="array" ref="F9">_xlfn.XLOOKUP(language&amp;Mapping_Numbers[[#This Row],[Zotero field]],Zotero_Locales[language]&amp;Zotero_Locales[Zotero term],Zotero_Locales[Zotero UI Label],"–",0)</f>
        <v>Edition</v>
      </c>
      <c r="G9" s="3" t="s">
        <v>379</v>
      </c>
    </row>
    <row r="10" spans="1:8" ht="22" x14ac:dyDescent="0.2">
      <c r="A10" s="70" t="s">
        <v>1879</v>
      </c>
      <c r="C10" s="7" t="s">
        <v>1898</v>
      </c>
      <c r="D10" s="8" t="s">
        <v>379</v>
      </c>
      <c r="E10" s="8" t="s">
        <v>379</v>
      </c>
      <c r="F10" s="9" t="str" cm="1">
        <f t="array" ref="F10">_xlfn.XLOOKUP(language&amp;Mapping_Numbers[[#This Row],[Zotero field]],Zotero_Locales[language]&amp;Zotero_Locales[Zotero term],Zotero_Locales[Zotero UI Label],"–",0)</f>
        <v>–</v>
      </c>
      <c r="G10" s="3" t="s">
        <v>1927</v>
      </c>
    </row>
    <row r="11" spans="1:8" ht="22" x14ac:dyDescent="0.2">
      <c r="A11" s="70" t="s">
        <v>1879</v>
      </c>
      <c r="C11" s="7" t="s">
        <v>129</v>
      </c>
      <c r="D11" s="8" t="s">
        <v>379</v>
      </c>
      <c r="E11" s="8" t="s">
        <v>129</v>
      </c>
      <c r="F11" s="9" t="str" cm="1">
        <f t="array" ref="F11">_xlfn.XLOOKUP(language&amp;Mapping_Numbers[[#This Row],[Zotero field]],Zotero_Locales[language]&amp;Zotero_Locales[Zotero term],Zotero_Locales[Zotero UI Label],"–",0)</f>
        <v>Issue</v>
      </c>
      <c r="G11" s="3" t="s">
        <v>379</v>
      </c>
    </row>
    <row r="12" spans="1:8" ht="22" x14ac:dyDescent="0.2">
      <c r="A12" s="70" t="s">
        <v>1879</v>
      </c>
      <c r="C12" s="7" t="s">
        <v>129</v>
      </c>
      <c r="D12" s="8" t="s">
        <v>379</v>
      </c>
      <c r="E12" s="8" t="s">
        <v>154</v>
      </c>
      <c r="F12" s="9" t="str" cm="1">
        <f t="array" ref="F12">_xlfn.XLOOKUP(language&amp;Mapping_Numbers[[#This Row],[Zotero field]],Zotero_Locales[language]&amp;Zotero_Locales[Zotero term],Zotero_Locales[Zotero UI Label],"–",0)</f>
        <v>Priority Numbers</v>
      </c>
      <c r="G12" s="3" t="s">
        <v>379</v>
      </c>
    </row>
    <row r="13" spans="1:8" ht="22" x14ac:dyDescent="0.2">
      <c r="A13" s="70" t="s">
        <v>1879</v>
      </c>
      <c r="C13" s="7" t="s">
        <v>1899</v>
      </c>
      <c r="D13" s="8" t="s">
        <v>379</v>
      </c>
      <c r="E13" s="8" t="s">
        <v>379</v>
      </c>
      <c r="F13" s="9" t="str" cm="1">
        <f t="array" ref="F13">_xlfn.XLOOKUP(language&amp;Mapping_Numbers[[#This Row],[Zotero field]],Zotero_Locales[language]&amp;Zotero_Locales[Zotero term],Zotero_Locales[Zotero UI Label],"–",0)</f>
        <v>–</v>
      </c>
      <c r="G13" s="49" t="s">
        <v>6802</v>
      </c>
    </row>
    <row r="14" spans="1:8" ht="22" x14ac:dyDescent="0.2">
      <c r="A14" s="70" t="s">
        <v>1879</v>
      </c>
      <c r="C14" s="7" t="s">
        <v>145</v>
      </c>
      <c r="D14" s="8" t="s">
        <v>145</v>
      </c>
      <c r="E14" s="8" t="s">
        <v>84</v>
      </c>
      <c r="F14" s="9" t="str" cm="1">
        <f t="array" ref="F14">_xlfn.XLOOKUP(language&amp;Mapping_Numbers[[#This Row],[Zotero field]],Zotero_Locales[language]&amp;Zotero_Locales[Zotero term],Zotero_Locales[Zotero UI Label],"–",0)</f>
        <v>Archive ID</v>
      </c>
      <c r="G14" s="3" t="s">
        <v>379</v>
      </c>
    </row>
    <row r="15" spans="1:8" ht="22" x14ac:dyDescent="0.2">
      <c r="A15" s="70" t="s">
        <v>1879</v>
      </c>
      <c r="C15" s="7" t="s">
        <v>145</v>
      </c>
      <c r="D15" s="8" t="s">
        <v>145</v>
      </c>
      <c r="E15" s="8" t="s">
        <v>91</v>
      </c>
      <c r="F15" s="9" t="str" cm="1">
        <f t="array" ref="F15">_xlfn.XLOOKUP(language&amp;Mapping_Numbers[[#This Row],[Zotero field]],Zotero_Locales[language]&amp;Zotero_Locales[Zotero term],Zotero_Locales[Zotero UI Label],"–",0)</f>
        <v>Bill Number</v>
      </c>
      <c r="G15" s="3" t="s">
        <v>379</v>
      </c>
    </row>
    <row r="16" spans="1:8" ht="22" x14ac:dyDescent="0.2">
      <c r="A16" s="70" t="s">
        <v>1879</v>
      </c>
      <c r="C16" s="7" t="s">
        <v>145</v>
      </c>
      <c r="D16" s="8" t="s">
        <v>145</v>
      </c>
      <c r="E16" s="8" t="s">
        <v>111</v>
      </c>
      <c r="F16" s="9" t="str" cm="1">
        <f t="array" ref="F16">_xlfn.XLOOKUP(language&amp;Mapping_Numbers[[#This Row],[Zotero field]],Zotero_Locales[language]&amp;Zotero_Locales[Zotero term],Zotero_Locales[Zotero UI Label],"–",0)</f>
        <v>Docket Number</v>
      </c>
      <c r="G16" s="3" t="s">
        <v>379</v>
      </c>
    </row>
    <row r="17" spans="1:7" ht="22" x14ac:dyDescent="0.2">
      <c r="A17" s="70" t="s">
        <v>1879</v>
      </c>
      <c r="C17" s="7" t="s">
        <v>145</v>
      </c>
      <c r="D17" s="8" t="s">
        <v>145</v>
      </c>
      <c r="E17" s="8" t="s">
        <v>112</v>
      </c>
      <c r="F17" s="9" t="str" cm="1">
        <f t="array" ref="F17">_xlfn.XLOOKUP(language&amp;Mapping_Numbers[[#This Row],[Zotero field]],Zotero_Locales[language]&amp;Zotero_Locales[Zotero term],Zotero_Locales[Zotero UI Label],"–",0)</f>
        <v>Document Number</v>
      </c>
      <c r="G17" s="3" t="s">
        <v>379</v>
      </c>
    </row>
    <row r="18" spans="1:7" ht="22" x14ac:dyDescent="0.2">
      <c r="A18" s="70" t="s">
        <v>1879</v>
      </c>
      <c r="C18" s="7" t="s">
        <v>145</v>
      </c>
      <c r="D18" s="8" t="s">
        <v>145</v>
      </c>
      <c r="E18" s="8" t="s">
        <v>116</v>
      </c>
      <c r="F18" s="9" t="str" cm="1">
        <f t="array" ref="F18">_xlfn.XLOOKUP(language&amp;Mapping_Numbers[[#This Row],[Zotero field]],Zotero_Locales[language]&amp;Zotero_Locales[Zotero term],Zotero_Locales[Zotero UI Label],"–",0)</f>
        <v>Episode Number</v>
      </c>
      <c r="G18" s="3" t="s">
        <v>379</v>
      </c>
    </row>
    <row r="19" spans="1:7" ht="22" x14ac:dyDescent="0.2">
      <c r="A19" s="70" t="s">
        <v>1879</v>
      </c>
      <c r="C19" s="7" t="s">
        <v>145</v>
      </c>
      <c r="D19" s="8" t="s">
        <v>145</v>
      </c>
      <c r="E19" s="8" t="s">
        <v>124</v>
      </c>
      <c r="F19" s="9" t="str" cm="1">
        <f t="array" ref="F19">_xlfn.XLOOKUP(language&amp;Mapping_Numbers[[#This Row],[Zotero field]],Zotero_Locales[language]&amp;Zotero_Locales[Zotero term],Zotero_Locales[Zotero UI Label],"–",0)</f>
        <v>Identifier</v>
      </c>
      <c r="G19" s="3" t="s">
        <v>379</v>
      </c>
    </row>
    <row r="20" spans="1:7" ht="22" x14ac:dyDescent="0.2">
      <c r="A20" s="70" t="s">
        <v>1879</v>
      </c>
      <c r="C20" s="7" t="s">
        <v>145</v>
      </c>
      <c r="D20" s="8" t="s">
        <v>379</v>
      </c>
      <c r="E20" s="8" t="s">
        <v>145</v>
      </c>
      <c r="F20" s="9" t="str" cm="1">
        <f t="array" ref="F20">_xlfn.XLOOKUP(language&amp;Mapping_Numbers[[#This Row],[Zotero field]],Zotero_Locales[language]&amp;Zotero_Locales[Zotero term],Zotero_Locales[Zotero UI Label],"–",0)</f>
        <v>Number</v>
      </c>
      <c r="G20" s="3" t="s">
        <v>379</v>
      </c>
    </row>
    <row r="21" spans="1:7" ht="22" x14ac:dyDescent="0.2">
      <c r="A21" s="70" t="s">
        <v>1879</v>
      </c>
      <c r="C21" s="7" t="s">
        <v>145</v>
      </c>
      <c r="D21" s="8" t="s">
        <v>145</v>
      </c>
      <c r="E21" s="8" t="s">
        <v>150</v>
      </c>
      <c r="F21" s="9" t="str" cm="1">
        <f t="array" ref="F21">_xlfn.XLOOKUP(language&amp;Mapping_Numbers[[#This Row],[Zotero field]],Zotero_Locales[language]&amp;Zotero_Locales[Zotero term],Zotero_Locales[Zotero UI Label],"–",0)</f>
        <v>Patent Number</v>
      </c>
      <c r="G21" s="3" t="s">
        <v>379</v>
      </c>
    </row>
    <row r="22" spans="1:7" ht="22" x14ac:dyDescent="0.2">
      <c r="A22" s="70" t="s">
        <v>1879</v>
      </c>
      <c r="C22" s="7" t="s">
        <v>145</v>
      </c>
      <c r="D22" s="8" t="s">
        <v>145</v>
      </c>
      <c r="E22" s="8" t="s">
        <v>159</v>
      </c>
      <c r="F22" s="9" t="str" cm="1">
        <f t="array" ref="F22">_xlfn.XLOOKUP(language&amp;Mapping_Numbers[[#This Row],[Zotero field]],Zotero_Locales[language]&amp;Zotero_Locales[Zotero term],Zotero_Locales[Zotero UI Label],"–",0)</f>
        <v>Public Law Number</v>
      </c>
      <c r="G22" s="3" t="s">
        <v>379</v>
      </c>
    </row>
    <row r="23" spans="1:7" ht="22" x14ac:dyDescent="0.2">
      <c r="A23" s="70" t="s">
        <v>1879</v>
      </c>
      <c r="C23" s="7" t="s">
        <v>145</v>
      </c>
      <c r="D23" s="8" t="s">
        <v>145</v>
      </c>
      <c r="E23" s="8" t="s">
        <v>164</v>
      </c>
      <c r="F23" s="9" t="str" cm="1">
        <f t="array" ref="F23">_xlfn.XLOOKUP(language&amp;Mapping_Numbers[[#This Row],[Zotero field]],Zotero_Locales[language]&amp;Zotero_Locales[Zotero term],Zotero_Locales[Zotero UI Label],"–",0)</f>
        <v>Report Number</v>
      </c>
      <c r="G23" s="3" t="s">
        <v>379</v>
      </c>
    </row>
    <row r="24" spans="1:7" ht="22" x14ac:dyDescent="0.2">
      <c r="A24" s="70" t="s">
        <v>1879</v>
      </c>
      <c r="C24" s="7" t="s">
        <v>391</v>
      </c>
      <c r="D24" s="8" t="s">
        <v>379</v>
      </c>
      <c r="E24" s="8" t="s">
        <v>147</v>
      </c>
      <c r="F24" s="9" t="str" cm="1">
        <f t="array" ref="F24">_xlfn.XLOOKUP(language&amp;Mapping_Numbers[[#This Row],[Zotero field]],Zotero_Locales[language]&amp;Zotero_Locales[Zotero term],Zotero_Locales[Zotero UI Label],"–",0)</f>
        <v># of Pages</v>
      </c>
      <c r="G24" s="3" t="s">
        <v>379</v>
      </c>
    </row>
    <row r="25" spans="1:7" ht="22" x14ac:dyDescent="0.2">
      <c r="A25" s="70" t="s">
        <v>1879</v>
      </c>
      <c r="C25" s="7" t="s">
        <v>392</v>
      </c>
      <c r="D25" s="8" t="s">
        <v>379</v>
      </c>
      <c r="E25" s="8" t="s">
        <v>146</v>
      </c>
      <c r="F25" s="9" t="str" cm="1">
        <f t="array" ref="F25">_xlfn.XLOOKUP(language&amp;Mapping_Numbers[[#This Row],[Zotero field]],Zotero_Locales[language]&amp;Zotero_Locales[Zotero term],Zotero_Locales[Zotero UI Label],"–",0)</f>
        <v># of Volumes</v>
      </c>
      <c r="G25" s="3" t="s">
        <v>379</v>
      </c>
    </row>
    <row r="26" spans="1:7" ht="22" x14ac:dyDescent="0.2">
      <c r="A26" s="70" t="s">
        <v>1879</v>
      </c>
      <c r="C26" s="7" t="s">
        <v>393</v>
      </c>
      <c r="D26" s="8" t="s">
        <v>149</v>
      </c>
      <c r="E26" s="8" t="s">
        <v>99</v>
      </c>
      <c r="F26" s="9" t="str" cm="1">
        <f t="array" ref="F26">_xlfn.XLOOKUP(language&amp;Mapping_Numbers[[#This Row],[Zotero field]],Zotero_Locales[language]&amp;Zotero_Locales[Zotero term],Zotero_Locales[Zotero UI Label],"–",0)</f>
        <v>Code Pages</v>
      </c>
      <c r="G26" s="3" t="s">
        <v>379</v>
      </c>
    </row>
    <row r="27" spans="1:7" ht="22" x14ac:dyDescent="0.2">
      <c r="A27" s="70" t="s">
        <v>1879</v>
      </c>
      <c r="C27" s="7" t="s">
        <v>393</v>
      </c>
      <c r="D27" s="8" t="s">
        <v>149</v>
      </c>
      <c r="E27" s="8" t="s">
        <v>119</v>
      </c>
      <c r="F27" s="9" t="str" cm="1">
        <f t="array" ref="F27">_xlfn.XLOOKUP(language&amp;Mapping_Numbers[[#This Row],[Zotero field]],Zotero_Locales[language]&amp;Zotero_Locales[Zotero term],Zotero_Locales[Zotero UI Label],"–",0)</f>
        <v>First Page</v>
      </c>
      <c r="G27" s="3" t="s">
        <v>379</v>
      </c>
    </row>
    <row r="28" spans="1:7" ht="22" x14ac:dyDescent="0.2">
      <c r="A28" s="70" t="s">
        <v>1879</v>
      </c>
      <c r="C28" s="7" t="s">
        <v>393</v>
      </c>
      <c r="D28" s="8" t="s">
        <v>379</v>
      </c>
      <c r="E28" s="8" t="s">
        <v>149</v>
      </c>
      <c r="F28" s="9" t="str" cm="1">
        <f t="array" ref="F28">_xlfn.XLOOKUP(language&amp;Mapping_Numbers[[#This Row],[Zotero field]],Zotero_Locales[language]&amp;Zotero_Locales[Zotero term],Zotero_Locales[Zotero UI Label],"–",0)</f>
        <v>Pages</v>
      </c>
      <c r="G28" s="3" t="s">
        <v>379</v>
      </c>
    </row>
    <row r="29" spans="1:7" ht="22" x14ac:dyDescent="0.2">
      <c r="A29" s="70" t="s">
        <v>1879</v>
      </c>
      <c r="C29" s="7" t="s">
        <v>1900</v>
      </c>
      <c r="D29" s="8" t="s">
        <v>379</v>
      </c>
      <c r="E29" s="8" t="s">
        <v>379</v>
      </c>
      <c r="F29" s="9" t="str" cm="1">
        <f t="array" ref="F29">_xlfn.XLOOKUP(language&amp;Mapping_Numbers[[#This Row],[Zotero field]],Zotero_Locales[language]&amp;Zotero_Locales[Zotero term],Zotero_Locales[Zotero UI Label],"–",0)</f>
        <v>–</v>
      </c>
      <c r="G29" s="49" t="s">
        <v>6802</v>
      </c>
    </row>
    <row r="30" spans="1:7" ht="22" x14ac:dyDescent="0.2">
      <c r="A30" s="70" t="s">
        <v>1879</v>
      </c>
      <c r="C30" s="7" t="s">
        <v>1901</v>
      </c>
      <c r="D30" s="8" t="s">
        <v>379</v>
      </c>
      <c r="E30" s="8" t="s">
        <v>379</v>
      </c>
      <c r="F30" s="9" t="str" cm="1">
        <f t="array" ref="F30">_xlfn.XLOOKUP(language&amp;Mapping_Numbers[[#This Row],[Zotero field]],Zotero_Locales[language]&amp;Zotero_Locales[Zotero term],Zotero_Locales[Zotero UI Label],"–",0)</f>
        <v>–</v>
      </c>
      <c r="G30" s="49" t="s">
        <v>6802</v>
      </c>
    </row>
    <row r="31" spans="1:7" ht="22" x14ac:dyDescent="0.2">
      <c r="A31" s="70" t="s">
        <v>1879</v>
      </c>
      <c r="C31" s="7" t="s">
        <v>1902</v>
      </c>
      <c r="D31" s="8" t="s">
        <v>379</v>
      </c>
      <c r="E31" s="8" t="s">
        <v>379</v>
      </c>
      <c r="F31" s="9" t="str" cm="1">
        <f t="array" ref="F31">_xlfn.XLOOKUP(language&amp;Mapping_Numbers[[#This Row],[Zotero field]],Zotero_Locales[language]&amp;Zotero_Locales[Zotero term],Zotero_Locales[Zotero UI Label],"–",0)</f>
        <v>–</v>
      </c>
      <c r="G31" s="49" t="s">
        <v>6802</v>
      </c>
    </row>
    <row r="32" spans="1:7" ht="22" x14ac:dyDescent="0.2">
      <c r="A32" s="70" t="s">
        <v>1879</v>
      </c>
      <c r="C32" s="7" t="s">
        <v>171</v>
      </c>
      <c r="D32" s="8" t="s">
        <v>379</v>
      </c>
      <c r="E32" s="8" t="s">
        <v>101</v>
      </c>
      <c r="F32" s="9" t="str" cm="1">
        <f t="array" ref="F32">_xlfn.XLOOKUP(language&amp;Mapping_Numbers[[#This Row],[Zotero field]],Zotero_Locales[language]&amp;Zotero_Locales[Zotero term],Zotero_Locales[Zotero UI Label],"–",0)</f>
        <v>Committee</v>
      </c>
      <c r="G32" s="3" t="s">
        <v>379</v>
      </c>
    </row>
    <row r="33" spans="1:7" ht="22" x14ac:dyDescent="0.2">
      <c r="A33" s="70" t="s">
        <v>1879</v>
      </c>
      <c r="C33" s="7" t="s">
        <v>171</v>
      </c>
      <c r="D33" s="8" t="s">
        <v>379</v>
      </c>
      <c r="E33" s="8" t="s">
        <v>171</v>
      </c>
      <c r="F33" s="9" t="str" cm="1">
        <f t="array" ref="F33">_xlfn.XLOOKUP(language&amp;Mapping_Numbers[[#This Row],[Zotero field]],Zotero_Locales[language]&amp;Zotero_Locales[Zotero term],Zotero_Locales[Zotero UI Label],"–",0)</f>
        <v>Section</v>
      </c>
      <c r="G33" s="3" t="s">
        <v>379</v>
      </c>
    </row>
    <row r="34" spans="1:7" ht="22" x14ac:dyDescent="0.2">
      <c r="A34" s="70" t="s">
        <v>1879</v>
      </c>
      <c r="C34" s="7" t="s">
        <v>1903</v>
      </c>
      <c r="D34" s="8" t="s">
        <v>379</v>
      </c>
      <c r="E34" s="8" t="s">
        <v>379</v>
      </c>
      <c r="F34" s="9" t="str" cm="1">
        <f t="array" ref="F34">_xlfn.XLOOKUP(language&amp;Mapping_Numbers[[#This Row],[Zotero field]],Zotero_Locales[language]&amp;Zotero_Locales[Zotero term],Zotero_Locales[Zotero UI Label],"–",0)</f>
        <v>–</v>
      </c>
      <c r="G34" s="49" t="s">
        <v>6802</v>
      </c>
    </row>
    <row r="35" spans="1:7" ht="22" x14ac:dyDescent="0.2">
      <c r="A35" s="70" t="s">
        <v>1879</v>
      </c>
      <c r="C35" s="7" t="s">
        <v>223</v>
      </c>
      <c r="D35" s="8" t="s">
        <v>379</v>
      </c>
      <c r="E35" s="8" t="s">
        <v>187</v>
      </c>
      <c r="F35" s="9" t="str" cm="1">
        <f t="array" ref="F35">_xlfn.XLOOKUP(language&amp;Mapping_Numbers[[#This Row],[Zotero field]],Zotero_Locales[language]&amp;Zotero_Locales[Zotero term],Zotero_Locales[Zotero UI Label],"–",0)</f>
        <v>Version</v>
      </c>
      <c r="G35" s="3" t="s">
        <v>379</v>
      </c>
    </row>
    <row r="36" spans="1:7" ht="22" x14ac:dyDescent="0.2">
      <c r="A36" s="70" t="s">
        <v>1879</v>
      </c>
      <c r="C36" s="7" t="s">
        <v>189</v>
      </c>
      <c r="D36" s="8" t="s">
        <v>379</v>
      </c>
      <c r="E36" s="8" t="s">
        <v>98</v>
      </c>
      <c r="F36" s="9" t="str" cm="1">
        <f t="array" ref="F36">_xlfn.XLOOKUP(language&amp;Mapping_Numbers[[#This Row],[Zotero field]],Zotero_Locales[language]&amp;Zotero_Locales[Zotero term],Zotero_Locales[Zotero UI Label],"–",0)</f>
        <v>Code Number</v>
      </c>
      <c r="G36" s="3" t="s">
        <v>379</v>
      </c>
    </row>
    <row r="37" spans="1:7" ht="22" x14ac:dyDescent="0.2">
      <c r="A37" s="70" t="s">
        <v>1879</v>
      </c>
      <c r="C37" s="7" t="s">
        <v>189</v>
      </c>
      <c r="D37" s="8" t="s">
        <v>189</v>
      </c>
      <c r="E37" s="8" t="s">
        <v>100</v>
      </c>
      <c r="F37" s="9" t="str" cm="1">
        <f t="array" ref="F37">_xlfn.XLOOKUP(language&amp;Mapping_Numbers[[#This Row],[Zotero field]],Zotero_Locales[language]&amp;Zotero_Locales[Zotero term],Zotero_Locales[Zotero UI Label],"–",0)</f>
        <v>Code Volume</v>
      </c>
      <c r="G37" s="3" t="s">
        <v>379</v>
      </c>
    </row>
    <row r="38" spans="1:7" ht="22" x14ac:dyDescent="0.2">
      <c r="A38" s="70" t="s">
        <v>1879</v>
      </c>
      <c r="C38" s="7" t="s">
        <v>189</v>
      </c>
      <c r="D38" s="8" t="s">
        <v>189</v>
      </c>
      <c r="E38" s="8" t="s">
        <v>163</v>
      </c>
      <c r="F38" s="9" t="str" cm="1">
        <f t="array" ref="F38">_xlfn.XLOOKUP(language&amp;Mapping_Numbers[[#This Row],[Zotero field]],Zotero_Locales[language]&amp;Zotero_Locales[Zotero term],Zotero_Locales[Zotero UI Label],"–",0)</f>
        <v>Reporter Volume</v>
      </c>
      <c r="G38" s="3" t="s">
        <v>379</v>
      </c>
    </row>
    <row r="39" spans="1:7" ht="22" x14ac:dyDescent="0.2">
      <c r="A39" s="70" t="s">
        <v>1879</v>
      </c>
      <c r="C39" s="7" t="s">
        <v>189</v>
      </c>
      <c r="D39" s="8" t="s">
        <v>379</v>
      </c>
      <c r="E39" s="8" t="s">
        <v>189</v>
      </c>
      <c r="F39" s="9" t="str" cm="1">
        <f t="array" ref="F39">_xlfn.XLOOKUP(language&amp;Mapping_Numbers[[#This Row],[Zotero field]],Zotero_Locales[language]&amp;Zotero_Locales[Zotero term],Zotero_Locales[Zotero UI Label],"–",0)</f>
        <v>Volume</v>
      </c>
      <c r="G39" s="3" t="s">
        <v>379</v>
      </c>
    </row>
  </sheetData>
  <mergeCells count="3">
    <mergeCell ref="C3:F3"/>
    <mergeCell ref="D4:F4"/>
    <mergeCell ref="G3:G4"/>
  </mergeCells>
  <pageMargins left="0.7" right="0.7" top="0.78740157499999996" bottom="0.78740157499999996" header="0.3" footer="0.3"/>
  <pageSetup paperSize="9" scale="22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A494-468E-2F4A-BF85-247BB95994F4}">
  <dimension ref="A1:H64"/>
  <sheetViews>
    <sheetView showGridLines="0" zoomScale="106" zoomScaleNormal="110" zoomScaleSheetLayoutView="93" zoomScalePageLayoutView="70" workbookViewId="0"/>
  </sheetViews>
  <sheetFormatPr baseColWidth="10" defaultRowHeight="16" x14ac:dyDescent="0.2"/>
  <cols>
    <col min="1" max="1" width="3.33203125" style="72" bestFit="1" customWidth="1"/>
    <col min="2" max="2" width="9.1640625" style="1" customWidth="1"/>
    <col min="3" max="3" width="27.6640625" bestFit="1" customWidth="1"/>
    <col min="4" max="4" width="26.33203125" bestFit="1" customWidth="1"/>
    <col min="5" max="5" width="20.83203125" bestFit="1" customWidth="1"/>
    <col min="6" max="6" width="22.5" bestFit="1" customWidth="1"/>
    <col min="7" max="7" width="49" style="1" bestFit="1" customWidth="1"/>
    <col min="8" max="8" width="49" bestFit="1" customWidth="1"/>
  </cols>
  <sheetData>
    <row r="1" spans="1:8" s="67" customFormat="1" ht="22" x14ac:dyDescent="0.2">
      <c r="A1" s="70"/>
    </row>
    <row r="2" spans="1:8" s="1" customFormat="1" ht="22" x14ac:dyDescent="0.2">
      <c r="A2" s="70"/>
      <c r="G2" s="51"/>
    </row>
    <row r="3" spans="1:8" ht="32" x14ac:dyDescent="0.2">
      <c r="A3" s="71" t="s">
        <v>1879</v>
      </c>
      <c r="C3" s="85" t="s">
        <v>6780</v>
      </c>
      <c r="D3" s="85"/>
      <c r="E3" s="85"/>
      <c r="F3" s="85"/>
      <c r="G3" s="86"/>
      <c r="H3" s="1"/>
    </row>
    <row r="4" spans="1:8" ht="29" x14ac:dyDescent="0.2">
      <c r="A4" s="68" t="s">
        <v>1879</v>
      </c>
      <c r="C4" s="23" t="s">
        <v>359</v>
      </c>
      <c r="D4" s="78" t="s">
        <v>405</v>
      </c>
      <c r="E4" s="78"/>
      <c r="F4" s="78"/>
      <c r="G4" s="86"/>
      <c r="H4" s="1"/>
    </row>
    <row r="5" spans="1:8" ht="27" x14ac:dyDescent="0.2">
      <c r="A5" s="69" t="s">
        <v>1879</v>
      </c>
      <c r="C5" s="16" t="s">
        <v>6772</v>
      </c>
      <c r="D5" s="17" t="s">
        <v>6770</v>
      </c>
      <c r="E5" s="17" t="s">
        <v>6774</v>
      </c>
      <c r="F5" s="39" t="s">
        <v>1895</v>
      </c>
      <c r="G5" s="89" t="s">
        <v>1934</v>
      </c>
      <c r="H5" s="1"/>
    </row>
    <row r="6" spans="1:8" ht="22" x14ac:dyDescent="0.2">
      <c r="A6" s="70" t="s">
        <v>1879</v>
      </c>
      <c r="C6" s="7" t="s">
        <v>379</v>
      </c>
      <c r="D6" s="8" t="s">
        <v>379</v>
      </c>
      <c r="E6" s="8" t="s">
        <v>130</v>
      </c>
      <c r="F6" s="10" t="str" cm="1">
        <f t="array" ref="F6">_xlfn.XLOOKUP(language&amp;Mapping_Dates[[#This Row],[Zotero field]],Zotero_Locales[language]&amp;Zotero_Locales[Zotero term],Zotero_Locales[Zotero UI Label],"–",0)</f>
        <v>Issue Date</v>
      </c>
      <c r="G6" s="50" t="s">
        <v>6802</v>
      </c>
      <c r="H6" s="1"/>
    </row>
    <row r="7" spans="1:8" ht="22" x14ac:dyDescent="0.2">
      <c r="A7" s="70" t="s">
        <v>1879</v>
      </c>
      <c r="C7" s="7" t="s">
        <v>379</v>
      </c>
      <c r="D7" s="8" t="s">
        <v>379</v>
      </c>
      <c r="E7" s="8" t="s">
        <v>257</v>
      </c>
      <c r="F7" s="10" t="str" cm="1">
        <f t="array" ref="F7">_xlfn.XLOOKUP(language&amp;Mapping_Dates[[#This Row],[Zotero field]],Zotero_Locales[language]&amp;Zotero_Locales[Zotero term],Zotero_Locales[Zotero UI Label],"–",0)</f>
        <v>Modified</v>
      </c>
      <c r="G7" s="4" t="s">
        <v>1928</v>
      </c>
      <c r="H7" s="1"/>
    </row>
    <row r="8" spans="1:8" ht="22" x14ac:dyDescent="0.2">
      <c r="A8" s="70" t="s">
        <v>1879</v>
      </c>
      <c r="C8" s="7" t="s">
        <v>379</v>
      </c>
      <c r="D8" s="8" t="s">
        <v>379</v>
      </c>
      <c r="E8" s="8" t="s">
        <v>253</v>
      </c>
      <c r="F8" s="10" t="str" cm="1">
        <f t="array" ref="F8">_xlfn.XLOOKUP(language&amp;Mapping_Dates[[#This Row],[Zotero field]],Zotero_Locales[language]&amp;Zotero_Locales[Zotero term],Zotero_Locales[Zotero UI Label],"–",0)</f>
        <v>Date Added</v>
      </c>
      <c r="G8" s="4" t="s">
        <v>1928</v>
      </c>
      <c r="H8" s="1"/>
    </row>
    <row r="9" spans="1:8" ht="22" x14ac:dyDescent="0.2">
      <c r="A9" s="70" t="s">
        <v>1879</v>
      </c>
      <c r="C9" s="7" t="s">
        <v>397</v>
      </c>
      <c r="D9" s="8" t="s">
        <v>379</v>
      </c>
      <c r="E9" s="8" t="s">
        <v>81</v>
      </c>
      <c r="F9" s="10" t="str" cm="1">
        <f t="array" ref="F9">_xlfn.XLOOKUP(language&amp;Mapping_Dates[[#This Row],[Zotero field]],Zotero_Locales[language]&amp;Zotero_Locales[Zotero term],Zotero_Locales[Zotero UI Label],"–",0)</f>
        <v>Accessed</v>
      </c>
      <c r="G9" s="4" t="s">
        <v>1929</v>
      </c>
      <c r="H9" s="1"/>
    </row>
    <row r="10" spans="1:8" ht="22" x14ac:dyDescent="0.2">
      <c r="A10" s="70" t="s">
        <v>1879</v>
      </c>
      <c r="C10" s="7" t="s">
        <v>1892</v>
      </c>
      <c r="D10" s="8" t="s">
        <v>379</v>
      </c>
      <c r="E10" s="8" t="s">
        <v>379</v>
      </c>
      <c r="F10" s="10" t="str" cm="1">
        <f t="array" ref="F10">_xlfn.XLOOKUP(language&amp;Mapping_Dates[[#This Row],[Zotero field]],Zotero_Locales[language]&amp;Zotero_Locales[Zotero term],Zotero_Locales[Zotero UI Label],"–",0)</f>
        <v>–</v>
      </c>
      <c r="G10" s="50" t="s">
        <v>6802</v>
      </c>
      <c r="H10" s="1"/>
    </row>
    <row r="11" spans="1:8" ht="22" x14ac:dyDescent="0.2">
      <c r="A11" s="70" t="s">
        <v>1879</v>
      </c>
      <c r="C11" s="7" t="s">
        <v>1893</v>
      </c>
      <c r="D11" s="8" t="s">
        <v>379</v>
      </c>
      <c r="E11" s="8" t="s">
        <v>379</v>
      </c>
      <c r="F11" s="10" t="str" cm="1">
        <f t="array" ref="F11">_xlfn.XLOOKUP(language&amp;Mapping_Dates[[#This Row],[Zotero field]],Zotero_Locales[language]&amp;Zotero_Locales[Zotero term],Zotero_Locales[Zotero UI Label],"–",0)</f>
        <v>–</v>
      </c>
      <c r="G11" s="50" t="s">
        <v>6802</v>
      </c>
      <c r="H11" s="1"/>
    </row>
    <row r="12" spans="1:8" ht="22" x14ac:dyDescent="0.2">
      <c r="A12" s="70" t="s">
        <v>1879</v>
      </c>
      <c r="C12" s="7" t="s">
        <v>398</v>
      </c>
      <c r="D12" s="8" t="s">
        <v>379</v>
      </c>
      <c r="E12" s="8" t="s">
        <v>106</v>
      </c>
      <c r="F12" s="10" t="str" cm="1">
        <f t="array" ref="F12">_xlfn.XLOOKUP(language&amp;Mapping_Dates[[#This Row],[Zotero field]],Zotero_Locales[language]&amp;Zotero_Locales[Zotero term],Zotero_Locales[Zotero UI Label],"–",0)</f>
        <v>Date</v>
      </c>
      <c r="G12" s="4" t="s">
        <v>379</v>
      </c>
      <c r="H12" s="1"/>
    </row>
    <row r="13" spans="1:8" ht="22" x14ac:dyDescent="0.2">
      <c r="A13" s="70" t="s">
        <v>1879</v>
      </c>
      <c r="C13" s="7" t="s">
        <v>398</v>
      </c>
      <c r="D13" s="8" t="s">
        <v>106</v>
      </c>
      <c r="E13" s="8" t="s">
        <v>107</v>
      </c>
      <c r="F13" s="10" t="str" cm="1">
        <f t="array" ref="F13">_xlfn.XLOOKUP(language&amp;Mapping_Dates[[#This Row],[Zotero field]],Zotero_Locales[language]&amp;Zotero_Locales[Zotero term],Zotero_Locales[Zotero UI Label],"–",0)</f>
        <v>Date Decided</v>
      </c>
      <c r="G13" s="4" t="s">
        <v>379</v>
      </c>
      <c r="H13" s="1"/>
    </row>
    <row r="14" spans="1:8" ht="22" x14ac:dyDescent="0.2">
      <c r="A14" s="70" t="s">
        <v>1879</v>
      </c>
      <c r="C14" s="7" t="s">
        <v>398</v>
      </c>
      <c r="D14" s="8" t="s">
        <v>106</v>
      </c>
      <c r="E14" s="8" t="s">
        <v>108</v>
      </c>
      <c r="F14" s="10" t="str" cm="1">
        <f t="array" ref="F14">_xlfn.XLOOKUP(language&amp;Mapping_Dates[[#This Row],[Zotero field]],Zotero_Locales[language]&amp;Zotero_Locales[Zotero term],Zotero_Locales[Zotero UI Label],"–",0)</f>
        <v>Date Enacted</v>
      </c>
      <c r="G14" s="4" t="s">
        <v>379</v>
      </c>
      <c r="H14" s="1"/>
    </row>
    <row r="15" spans="1:8" ht="22" x14ac:dyDescent="0.2">
      <c r="A15" s="70" t="s">
        <v>1879</v>
      </c>
      <c r="C15" s="7" t="s">
        <v>1894</v>
      </c>
      <c r="D15" s="8" t="s">
        <v>379</v>
      </c>
      <c r="E15" s="8" t="s">
        <v>379</v>
      </c>
      <c r="F15" s="10" t="str" cm="1">
        <f t="array" ref="F15">_xlfn.XLOOKUP(language&amp;Mapping_Dates[[#This Row],[Zotero field]],Zotero_Locales[language]&amp;Zotero_Locales[Zotero term],Zotero_Locales[Zotero UI Label],"–",0)</f>
        <v>–</v>
      </c>
      <c r="G15" s="50" t="s">
        <v>6802</v>
      </c>
      <c r="H15" s="1"/>
    </row>
    <row r="16" spans="1:8" ht="22" x14ac:dyDescent="0.2">
      <c r="A16" s="70" t="s">
        <v>1879</v>
      </c>
      <c r="C16" s="7" t="s">
        <v>399</v>
      </c>
      <c r="D16" s="8" t="s">
        <v>379</v>
      </c>
      <c r="E16" s="8" t="s">
        <v>118</v>
      </c>
      <c r="F16" s="10" t="str" cm="1">
        <f t="array" ref="F16">_xlfn.XLOOKUP(language&amp;Mapping_Dates[[#This Row],[Zotero field]],Zotero_Locales[language]&amp;Zotero_Locales[Zotero term],Zotero_Locales[Zotero UI Label],"–",0)</f>
        <v>Filing Date</v>
      </c>
      <c r="G16" s="4" t="s">
        <v>379</v>
      </c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62" spans="1:6" x14ac:dyDescent="0.2">
      <c r="A62" s="67"/>
      <c r="C62" s="1"/>
      <c r="D62" s="1"/>
      <c r="E62" s="1"/>
      <c r="F62" s="1"/>
    </row>
    <row r="63" spans="1:6" x14ac:dyDescent="0.2">
      <c r="A63" s="67"/>
      <c r="C63" s="1"/>
      <c r="D63" s="1"/>
      <c r="E63" s="1"/>
      <c r="F63" s="1"/>
    </row>
    <row r="64" spans="1:6" x14ac:dyDescent="0.2">
      <c r="A64" s="67"/>
      <c r="C64" s="1"/>
      <c r="D64" s="1"/>
      <c r="E64" s="1"/>
      <c r="F64" s="1"/>
    </row>
  </sheetData>
  <mergeCells count="3">
    <mergeCell ref="C3:F3"/>
    <mergeCell ref="G3:G4"/>
    <mergeCell ref="D4:F4"/>
  </mergeCells>
  <pageMargins left="0.7" right="0.7" top="0.78740157499999996" bottom="0.78740157499999996" header="0.3" footer="0.3"/>
  <pageSetup paperSize="9" scale="4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4BC9-DAA7-EB4E-B659-3B985E743B58}">
  <dimension ref="A1:G46"/>
  <sheetViews>
    <sheetView showGridLines="0" workbookViewId="0"/>
  </sheetViews>
  <sheetFormatPr baseColWidth="10" defaultRowHeight="16" x14ac:dyDescent="0.2"/>
  <cols>
    <col min="1" max="1" width="3.1640625" style="72" bestFit="1" customWidth="1"/>
    <col min="3" max="3" width="27.6640625" bestFit="1" customWidth="1"/>
    <col min="4" max="4" width="25" bestFit="1" customWidth="1"/>
    <col min="5" max="5" width="29.1640625" bestFit="1" customWidth="1"/>
    <col min="6" max="6" width="19.33203125" bestFit="1" customWidth="1"/>
    <col min="7" max="7" width="21.1640625" bestFit="1" customWidth="1"/>
    <col min="8" max="8" width="16.33203125" bestFit="1" customWidth="1"/>
  </cols>
  <sheetData>
    <row r="1" spans="1:7" s="72" customFormat="1" x14ac:dyDescent="0.2"/>
    <row r="2" spans="1:7" ht="22" x14ac:dyDescent="0.2">
      <c r="A2" s="70"/>
      <c r="B2" s="1"/>
      <c r="G2" s="51"/>
    </row>
    <row r="3" spans="1:7" ht="32" x14ac:dyDescent="0.2">
      <c r="A3" s="71" t="s">
        <v>1879</v>
      </c>
      <c r="B3" s="1"/>
      <c r="C3" s="85" t="s">
        <v>6779</v>
      </c>
      <c r="D3" s="85"/>
      <c r="E3" s="85"/>
      <c r="F3" s="85"/>
      <c r="G3" s="86"/>
    </row>
    <row r="4" spans="1:7" ht="29" x14ac:dyDescent="0.2">
      <c r="A4" s="68" t="s">
        <v>1879</v>
      </c>
      <c r="B4" s="1"/>
      <c r="C4" s="23" t="s">
        <v>359</v>
      </c>
      <c r="D4" s="78" t="s">
        <v>405</v>
      </c>
      <c r="E4" s="78"/>
      <c r="F4" s="78"/>
      <c r="G4" s="86"/>
    </row>
    <row r="5" spans="1:7" ht="27" x14ac:dyDescent="0.2">
      <c r="A5" s="69" t="s">
        <v>1879</v>
      </c>
      <c r="B5" s="1"/>
      <c r="C5" s="16" t="s">
        <v>6773</v>
      </c>
      <c r="D5" s="17" t="s">
        <v>6771</v>
      </c>
      <c r="E5" s="17" t="s">
        <v>6769</v>
      </c>
      <c r="F5" s="39" t="s">
        <v>1895</v>
      </c>
      <c r="G5" s="92" t="s">
        <v>1934</v>
      </c>
    </row>
    <row r="6" spans="1:7" ht="22" x14ac:dyDescent="0.2">
      <c r="A6" s="70" t="s">
        <v>1879</v>
      </c>
      <c r="B6" s="1"/>
      <c r="C6" s="43" t="s">
        <v>379</v>
      </c>
      <c r="D6" s="11" t="s">
        <v>379</v>
      </c>
      <c r="E6" s="8" t="s">
        <v>218</v>
      </c>
      <c r="F6" s="10" t="str" cm="1">
        <f t="array" ref="F6">_xlfn.XLOOKUP(language&amp;Mapping_Names[[#This Row],[Zotero creatorType]],Zotero_Locales[language]&amp;Zotero_Locales[Zotero term],Zotero_Locales[Zotero UI Label],"–",0)</f>
        <v>Attorney/Agent</v>
      </c>
      <c r="G6" s="50" t="s">
        <v>6802</v>
      </c>
    </row>
    <row r="7" spans="1:7" ht="22" x14ac:dyDescent="0.2">
      <c r="A7" s="70" t="s">
        <v>1879</v>
      </c>
      <c r="B7" s="1"/>
      <c r="C7" s="43" t="s">
        <v>379</v>
      </c>
      <c r="D7" s="11" t="s">
        <v>379</v>
      </c>
      <c r="E7" s="8" t="s">
        <v>202</v>
      </c>
      <c r="F7" s="10" t="str" cm="1">
        <f t="array" ref="F7">_xlfn.XLOOKUP(language&amp;Mapping_Names[[#This Row],[Zotero creatorType]],Zotero_Locales[language]&amp;Zotero_Locales[Zotero term],Zotero_Locales[Zotero UI Label],"–",0)</f>
        <v>Commenter</v>
      </c>
      <c r="G7" s="50" t="s">
        <v>6802</v>
      </c>
    </row>
    <row r="8" spans="1:7" ht="22" x14ac:dyDescent="0.2">
      <c r="A8" s="70" t="s">
        <v>1879</v>
      </c>
      <c r="B8" s="1"/>
      <c r="C8" s="43" t="s">
        <v>379</v>
      </c>
      <c r="D8" s="11" t="s">
        <v>379</v>
      </c>
      <c r="E8" s="8" t="s">
        <v>200</v>
      </c>
      <c r="F8" s="10" t="str" cm="1">
        <f t="array" ref="F8">_xlfn.XLOOKUP(language&amp;Mapping_Names[[#This Row],[Zotero creatorType]],Zotero_Locales[language]&amp;Zotero_Locales[Zotero term],Zotero_Locales[Zotero UI Label],"–",0)</f>
        <v>Cosponsor</v>
      </c>
      <c r="G8" s="50" t="s">
        <v>6802</v>
      </c>
    </row>
    <row r="9" spans="1:7" ht="22" x14ac:dyDescent="0.2">
      <c r="A9" s="70" t="s">
        <v>1879</v>
      </c>
      <c r="B9" s="1"/>
      <c r="C9" s="43" t="s">
        <v>379</v>
      </c>
      <c r="D9" s="11" t="s">
        <v>379</v>
      </c>
      <c r="E9" s="8" t="s">
        <v>207</v>
      </c>
      <c r="F9" s="10" t="str" cm="1">
        <f t="array" ref="F9">_xlfn.XLOOKUP(language&amp;Mapping_Names[[#This Row],[Zotero creatorType]],Zotero_Locales[language]&amp;Zotero_Locales[Zotero term],Zotero_Locales[Zotero UI Label],"–",0)</f>
        <v>Counsel</v>
      </c>
      <c r="G9" s="50" t="s">
        <v>6802</v>
      </c>
    </row>
    <row r="10" spans="1:7" ht="22" x14ac:dyDescent="0.2">
      <c r="A10" s="70" t="s">
        <v>1879</v>
      </c>
      <c r="B10" s="1"/>
      <c r="C10" s="43" t="s">
        <v>379</v>
      </c>
      <c r="D10" s="11" t="s">
        <v>379</v>
      </c>
      <c r="E10" s="8" t="s">
        <v>198</v>
      </c>
      <c r="F10" s="10" t="str" cm="1">
        <f t="array" ref="F10">_xlfn.XLOOKUP(language&amp;Mapping_Names[[#This Row],[Zotero creatorType]],Zotero_Locales[language]&amp;Zotero_Locales[Zotero term],Zotero_Locales[Zotero UI Label],"–",0)</f>
        <v>Words By</v>
      </c>
      <c r="G10" s="50" t="s">
        <v>6802</v>
      </c>
    </row>
    <row r="11" spans="1:7" ht="22" x14ac:dyDescent="0.2">
      <c r="A11" s="70" t="s">
        <v>1879</v>
      </c>
      <c r="B11" s="1"/>
      <c r="C11" s="43" t="s">
        <v>201</v>
      </c>
      <c r="D11" s="11" t="s">
        <v>1879</v>
      </c>
      <c r="E11" s="8" t="s">
        <v>194</v>
      </c>
      <c r="F11" s="10" t="str" cm="1">
        <f t="array" ref="F11">_xlfn.XLOOKUP(language&amp;Mapping_Names[[#This Row],[Zotero creatorType]],Zotero_Locales[language]&amp;Zotero_Locales[Zotero term],Zotero_Locales[Zotero UI Label],"–",0)</f>
        <v>Artist</v>
      </c>
      <c r="G11" s="4" t="s">
        <v>379</v>
      </c>
    </row>
    <row r="12" spans="1:7" ht="22" x14ac:dyDescent="0.2">
      <c r="A12" s="70" t="s">
        <v>1879</v>
      </c>
      <c r="B12" s="1"/>
      <c r="C12" s="43" t="s">
        <v>201</v>
      </c>
      <c r="D12" s="11" t="s">
        <v>1879</v>
      </c>
      <c r="E12" s="8" t="s">
        <v>201</v>
      </c>
      <c r="F12" s="10" t="str" cm="1">
        <f t="array" ref="F12">_xlfn.XLOOKUP(language&amp;Mapping_Names[[#This Row],[Zotero creatorType]],Zotero_Locales[language]&amp;Zotero_Locales[Zotero term],Zotero_Locales[Zotero UI Label],"–",0)</f>
        <v>Author</v>
      </c>
      <c r="G12" s="4" t="s">
        <v>379</v>
      </c>
    </row>
    <row r="13" spans="1:7" ht="22" x14ac:dyDescent="0.2">
      <c r="A13" s="70" t="s">
        <v>1879</v>
      </c>
      <c r="B13" s="1"/>
      <c r="C13" s="43" t="s">
        <v>201</v>
      </c>
      <c r="D13" s="11" t="s">
        <v>1879</v>
      </c>
      <c r="E13" s="8" t="s">
        <v>216</v>
      </c>
      <c r="F13" s="10" t="str" cm="1">
        <f t="array" ref="F13">_xlfn.XLOOKUP(language&amp;Mapping_Names[[#This Row],[Zotero creatorType]],Zotero_Locales[language]&amp;Zotero_Locales[Zotero term],Zotero_Locales[Zotero UI Label],"–",0)</f>
        <v>Cartographer</v>
      </c>
      <c r="G13" s="4" t="s">
        <v>379</v>
      </c>
    </row>
    <row r="14" spans="1:7" ht="22" x14ac:dyDescent="0.2">
      <c r="A14" s="70" t="s">
        <v>1879</v>
      </c>
      <c r="B14" s="1"/>
      <c r="C14" s="43" t="s">
        <v>201</v>
      </c>
      <c r="D14" s="11" t="s">
        <v>1879</v>
      </c>
      <c r="E14" s="8" t="s">
        <v>214</v>
      </c>
      <c r="F14" s="10" t="str" cm="1">
        <f t="array" ref="F14">_xlfn.XLOOKUP(language&amp;Mapping_Names[[#This Row],[Zotero creatorType]],Zotero_Locales[language]&amp;Zotero_Locales[Zotero term],Zotero_Locales[Zotero UI Label],"–",0)</f>
        <v>Interview With</v>
      </c>
      <c r="G14" s="4" t="s">
        <v>379</v>
      </c>
    </row>
    <row r="15" spans="1:7" ht="22" x14ac:dyDescent="0.2">
      <c r="A15" s="70" t="s">
        <v>1879</v>
      </c>
      <c r="B15" s="1"/>
      <c r="C15" s="43" t="s">
        <v>201</v>
      </c>
      <c r="D15" s="11" t="s">
        <v>1879</v>
      </c>
      <c r="E15" s="8" t="s">
        <v>217</v>
      </c>
      <c r="F15" s="10" t="str" cm="1">
        <f t="array" ref="F15">_xlfn.XLOOKUP(language&amp;Mapping_Names[[#This Row],[Zotero creatorType]],Zotero_Locales[language]&amp;Zotero_Locales[Zotero term],Zotero_Locales[Zotero UI Label],"–",0)</f>
        <v>Inventor</v>
      </c>
      <c r="G15" s="4" t="s">
        <v>379</v>
      </c>
    </row>
    <row r="16" spans="1:7" ht="22" x14ac:dyDescent="0.2">
      <c r="A16" s="70" t="s">
        <v>1879</v>
      </c>
      <c r="B16" s="1"/>
      <c r="C16" s="43" t="s">
        <v>201</v>
      </c>
      <c r="D16" s="11" t="s">
        <v>1879</v>
      </c>
      <c r="E16" s="8" t="s">
        <v>196</v>
      </c>
      <c r="F16" s="10" t="str" cm="1">
        <f t="array" ref="F16">_xlfn.XLOOKUP(language&amp;Mapping_Names[[#This Row],[Zotero creatorType]],Zotero_Locales[language]&amp;Zotero_Locales[Zotero term],Zotero_Locales[Zotero UI Label],"–",0)</f>
        <v>Performer</v>
      </c>
      <c r="G16" s="4" t="s">
        <v>379</v>
      </c>
    </row>
    <row r="17" spans="1:7" ht="22" x14ac:dyDescent="0.2">
      <c r="A17" s="70" t="s">
        <v>1879</v>
      </c>
      <c r="B17" s="1"/>
      <c r="C17" s="43" t="s">
        <v>201</v>
      </c>
      <c r="D17" s="11" t="s">
        <v>1879</v>
      </c>
      <c r="E17" s="8" t="s">
        <v>219</v>
      </c>
      <c r="F17" s="10" t="str" cm="1">
        <f t="array" ref="F17">_xlfn.XLOOKUP(language&amp;Mapping_Names[[#This Row],[Zotero creatorType]],Zotero_Locales[language]&amp;Zotero_Locales[Zotero term],Zotero_Locales[Zotero UI Label],"–",0)</f>
        <v>Podcaster</v>
      </c>
      <c r="G17" s="4" t="s">
        <v>379</v>
      </c>
    </row>
    <row r="18" spans="1:7" ht="22" x14ac:dyDescent="0.2">
      <c r="A18" s="70" t="s">
        <v>1879</v>
      </c>
      <c r="B18" s="1"/>
      <c r="C18" s="43" t="s">
        <v>201</v>
      </c>
      <c r="D18" s="11" t="s">
        <v>1879</v>
      </c>
      <c r="E18" s="8" t="s">
        <v>221</v>
      </c>
      <c r="F18" s="10" t="str" cm="1">
        <f t="array" ref="F18">_xlfn.XLOOKUP(language&amp;Mapping_Names[[#This Row],[Zotero creatorType]],Zotero_Locales[language]&amp;Zotero_Locales[Zotero term],Zotero_Locales[Zotero UI Label],"–",0)</f>
        <v>Presenter</v>
      </c>
      <c r="G18" s="4" t="s">
        <v>379</v>
      </c>
    </row>
    <row r="19" spans="1:7" ht="22" x14ac:dyDescent="0.2">
      <c r="A19" s="70" t="s">
        <v>1879</v>
      </c>
      <c r="B19" s="1"/>
      <c r="C19" s="43" t="s">
        <v>201</v>
      </c>
      <c r="D19" s="11" t="s">
        <v>1879</v>
      </c>
      <c r="E19" s="8" t="s">
        <v>208</v>
      </c>
      <c r="F19" s="10" t="str" cm="1">
        <f t="array" ref="F19">_xlfn.XLOOKUP(language&amp;Mapping_Names[[#This Row],[Zotero creatorType]],Zotero_Locales[language]&amp;Zotero_Locales[Zotero term],Zotero_Locales[Zotero UI Label],"–",0)</f>
        <v>Programmer</v>
      </c>
      <c r="G19" s="4" t="s">
        <v>379</v>
      </c>
    </row>
    <row r="20" spans="1:7" ht="22" x14ac:dyDescent="0.2">
      <c r="A20" s="70" t="s">
        <v>1879</v>
      </c>
      <c r="B20" s="1"/>
      <c r="C20" s="43" t="s">
        <v>201</v>
      </c>
      <c r="D20" s="11" t="s">
        <v>1879</v>
      </c>
      <c r="E20" s="8" t="s">
        <v>199</v>
      </c>
      <c r="F20" s="10" t="str" cm="1">
        <f t="array" ref="F20">_xlfn.XLOOKUP(language&amp;Mapping_Names[[#This Row],[Zotero creatorType]],Zotero_Locales[language]&amp;Zotero_Locales[Zotero term],Zotero_Locales[Zotero UI Label],"–",0)</f>
        <v>Sponsor</v>
      </c>
      <c r="G20" s="4" t="s">
        <v>379</v>
      </c>
    </row>
    <row r="21" spans="1:7" ht="22" x14ac:dyDescent="0.2">
      <c r="A21" s="70" t="s">
        <v>1879</v>
      </c>
      <c r="B21" s="1"/>
      <c r="C21" s="43" t="s">
        <v>1880</v>
      </c>
      <c r="D21" s="11" t="s">
        <v>379</v>
      </c>
      <c r="E21" s="8" t="s">
        <v>379</v>
      </c>
      <c r="F21" s="10" t="str" cm="1">
        <f t="array" ref="F21">_xlfn.XLOOKUP(language&amp;Mapping_Names[[#This Row],[Zotero creatorType]],Zotero_Locales[language]&amp;Zotero_Locales[Zotero term],Zotero_Locales[Zotero UI Label],"–",0)</f>
        <v>–</v>
      </c>
      <c r="G21" s="50" t="s">
        <v>6802</v>
      </c>
    </row>
    <row r="22" spans="1:7" ht="22" x14ac:dyDescent="0.2">
      <c r="A22" s="70" t="s">
        <v>1879</v>
      </c>
      <c r="B22" s="1"/>
      <c r="C22" s="43" t="s">
        <v>402</v>
      </c>
      <c r="D22" s="11" t="s">
        <v>379</v>
      </c>
      <c r="E22" s="8" t="s">
        <v>205</v>
      </c>
      <c r="F22" s="10" t="str" cm="1">
        <f t="array" ref="F22">_xlfn.XLOOKUP(language&amp;Mapping_Names[[#This Row],[Zotero creatorType]],Zotero_Locales[language]&amp;Zotero_Locales[Zotero term],Zotero_Locales[Zotero UI Label],"–",0)</f>
        <v>Series Editor</v>
      </c>
      <c r="G22" s="4" t="s">
        <v>379</v>
      </c>
    </row>
    <row r="23" spans="1:7" ht="22" x14ac:dyDescent="0.2">
      <c r="A23" s="70" t="s">
        <v>1879</v>
      </c>
      <c r="B23" s="1"/>
      <c r="C23" s="43" t="s">
        <v>1881</v>
      </c>
      <c r="D23" s="11" t="s">
        <v>379</v>
      </c>
      <c r="E23" s="8" t="s">
        <v>379</v>
      </c>
      <c r="F23" s="10" t="str" cm="1">
        <f t="array" ref="F23">_xlfn.XLOOKUP(language&amp;Mapping_Names[[#This Row],[Zotero creatorType]],Zotero_Locales[language]&amp;Zotero_Locales[Zotero term],Zotero_Locales[Zotero UI Label],"–",0)</f>
        <v>–</v>
      </c>
      <c r="G23" s="50" t="s">
        <v>6802</v>
      </c>
    </row>
    <row r="24" spans="1:7" ht="22" x14ac:dyDescent="0.2">
      <c r="A24" s="70" t="s">
        <v>1879</v>
      </c>
      <c r="B24" s="1"/>
      <c r="C24" s="43" t="s">
        <v>197</v>
      </c>
      <c r="D24" s="11" t="s">
        <v>379</v>
      </c>
      <c r="E24" s="8" t="s">
        <v>197</v>
      </c>
      <c r="F24" s="10" t="str" cm="1">
        <f t="array" ref="F24">_xlfn.XLOOKUP(language&amp;Mapping_Names[[#This Row],[Zotero creatorType]],Zotero_Locales[language]&amp;Zotero_Locales[Zotero term],Zotero_Locales[Zotero UI Label],"–",0)</f>
        <v>Composer</v>
      </c>
      <c r="G24" s="4" t="s">
        <v>379</v>
      </c>
    </row>
    <row r="25" spans="1:7" ht="22" x14ac:dyDescent="0.2">
      <c r="A25" s="70" t="s">
        <v>1879</v>
      </c>
      <c r="B25" s="1"/>
      <c r="C25" s="43" t="s">
        <v>400</v>
      </c>
      <c r="D25" s="11" t="s">
        <v>379</v>
      </c>
      <c r="E25" s="8" t="s">
        <v>206</v>
      </c>
      <c r="F25" s="10" t="str" cm="1">
        <f t="array" ref="F25">_xlfn.XLOOKUP(language&amp;Mapping_Names[[#This Row],[Zotero creatorType]],Zotero_Locales[language]&amp;Zotero_Locales[Zotero term],Zotero_Locales[Zotero UI Label],"–",0)</f>
        <v>Book Author</v>
      </c>
      <c r="G25" s="4" t="s">
        <v>379</v>
      </c>
    </row>
    <row r="26" spans="1:7" ht="22" x14ac:dyDescent="0.2">
      <c r="A26" s="70" t="s">
        <v>1879</v>
      </c>
      <c r="B26" s="1"/>
      <c r="C26" s="43" t="s">
        <v>195</v>
      </c>
      <c r="D26" s="11" t="s">
        <v>379</v>
      </c>
      <c r="E26" s="8" t="s">
        <v>195</v>
      </c>
      <c r="F26" s="10" t="str" cm="1">
        <f t="array" ref="F26">_xlfn.XLOOKUP(language&amp;Mapping_Names[[#This Row],[Zotero creatorType]],Zotero_Locales[language]&amp;Zotero_Locales[Zotero term],Zotero_Locales[Zotero UI Label],"–",0)</f>
        <v>Contributor</v>
      </c>
      <c r="G26" s="4" t="s">
        <v>379</v>
      </c>
    </row>
    <row r="27" spans="1:7" ht="22" x14ac:dyDescent="0.2">
      <c r="A27" s="70" t="s">
        <v>1879</v>
      </c>
      <c r="B27" s="1"/>
      <c r="C27" s="43" t="s">
        <v>1882</v>
      </c>
      <c r="D27" s="11" t="s">
        <v>379</v>
      </c>
      <c r="E27" s="8" t="s">
        <v>379</v>
      </c>
      <c r="F27" s="10" t="str" cm="1">
        <f t="array" ref="F27">_xlfn.XLOOKUP(language&amp;Mapping_Names[[#This Row],[Zotero creatorType]],Zotero_Locales[language]&amp;Zotero_Locales[Zotero term],Zotero_Locales[Zotero UI Label],"–",0)</f>
        <v>–</v>
      </c>
      <c r="G27" s="50" t="s">
        <v>6802</v>
      </c>
    </row>
    <row r="28" spans="1:7" ht="22" x14ac:dyDescent="0.2">
      <c r="A28" s="70" t="s">
        <v>1879</v>
      </c>
      <c r="B28" s="1"/>
      <c r="C28" s="43" t="s">
        <v>211</v>
      </c>
      <c r="D28" s="11" t="s">
        <v>1879</v>
      </c>
      <c r="E28" s="8" t="s">
        <v>211</v>
      </c>
      <c r="F28" s="10" t="str" cm="1">
        <f t="array" ref="F28">_xlfn.XLOOKUP(language&amp;Mapping_Names[[#This Row],[Zotero creatorType]],Zotero_Locales[language]&amp;Zotero_Locales[Zotero term],Zotero_Locales[Zotero UI Label],"–",0)</f>
        <v>Director</v>
      </c>
      <c r="G28" s="4" t="s">
        <v>379</v>
      </c>
    </row>
    <row r="29" spans="1:7" ht="22" x14ac:dyDescent="0.2">
      <c r="A29" s="70" t="s">
        <v>1879</v>
      </c>
      <c r="B29" s="1"/>
      <c r="C29" s="43" t="s">
        <v>203</v>
      </c>
      <c r="D29" s="11" t="s">
        <v>379</v>
      </c>
      <c r="E29" s="8" t="s">
        <v>203</v>
      </c>
      <c r="F29" s="10" t="str" cm="1">
        <f t="array" ref="F29">_xlfn.XLOOKUP(language&amp;Mapping_Names[[#This Row],[Zotero creatorType]],Zotero_Locales[language]&amp;Zotero_Locales[Zotero term],Zotero_Locales[Zotero UI Label],"–",0)</f>
        <v>Editor</v>
      </c>
      <c r="G29" s="4" t="s">
        <v>379</v>
      </c>
    </row>
    <row r="30" spans="1:7" ht="22" x14ac:dyDescent="0.2">
      <c r="A30" s="70" t="s">
        <v>1879</v>
      </c>
      <c r="B30" s="1"/>
      <c r="C30" s="43" t="s">
        <v>1884</v>
      </c>
      <c r="D30" s="11" t="s">
        <v>379</v>
      </c>
      <c r="E30" s="8" t="s">
        <v>379</v>
      </c>
      <c r="F30" s="10" t="str" cm="1">
        <f t="array" ref="F30">_xlfn.XLOOKUP(language&amp;Mapping_Names[[#This Row],[Zotero creatorType]],Zotero_Locales[language]&amp;Zotero_Locales[Zotero term],Zotero_Locales[Zotero UI Label],"–",0)</f>
        <v>–</v>
      </c>
      <c r="G30" s="50" t="s">
        <v>6802</v>
      </c>
    </row>
    <row r="31" spans="1:7" ht="22" x14ac:dyDescent="0.2">
      <c r="A31" s="70" t="s">
        <v>1879</v>
      </c>
      <c r="B31" s="1"/>
      <c r="C31" s="43" t="s">
        <v>1883</v>
      </c>
      <c r="D31" s="11" t="s">
        <v>379</v>
      </c>
      <c r="E31" s="8" t="s">
        <v>379</v>
      </c>
      <c r="F31" s="10" t="str" cm="1">
        <f t="array" ref="F31">_xlfn.XLOOKUP(language&amp;Mapping_Names[[#This Row],[Zotero creatorType]],Zotero_Locales[language]&amp;Zotero_Locales[Zotero term],Zotero_Locales[Zotero UI Label],"–",0)</f>
        <v>–</v>
      </c>
      <c r="G31" s="50" t="s">
        <v>6802</v>
      </c>
    </row>
    <row r="32" spans="1:7" ht="22" x14ac:dyDescent="0.2">
      <c r="A32" s="70" t="s">
        <v>1879</v>
      </c>
      <c r="B32" s="1"/>
      <c r="C32" s="43" t="s">
        <v>1885</v>
      </c>
      <c r="D32" s="11" t="s">
        <v>379</v>
      </c>
      <c r="E32" s="8" t="s">
        <v>379</v>
      </c>
      <c r="F32" s="10" t="str" cm="1">
        <f t="array" ref="F32">_xlfn.XLOOKUP(language&amp;Mapping_Names[[#This Row],[Zotero creatorType]],Zotero_Locales[language]&amp;Zotero_Locales[Zotero term],Zotero_Locales[Zotero UI Label],"–",0)</f>
        <v>–</v>
      </c>
      <c r="G32" s="50" t="s">
        <v>6802</v>
      </c>
    </row>
    <row r="33" spans="1:7" ht="22" x14ac:dyDescent="0.2">
      <c r="A33" s="70" t="s">
        <v>1879</v>
      </c>
      <c r="B33" s="1"/>
      <c r="C33" s="43" t="s">
        <v>220</v>
      </c>
      <c r="D33" s="11" t="s">
        <v>379</v>
      </c>
      <c r="E33" s="8" t="s">
        <v>220</v>
      </c>
      <c r="F33" s="10" t="str" cm="1">
        <f t="array" ref="F33">_xlfn.XLOOKUP(language&amp;Mapping_Names[[#This Row],[Zotero creatorType]],Zotero_Locales[language]&amp;Zotero_Locales[Zotero term],Zotero_Locales[Zotero UI Label],"–",0)</f>
        <v>Guest</v>
      </c>
      <c r="G33" s="4" t="s">
        <v>379</v>
      </c>
    </row>
    <row r="34" spans="1:7" ht="22" x14ac:dyDescent="0.2">
      <c r="A34" s="70" t="s">
        <v>1879</v>
      </c>
      <c r="B34" s="1"/>
      <c r="C34" s="43" t="s">
        <v>1886</v>
      </c>
      <c r="D34" s="11" t="s">
        <v>379</v>
      </c>
      <c r="E34" s="12" t="s">
        <v>379</v>
      </c>
      <c r="F34" s="10" t="str" cm="1">
        <f t="array" ref="F34">_xlfn.XLOOKUP(language&amp;Mapping_Names[[#This Row],[Zotero creatorType]],Zotero_Locales[language]&amp;Zotero_Locales[Zotero term],Zotero_Locales[Zotero UI Label],"–",0)</f>
        <v>–</v>
      </c>
      <c r="G34" s="50" t="s">
        <v>6802</v>
      </c>
    </row>
    <row r="35" spans="1:7" ht="22" x14ac:dyDescent="0.2">
      <c r="A35" s="70" t="s">
        <v>1879</v>
      </c>
      <c r="B35" s="1"/>
      <c r="C35" s="43" t="s">
        <v>1887</v>
      </c>
      <c r="D35" s="11" t="s">
        <v>379</v>
      </c>
      <c r="E35" s="8" t="s">
        <v>379</v>
      </c>
      <c r="F35" s="10" t="str" cm="1">
        <f t="array" ref="F35">_xlfn.XLOOKUP(language&amp;Mapping_Names[[#This Row],[Zotero creatorType]],Zotero_Locales[language]&amp;Zotero_Locales[Zotero term],Zotero_Locales[Zotero UI Label],"–",0)</f>
        <v>–</v>
      </c>
      <c r="G35" s="50" t="s">
        <v>6802</v>
      </c>
    </row>
    <row r="36" spans="1:7" ht="22" x14ac:dyDescent="0.2">
      <c r="A36" s="70" t="s">
        <v>1879</v>
      </c>
      <c r="B36" s="1"/>
      <c r="C36" s="43" t="s">
        <v>215</v>
      </c>
      <c r="D36" s="11" t="s">
        <v>379</v>
      </c>
      <c r="E36" s="8" t="s">
        <v>215</v>
      </c>
      <c r="F36" s="10" t="str" cm="1">
        <f t="array" ref="F36">_xlfn.XLOOKUP(language&amp;Mapping_Names[[#This Row],[Zotero creatorType]],Zotero_Locales[language]&amp;Zotero_Locales[Zotero term],Zotero_Locales[Zotero UI Label],"–",0)</f>
        <v>Interviewer</v>
      </c>
      <c r="G36" s="4" t="s">
        <v>379</v>
      </c>
    </row>
    <row r="37" spans="1:7" ht="22" x14ac:dyDescent="0.2">
      <c r="A37" s="70" t="s">
        <v>1879</v>
      </c>
      <c r="B37" s="1"/>
      <c r="C37" s="43" t="s">
        <v>1888</v>
      </c>
      <c r="D37" s="11" t="s">
        <v>379</v>
      </c>
      <c r="E37" s="8" t="s">
        <v>379</v>
      </c>
      <c r="F37" s="10" t="str" cm="1">
        <f t="array" ref="F37">_xlfn.XLOOKUP(language&amp;Mapping_Names[[#This Row],[Zotero creatorType]],Zotero_Locales[language]&amp;Zotero_Locales[Zotero term],Zotero_Locales[Zotero UI Label],"–",0)</f>
        <v>–</v>
      </c>
      <c r="G37" s="50" t="s">
        <v>6802</v>
      </c>
    </row>
    <row r="38" spans="1:7" ht="22" x14ac:dyDescent="0.2">
      <c r="A38" s="70" t="s">
        <v>1879</v>
      </c>
      <c r="B38" s="1"/>
      <c r="C38" s="43" t="s">
        <v>1889</v>
      </c>
      <c r="D38" s="11" t="s">
        <v>379</v>
      </c>
      <c r="E38" s="8" t="s">
        <v>379</v>
      </c>
      <c r="F38" s="10" t="str" cm="1">
        <f t="array" ref="F38">_xlfn.XLOOKUP(language&amp;Mapping_Names[[#This Row],[Zotero creatorType]],Zotero_Locales[language]&amp;Zotero_Locales[Zotero term],Zotero_Locales[Zotero UI Label],"–",0)</f>
        <v>–</v>
      </c>
      <c r="G38" s="50" t="s">
        <v>6802</v>
      </c>
    </row>
    <row r="39" spans="1:7" ht="22" x14ac:dyDescent="0.2">
      <c r="A39" s="70" t="s">
        <v>1879</v>
      </c>
      <c r="B39" s="1"/>
      <c r="C39" s="43" t="s">
        <v>1890</v>
      </c>
      <c r="D39" s="11" t="s">
        <v>379</v>
      </c>
      <c r="E39" s="8" t="s">
        <v>379</v>
      </c>
      <c r="F39" s="10" t="str" cm="1">
        <f t="array" ref="F39">_xlfn.XLOOKUP(language&amp;Mapping_Names[[#This Row],[Zotero creatorType]],Zotero_Locales[language]&amp;Zotero_Locales[Zotero term],Zotero_Locales[Zotero UI Label],"–",0)</f>
        <v>–</v>
      </c>
      <c r="G39" s="50" t="s">
        <v>6802</v>
      </c>
    </row>
    <row r="40" spans="1:7" ht="22" x14ac:dyDescent="0.2">
      <c r="A40" s="70" t="s">
        <v>1879</v>
      </c>
      <c r="B40" s="1"/>
      <c r="C40" s="43" t="s">
        <v>196</v>
      </c>
      <c r="D40" s="11" t="s">
        <v>379</v>
      </c>
      <c r="E40" s="8" t="s">
        <v>222</v>
      </c>
      <c r="F40" s="10" t="str" cm="1">
        <f t="array" ref="F40">_xlfn.XLOOKUP(language&amp;Mapping_Names[[#This Row],[Zotero creatorType]],Zotero_Locales[language]&amp;Zotero_Locales[Zotero term],Zotero_Locales[Zotero UI Label],"–",0)</f>
        <v>Cast Member</v>
      </c>
      <c r="G40" s="4" t="s">
        <v>379</v>
      </c>
    </row>
    <row r="41" spans="1:7" ht="22" x14ac:dyDescent="0.2">
      <c r="A41" s="70" t="s">
        <v>1879</v>
      </c>
      <c r="B41" s="1"/>
      <c r="C41" s="43" t="s">
        <v>213</v>
      </c>
      <c r="D41" s="11" t="s">
        <v>379</v>
      </c>
      <c r="E41" s="8" t="s">
        <v>213</v>
      </c>
      <c r="F41" s="10" t="str" cm="1">
        <f t="array" ref="F41">_xlfn.XLOOKUP(language&amp;Mapping_Names[[#This Row],[Zotero creatorType]],Zotero_Locales[language]&amp;Zotero_Locales[Zotero term],Zotero_Locales[Zotero UI Label],"–",0)</f>
        <v>Producer</v>
      </c>
      <c r="G41" s="4" t="s">
        <v>379</v>
      </c>
    </row>
    <row r="42" spans="1:7" ht="22" x14ac:dyDescent="0.2">
      <c r="A42" s="70" t="s">
        <v>1879</v>
      </c>
      <c r="B42" s="1"/>
      <c r="C42" s="43" t="s">
        <v>210</v>
      </c>
      <c r="D42" s="11" t="s">
        <v>379</v>
      </c>
      <c r="E42" s="8" t="s">
        <v>210</v>
      </c>
      <c r="F42" s="10" t="str" cm="1">
        <f t="array" ref="F42">_xlfn.XLOOKUP(language&amp;Mapping_Names[[#This Row],[Zotero creatorType]],Zotero_Locales[language]&amp;Zotero_Locales[Zotero term],Zotero_Locales[Zotero UI Label],"–",0)</f>
        <v>Recipient</v>
      </c>
      <c r="G42" s="4" t="s">
        <v>379</v>
      </c>
    </row>
    <row r="43" spans="1:7" ht="22" x14ac:dyDescent="0.2">
      <c r="A43" s="70" t="s">
        <v>1879</v>
      </c>
      <c r="B43" s="1"/>
      <c r="C43" s="43" t="s">
        <v>401</v>
      </c>
      <c r="D43" s="11" t="s">
        <v>379</v>
      </c>
      <c r="E43" s="8" t="s">
        <v>209</v>
      </c>
      <c r="F43" s="10" t="str" cm="1">
        <f t="array" ref="F43">_xlfn.XLOOKUP(language&amp;Mapping_Names[[#This Row],[Zotero creatorType]],Zotero_Locales[language]&amp;Zotero_Locales[Zotero term],Zotero_Locales[Zotero UI Label],"–",0)</f>
        <v>Reviewed Author</v>
      </c>
      <c r="G43" s="4" t="s">
        <v>379</v>
      </c>
    </row>
    <row r="44" spans="1:7" ht="22" x14ac:dyDescent="0.2">
      <c r="A44" s="70" t="s">
        <v>1879</v>
      </c>
      <c r="B44" s="1"/>
      <c r="C44" s="43" t="s">
        <v>403</v>
      </c>
      <c r="D44" s="11" t="s">
        <v>379</v>
      </c>
      <c r="E44" s="8" t="s">
        <v>212</v>
      </c>
      <c r="F44" s="10" t="str" cm="1">
        <f t="array" ref="F44">_xlfn.XLOOKUP(language&amp;Mapping_Names[[#This Row],[Zotero creatorType]],Zotero_Locales[language]&amp;Zotero_Locales[Zotero term],Zotero_Locales[Zotero UI Label],"–",0)</f>
        <v>Scriptwriter</v>
      </c>
      <c r="G44" s="4" t="s">
        <v>379</v>
      </c>
    </row>
    <row r="45" spans="1:7" ht="22" x14ac:dyDescent="0.2">
      <c r="A45" s="70" t="s">
        <v>1879</v>
      </c>
      <c r="B45" s="1"/>
      <c r="C45" s="43" t="s">
        <v>1891</v>
      </c>
      <c r="D45" s="11" t="s">
        <v>379</v>
      </c>
      <c r="E45" s="8" t="s">
        <v>379</v>
      </c>
      <c r="F45" s="10" t="str" cm="1">
        <f t="array" ref="F45">_xlfn.XLOOKUP(language&amp;Mapping_Names[[#This Row],[Zotero creatorType]],Zotero_Locales[language]&amp;Zotero_Locales[Zotero term],Zotero_Locales[Zotero UI Label],"–",0)</f>
        <v>–</v>
      </c>
      <c r="G45" s="50" t="s">
        <v>6802</v>
      </c>
    </row>
    <row r="46" spans="1:7" ht="22" x14ac:dyDescent="0.2">
      <c r="A46" s="70" t="s">
        <v>1879</v>
      </c>
      <c r="B46" s="1"/>
      <c r="C46" s="45" t="s">
        <v>204</v>
      </c>
      <c r="D46" s="74" t="s">
        <v>379</v>
      </c>
      <c r="E46" s="12" t="s">
        <v>204</v>
      </c>
      <c r="F46" s="75" t="str" cm="1">
        <f t="array" ref="F46">_xlfn.XLOOKUP(language&amp;Mapping_Names[[#This Row],[Zotero creatorType]],Zotero_Locales[language]&amp;Zotero_Locales[Zotero term],Zotero_Locales[Zotero UI Label],"–",0)</f>
        <v>Translator</v>
      </c>
      <c r="G46" s="76" t="s">
        <v>379</v>
      </c>
    </row>
  </sheetData>
  <mergeCells count="3">
    <mergeCell ref="D4:F4"/>
    <mergeCell ref="C3:F3"/>
    <mergeCell ref="G3:G4"/>
  </mergeCells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37A6-5FC2-0043-9738-8C023224ADA6}">
  <dimension ref="A1:K785"/>
  <sheetViews>
    <sheetView showGridLines="0" zoomScale="91" zoomScaleNormal="130" workbookViewId="0"/>
  </sheetViews>
  <sheetFormatPr baseColWidth="10" defaultRowHeight="16" x14ac:dyDescent="0.2"/>
  <cols>
    <col min="1" max="1" width="3.33203125" style="67" bestFit="1" customWidth="1"/>
    <col min="2" max="2" width="10.83203125" style="1"/>
    <col min="3" max="3" width="28.33203125" style="1" bestFit="1" customWidth="1"/>
    <col min="4" max="4" width="25" style="1" bestFit="1" customWidth="1"/>
    <col min="5" max="5" width="29.6640625" style="1" bestFit="1" customWidth="1"/>
    <col min="6" max="6" width="25.5" style="1" bestFit="1" customWidth="1"/>
    <col min="7" max="7" width="36.6640625" style="1" bestFit="1" customWidth="1"/>
    <col min="8" max="8" width="20.1640625" style="1" bestFit="1" customWidth="1"/>
    <col min="9" max="9" width="25.83203125" style="1" bestFit="1" customWidth="1"/>
    <col min="10" max="10" width="29" style="1" bestFit="1" customWidth="1"/>
    <col min="11" max="11" width="74.1640625" style="1" bestFit="1" customWidth="1"/>
    <col min="12" max="16384" width="10.83203125" style="1"/>
  </cols>
  <sheetData>
    <row r="1" spans="1:11" s="67" customFormat="1" x14ac:dyDescent="0.2"/>
    <row r="2" spans="1:11" x14ac:dyDescent="0.2">
      <c r="K2" s="51"/>
    </row>
    <row r="3" spans="1:11" ht="32" x14ac:dyDescent="0.2">
      <c r="A3" s="71" t="s">
        <v>1879</v>
      </c>
      <c r="C3" s="85" t="s">
        <v>6797</v>
      </c>
      <c r="D3" s="85"/>
      <c r="E3" s="85"/>
      <c r="F3" s="85"/>
      <c r="G3" s="85"/>
      <c r="H3" s="85"/>
      <c r="I3" s="85"/>
      <c r="J3" s="85"/>
      <c r="K3" s="86"/>
    </row>
    <row r="4" spans="1:11" ht="29" x14ac:dyDescent="0.2">
      <c r="A4" s="68" t="s">
        <v>1879</v>
      </c>
      <c r="C4" s="82" t="s">
        <v>6790</v>
      </c>
      <c r="D4" s="82"/>
      <c r="E4" s="82"/>
      <c r="F4" s="82" t="s">
        <v>6796</v>
      </c>
      <c r="G4" s="82"/>
      <c r="H4" s="82"/>
      <c r="I4" s="82"/>
      <c r="J4" s="82"/>
      <c r="K4" s="86"/>
    </row>
    <row r="5" spans="1:11" ht="27" x14ac:dyDescent="0.2">
      <c r="A5" s="69" t="s">
        <v>1879</v>
      </c>
      <c r="C5" s="16" t="s">
        <v>6775</v>
      </c>
      <c r="D5" s="17" t="s">
        <v>1896</v>
      </c>
      <c r="E5" s="39" t="s">
        <v>6794</v>
      </c>
      <c r="F5" s="42" t="s">
        <v>6800</v>
      </c>
      <c r="G5" s="42" t="s">
        <v>6795</v>
      </c>
      <c r="H5" s="39" t="s">
        <v>6791</v>
      </c>
      <c r="I5" s="39" t="s">
        <v>6792</v>
      </c>
      <c r="J5" s="39" t="s">
        <v>6793</v>
      </c>
      <c r="K5" s="93" t="s">
        <v>1934</v>
      </c>
    </row>
    <row r="6" spans="1:11" ht="22" x14ac:dyDescent="0.2">
      <c r="A6" s="70" t="s">
        <v>1879</v>
      </c>
      <c r="C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6" s="8" t="s">
        <v>2</v>
      </c>
      <c r="E6" s="47" t="str" cm="1">
        <f t="array" ref="E6">_xlfn.XLOOKUP(language&amp;Zotero_Overview[[#This Row],[Zotero itemType]],Zotero_Locales[language]&amp;Zotero_Locales[Zotero term],Zotero_Locales[Zotero UI Label],"–",0)</f>
        <v>Artwork</v>
      </c>
      <c r="F6" s="43" t="str">
        <f>_xlfn.XLOOKUP(Zotero_Overview[[#This Row],[csl variable]],CSL_Zotero_Overview[csl variable],CSL_Zotero_Overview[csl category 2],"–",0)</f>
        <v>text</v>
      </c>
      <c r="G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" s="8" t="s">
        <v>192</v>
      </c>
      <c r="I6" s="8" t="s">
        <v>183</v>
      </c>
      <c r="J6" s="44" t="str" cm="1">
        <f t="array" ref="J6">_xlfn.XLOOKUP(language&amp;Zotero_Overview[[#This Row],[Zotero term]],Zotero_Locales[language]&amp;Zotero_Locales[Zotero term],Zotero_Locales[Zotero UI Label],"–",0)</f>
        <v>Title</v>
      </c>
      <c r="K6" s="4" t="s">
        <v>379</v>
      </c>
    </row>
    <row r="7" spans="1:11" ht="22" x14ac:dyDescent="0.2">
      <c r="A7" s="70" t="s">
        <v>1879</v>
      </c>
      <c r="C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7" s="8" t="s">
        <v>2</v>
      </c>
      <c r="E7" s="47" t="str" cm="1">
        <f t="array" ref="E7">_xlfn.XLOOKUP(language&amp;Zotero_Overview[[#This Row],[Zotero itemType]],Zotero_Locales[language]&amp;Zotero_Locales[Zotero term],Zotero_Locales[Zotero UI Label],"–",0)</f>
        <v>Artwork</v>
      </c>
      <c r="F7" s="43" t="str">
        <f>_xlfn.XLOOKUP(Zotero_Overview[[#This Row],[csl variable]],CSL_Zotero_Overview[csl variable],CSL_Zotero_Overview[csl category 2],"–",0)</f>
        <v>text</v>
      </c>
      <c r="G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" s="8" t="s">
        <v>192</v>
      </c>
      <c r="I7" s="8" t="s">
        <v>80</v>
      </c>
      <c r="J7" s="44" t="str" cm="1">
        <f t="array" ref="J7">_xlfn.XLOOKUP(language&amp;Zotero_Overview[[#This Row],[Zotero term]],Zotero_Locales[language]&amp;Zotero_Locales[Zotero term],Zotero_Locales[Zotero UI Label],"–",0)</f>
        <v>Abstract</v>
      </c>
      <c r="K7" s="4" t="s">
        <v>379</v>
      </c>
    </row>
    <row r="8" spans="1:11" ht="22" x14ac:dyDescent="0.2">
      <c r="A8" s="70" t="s">
        <v>1879</v>
      </c>
      <c r="C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8" s="8" t="s">
        <v>2</v>
      </c>
      <c r="E8" s="47" t="str" cm="1">
        <f t="array" ref="E8">_xlfn.XLOOKUP(language&amp;Zotero_Overview[[#This Row],[Zotero itemType]],Zotero_Locales[language]&amp;Zotero_Locales[Zotero term],Zotero_Locales[Zotero UI Label],"–",0)</f>
        <v>Artwork</v>
      </c>
      <c r="F8" s="43" t="str">
        <f>_xlfn.XLOOKUP(Zotero_Overview[[#This Row],[csl variable]],CSL_Zotero_Overview[csl variable],CSL_Zotero_Overview[csl category 2],"–",0)</f>
        <v>text</v>
      </c>
      <c r="G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8" s="8" t="s">
        <v>192</v>
      </c>
      <c r="I8" s="8" t="s">
        <v>86</v>
      </c>
      <c r="J8" s="44" t="str" cm="1">
        <f t="array" ref="J8">_xlfn.XLOOKUP(language&amp;Zotero_Overview[[#This Row],[Zotero term]],Zotero_Locales[language]&amp;Zotero_Locales[Zotero term],Zotero_Locales[Zotero UI Label],"–",0)</f>
        <v>Medium</v>
      </c>
      <c r="K8" s="4" t="s">
        <v>379</v>
      </c>
    </row>
    <row r="9" spans="1:11" ht="22" x14ac:dyDescent="0.2">
      <c r="A9" s="70" t="s">
        <v>1879</v>
      </c>
      <c r="C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9" s="8" t="s">
        <v>2</v>
      </c>
      <c r="E9" s="47" t="str" cm="1">
        <f t="array" ref="E9">_xlfn.XLOOKUP(language&amp;Zotero_Overview[[#This Row],[Zotero itemType]],Zotero_Locales[language]&amp;Zotero_Locales[Zotero term],Zotero_Locales[Zotero UI Label],"–",0)</f>
        <v>Artwork</v>
      </c>
      <c r="F9" s="43" t="str">
        <f>_xlfn.XLOOKUP(Zotero_Overview[[#This Row],[csl variable]],CSL_Zotero_Overview[csl variable],CSL_Zotero_Overview[csl category 2],"–",0)</f>
        <v>text</v>
      </c>
      <c r="G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9" s="8" t="s">
        <v>192</v>
      </c>
      <c r="I9" s="8" t="s">
        <v>87</v>
      </c>
      <c r="J9" s="44" t="str" cm="1">
        <f t="array" ref="J9">_xlfn.XLOOKUP(language&amp;Zotero_Overview[[#This Row],[Zotero term]],Zotero_Locales[language]&amp;Zotero_Locales[Zotero term],Zotero_Locales[Zotero UI Label],"–",0)</f>
        <v>Artwork Size</v>
      </c>
      <c r="K9" s="4" t="s">
        <v>379</v>
      </c>
    </row>
    <row r="10" spans="1:11" ht="22" x14ac:dyDescent="0.2">
      <c r="A10" s="70" t="s">
        <v>1879</v>
      </c>
      <c r="C1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0" s="8" t="s">
        <v>2</v>
      </c>
      <c r="E10" s="47" t="str" cm="1">
        <f t="array" ref="E10">_xlfn.XLOOKUP(language&amp;Zotero_Overview[[#This Row],[Zotero itemType]],Zotero_Locales[language]&amp;Zotero_Locales[Zotero term],Zotero_Locales[Zotero UI Label],"–",0)</f>
        <v>Artwork</v>
      </c>
      <c r="F10" s="43" t="str">
        <f>_xlfn.XLOOKUP(Zotero_Overview[[#This Row],[csl variable]],CSL_Zotero_Overview[csl variable],CSL_Zotero_Overview[csl category 2],"–",0)</f>
        <v>date</v>
      </c>
      <c r="G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0" s="8" t="s">
        <v>192</v>
      </c>
      <c r="I10" s="8" t="s">
        <v>106</v>
      </c>
      <c r="J10" s="44" t="str" cm="1">
        <f t="array" ref="J10">_xlfn.XLOOKUP(language&amp;Zotero_Overview[[#This Row],[Zotero term]],Zotero_Locales[language]&amp;Zotero_Locales[Zotero term],Zotero_Locales[Zotero UI Label],"–",0)</f>
        <v>Date</v>
      </c>
      <c r="K10" s="4" t="s">
        <v>379</v>
      </c>
    </row>
    <row r="11" spans="1:11" ht="22" x14ac:dyDescent="0.2">
      <c r="A11" s="70" t="s">
        <v>1879</v>
      </c>
      <c r="C1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1" s="8" t="s">
        <v>2</v>
      </c>
      <c r="E11" s="47" t="str" cm="1">
        <f t="array" ref="E11">_xlfn.XLOOKUP(language&amp;Zotero_Overview[[#This Row],[Zotero itemType]],Zotero_Locales[language]&amp;Zotero_Locales[Zotero term],Zotero_Locales[Zotero UI Label],"–",0)</f>
        <v>Artwork</v>
      </c>
      <c r="F11" s="43" t="str">
        <f>_xlfn.XLOOKUP(Zotero_Overview[[#This Row],[csl variable]],CSL_Zotero_Overview[csl variable],CSL_Zotero_Overview[csl category 2],"–",0)</f>
        <v>text</v>
      </c>
      <c r="G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1" s="8" t="s">
        <v>192</v>
      </c>
      <c r="I11" s="8" t="s">
        <v>135</v>
      </c>
      <c r="J11" s="44" t="str" cm="1">
        <f t="array" ref="J11">_xlfn.XLOOKUP(language&amp;Zotero_Overview[[#This Row],[Zotero term]],Zotero_Locales[language]&amp;Zotero_Locales[Zotero term],Zotero_Locales[Zotero UI Label],"–",0)</f>
        <v>Language</v>
      </c>
      <c r="K11" s="4" t="s">
        <v>379</v>
      </c>
    </row>
    <row r="12" spans="1:11" ht="22" x14ac:dyDescent="0.2">
      <c r="A12" s="70" t="s">
        <v>1879</v>
      </c>
      <c r="C1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2" s="8" t="s">
        <v>2</v>
      </c>
      <c r="E12" s="47" t="str" cm="1">
        <f t="array" ref="E12">_xlfn.XLOOKUP(language&amp;Zotero_Overview[[#This Row],[Zotero itemType]],Zotero_Locales[language]&amp;Zotero_Locales[Zotero term],Zotero_Locales[Zotero UI Label],"–",0)</f>
        <v>Artwork</v>
      </c>
      <c r="F12" s="43" t="str">
        <f>_xlfn.XLOOKUP(Zotero_Overview[[#This Row],[csl variable]],CSL_Zotero_Overview[csl variable],CSL_Zotero_Overview[csl category 2],"–",0)</f>
        <v>text</v>
      </c>
      <c r="G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2" s="8" t="s">
        <v>192</v>
      </c>
      <c r="I12" s="8" t="s">
        <v>177</v>
      </c>
      <c r="J12" s="44" t="str" cm="1">
        <f t="array" ref="J12">_xlfn.XLOOKUP(language&amp;Zotero_Overview[[#This Row],[Zotero term]],Zotero_Locales[language]&amp;Zotero_Locales[Zotero term],Zotero_Locales[Zotero UI Label],"–",0)</f>
        <v>Short Title</v>
      </c>
      <c r="K12" s="4" t="s">
        <v>379</v>
      </c>
    </row>
    <row r="13" spans="1:11" ht="22" x14ac:dyDescent="0.2">
      <c r="A13" s="70" t="s">
        <v>1879</v>
      </c>
      <c r="C1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3" s="8" t="s">
        <v>2</v>
      </c>
      <c r="E13" s="47" t="str" cm="1">
        <f t="array" ref="E13">_xlfn.XLOOKUP(language&amp;Zotero_Overview[[#This Row],[Zotero itemType]],Zotero_Locales[language]&amp;Zotero_Locales[Zotero term],Zotero_Locales[Zotero UI Label],"–",0)</f>
        <v>Artwork</v>
      </c>
      <c r="F13" s="43" t="str">
        <f>_xlfn.XLOOKUP(Zotero_Overview[[#This Row],[csl variable]],CSL_Zotero_Overview[csl variable],CSL_Zotero_Overview[csl category 2],"–",0)</f>
        <v>text</v>
      </c>
      <c r="G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3" s="8" t="s">
        <v>192</v>
      </c>
      <c r="I13" s="8" t="s">
        <v>83</v>
      </c>
      <c r="J13" s="44" t="str" cm="1">
        <f t="array" ref="J13">_xlfn.XLOOKUP(language&amp;Zotero_Overview[[#This Row],[Zotero term]],Zotero_Locales[language]&amp;Zotero_Locales[Zotero term],Zotero_Locales[Zotero UI Label],"–",0)</f>
        <v>Archive</v>
      </c>
      <c r="K13" s="4" t="s">
        <v>379</v>
      </c>
    </row>
    <row r="14" spans="1:11" ht="22" x14ac:dyDescent="0.2">
      <c r="A14" s="70" t="s">
        <v>1879</v>
      </c>
      <c r="C1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4" s="8" t="s">
        <v>2</v>
      </c>
      <c r="E14" s="47" t="str" cm="1">
        <f t="array" ref="E14">_xlfn.XLOOKUP(language&amp;Zotero_Overview[[#This Row],[Zotero itemType]],Zotero_Locales[language]&amp;Zotero_Locales[Zotero term],Zotero_Locales[Zotero UI Label],"–",0)</f>
        <v>Artwork</v>
      </c>
      <c r="F14" s="43" t="str">
        <f>_xlfn.XLOOKUP(Zotero_Overview[[#This Row],[csl variable]],CSL_Zotero_Overview[csl variable],CSL_Zotero_Overview[csl category 2],"–",0)</f>
        <v>text</v>
      </c>
      <c r="G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4" s="8" t="s">
        <v>192</v>
      </c>
      <c r="I14" s="8" t="s">
        <v>85</v>
      </c>
      <c r="J14" s="44" t="str" cm="1">
        <f t="array" ref="J14">_xlfn.XLOOKUP(language&amp;Zotero_Overview[[#This Row],[Zotero term]],Zotero_Locales[language]&amp;Zotero_Locales[Zotero term],Zotero_Locales[Zotero UI Label],"–",0)</f>
        <v>Loc. in Archive</v>
      </c>
      <c r="K14" s="4" t="s">
        <v>379</v>
      </c>
    </row>
    <row r="15" spans="1:11" ht="22" x14ac:dyDescent="0.2">
      <c r="A15" s="70" t="s">
        <v>1879</v>
      </c>
      <c r="C1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5" s="8" t="s">
        <v>2</v>
      </c>
      <c r="E15" s="47" t="str" cm="1">
        <f t="array" ref="E15">_xlfn.XLOOKUP(language&amp;Zotero_Overview[[#This Row],[Zotero itemType]],Zotero_Locales[language]&amp;Zotero_Locales[Zotero term],Zotero_Locales[Zotero UI Label],"–",0)</f>
        <v>Artwork</v>
      </c>
      <c r="F15" s="43" t="str">
        <f>_xlfn.XLOOKUP(Zotero_Overview[[#This Row],[csl variable]],CSL_Zotero_Overview[csl variable],CSL_Zotero_Overview[csl category 2],"–",0)</f>
        <v>text</v>
      </c>
      <c r="G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5" s="8" t="s">
        <v>192</v>
      </c>
      <c r="I15" s="8" t="s">
        <v>139</v>
      </c>
      <c r="J15" s="44" t="str" cm="1">
        <f t="array" ref="J15">_xlfn.XLOOKUP(language&amp;Zotero_Overview[[#This Row],[Zotero term]],Zotero_Locales[language]&amp;Zotero_Locales[Zotero term],Zotero_Locales[Zotero UI Label],"–",0)</f>
        <v>Library Catalog</v>
      </c>
      <c r="K15" s="4" t="s">
        <v>379</v>
      </c>
    </row>
    <row r="16" spans="1:11" ht="22" x14ac:dyDescent="0.2">
      <c r="A16" s="70" t="s">
        <v>1879</v>
      </c>
      <c r="C1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6" s="8" t="s">
        <v>2</v>
      </c>
      <c r="E16" s="47" t="str" cm="1">
        <f t="array" ref="E16">_xlfn.XLOOKUP(language&amp;Zotero_Overview[[#This Row],[Zotero itemType]],Zotero_Locales[language]&amp;Zotero_Locales[Zotero term],Zotero_Locales[Zotero UI Label],"–",0)</f>
        <v>Artwork</v>
      </c>
      <c r="F16" s="43" t="str">
        <f>_xlfn.XLOOKUP(Zotero_Overview[[#This Row],[csl variable]],CSL_Zotero_Overview[csl variable],CSL_Zotero_Overview[csl category 2],"–",0)</f>
        <v>text</v>
      </c>
      <c r="G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6" s="8" t="s">
        <v>192</v>
      </c>
      <c r="I16" s="8" t="s">
        <v>94</v>
      </c>
      <c r="J16" s="44" t="str" cm="1">
        <f t="array" ref="J16">_xlfn.XLOOKUP(language&amp;Zotero_Overview[[#This Row],[Zotero term]],Zotero_Locales[language]&amp;Zotero_Locales[Zotero term],Zotero_Locales[Zotero UI Label],"–",0)</f>
        <v>Call Number</v>
      </c>
      <c r="K16" s="4" t="s">
        <v>379</v>
      </c>
    </row>
    <row r="17" spans="1:11" ht="22" x14ac:dyDescent="0.2">
      <c r="A17" s="70" t="s">
        <v>1879</v>
      </c>
      <c r="C1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7" s="8" t="s">
        <v>2</v>
      </c>
      <c r="E17" s="47" t="str" cm="1">
        <f t="array" ref="E17">_xlfn.XLOOKUP(language&amp;Zotero_Overview[[#This Row],[Zotero itemType]],Zotero_Locales[language]&amp;Zotero_Locales[Zotero term],Zotero_Locales[Zotero UI Label],"–",0)</f>
        <v>Artwork</v>
      </c>
      <c r="F17" s="43" t="str">
        <f>_xlfn.XLOOKUP(Zotero_Overview[[#This Row],[csl variable]],CSL_Zotero_Overview[csl variable],CSL_Zotero_Overview[csl category 2],"–",0)</f>
        <v>text</v>
      </c>
      <c r="G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7" s="8" t="s">
        <v>192</v>
      </c>
      <c r="I17" s="8" t="s">
        <v>186</v>
      </c>
      <c r="J17" s="44" t="str" cm="1">
        <f t="array" ref="J17">_xlfn.XLOOKUP(language&amp;Zotero_Overview[[#This Row],[Zotero term]],Zotero_Locales[language]&amp;Zotero_Locales[Zotero term],Zotero_Locales[Zotero UI Label],"–",0)</f>
        <v>URL</v>
      </c>
      <c r="K17" s="4" t="s">
        <v>379</v>
      </c>
    </row>
    <row r="18" spans="1:11" ht="22" x14ac:dyDescent="0.2">
      <c r="A18" s="70" t="s">
        <v>1879</v>
      </c>
      <c r="C1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8" s="8" t="s">
        <v>2</v>
      </c>
      <c r="E18" s="47" t="str" cm="1">
        <f t="array" ref="E18">_xlfn.XLOOKUP(language&amp;Zotero_Overview[[#This Row],[Zotero itemType]],Zotero_Locales[language]&amp;Zotero_Locales[Zotero term],Zotero_Locales[Zotero UI Label],"–",0)</f>
        <v>Artwork</v>
      </c>
      <c r="F18" s="43" t="str">
        <f>_xlfn.XLOOKUP(Zotero_Overview[[#This Row],[csl variable]],CSL_Zotero_Overview[csl variable],CSL_Zotero_Overview[csl category 2],"–",0)</f>
        <v>date</v>
      </c>
      <c r="G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8" s="8" t="s">
        <v>192</v>
      </c>
      <c r="I18" s="8" t="s">
        <v>81</v>
      </c>
      <c r="J18" s="44" t="str" cm="1">
        <f t="array" ref="J18">_xlfn.XLOOKUP(language&amp;Zotero_Overview[[#This Row],[Zotero term]],Zotero_Locales[language]&amp;Zotero_Locales[Zotero term],Zotero_Locales[Zotero UI Label],"–",0)</f>
        <v>Accessed</v>
      </c>
      <c r="K18" s="4" t="s">
        <v>379</v>
      </c>
    </row>
    <row r="19" spans="1:11" ht="22" x14ac:dyDescent="0.2">
      <c r="A19" s="70" t="s">
        <v>1879</v>
      </c>
      <c r="C1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9" s="8" t="s">
        <v>2</v>
      </c>
      <c r="E19" s="47" t="str" cm="1">
        <f t="array" ref="E19">_xlfn.XLOOKUP(language&amp;Zotero_Overview[[#This Row],[Zotero itemType]],Zotero_Locales[language]&amp;Zotero_Locales[Zotero term],Zotero_Locales[Zotero UI Label],"–",0)</f>
        <v>Artwork</v>
      </c>
      <c r="F19" s="43" t="str">
        <f>_xlfn.XLOOKUP(Zotero_Overview[[#This Row],[csl variable]],CSL_Zotero_Overview[csl variable],CSL_Zotero_Overview[csl category 2],"–",0)</f>
        <v>text</v>
      </c>
      <c r="G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9" s="8" t="s">
        <v>192</v>
      </c>
      <c r="I19" s="8" t="s">
        <v>168</v>
      </c>
      <c r="J19" s="44" t="str" cm="1">
        <f t="array" ref="J19">_xlfn.XLOOKUP(language&amp;Zotero_Overview[[#This Row],[Zotero term]],Zotero_Locales[language]&amp;Zotero_Locales[Zotero term],Zotero_Locales[Zotero UI Label],"–",0)</f>
        <v>Rights</v>
      </c>
      <c r="K19" s="4" t="s">
        <v>379</v>
      </c>
    </row>
    <row r="20" spans="1:11" ht="22" x14ac:dyDescent="0.2">
      <c r="A20" s="70" t="s">
        <v>1879</v>
      </c>
      <c r="C2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0" s="8" t="s">
        <v>2</v>
      </c>
      <c r="E20" s="47" t="str" cm="1">
        <f t="array" ref="E20">_xlfn.XLOOKUP(language&amp;Zotero_Overview[[#This Row],[Zotero itemType]],Zotero_Locales[language]&amp;Zotero_Locales[Zotero term],Zotero_Locales[Zotero UI Label],"–",0)</f>
        <v>Artwork</v>
      </c>
      <c r="F20" s="43" t="str">
        <f>_xlfn.XLOOKUP(Zotero_Overview[[#This Row],[csl variable]],CSL_Zotero_Overview[csl variable],CSL_Zotero_Overview[csl category 2],"–",0)</f>
        <v>text</v>
      </c>
      <c r="G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0" s="8" t="s">
        <v>192</v>
      </c>
      <c r="I20" s="8" t="s">
        <v>117</v>
      </c>
      <c r="J20" s="44" t="str" cm="1">
        <f t="array" ref="J20">_xlfn.XLOOKUP(language&amp;Zotero_Overview[[#This Row],[Zotero term]],Zotero_Locales[language]&amp;Zotero_Locales[Zotero term],Zotero_Locales[Zotero UI Label],"–",0)</f>
        <v>Extra</v>
      </c>
      <c r="K20" s="4" t="s">
        <v>379</v>
      </c>
    </row>
    <row r="21" spans="1:11" ht="22" x14ac:dyDescent="0.2">
      <c r="A21" s="70" t="s">
        <v>1879</v>
      </c>
      <c r="C2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1" s="8" t="s">
        <v>2</v>
      </c>
      <c r="E21" s="47" t="str" cm="1">
        <f t="array" ref="E21">_xlfn.XLOOKUP(language&amp;Zotero_Overview[[#This Row],[Zotero itemType]],Zotero_Locales[language]&amp;Zotero_Locales[Zotero term],Zotero_Locales[Zotero UI Label],"–",0)</f>
        <v>Artwork</v>
      </c>
      <c r="F21" s="43" t="str">
        <f>_xlfn.XLOOKUP(Zotero_Overview[[#This Row],[csl variable]],CSL_Zotero_Overview[csl variable],CSL_Zotero_Overview[csl category 2],"–",0)</f>
        <v>name</v>
      </c>
      <c r="G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1" s="8" t="s">
        <v>404</v>
      </c>
      <c r="I21" s="8" t="s">
        <v>194</v>
      </c>
      <c r="J21" s="44" t="str" cm="1">
        <f t="array" ref="J21">_xlfn.XLOOKUP(language&amp;Zotero_Overview[[#This Row],[Zotero term]],Zotero_Locales[language]&amp;Zotero_Locales[Zotero term],Zotero_Locales[Zotero UI Label],"–",0)</f>
        <v>Artist</v>
      </c>
      <c r="K21" s="4" t="s">
        <v>379</v>
      </c>
    </row>
    <row r="22" spans="1:11" ht="22" x14ac:dyDescent="0.2">
      <c r="A22" s="70" t="s">
        <v>1879</v>
      </c>
      <c r="C2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2" s="8" t="s">
        <v>2</v>
      </c>
      <c r="E22" s="47" t="str" cm="1">
        <f t="array" ref="E22">_xlfn.XLOOKUP(language&amp;Zotero_Overview[[#This Row],[Zotero itemType]],Zotero_Locales[language]&amp;Zotero_Locales[Zotero term],Zotero_Locales[Zotero UI Label],"–",0)</f>
        <v>Artwork</v>
      </c>
      <c r="F22" s="43" t="str">
        <f>_xlfn.XLOOKUP(Zotero_Overview[[#This Row],[csl variable]],CSL_Zotero_Overview[csl variable],CSL_Zotero_Overview[csl category 2],"–",0)</f>
        <v>name</v>
      </c>
      <c r="G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2" s="8" t="s">
        <v>404</v>
      </c>
      <c r="I22" s="8" t="s">
        <v>195</v>
      </c>
      <c r="J22" s="44" t="str" cm="1">
        <f t="array" ref="J22">_xlfn.XLOOKUP(language&amp;Zotero_Overview[[#This Row],[Zotero term]],Zotero_Locales[language]&amp;Zotero_Locales[Zotero term],Zotero_Locales[Zotero UI Label],"–",0)</f>
        <v>Contributor</v>
      </c>
      <c r="K22" s="4" t="s">
        <v>379</v>
      </c>
    </row>
    <row r="23" spans="1:11" ht="22" x14ac:dyDescent="0.2">
      <c r="A23" s="70" t="s">
        <v>1879</v>
      </c>
      <c r="C2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3" s="8" t="s">
        <v>4</v>
      </c>
      <c r="E23" s="47" t="str" cm="1">
        <f t="array" ref="E23">_xlfn.XLOOKUP(language&amp;Zotero_Overview[[#This Row],[Zotero itemType]],Zotero_Locales[language]&amp;Zotero_Locales[Zotero term],Zotero_Locales[Zotero UI Label],"–",0)</f>
        <v>Attachment</v>
      </c>
      <c r="F23" s="43" t="str">
        <f>_xlfn.XLOOKUP(Zotero_Overview[[#This Row],[csl variable]],CSL_Zotero_Overview[csl variable],CSL_Zotero_Overview[csl category 2],"–",0)</f>
        <v>text</v>
      </c>
      <c r="G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3" s="8" t="str">
        <f>_xlfn.XLOOKUP(Zotero_Overview[[#This Row],[Zotero term]],Zotero_Locales[Zotero term],Zotero_Locales[Zotero category],"–",0)</f>
        <v>field</v>
      </c>
      <c r="I23" s="8" t="s">
        <v>183</v>
      </c>
      <c r="J23" s="44" t="str" cm="1">
        <f t="array" ref="J23">_xlfn.XLOOKUP(language&amp;Zotero_Overview[[#This Row],[Zotero term]],Zotero_Locales[language]&amp;Zotero_Locales[Zotero term],Zotero_Locales[Zotero UI Label],"–",0)</f>
        <v>Title</v>
      </c>
      <c r="K23" s="4" t="s">
        <v>379</v>
      </c>
    </row>
    <row r="24" spans="1:11" ht="22" x14ac:dyDescent="0.2">
      <c r="A24" s="70" t="s">
        <v>1879</v>
      </c>
      <c r="C2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4" s="8" t="s">
        <v>4</v>
      </c>
      <c r="E24" s="47" t="str" cm="1">
        <f t="array" ref="E24">_xlfn.XLOOKUP(language&amp;Zotero_Overview[[#This Row],[Zotero itemType]],Zotero_Locales[language]&amp;Zotero_Locales[Zotero term],Zotero_Locales[Zotero UI Label],"–",0)</f>
        <v>Attachment</v>
      </c>
      <c r="F24" s="43" t="str">
        <f>_xlfn.XLOOKUP(Zotero_Overview[[#This Row],[csl variable]],CSL_Zotero_Overview[csl variable],CSL_Zotero_Overview[csl category 2],"–",0)</f>
        <v>date</v>
      </c>
      <c r="G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4" s="8" t="s">
        <v>192</v>
      </c>
      <c r="I24" s="8" t="s">
        <v>81</v>
      </c>
      <c r="J24" s="44" t="str" cm="1">
        <f t="array" ref="J24">_xlfn.XLOOKUP(language&amp;Zotero_Overview[[#This Row],[Zotero term]],Zotero_Locales[language]&amp;Zotero_Locales[Zotero term],Zotero_Locales[Zotero UI Label],"–",0)</f>
        <v>Accessed</v>
      </c>
      <c r="K24" s="4" t="s">
        <v>379</v>
      </c>
    </row>
    <row r="25" spans="1:11" ht="22" x14ac:dyDescent="0.2">
      <c r="A25" s="70" t="s">
        <v>1879</v>
      </c>
      <c r="C2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" s="8" t="s">
        <v>4</v>
      </c>
      <c r="E25" s="47" t="str" cm="1">
        <f t="array" ref="E25">_xlfn.XLOOKUP(language&amp;Zotero_Overview[[#This Row],[Zotero itemType]],Zotero_Locales[language]&amp;Zotero_Locales[Zotero term],Zotero_Locales[Zotero UI Label],"–",0)</f>
        <v>Attachment</v>
      </c>
      <c r="F25" s="43" t="str">
        <f>_xlfn.XLOOKUP(Zotero_Overview[[#This Row],[csl variable]],CSL_Zotero_Overview[csl variable],CSL_Zotero_Overview[csl category 2],"–",0)</f>
        <v>text</v>
      </c>
      <c r="G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5" s="8" t="s">
        <v>192</v>
      </c>
      <c r="I25" s="8" t="s">
        <v>186</v>
      </c>
      <c r="J25" s="44" t="str" cm="1">
        <f t="array" ref="J25">_xlfn.XLOOKUP(language&amp;Zotero_Overview[[#This Row],[Zotero term]],Zotero_Locales[language]&amp;Zotero_Locales[Zotero term],Zotero_Locales[Zotero UI Label],"–",0)</f>
        <v>URL</v>
      </c>
      <c r="K25" s="4" t="s">
        <v>379</v>
      </c>
    </row>
    <row r="26" spans="1:11" ht="22" x14ac:dyDescent="0.2">
      <c r="A26" s="70" t="s">
        <v>1879</v>
      </c>
      <c r="C2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6" s="8" t="s">
        <v>6</v>
      </c>
      <c r="E26" s="47" t="str" cm="1">
        <f t="array" ref="E26">_xlfn.XLOOKUP(language&amp;Zotero_Overview[[#This Row],[Zotero itemType]],Zotero_Locales[language]&amp;Zotero_Locales[Zotero term],Zotero_Locales[Zotero UI Label],"–",0)</f>
        <v>Audio Recording</v>
      </c>
      <c r="F26" s="43" t="str">
        <f>_xlfn.XLOOKUP(Zotero_Overview[[#This Row],[csl variable]],CSL_Zotero_Overview[csl variable],CSL_Zotero_Overview[csl category 2],"–",0)</f>
        <v>text</v>
      </c>
      <c r="G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6" s="8" t="s">
        <v>192</v>
      </c>
      <c r="I26" s="8" t="s">
        <v>183</v>
      </c>
      <c r="J26" s="44" t="str" cm="1">
        <f t="array" ref="J26">_xlfn.XLOOKUP(language&amp;Zotero_Overview[[#This Row],[Zotero term]],Zotero_Locales[language]&amp;Zotero_Locales[Zotero term],Zotero_Locales[Zotero UI Label],"–",0)</f>
        <v>Title</v>
      </c>
      <c r="K26" s="4" t="s">
        <v>379</v>
      </c>
    </row>
    <row r="27" spans="1:11" ht="22" x14ac:dyDescent="0.2">
      <c r="A27" s="70" t="s">
        <v>1879</v>
      </c>
      <c r="C2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7" s="8" t="s">
        <v>6</v>
      </c>
      <c r="E27" s="47" t="str" cm="1">
        <f t="array" ref="E27">_xlfn.XLOOKUP(language&amp;Zotero_Overview[[#This Row],[Zotero itemType]],Zotero_Locales[language]&amp;Zotero_Locales[Zotero term],Zotero_Locales[Zotero UI Label],"–",0)</f>
        <v>Audio Recording</v>
      </c>
      <c r="F27" s="43" t="str">
        <f>_xlfn.XLOOKUP(Zotero_Overview[[#This Row],[csl variable]],CSL_Zotero_Overview[csl variable],CSL_Zotero_Overview[csl category 2],"–",0)</f>
        <v>text</v>
      </c>
      <c r="G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7" s="8" t="s">
        <v>192</v>
      </c>
      <c r="I27" s="8" t="s">
        <v>80</v>
      </c>
      <c r="J27" s="44" t="str" cm="1">
        <f t="array" ref="J27">_xlfn.XLOOKUP(language&amp;Zotero_Overview[[#This Row],[Zotero term]],Zotero_Locales[language]&amp;Zotero_Locales[Zotero term],Zotero_Locales[Zotero UI Label],"–",0)</f>
        <v>Abstract</v>
      </c>
      <c r="K27" s="4" t="s">
        <v>379</v>
      </c>
    </row>
    <row r="28" spans="1:11" ht="22" x14ac:dyDescent="0.2">
      <c r="A28" s="70" t="s">
        <v>1879</v>
      </c>
      <c r="C2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8" s="8" t="s">
        <v>6</v>
      </c>
      <c r="E28" s="47" t="str" cm="1">
        <f t="array" ref="E28">_xlfn.XLOOKUP(language&amp;Zotero_Overview[[#This Row],[Zotero itemType]],Zotero_Locales[language]&amp;Zotero_Locales[Zotero term],Zotero_Locales[Zotero UI Label],"–",0)</f>
        <v>Audio Recording</v>
      </c>
      <c r="F28" s="43" t="str">
        <f>_xlfn.XLOOKUP(Zotero_Overview[[#This Row],[csl variable]],CSL_Zotero_Overview[csl variable],CSL_Zotero_Overview[csl category 2],"–",0)</f>
        <v>text</v>
      </c>
      <c r="G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28" s="8" t="s">
        <v>192</v>
      </c>
      <c r="I28" s="8" t="s">
        <v>90</v>
      </c>
      <c r="J28" s="44" t="str" cm="1">
        <f t="array" ref="J28">_xlfn.XLOOKUP(language&amp;Zotero_Overview[[#This Row],[Zotero term]],Zotero_Locales[language]&amp;Zotero_Locales[Zotero term],Zotero_Locales[Zotero UI Label],"–",0)</f>
        <v>Format</v>
      </c>
      <c r="K28" s="4" t="s">
        <v>379</v>
      </c>
    </row>
    <row r="29" spans="1:11" ht="22" x14ac:dyDescent="0.2">
      <c r="A29" s="70" t="s">
        <v>1879</v>
      </c>
      <c r="C2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9" s="8" t="s">
        <v>6</v>
      </c>
      <c r="E29" s="47" t="str" cm="1">
        <f t="array" ref="E29">_xlfn.XLOOKUP(language&amp;Zotero_Overview[[#This Row],[Zotero itemType]],Zotero_Locales[language]&amp;Zotero_Locales[Zotero term],Zotero_Locales[Zotero UI Label],"–",0)</f>
        <v>Audio Recording</v>
      </c>
      <c r="F29" s="43" t="str">
        <f>_xlfn.XLOOKUP(Zotero_Overview[[#This Row],[csl variable]],CSL_Zotero_Overview[csl variable],CSL_Zotero_Overview[csl category 2],"–",0)</f>
        <v>text</v>
      </c>
      <c r="G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9" s="8" t="s">
        <v>192</v>
      </c>
      <c r="I29" s="8" t="s">
        <v>175</v>
      </c>
      <c r="J29" s="44" t="str" cm="1">
        <f t="array" ref="J29">_xlfn.XLOOKUP(language&amp;Zotero_Overview[[#This Row],[Zotero term]],Zotero_Locales[language]&amp;Zotero_Locales[Zotero term],Zotero_Locales[Zotero UI Label],"–",0)</f>
        <v>Series Title</v>
      </c>
      <c r="K29" s="4" t="s">
        <v>379</v>
      </c>
    </row>
    <row r="30" spans="1:11" ht="22" x14ac:dyDescent="0.2">
      <c r="A30" s="70" t="s">
        <v>1879</v>
      </c>
      <c r="C3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0" s="8" t="s">
        <v>6</v>
      </c>
      <c r="E30" s="47" t="str" cm="1">
        <f t="array" ref="E30">_xlfn.XLOOKUP(language&amp;Zotero_Overview[[#This Row],[Zotero itemType]],Zotero_Locales[language]&amp;Zotero_Locales[Zotero term],Zotero_Locales[Zotero UI Label],"–",0)</f>
        <v>Audio Recording</v>
      </c>
      <c r="F30" s="43" t="str">
        <f>_xlfn.XLOOKUP(Zotero_Overview[[#This Row],[csl variable]],CSL_Zotero_Overview[csl variable],CSL_Zotero_Overview[csl category 2],"–",0)</f>
        <v>number</v>
      </c>
      <c r="G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30" s="8" t="s">
        <v>192</v>
      </c>
      <c r="I30" s="8" t="s">
        <v>189</v>
      </c>
      <c r="J30" s="44" t="str" cm="1">
        <f t="array" ref="J30">_xlfn.XLOOKUP(language&amp;Zotero_Overview[[#This Row],[Zotero term]],Zotero_Locales[language]&amp;Zotero_Locales[Zotero term],Zotero_Locales[Zotero UI Label],"–",0)</f>
        <v>Volume</v>
      </c>
      <c r="K30" s="4" t="s">
        <v>379</v>
      </c>
    </row>
    <row r="31" spans="1:11" ht="22" x14ac:dyDescent="0.2">
      <c r="A31" s="70" t="s">
        <v>1879</v>
      </c>
      <c r="C3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1" s="8" t="s">
        <v>6</v>
      </c>
      <c r="E31" s="47" t="str" cm="1">
        <f t="array" ref="E31">_xlfn.XLOOKUP(language&amp;Zotero_Overview[[#This Row],[Zotero itemType]],Zotero_Locales[language]&amp;Zotero_Locales[Zotero term],Zotero_Locales[Zotero UI Label],"–",0)</f>
        <v>Audio Recording</v>
      </c>
      <c r="F31" s="43" t="str">
        <f>_xlfn.XLOOKUP(Zotero_Overview[[#This Row],[csl variable]],CSL_Zotero_Overview[csl variable],CSL_Zotero_Overview[csl category 2],"–",0)</f>
        <v>number</v>
      </c>
      <c r="G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31" s="8" t="s">
        <v>192</v>
      </c>
      <c r="I31" s="8" t="s">
        <v>146</v>
      </c>
      <c r="J31" s="44" t="str" cm="1">
        <f t="array" ref="J31">_xlfn.XLOOKUP(language&amp;Zotero_Overview[[#This Row],[Zotero term]],Zotero_Locales[language]&amp;Zotero_Locales[Zotero term],Zotero_Locales[Zotero UI Label],"–",0)</f>
        <v># of Volumes</v>
      </c>
      <c r="K31" s="4" t="s">
        <v>379</v>
      </c>
    </row>
    <row r="32" spans="1:11" ht="22" x14ac:dyDescent="0.2">
      <c r="A32" s="70" t="s">
        <v>1879</v>
      </c>
      <c r="C3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2" s="8" t="s">
        <v>6</v>
      </c>
      <c r="E32" s="47" t="str" cm="1">
        <f t="array" ref="E32">_xlfn.XLOOKUP(language&amp;Zotero_Overview[[#This Row],[Zotero itemType]],Zotero_Locales[language]&amp;Zotero_Locales[Zotero term],Zotero_Locales[Zotero UI Label],"–",0)</f>
        <v>Audio Recording</v>
      </c>
      <c r="F32" s="43" t="str">
        <f>_xlfn.XLOOKUP(Zotero_Overview[[#This Row],[csl variable]],CSL_Zotero_Overview[csl variable],CSL_Zotero_Overview[csl category 2],"–",0)</f>
        <v>–</v>
      </c>
      <c r="G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32" s="8" t="s">
        <v>192</v>
      </c>
      <c r="I32" s="8" t="s">
        <v>151</v>
      </c>
      <c r="J32" s="44" t="str" cm="1">
        <f t="array" ref="J32">_xlfn.XLOOKUP(language&amp;Zotero_Overview[[#This Row],[Zotero term]],Zotero_Locales[language]&amp;Zotero_Locales[Zotero term],Zotero_Locales[Zotero UI Label],"–",0)</f>
        <v>Place</v>
      </c>
      <c r="K32" s="6" t="s">
        <v>6801</v>
      </c>
    </row>
    <row r="33" spans="1:11" ht="22" x14ac:dyDescent="0.2">
      <c r="A33" s="70" t="s">
        <v>1879</v>
      </c>
      <c r="C3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3" s="8" t="s">
        <v>6</v>
      </c>
      <c r="E33" s="47" t="str" cm="1">
        <f t="array" ref="E33">_xlfn.XLOOKUP(language&amp;Zotero_Overview[[#This Row],[Zotero itemType]],Zotero_Locales[language]&amp;Zotero_Locales[Zotero term],Zotero_Locales[Zotero UI Label],"–",0)</f>
        <v>Audio Recording</v>
      </c>
      <c r="F33" s="43" t="str">
        <f>_xlfn.XLOOKUP(Zotero_Overview[[#This Row],[csl variable]],CSL_Zotero_Overview[csl variable],CSL_Zotero_Overview[csl category 2],"–",0)</f>
        <v>text</v>
      </c>
      <c r="G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3" s="8" t="s">
        <v>192</v>
      </c>
      <c r="I33" s="8" t="s">
        <v>134</v>
      </c>
      <c r="J33" s="44" t="str" cm="1">
        <f t="array" ref="J33">_xlfn.XLOOKUP(language&amp;Zotero_Overview[[#This Row],[Zotero term]],Zotero_Locales[language]&amp;Zotero_Locales[Zotero term],Zotero_Locales[Zotero UI Label],"–",0)</f>
        <v>Label</v>
      </c>
      <c r="K33" s="4" t="s">
        <v>379</v>
      </c>
    </row>
    <row r="34" spans="1:11" ht="22" x14ac:dyDescent="0.2">
      <c r="A34" s="70" t="s">
        <v>1879</v>
      </c>
      <c r="C3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4" s="8" t="s">
        <v>6</v>
      </c>
      <c r="E34" s="47" t="str" cm="1">
        <f t="array" ref="E34">_xlfn.XLOOKUP(language&amp;Zotero_Overview[[#This Row],[Zotero itemType]],Zotero_Locales[language]&amp;Zotero_Locales[Zotero term],Zotero_Locales[Zotero UI Label],"–",0)</f>
        <v>Audio Recording</v>
      </c>
      <c r="F34" s="43" t="str">
        <f>_xlfn.XLOOKUP(Zotero_Overview[[#This Row],[csl variable]],CSL_Zotero_Overview[csl variable],CSL_Zotero_Overview[csl category 2],"–",0)</f>
        <v>date</v>
      </c>
      <c r="G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4" s="8" t="s">
        <v>192</v>
      </c>
      <c r="I34" s="8" t="s">
        <v>106</v>
      </c>
      <c r="J34" s="44" t="str" cm="1">
        <f t="array" ref="J34">_xlfn.XLOOKUP(language&amp;Zotero_Overview[[#This Row],[Zotero term]],Zotero_Locales[language]&amp;Zotero_Locales[Zotero term],Zotero_Locales[Zotero UI Label],"–",0)</f>
        <v>Date</v>
      </c>
      <c r="K34" s="4" t="s">
        <v>379</v>
      </c>
    </row>
    <row r="35" spans="1:11" ht="22" x14ac:dyDescent="0.2">
      <c r="A35" s="70" t="s">
        <v>1879</v>
      </c>
      <c r="C3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5" s="8" t="s">
        <v>6</v>
      </c>
      <c r="E35" s="47" t="str" cm="1">
        <f t="array" ref="E35">_xlfn.XLOOKUP(language&amp;Zotero_Overview[[#This Row],[Zotero itemType]],Zotero_Locales[language]&amp;Zotero_Locales[Zotero term],Zotero_Locales[Zotero UI Label],"–",0)</f>
        <v>Audio Recording</v>
      </c>
      <c r="F35" s="43" t="str">
        <f>_xlfn.XLOOKUP(Zotero_Overview[[#This Row],[csl variable]],CSL_Zotero_Overview[csl variable],CSL_Zotero_Overview[csl category 2],"–",0)</f>
        <v>text</v>
      </c>
      <c r="G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35" s="8" t="s">
        <v>192</v>
      </c>
      <c r="I35" s="8" t="s">
        <v>169</v>
      </c>
      <c r="J35" s="44" t="str" cm="1">
        <f t="array" ref="J35">_xlfn.XLOOKUP(language&amp;Zotero_Overview[[#This Row],[Zotero term]],Zotero_Locales[language]&amp;Zotero_Locales[Zotero term],Zotero_Locales[Zotero UI Label],"–",0)</f>
        <v>Running Time</v>
      </c>
      <c r="K35" s="4" t="s">
        <v>379</v>
      </c>
    </row>
    <row r="36" spans="1:11" ht="22" x14ac:dyDescent="0.2">
      <c r="A36" s="70" t="s">
        <v>1879</v>
      </c>
      <c r="C3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6" s="8" t="s">
        <v>6</v>
      </c>
      <c r="E36" s="47" t="str" cm="1">
        <f t="array" ref="E36">_xlfn.XLOOKUP(language&amp;Zotero_Overview[[#This Row],[Zotero itemType]],Zotero_Locales[language]&amp;Zotero_Locales[Zotero term],Zotero_Locales[Zotero UI Label],"–",0)</f>
        <v>Audio Recording</v>
      </c>
      <c r="F36" s="43" t="str">
        <f>_xlfn.XLOOKUP(Zotero_Overview[[#This Row],[csl variable]],CSL_Zotero_Overview[csl variable],CSL_Zotero_Overview[csl category 2],"–",0)</f>
        <v>text</v>
      </c>
      <c r="G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6" s="8" t="s">
        <v>192</v>
      </c>
      <c r="I36" s="8" t="s">
        <v>135</v>
      </c>
      <c r="J36" s="44" t="str" cm="1">
        <f t="array" ref="J36">_xlfn.XLOOKUP(language&amp;Zotero_Overview[[#This Row],[Zotero term]],Zotero_Locales[language]&amp;Zotero_Locales[Zotero term],Zotero_Locales[Zotero UI Label],"–",0)</f>
        <v>Language</v>
      </c>
      <c r="K36" s="4" t="s">
        <v>379</v>
      </c>
    </row>
    <row r="37" spans="1:11" ht="22" x14ac:dyDescent="0.2">
      <c r="A37" s="70" t="s">
        <v>1879</v>
      </c>
      <c r="C3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7" s="8" t="s">
        <v>6</v>
      </c>
      <c r="E37" s="47" t="str" cm="1">
        <f t="array" ref="E37">_xlfn.XLOOKUP(language&amp;Zotero_Overview[[#This Row],[Zotero itemType]],Zotero_Locales[language]&amp;Zotero_Locales[Zotero term],Zotero_Locales[Zotero UI Label],"–",0)</f>
        <v>Audio Recording</v>
      </c>
      <c r="F37" s="43" t="str">
        <f>_xlfn.XLOOKUP(Zotero_Overview[[#This Row],[csl variable]],CSL_Zotero_Overview[csl variable],CSL_Zotero_Overview[csl category 2],"–",0)</f>
        <v>text</v>
      </c>
      <c r="G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37" s="8" t="s">
        <v>192</v>
      </c>
      <c r="I37" s="8" t="s">
        <v>127</v>
      </c>
      <c r="J37" s="44" t="str" cm="1">
        <f t="array" ref="J37">_xlfn.XLOOKUP(language&amp;Zotero_Overview[[#This Row],[Zotero term]],Zotero_Locales[language]&amp;Zotero_Locales[Zotero term],Zotero_Locales[Zotero UI Label],"–",0)</f>
        <v>ISBN</v>
      </c>
      <c r="K37" s="4" t="s">
        <v>379</v>
      </c>
    </row>
    <row r="38" spans="1:11" ht="22" x14ac:dyDescent="0.2">
      <c r="A38" s="70" t="s">
        <v>1879</v>
      </c>
      <c r="C3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8" s="8" t="s">
        <v>6</v>
      </c>
      <c r="E38" s="47" t="str" cm="1">
        <f t="array" ref="E38">_xlfn.XLOOKUP(language&amp;Zotero_Overview[[#This Row],[Zotero itemType]],Zotero_Locales[language]&amp;Zotero_Locales[Zotero term],Zotero_Locales[Zotero UI Label],"–",0)</f>
        <v>Audio Recording</v>
      </c>
      <c r="F38" s="43" t="str">
        <f>_xlfn.XLOOKUP(Zotero_Overview[[#This Row],[csl variable]],CSL_Zotero_Overview[csl variable],CSL_Zotero_Overview[csl category 2],"–",0)</f>
        <v>text</v>
      </c>
      <c r="G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8" s="8" t="s">
        <v>192</v>
      </c>
      <c r="I38" s="8" t="s">
        <v>177</v>
      </c>
      <c r="J38" s="44" t="str" cm="1">
        <f t="array" ref="J38">_xlfn.XLOOKUP(language&amp;Zotero_Overview[[#This Row],[Zotero term]],Zotero_Locales[language]&amp;Zotero_Locales[Zotero term],Zotero_Locales[Zotero UI Label],"–",0)</f>
        <v>Short Title</v>
      </c>
      <c r="K38" s="4" t="s">
        <v>379</v>
      </c>
    </row>
    <row r="39" spans="1:11" ht="22" x14ac:dyDescent="0.2">
      <c r="A39" s="70" t="s">
        <v>1879</v>
      </c>
      <c r="C3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9" s="8" t="s">
        <v>6</v>
      </c>
      <c r="E39" s="47" t="str" cm="1">
        <f t="array" ref="E39">_xlfn.XLOOKUP(language&amp;Zotero_Overview[[#This Row],[Zotero itemType]],Zotero_Locales[language]&amp;Zotero_Locales[Zotero term],Zotero_Locales[Zotero UI Label],"–",0)</f>
        <v>Audio Recording</v>
      </c>
      <c r="F39" s="43" t="str">
        <f>_xlfn.XLOOKUP(Zotero_Overview[[#This Row],[csl variable]],CSL_Zotero_Overview[csl variable],CSL_Zotero_Overview[csl category 2],"–",0)</f>
        <v>text</v>
      </c>
      <c r="G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9" s="8" t="s">
        <v>192</v>
      </c>
      <c r="I39" s="8" t="s">
        <v>83</v>
      </c>
      <c r="J39" s="44" t="str" cm="1">
        <f t="array" ref="J39">_xlfn.XLOOKUP(language&amp;Zotero_Overview[[#This Row],[Zotero term]],Zotero_Locales[language]&amp;Zotero_Locales[Zotero term],Zotero_Locales[Zotero UI Label],"–",0)</f>
        <v>Archive</v>
      </c>
      <c r="K39" s="4" t="s">
        <v>379</v>
      </c>
    </row>
    <row r="40" spans="1:11" ht="22" x14ac:dyDescent="0.2">
      <c r="A40" s="70" t="s">
        <v>1879</v>
      </c>
      <c r="C4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0" s="8" t="s">
        <v>6</v>
      </c>
      <c r="E40" s="47" t="str" cm="1">
        <f t="array" ref="E40">_xlfn.XLOOKUP(language&amp;Zotero_Overview[[#This Row],[Zotero itemType]],Zotero_Locales[language]&amp;Zotero_Locales[Zotero term],Zotero_Locales[Zotero UI Label],"–",0)</f>
        <v>Audio Recording</v>
      </c>
      <c r="F40" s="43" t="str">
        <f>_xlfn.XLOOKUP(Zotero_Overview[[#This Row],[csl variable]],CSL_Zotero_Overview[csl variable],CSL_Zotero_Overview[csl category 2],"–",0)</f>
        <v>text</v>
      </c>
      <c r="G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0" s="8" t="s">
        <v>192</v>
      </c>
      <c r="I40" s="8" t="s">
        <v>85</v>
      </c>
      <c r="J40" s="44" t="str" cm="1">
        <f t="array" ref="J40">_xlfn.XLOOKUP(language&amp;Zotero_Overview[[#This Row],[Zotero term]],Zotero_Locales[language]&amp;Zotero_Locales[Zotero term],Zotero_Locales[Zotero UI Label],"–",0)</f>
        <v>Loc. in Archive</v>
      </c>
      <c r="K40" s="4" t="s">
        <v>379</v>
      </c>
    </row>
    <row r="41" spans="1:11" ht="22" x14ac:dyDescent="0.2">
      <c r="A41" s="70" t="s">
        <v>1879</v>
      </c>
      <c r="C4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1" s="8" t="s">
        <v>6</v>
      </c>
      <c r="E41" s="47" t="str" cm="1">
        <f t="array" ref="E41">_xlfn.XLOOKUP(language&amp;Zotero_Overview[[#This Row],[Zotero itemType]],Zotero_Locales[language]&amp;Zotero_Locales[Zotero term],Zotero_Locales[Zotero UI Label],"–",0)</f>
        <v>Audio Recording</v>
      </c>
      <c r="F41" s="43" t="str">
        <f>_xlfn.XLOOKUP(Zotero_Overview[[#This Row],[csl variable]],CSL_Zotero_Overview[csl variable],CSL_Zotero_Overview[csl category 2],"–",0)</f>
        <v>text</v>
      </c>
      <c r="G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1" s="8" t="s">
        <v>192</v>
      </c>
      <c r="I41" s="8" t="s">
        <v>139</v>
      </c>
      <c r="J41" s="44" t="str" cm="1">
        <f t="array" ref="J41">_xlfn.XLOOKUP(language&amp;Zotero_Overview[[#This Row],[Zotero term]],Zotero_Locales[language]&amp;Zotero_Locales[Zotero term],Zotero_Locales[Zotero UI Label],"–",0)</f>
        <v>Library Catalog</v>
      </c>
      <c r="K41" s="4" t="s">
        <v>379</v>
      </c>
    </row>
    <row r="42" spans="1:11" ht="22" x14ac:dyDescent="0.2">
      <c r="A42" s="70" t="s">
        <v>1879</v>
      </c>
      <c r="C4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2" s="8" t="s">
        <v>6</v>
      </c>
      <c r="E42" s="47" t="str" cm="1">
        <f t="array" ref="E42">_xlfn.XLOOKUP(language&amp;Zotero_Overview[[#This Row],[Zotero itemType]],Zotero_Locales[language]&amp;Zotero_Locales[Zotero term],Zotero_Locales[Zotero UI Label],"–",0)</f>
        <v>Audio Recording</v>
      </c>
      <c r="F42" s="43" t="str">
        <f>_xlfn.XLOOKUP(Zotero_Overview[[#This Row],[csl variable]],CSL_Zotero_Overview[csl variable],CSL_Zotero_Overview[csl category 2],"–",0)</f>
        <v>text</v>
      </c>
      <c r="G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2" s="8" t="s">
        <v>192</v>
      </c>
      <c r="I42" s="8" t="s">
        <v>94</v>
      </c>
      <c r="J42" s="44" t="str" cm="1">
        <f t="array" ref="J42">_xlfn.XLOOKUP(language&amp;Zotero_Overview[[#This Row],[Zotero term]],Zotero_Locales[language]&amp;Zotero_Locales[Zotero term],Zotero_Locales[Zotero UI Label],"–",0)</f>
        <v>Call Number</v>
      </c>
      <c r="K42" s="4" t="s">
        <v>379</v>
      </c>
    </row>
    <row r="43" spans="1:11" ht="22" x14ac:dyDescent="0.2">
      <c r="A43" s="70" t="s">
        <v>1879</v>
      </c>
      <c r="C4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3" s="8" t="s">
        <v>6</v>
      </c>
      <c r="E43" s="47" t="str" cm="1">
        <f t="array" ref="E43">_xlfn.XLOOKUP(language&amp;Zotero_Overview[[#This Row],[Zotero itemType]],Zotero_Locales[language]&amp;Zotero_Locales[Zotero term],Zotero_Locales[Zotero UI Label],"–",0)</f>
        <v>Audio Recording</v>
      </c>
      <c r="F43" s="43" t="str">
        <f>_xlfn.XLOOKUP(Zotero_Overview[[#This Row],[csl variable]],CSL_Zotero_Overview[csl variable],CSL_Zotero_Overview[csl category 2],"–",0)</f>
        <v>text</v>
      </c>
      <c r="G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3" s="8" t="s">
        <v>192</v>
      </c>
      <c r="I43" s="8" t="s">
        <v>186</v>
      </c>
      <c r="J43" s="44" t="str" cm="1">
        <f t="array" ref="J43">_xlfn.XLOOKUP(language&amp;Zotero_Overview[[#This Row],[Zotero term]],Zotero_Locales[language]&amp;Zotero_Locales[Zotero term],Zotero_Locales[Zotero UI Label],"–",0)</f>
        <v>URL</v>
      </c>
      <c r="K43" s="4" t="s">
        <v>379</v>
      </c>
    </row>
    <row r="44" spans="1:11" ht="22" x14ac:dyDescent="0.2">
      <c r="A44" s="70" t="s">
        <v>1879</v>
      </c>
      <c r="C4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4" s="8" t="s">
        <v>6</v>
      </c>
      <c r="E44" s="47" t="str" cm="1">
        <f t="array" ref="E44">_xlfn.XLOOKUP(language&amp;Zotero_Overview[[#This Row],[Zotero itemType]],Zotero_Locales[language]&amp;Zotero_Locales[Zotero term],Zotero_Locales[Zotero UI Label],"–",0)</f>
        <v>Audio Recording</v>
      </c>
      <c r="F44" s="43" t="str">
        <f>_xlfn.XLOOKUP(Zotero_Overview[[#This Row],[csl variable]],CSL_Zotero_Overview[csl variable],CSL_Zotero_Overview[csl category 2],"–",0)</f>
        <v>date</v>
      </c>
      <c r="G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4" s="8" t="s">
        <v>192</v>
      </c>
      <c r="I44" s="8" t="s">
        <v>81</v>
      </c>
      <c r="J44" s="44" t="str" cm="1">
        <f t="array" ref="J44">_xlfn.XLOOKUP(language&amp;Zotero_Overview[[#This Row],[Zotero term]],Zotero_Locales[language]&amp;Zotero_Locales[Zotero term],Zotero_Locales[Zotero UI Label],"–",0)</f>
        <v>Accessed</v>
      </c>
      <c r="K44" s="4" t="s">
        <v>379</v>
      </c>
    </row>
    <row r="45" spans="1:11" ht="22" x14ac:dyDescent="0.2">
      <c r="A45" s="70" t="s">
        <v>1879</v>
      </c>
      <c r="C4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5" s="8" t="s">
        <v>6</v>
      </c>
      <c r="E45" s="47" t="str" cm="1">
        <f t="array" ref="E45">_xlfn.XLOOKUP(language&amp;Zotero_Overview[[#This Row],[Zotero itemType]],Zotero_Locales[language]&amp;Zotero_Locales[Zotero term],Zotero_Locales[Zotero UI Label],"–",0)</f>
        <v>Audio Recording</v>
      </c>
      <c r="F45" s="43" t="str">
        <f>_xlfn.XLOOKUP(Zotero_Overview[[#This Row],[csl variable]],CSL_Zotero_Overview[csl variable],CSL_Zotero_Overview[csl category 2],"–",0)</f>
        <v>text</v>
      </c>
      <c r="G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5" s="8" t="s">
        <v>192</v>
      </c>
      <c r="I45" s="8" t="s">
        <v>168</v>
      </c>
      <c r="J45" s="44" t="str" cm="1">
        <f t="array" ref="J45">_xlfn.XLOOKUP(language&amp;Zotero_Overview[[#This Row],[Zotero term]],Zotero_Locales[language]&amp;Zotero_Locales[Zotero term],Zotero_Locales[Zotero UI Label],"–",0)</f>
        <v>Rights</v>
      </c>
      <c r="K45" s="4" t="s">
        <v>379</v>
      </c>
    </row>
    <row r="46" spans="1:11" ht="22" x14ac:dyDescent="0.2">
      <c r="A46" s="70" t="s">
        <v>1879</v>
      </c>
      <c r="C4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6" s="8" t="s">
        <v>6</v>
      </c>
      <c r="E46" s="47" t="str" cm="1">
        <f t="array" ref="E46">_xlfn.XLOOKUP(language&amp;Zotero_Overview[[#This Row],[Zotero itemType]],Zotero_Locales[language]&amp;Zotero_Locales[Zotero term],Zotero_Locales[Zotero UI Label],"–",0)</f>
        <v>Audio Recording</v>
      </c>
      <c r="F46" s="43" t="str">
        <f>_xlfn.XLOOKUP(Zotero_Overview[[#This Row],[csl variable]],CSL_Zotero_Overview[csl variable],CSL_Zotero_Overview[csl category 2],"–",0)</f>
        <v>text</v>
      </c>
      <c r="G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6" s="8" t="s">
        <v>192</v>
      </c>
      <c r="I46" s="8" t="s">
        <v>117</v>
      </c>
      <c r="J46" s="44" t="str" cm="1">
        <f t="array" ref="J46">_xlfn.XLOOKUP(language&amp;Zotero_Overview[[#This Row],[Zotero term]],Zotero_Locales[language]&amp;Zotero_Locales[Zotero term],Zotero_Locales[Zotero UI Label],"–",0)</f>
        <v>Extra</v>
      </c>
      <c r="K46" s="4" t="s">
        <v>379</v>
      </c>
    </row>
    <row r="47" spans="1:11" ht="22" x14ac:dyDescent="0.2">
      <c r="A47" s="70" t="s">
        <v>1879</v>
      </c>
      <c r="C4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7" s="8" t="s">
        <v>6</v>
      </c>
      <c r="E47" s="47" t="str" cm="1">
        <f t="array" ref="E47">_xlfn.XLOOKUP(language&amp;Zotero_Overview[[#This Row],[Zotero itemType]],Zotero_Locales[language]&amp;Zotero_Locales[Zotero term],Zotero_Locales[Zotero UI Label],"–",0)</f>
        <v>Audio Recording</v>
      </c>
      <c r="F47" s="43" t="str">
        <f>_xlfn.XLOOKUP(Zotero_Overview[[#This Row],[csl variable]],CSL_Zotero_Overview[csl variable],CSL_Zotero_Overview[csl category 2],"–",0)</f>
        <v>name</v>
      </c>
      <c r="G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7" s="8" t="s">
        <v>404</v>
      </c>
      <c r="I47" s="8" t="s">
        <v>196</v>
      </c>
      <c r="J47" s="44" t="str" cm="1">
        <f t="array" ref="J47">_xlfn.XLOOKUP(language&amp;Zotero_Overview[[#This Row],[Zotero term]],Zotero_Locales[language]&amp;Zotero_Locales[Zotero term],Zotero_Locales[Zotero UI Label],"–",0)</f>
        <v>Performer</v>
      </c>
      <c r="K47" s="4" t="s">
        <v>379</v>
      </c>
    </row>
    <row r="48" spans="1:11" ht="22" x14ac:dyDescent="0.2">
      <c r="A48" s="70" t="s">
        <v>1879</v>
      </c>
      <c r="C4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8" s="8" t="s">
        <v>6</v>
      </c>
      <c r="E48" s="47" t="str" cm="1">
        <f t="array" ref="E48">_xlfn.XLOOKUP(language&amp;Zotero_Overview[[#This Row],[Zotero itemType]],Zotero_Locales[language]&amp;Zotero_Locales[Zotero term],Zotero_Locales[Zotero UI Label],"–",0)</f>
        <v>Audio Recording</v>
      </c>
      <c r="F48" s="43" t="str">
        <f>_xlfn.XLOOKUP(Zotero_Overview[[#This Row],[csl variable]],CSL_Zotero_Overview[csl variable],CSL_Zotero_Overview[csl category 2],"–",0)</f>
        <v>name</v>
      </c>
      <c r="G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8" s="8" t="s">
        <v>404</v>
      </c>
      <c r="I48" s="8" t="s">
        <v>195</v>
      </c>
      <c r="J48" s="44" t="str" cm="1">
        <f t="array" ref="J48">_xlfn.XLOOKUP(language&amp;Zotero_Overview[[#This Row],[Zotero term]],Zotero_Locales[language]&amp;Zotero_Locales[Zotero term],Zotero_Locales[Zotero UI Label],"–",0)</f>
        <v>Contributor</v>
      </c>
      <c r="K48" s="4" t="s">
        <v>379</v>
      </c>
    </row>
    <row r="49" spans="1:11" ht="22" x14ac:dyDescent="0.2">
      <c r="A49" s="70" t="s">
        <v>1879</v>
      </c>
      <c r="C4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9" s="8" t="s">
        <v>6</v>
      </c>
      <c r="E49" s="47" t="str" cm="1">
        <f t="array" ref="E49">_xlfn.XLOOKUP(language&amp;Zotero_Overview[[#This Row],[Zotero itemType]],Zotero_Locales[language]&amp;Zotero_Locales[Zotero term],Zotero_Locales[Zotero UI Label],"–",0)</f>
        <v>Audio Recording</v>
      </c>
      <c r="F49" s="43" t="str">
        <f>_xlfn.XLOOKUP(Zotero_Overview[[#This Row],[csl variable]],CSL_Zotero_Overview[csl variable],CSL_Zotero_Overview[csl category 2],"–",0)</f>
        <v>name</v>
      </c>
      <c r="G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composer</v>
      </c>
      <c r="H49" s="8" t="s">
        <v>404</v>
      </c>
      <c r="I49" s="8" t="s">
        <v>197</v>
      </c>
      <c r="J49" s="44" t="str" cm="1">
        <f t="array" ref="J49">_xlfn.XLOOKUP(language&amp;Zotero_Overview[[#This Row],[Zotero term]],Zotero_Locales[language]&amp;Zotero_Locales[Zotero term],Zotero_Locales[Zotero UI Label],"–",0)</f>
        <v>Composer</v>
      </c>
      <c r="K49" s="4" t="s">
        <v>379</v>
      </c>
    </row>
    <row r="50" spans="1:11" ht="22" x14ac:dyDescent="0.2">
      <c r="A50" s="70" t="s">
        <v>1879</v>
      </c>
      <c r="C5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50" s="8" t="s">
        <v>6</v>
      </c>
      <c r="E50" s="47" t="str" cm="1">
        <f t="array" ref="E50">_xlfn.XLOOKUP(language&amp;Zotero_Overview[[#This Row],[Zotero itemType]],Zotero_Locales[language]&amp;Zotero_Locales[Zotero term],Zotero_Locales[Zotero UI Label],"–",0)</f>
        <v>Audio Recording</v>
      </c>
      <c r="F50" s="43" t="str">
        <f>_xlfn.XLOOKUP(Zotero_Overview[[#This Row],[csl variable]],CSL_Zotero_Overview[csl variable],CSL_Zotero_Overview[csl category 2],"–",0)</f>
        <v>–</v>
      </c>
      <c r="G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0" s="8" t="s">
        <v>404</v>
      </c>
      <c r="I50" s="8" t="s">
        <v>198</v>
      </c>
      <c r="J50" s="44" t="str" cm="1">
        <f t="array" ref="J50">_xlfn.XLOOKUP(language&amp;Zotero_Overview[[#This Row],[Zotero term]],Zotero_Locales[language]&amp;Zotero_Locales[Zotero term],Zotero_Locales[Zotero UI Label],"–",0)</f>
        <v>Words By</v>
      </c>
      <c r="K50" s="50" t="s">
        <v>6802</v>
      </c>
    </row>
    <row r="51" spans="1:11" ht="22" x14ac:dyDescent="0.2">
      <c r="A51" s="70" t="s">
        <v>1879</v>
      </c>
      <c r="C5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1" s="8" t="s">
        <v>8</v>
      </c>
      <c r="E51" s="47" t="str" cm="1">
        <f t="array" ref="E51">_xlfn.XLOOKUP(language&amp;Zotero_Overview[[#This Row],[Zotero itemType]],Zotero_Locales[language]&amp;Zotero_Locales[Zotero term],Zotero_Locales[Zotero UI Label],"–",0)</f>
        <v>Bill</v>
      </c>
      <c r="F51" s="43" t="str">
        <f>_xlfn.XLOOKUP(Zotero_Overview[[#This Row],[csl variable]],CSL_Zotero_Overview[csl variable],CSL_Zotero_Overview[csl category 2],"–",0)</f>
        <v>text</v>
      </c>
      <c r="G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1" s="8" t="s">
        <v>192</v>
      </c>
      <c r="I51" s="8" t="s">
        <v>183</v>
      </c>
      <c r="J51" s="44" t="str" cm="1">
        <f t="array" ref="J51">_xlfn.XLOOKUP(language&amp;Zotero_Overview[[#This Row],[Zotero term]],Zotero_Locales[language]&amp;Zotero_Locales[Zotero term],Zotero_Locales[Zotero UI Label],"–",0)</f>
        <v>Title</v>
      </c>
      <c r="K51" s="4" t="s">
        <v>379</v>
      </c>
    </row>
    <row r="52" spans="1:11" ht="22" x14ac:dyDescent="0.2">
      <c r="A52" s="70" t="s">
        <v>1879</v>
      </c>
      <c r="C5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2" s="8" t="s">
        <v>8</v>
      </c>
      <c r="E52" s="47" t="str" cm="1">
        <f t="array" ref="E52">_xlfn.XLOOKUP(language&amp;Zotero_Overview[[#This Row],[Zotero itemType]],Zotero_Locales[language]&amp;Zotero_Locales[Zotero term],Zotero_Locales[Zotero UI Label],"–",0)</f>
        <v>Bill</v>
      </c>
      <c r="F52" s="43" t="str">
        <f>_xlfn.XLOOKUP(Zotero_Overview[[#This Row],[csl variable]],CSL_Zotero_Overview[csl variable],CSL_Zotero_Overview[csl category 2],"–",0)</f>
        <v>text</v>
      </c>
      <c r="G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2" s="8" t="s">
        <v>192</v>
      </c>
      <c r="I52" s="8" t="s">
        <v>80</v>
      </c>
      <c r="J52" s="44" t="str" cm="1">
        <f t="array" ref="J52">_xlfn.XLOOKUP(language&amp;Zotero_Overview[[#This Row],[Zotero term]],Zotero_Locales[language]&amp;Zotero_Locales[Zotero term],Zotero_Locales[Zotero UI Label],"–",0)</f>
        <v>Abstract</v>
      </c>
      <c r="K52" s="4" t="s">
        <v>379</v>
      </c>
    </row>
    <row r="53" spans="1:11" ht="22" x14ac:dyDescent="0.2">
      <c r="A53" s="70" t="s">
        <v>1879</v>
      </c>
      <c r="C5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3" s="8" t="s">
        <v>8</v>
      </c>
      <c r="E53" s="47" t="str" cm="1">
        <f t="array" ref="E53">_xlfn.XLOOKUP(language&amp;Zotero_Overview[[#This Row],[Zotero itemType]],Zotero_Locales[language]&amp;Zotero_Locales[Zotero term],Zotero_Locales[Zotero UI Label],"–",0)</f>
        <v>Bill</v>
      </c>
      <c r="F53" s="43" t="str">
        <f>_xlfn.XLOOKUP(Zotero_Overview[[#This Row],[csl variable]],CSL_Zotero_Overview[csl variable],CSL_Zotero_Overview[csl category 2],"–",0)</f>
        <v>number</v>
      </c>
      <c r="G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3" s="8" t="s">
        <v>192</v>
      </c>
      <c r="I53" s="8" t="s">
        <v>91</v>
      </c>
      <c r="J53" s="44" t="str" cm="1">
        <f t="array" ref="J53">_xlfn.XLOOKUP(language&amp;Zotero_Overview[[#This Row],[Zotero term]],Zotero_Locales[language]&amp;Zotero_Locales[Zotero term],Zotero_Locales[Zotero UI Label],"–",0)</f>
        <v>Bill Number</v>
      </c>
      <c r="K53" s="4" t="s">
        <v>379</v>
      </c>
    </row>
    <row r="54" spans="1:11" ht="22" x14ac:dyDescent="0.2">
      <c r="A54" s="70" t="s">
        <v>1879</v>
      </c>
      <c r="C5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4" s="8" t="s">
        <v>8</v>
      </c>
      <c r="E54" s="47" t="str" cm="1">
        <f t="array" ref="E54">_xlfn.XLOOKUP(language&amp;Zotero_Overview[[#This Row],[Zotero itemType]],Zotero_Locales[language]&amp;Zotero_Locales[Zotero term],Zotero_Locales[Zotero UI Label],"–",0)</f>
        <v>Bill</v>
      </c>
      <c r="F54" s="43" t="str">
        <f>_xlfn.XLOOKUP(Zotero_Overview[[#This Row],[csl variable]],CSL_Zotero_Overview[csl variable],CSL_Zotero_Overview[csl category 2],"–",0)</f>
        <v>text</v>
      </c>
      <c r="G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54" s="8" t="s">
        <v>192</v>
      </c>
      <c r="I54" s="8" t="s">
        <v>97</v>
      </c>
      <c r="J54" s="44" t="str" cm="1">
        <f t="array" ref="J54">_xlfn.XLOOKUP(language&amp;Zotero_Overview[[#This Row],[Zotero term]],Zotero_Locales[language]&amp;Zotero_Locales[Zotero term],Zotero_Locales[Zotero UI Label],"–",0)</f>
        <v>Code</v>
      </c>
      <c r="K54" s="4" t="s">
        <v>379</v>
      </c>
    </row>
    <row r="55" spans="1:11" ht="22" x14ac:dyDescent="0.2">
      <c r="A55" s="70" t="s">
        <v>1879</v>
      </c>
      <c r="C5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5" s="8" t="s">
        <v>8</v>
      </c>
      <c r="E55" s="47" t="str" cm="1">
        <f t="array" ref="E55">_xlfn.XLOOKUP(language&amp;Zotero_Overview[[#This Row],[Zotero itemType]],Zotero_Locales[language]&amp;Zotero_Locales[Zotero term],Zotero_Locales[Zotero UI Label],"–",0)</f>
        <v>Bill</v>
      </c>
      <c r="F55" s="43" t="str">
        <f>_xlfn.XLOOKUP(Zotero_Overview[[#This Row],[csl variable]],CSL_Zotero_Overview[csl variable],CSL_Zotero_Overview[csl category 2],"–",0)</f>
        <v>number</v>
      </c>
      <c r="G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55" s="8" t="s">
        <v>192</v>
      </c>
      <c r="I55" s="8" t="s">
        <v>100</v>
      </c>
      <c r="J55" s="44" t="str" cm="1">
        <f t="array" ref="J55">_xlfn.XLOOKUP(language&amp;Zotero_Overview[[#This Row],[Zotero term]],Zotero_Locales[language]&amp;Zotero_Locales[Zotero term],Zotero_Locales[Zotero UI Label],"–",0)</f>
        <v>Code Volume</v>
      </c>
      <c r="K55" s="4" t="s">
        <v>379</v>
      </c>
    </row>
    <row r="56" spans="1:11" ht="22" x14ac:dyDescent="0.2">
      <c r="A56" s="70" t="s">
        <v>1879</v>
      </c>
      <c r="C5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6" s="8" t="s">
        <v>8</v>
      </c>
      <c r="E56" s="47" t="str" cm="1">
        <f t="array" ref="E56">_xlfn.XLOOKUP(language&amp;Zotero_Overview[[#This Row],[Zotero itemType]],Zotero_Locales[language]&amp;Zotero_Locales[Zotero term],Zotero_Locales[Zotero UI Label],"–",0)</f>
        <v>Bill</v>
      </c>
      <c r="F56" s="43" t="str">
        <f>_xlfn.XLOOKUP(Zotero_Overview[[#This Row],[csl variable]],CSL_Zotero_Overview[csl variable],CSL_Zotero_Overview[csl category 2],"–",0)</f>
        <v>number</v>
      </c>
      <c r="G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56" s="8" t="s">
        <v>192</v>
      </c>
      <c r="I56" s="8" t="s">
        <v>171</v>
      </c>
      <c r="J56" s="44" t="str" cm="1">
        <f t="array" ref="J56">_xlfn.XLOOKUP(language&amp;Zotero_Overview[[#This Row],[Zotero term]],Zotero_Locales[language]&amp;Zotero_Locales[Zotero term],Zotero_Locales[Zotero UI Label],"–",0)</f>
        <v>Section</v>
      </c>
      <c r="K56" s="4" t="s">
        <v>379</v>
      </c>
    </row>
    <row r="57" spans="1:11" ht="22" x14ac:dyDescent="0.2">
      <c r="A57" s="70" t="s">
        <v>1879</v>
      </c>
      <c r="C5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7" s="8" t="s">
        <v>8</v>
      </c>
      <c r="E57" s="47" t="str" cm="1">
        <f t="array" ref="E57">_xlfn.XLOOKUP(language&amp;Zotero_Overview[[#This Row],[Zotero itemType]],Zotero_Locales[language]&amp;Zotero_Locales[Zotero term],Zotero_Locales[Zotero UI Label],"–",0)</f>
        <v>Bill</v>
      </c>
      <c r="F57" s="43" t="str">
        <f>_xlfn.XLOOKUP(Zotero_Overview[[#This Row],[csl variable]],CSL_Zotero_Overview[csl variable],CSL_Zotero_Overview[csl category 2],"–",0)</f>
        <v>number</v>
      </c>
      <c r="G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7" s="8" t="s">
        <v>192</v>
      </c>
      <c r="I57" s="8" t="s">
        <v>99</v>
      </c>
      <c r="J57" s="44" t="str" cm="1">
        <f t="array" ref="J57">_xlfn.XLOOKUP(language&amp;Zotero_Overview[[#This Row],[Zotero term]],Zotero_Locales[language]&amp;Zotero_Locales[Zotero term],Zotero_Locales[Zotero UI Label],"–",0)</f>
        <v>Code Pages</v>
      </c>
      <c r="K57" s="4" t="s">
        <v>379</v>
      </c>
    </row>
    <row r="58" spans="1:11" ht="22" x14ac:dyDescent="0.2">
      <c r="A58" s="70" t="s">
        <v>1879</v>
      </c>
      <c r="C5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8" s="8" t="s">
        <v>8</v>
      </c>
      <c r="E58" s="47" t="str" cm="1">
        <f t="array" ref="E58">_xlfn.XLOOKUP(language&amp;Zotero_Overview[[#This Row],[Zotero itemType]],Zotero_Locales[language]&amp;Zotero_Locales[Zotero term],Zotero_Locales[Zotero UI Label],"–",0)</f>
        <v>Bill</v>
      </c>
      <c r="F58" s="43" t="str">
        <f>_xlfn.XLOOKUP(Zotero_Overview[[#This Row],[csl variable]],CSL_Zotero_Overview[csl variable],CSL_Zotero_Overview[csl category 2],"–",0)</f>
        <v>text</v>
      </c>
      <c r="G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58" s="8" t="s">
        <v>192</v>
      </c>
      <c r="I58" s="8" t="s">
        <v>137</v>
      </c>
      <c r="J58" s="44" t="str" cm="1">
        <f t="array" ref="J58">_xlfn.XLOOKUP(language&amp;Zotero_Overview[[#This Row],[Zotero term]],Zotero_Locales[language]&amp;Zotero_Locales[Zotero term],Zotero_Locales[Zotero UI Label],"–",0)</f>
        <v>Legislative Body</v>
      </c>
      <c r="K58" s="4" t="s">
        <v>379</v>
      </c>
    </row>
    <row r="59" spans="1:11" ht="22" x14ac:dyDescent="0.2">
      <c r="A59" s="70" t="s">
        <v>1879</v>
      </c>
      <c r="C5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9" s="8" t="s">
        <v>8</v>
      </c>
      <c r="E59" s="47" t="str" cm="1">
        <f t="array" ref="E59">_xlfn.XLOOKUP(language&amp;Zotero_Overview[[#This Row],[Zotero itemType]],Zotero_Locales[language]&amp;Zotero_Locales[Zotero term],Zotero_Locales[Zotero UI Label],"–",0)</f>
        <v>Bill</v>
      </c>
      <c r="F59" s="43" t="str">
        <f>_xlfn.XLOOKUP(Zotero_Overview[[#This Row],[csl variable]],CSL_Zotero_Overview[csl variable],CSL_Zotero_Overview[csl category 2],"–",0)</f>
        <v>number</v>
      </c>
      <c r="G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59" s="8" t="s">
        <v>192</v>
      </c>
      <c r="I59" s="8" t="s">
        <v>176</v>
      </c>
      <c r="J59" s="44" t="str" cm="1">
        <f t="array" ref="J59">_xlfn.XLOOKUP(language&amp;Zotero_Overview[[#This Row],[Zotero term]],Zotero_Locales[language]&amp;Zotero_Locales[Zotero term],Zotero_Locales[Zotero UI Label],"–",0)</f>
        <v>Session</v>
      </c>
      <c r="K59" s="4" t="s">
        <v>379</v>
      </c>
    </row>
    <row r="60" spans="1:11" ht="22" x14ac:dyDescent="0.2">
      <c r="A60" s="70" t="s">
        <v>1879</v>
      </c>
      <c r="C6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0" s="8" t="s">
        <v>8</v>
      </c>
      <c r="E60" s="47" t="str" cm="1">
        <f t="array" ref="E60">_xlfn.XLOOKUP(language&amp;Zotero_Overview[[#This Row],[Zotero itemType]],Zotero_Locales[language]&amp;Zotero_Locales[Zotero term],Zotero_Locales[Zotero UI Label],"–",0)</f>
        <v>Bill</v>
      </c>
      <c r="F60" s="43" t="str">
        <f>_xlfn.XLOOKUP(Zotero_Overview[[#This Row],[csl variable]],CSL_Zotero_Overview[csl variable],CSL_Zotero_Overview[csl category 2],"–",0)</f>
        <v>text</v>
      </c>
      <c r="G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60" s="8" t="s">
        <v>192</v>
      </c>
      <c r="I60" s="8" t="s">
        <v>123</v>
      </c>
      <c r="J60" s="44" t="str" cm="1">
        <f t="array" ref="J60">_xlfn.XLOOKUP(language&amp;Zotero_Overview[[#This Row],[Zotero term]],Zotero_Locales[language]&amp;Zotero_Locales[Zotero term],Zotero_Locales[Zotero UI Label],"–",0)</f>
        <v>History</v>
      </c>
      <c r="K60" s="4" t="s">
        <v>379</v>
      </c>
    </row>
    <row r="61" spans="1:11" ht="22" x14ac:dyDescent="0.2">
      <c r="A61" s="70" t="s">
        <v>1879</v>
      </c>
      <c r="C6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1" s="8" t="s">
        <v>8</v>
      </c>
      <c r="E61" s="47" t="str" cm="1">
        <f t="array" ref="E61">_xlfn.XLOOKUP(language&amp;Zotero_Overview[[#This Row],[Zotero itemType]],Zotero_Locales[language]&amp;Zotero_Locales[Zotero term],Zotero_Locales[Zotero UI Label],"–",0)</f>
        <v>Bill</v>
      </c>
      <c r="F61" s="43" t="str">
        <f>_xlfn.XLOOKUP(Zotero_Overview[[#This Row],[csl variable]],CSL_Zotero_Overview[csl variable],CSL_Zotero_Overview[csl category 2],"–",0)</f>
        <v>date</v>
      </c>
      <c r="G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1" s="8" t="s">
        <v>192</v>
      </c>
      <c r="I61" s="8" t="s">
        <v>106</v>
      </c>
      <c r="J61" s="44" t="str" cm="1">
        <f t="array" ref="J61">_xlfn.XLOOKUP(language&amp;Zotero_Overview[[#This Row],[Zotero term]],Zotero_Locales[language]&amp;Zotero_Locales[Zotero term],Zotero_Locales[Zotero UI Label],"–",0)</f>
        <v>Date</v>
      </c>
      <c r="K61" s="4" t="s">
        <v>379</v>
      </c>
    </row>
    <row r="62" spans="1:11" ht="22" x14ac:dyDescent="0.2">
      <c r="A62" s="70" t="s">
        <v>1879</v>
      </c>
      <c r="C6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2" s="8" t="s">
        <v>8</v>
      </c>
      <c r="E62" s="47" t="str" cm="1">
        <f t="array" ref="E62">_xlfn.XLOOKUP(language&amp;Zotero_Overview[[#This Row],[Zotero itemType]],Zotero_Locales[language]&amp;Zotero_Locales[Zotero term],Zotero_Locales[Zotero UI Label],"–",0)</f>
        <v>Bill</v>
      </c>
      <c r="F62" s="43" t="str">
        <f>_xlfn.XLOOKUP(Zotero_Overview[[#This Row],[csl variable]],CSL_Zotero_Overview[csl variable],CSL_Zotero_Overview[csl category 2],"–",0)</f>
        <v>text</v>
      </c>
      <c r="G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2" s="8" t="s">
        <v>192</v>
      </c>
      <c r="I62" s="8" t="s">
        <v>135</v>
      </c>
      <c r="J62" s="44" t="str" cm="1">
        <f t="array" ref="J62">_xlfn.XLOOKUP(language&amp;Zotero_Overview[[#This Row],[Zotero term]],Zotero_Locales[language]&amp;Zotero_Locales[Zotero term],Zotero_Locales[Zotero UI Label],"–",0)</f>
        <v>Language</v>
      </c>
      <c r="K62" s="4" t="s">
        <v>379</v>
      </c>
    </row>
    <row r="63" spans="1:11" ht="22" x14ac:dyDescent="0.2">
      <c r="A63" s="70" t="s">
        <v>1879</v>
      </c>
      <c r="C6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3" s="8" t="s">
        <v>8</v>
      </c>
      <c r="E63" s="47" t="str" cm="1">
        <f t="array" ref="E63">_xlfn.XLOOKUP(language&amp;Zotero_Overview[[#This Row],[Zotero itemType]],Zotero_Locales[language]&amp;Zotero_Locales[Zotero term],Zotero_Locales[Zotero UI Label],"–",0)</f>
        <v>Bill</v>
      </c>
      <c r="F63" s="43" t="str">
        <f>_xlfn.XLOOKUP(Zotero_Overview[[#This Row],[csl variable]],CSL_Zotero_Overview[csl variable],CSL_Zotero_Overview[csl category 2],"–",0)</f>
        <v>text</v>
      </c>
      <c r="G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3" s="8" t="s">
        <v>192</v>
      </c>
      <c r="I63" s="8" t="s">
        <v>186</v>
      </c>
      <c r="J63" s="44" t="str" cm="1">
        <f t="array" ref="J63">_xlfn.XLOOKUP(language&amp;Zotero_Overview[[#This Row],[Zotero term]],Zotero_Locales[language]&amp;Zotero_Locales[Zotero term],Zotero_Locales[Zotero UI Label],"–",0)</f>
        <v>URL</v>
      </c>
      <c r="K63" s="4" t="s">
        <v>379</v>
      </c>
    </row>
    <row r="64" spans="1:11" ht="22" x14ac:dyDescent="0.2">
      <c r="A64" s="70" t="s">
        <v>1879</v>
      </c>
      <c r="C6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4" s="8" t="s">
        <v>8</v>
      </c>
      <c r="E64" s="47" t="str" cm="1">
        <f t="array" ref="E64">_xlfn.XLOOKUP(language&amp;Zotero_Overview[[#This Row],[Zotero itemType]],Zotero_Locales[language]&amp;Zotero_Locales[Zotero term],Zotero_Locales[Zotero UI Label],"–",0)</f>
        <v>Bill</v>
      </c>
      <c r="F64" s="43" t="str">
        <f>_xlfn.XLOOKUP(Zotero_Overview[[#This Row],[csl variable]],CSL_Zotero_Overview[csl variable],CSL_Zotero_Overview[csl category 2],"–",0)</f>
        <v>date</v>
      </c>
      <c r="G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4" s="8" t="s">
        <v>192</v>
      </c>
      <c r="I64" s="8" t="s">
        <v>81</v>
      </c>
      <c r="J64" s="44" t="str" cm="1">
        <f t="array" ref="J64">_xlfn.XLOOKUP(language&amp;Zotero_Overview[[#This Row],[Zotero term]],Zotero_Locales[language]&amp;Zotero_Locales[Zotero term],Zotero_Locales[Zotero UI Label],"–",0)</f>
        <v>Accessed</v>
      </c>
      <c r="K64" s="4" t="s">
        <v>379</v>
      </c>
    </row>
    <row r="65" spans="1:11" ht="22" x14ac:dyDescent="0.2">
      <c r="A65" s="70" t="s">
        <v>1879</v>
      </c>
      <c r="C6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5" s="8" t="s">
        <v>8</v>
      </c>
      <c r="E65" s="47" t="str" cm="1">
        <f t="array" ref="E65">_xlfn.XLOOKUP(language&amp;Zotero_Overview[[#This Row],[Zotero itemType]],Zotero_Locales[language]&amp;Zotero_Locales[Zotero term],Zotero_Locales[Zotero UI Label],"–",0)</f>
        <v>Bill</v>
      </c>
      <c r="F65" s="43" t="str">
        <f>_xlfn.XLOOKUP(Zotero_Overview[[#This Row],[csl variable]],CSL_Zotero_Overview[csl variable],CSL_Zotero_Overview[csl category 2],"–",0)</f>
        <v>text</v>
      </c>
      <c r="G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5" s="8" t="s">
        <v>192</v>
      </c>
      <c r="I65" s="8" t="s">
        <v>177</v>
      </c>
      <c r="J65" s="44" t="str" cm="1">
        <f t="array" ref="J65">_xlfn.XLOOKUP(language&amp;Zotero_Overview[[#This Row],[Zotero term]],Zotero_Locales[language]&amp;Zotero_Locales[Zotero term],Zotero_Locales[Zotero UI Label],"–",0)</f>
        <v>Short Title</v>
      </c>
      <c r="K65" s="4" t="s">
        <v>379</v>
      </c>
    </row>
    <row r="66" spans="1:11" ht="22" x14ac:dyDescent="0.2">
      <c r="A66" s="70" t="s">
        <v>1879</v>
      </c>
      <c r="C6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6" s="8" t="s">
        <v>8</v>
      </c>
      <c r="E66" s="47" t="str" cm="1">
        <f t="array" ref="E66">_xlfn.XLOOKUP(language&amp;Zotero_Overview[[#This Row],[Zotero itemType]],Zotero_Locales[language]&amp;Zotero_Locales[Zotero term],Zotero_Locales[Zotero UI Label],"–",0)</f>
        <v>Bill</v>
      </c>
      <c r="F66" s="43" t="str">
        <f>_xlfn.XLOOKUP(Zotero_Overview[[#This Row],[csl variable]],CSL_Zotero_Overview[csl variable],CSL_Zotero_Overview[csl category 2],"–",0)</f>
        <v>text</v>
      </c>
      <c r="G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6" s="8" t="s">
        <v>192</v>
      </c>
      <c r="I66" s="8" t="s">
        <v>168</v>
      </c>
      <c r="J66" s="44" t="str" cm="1">
        <f t="array" ref="J66">_xlfn.XLOOKUP(language&amp;Zotero_Overview[[#This Row],[Zotero term]],Zotero_Locales[language]&amp;Zotero_Locales[Zotero term],Zotero_Locales[Zotero UI Label],"–",0)</f>
        <v>Rights</v>
      </c>
      <c r="K66" s="4" t="s">
        <v>379</v>
      </c>
    </row>
    <row r="67" spans="1:11" ht="22" x14ac:dyDescent="0.2">
      <c r="A67" s="70" t="s">
        <v>1879</v>
      </c>
      <c r="C6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7" s="8" t="s">
        <v>8</v>
      </c>
      <c r="E67" s="47" t="str" cm="1">
        <f t="array" ref="E67">_xlfn.XLOOKUP(language&amp;Zotero_Overview[[#This Row],[Zotero itemType]],Zotero_Locales[language]&amp;Zotero_Locales[Zotero term],Zotero_Locales[Zotero UI Label],"–",0)</f>
        <v>Bill</v>
      </c>
      <c r="F67" s="43" t="str">
        <f>_xlfn.XLOOKUP(Zotero_Overview[[#This Row],[csl variable]],CSL_Zotero_Overview[csl variable],CSL_Zotero_Overview[csl category 2],"–",0)</f>
        <v>text</v>
      </c>
      <c r="G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7" s="8" t="s">
        <v>192</v>
      </c>
      <c r="I67" s="8" t="s">
        <v>117</v>
      </c>
      <c r="J67" s="44" t="str" cm="1">
        <f t="array" ref="J67">_xlfn.XLOOKUP(language&amp;Zotero_Overview[[#This Row],[Zotero term]],Zotero_Locales[language]&amp;Zotero_Locales[Zotero term],Zotero_Locales[Zotero UI Label],"–",0)</f>
        <v>Extra</v>
      </c>
      <c r="K67" s="4" t="s">
        <v>379</v>
      </c>
    </row>
    <row r="68" spans="1:11" ht="22" x14ac:dyDescent="0.2">
      <c r="A68" s="70" t="s">
        <v>1879</v>
      </c>
      <c r="C6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8" s="8" t="s">
        <v>8</v>
      </c>
      <c r="E68" s="47" t="str" cm="1">
        <f t="array" ref="E68">_xlfn.XLOOKUP(language&amp;Zotero_Overview[[#This Row],[Zotero itemType]],Zotero_Locales[language]&amp;Zotero_Locales[Zotero term],Zotero_Locales[Zotero UI Label],"–",0)</f>
        <v>Bill</v>
      </c>
      <c r="F68" s="43" t="str">
        <f>_xlfn.XLOOKUP(Zotero_Overview[[#This Row],[csl variable]],CSL_Zotero_Overview[csl variable],CSL_Zotero_Overview[csl category 2],"–",0)</f>
        <v>name</v>
      </c>
      <c r="G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8" s="8" t="s">
        <v>404</v>
      </c>
      <c r="I68" s="8" t="s">
        <v>199</v>
      </c>
      <c r="J68" s="44" t="str" cm="1">
        <f t="array" ref="J68">_xlfn.XLOOKUP(language&amp;Zotero_Overview[[#This Row],[Zotero term]],Zotero_Locales[language]&amp;Zotero_Locales[Zotero term],Zotero_Locales[Zotero UI Label],"–",0)</f>
        <v>Sponsor</v>
      </c>
      <c r="K68" s="4" t="s">
        <v>379</v>
      </c>
    </row>
    <row r="69" spans="1:11" ht="22" x14ac:dyDescent="0.2">
      <c r="A69" s="70" t="s">
        <v>1879</v>
      </c>
      <c r="C6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9" s="8" t="s">
        <v>8</v>
      </c>
      <c r="E69" s="47" t="str" cm="1">
        <f t="array" ref="E69">_xlfn.XLOOKUP(language&amp;Zotero_Overview[[#This Row],[Zotero itemType]],Zotero_Locales[language]&amp;Zotero_Locales[Zotero term],Zotero_Locales[Zotero UI Label],"–",0)</f>
        <v>Bill</v>
      </c>
      <c r="F69" s="43" t="str">
        <f>_xlfn.XLOOKUP(Zotero_Overview[[#This Row],[csl variable]],CSL_Zotero_Overview[csl variable],CSL_Zotero_Overview[csl category 2],"–",0)</f>
        <v>–</v>
      </c>
      <c r="G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69" s="8" t="s">
        <v>404</v>
      </c>
      <c r="I69" s="8" t="s">
        <v>200</v>
      </c>
      <c r="J69" s="44" t="str" cm="1">
        <f t="array" ref="J69">_xlfn.XLOOKUP(language&amp;Zotero_Overview[[#This Row],[Zotero term]],Zotero_Locales[language]&amp;Zotero_Locales[Zotero term],Zotero_Locales[Zotero UI Label],"–",0)</f>
        <v>Cosponsor</v>
      </c>
      <c r="K69" s="50" t="s">
        <v>6802</v>
      </c>
    </row>
    <row r="70" spans="1:11" ht="22" x14ac:dyDescent="0.2">
      <c r="A70" s="70" t="s">
        <v>1879</v>
      </c>
      <c r="C7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70" s="8" t="s">
        <v>8</v>
      </c>
      <c r="E70" s="47" t="str" cm="1">
        <f t="array" ref="E70">_xlfn.XLOOKUP(language&amp;Zotero_Overview[[#This Row],[Zotero itemType]],Zotero_Locales[language]&amp;Zotero_Locales[Zotero term],Zotero_Locales[Zotero UI Label],"–",0)</f>
        <v>Bill</v>
      </c>
      <c r="F70" s="43" t="str">
        <f>_xlfn.XLOOKUP(Zotero_Overview[[#This Row],[csl variable]],CSL_Zotero_Overview[csl variable],CSL_Zotero_Overview[csl category 2],"–",0)</f>
        <v>name</v>
      </c>
      <c r="G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0" s="8" t="s">
        <v>404</v>
      </c>
      <c r="I70" s="8" t="s">
        <v>195</v>
      </c>
      <c r="J70" s="44" t="str" cm="1">
        <f t="array" ref="J70">_xlfn.XLOOKUP(language&amp;Zotero_Overview[[#This Row],[Zotero term]],Zotero_Locales[language]&amp;Zotero_Locales[Zotero term],Zotero_Locales[Zotero UI Label],"–",0)</f>
        <v>Contributor</v>
      </c>
      <c r="K70" s="4" t="s">
        <v>379</v>
      </c>
    </row>
    <row r="71" spans="1:11" ht="22" x14ac:dyDescent="0.2">
      <c r="A71" s="70" t="s">
        <v>1879</v>
      </c>
      <c r="C7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1" s="8" t="s">
        <v>10</v>
      </c>
      <c r="E71" s="47" t="str" cm="1">
        <f t="array" ref="E71">_xlfn.XLOOKUP(language&amp;Zotero_Overview[[#This Row],[Zotero itemType]],Zotero_Locales[language]&amp;Zotero_Locales[Zotero term],Zotero_Locales[Zotero UI Label],"–",0)</f>
        <v>Blog Post</v>
      </c>
      <c r="F71" s="43" t="str">
        <f>_xlfn.XLOOKUP(Zotero_Overview[[#This Row],[csl variable]],CSL_Zotero_Overview[csl variable],CSL_Zotero_Overview[csl category 2],"–",0)</f>
        <v>text</v>
      </c>
      <c r="G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1" s="8" t="s">
        <v>192</v>
      </c>
      <c r="I71" s="8" t="s">
        <v>183</v>
      </c>
      <c r="J71" s="44" t="str" cm="1">
        <f t="array" ref="J71">_xlfn.XLOOKUP(language&amp;Zotero_Overview[[#This Row],[Zotero term]],Zotero_Locales[language]&amp;Zotero_Locales[Zotero term],Zotero_Locales[Zotero UI Label],"–",0)</f>
        <v>Title</v>
      </c>
      <c r="K71" s="4" t="s">
        <v>379</v>
      </c>
    </row>
    <row r="72" spans="1:11" ht="22" x14ac:dyDescent="0.2">
      <c r="A72" s="70" t="s">
        <v>1879</v>
      </c>
      <c r="C7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2" s="8" t="s">
        <v>10</v>
      </c>
      <c r="E72" s="47" t="str" cm="1">
        <f t="array" ref="E72">_xlfn.XLOOKUP(language&amp;Zotero_Overview[[#This Row],[Zotero itemType]],Zotero_Locales[language]&amp;Zotero_Locales[Zotero term],Zotero_Locales[Zotero UI Label],"–",0)</f>
        <v>Blog Post</v>
      </c>
      <c r="F72" s="43" t="str">
        <f>_xlfn.XLOOKUP(Zotero_Overview[[#This Row],[csl variable]],CSL_Zotero_Overview[csl variable],CSL_Zotero_Overview[csl category 2],"–",0)</f>
        <v>text</v>
      </c>
      <c r="G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2" s="8" t="s">
        <v>192</v>
      </c>
      <c r="I72" s="8" t="s">
        <v>80</v>
      </c>
      <c r="J72" s="44" t="str" cm="1">
        <f t="array" ref="J72">_xlfn.XLOOKUP(language&amp;Zotero_Overview[[#This Row],[Zotero term]],Zotero_Locales[language]&amp;Zotero_Locales[Zotero term],Zotero_Locales[Zotero UI Label],"–",0)</f>
        <v>Abstract</v>
      </c>
      <c r="K72" s="4" t="s">
        <v>379</v>
      </c>
    </row>
    <row r="73" spans="1:11" ht="22" x14ac:dyDescent="0.2">
      <c r="A73" s="70" t="s">
        <v>1879</v>
      </c>
      <c r="C7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3" s="8" t="s">
        <v>10</v>
      </c>
      <c r="E73" s="47" t="str" cm="1">
        <f t="array" ref="E73">_xlfn.XLOOKUP(language&amp;Zotero_Overview[[#This Row],[Zotero itemType]],Zotero_Locales[language]&amp;Zotero_Locales[Zotero term],Zotero_Locales[Zotero UI Label],"–",0)</f>
        <v>Blog Post</v>
      </c>
      <c r="F73" s="43" t="str">
        <f>_xlfn.XLOOKUP(Zotero_Overview[[#This Row],[csl variable]],CSL_Zotero_Overview[csl variable],CSL_Zotero_Overview[csl category 2],"–",0)</f>
        <v>text</v>
      </c>
      <c r="G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3" s="8" t="s">
        <v>192</v>
      </c>
      <c r="I73" s="8" t="s">
        <v>92</v>
      </c>
      <c r="J73" s="44" t="str" cm="1">
        <f t="array" ref="J73">_xlfn.XLOOKUP(language&amp;Zotero_Overview[[#This Row],[Zotero term]],Zotero_Locales[language]&amp;Zotero_Locales[Zotero term],Zotero_Locales[Zotero UI Label],"–",0)</f>
        <v>Blog Title</v>
      </c>
      <c r="K73" s="4" t="s">
        <v>379</v>
      </c>
    </row>
    <row r="74" spans="1:11" ht="22" x14ac:dyDescent="0.2">
      <c r="A74" s="70" t="s">
        <v>1879</v>
      </c>
      <c r="C7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4" s="8" t="s">
        <v>10</v>
      </c>
      <c r="E74" s="47" t="str" cm="1">
        <f t="array" ref="E74">_xlfn.XLOOKUP(language&amp;Zotero_Overview[[#This Row],[Zotero itemType]],Zotero_Locales[language]&amp;Zotero_Locales[Zotero term],Zotero_Locales[Zotero UI Label],"–",0)</f>
        <v>Blog Post</v>
      </c>
      <c r="F74" s="43" t="str">
        <f>_xlfn.XLOOKUP(Zotero_Overview[[#This Row],[csl variable]],CSL_Zotero_Overview[csl variable],CSL_Zotero_Overview[csl category 2],"–",0)</f>
        <v>text</v>
      </c>
      <c r="G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4" s="8" t="s">
        <v>192</v>
      </c>
      <c r="I74" s="8" t="s">
        <v>191</v>
      </c>
      <c r="J74" s="44" t="str" cm="1">
        <f t="array" ref="J74">_xlfn.XLOOKUP(language&amp;Zotero_Overview[[#This Row],[Zotero term]],Zotero_Locales[language]&amp;Zotero_Locales[Zotero term],Zotero_Locales[Zotero UI Label],"–",0)</f>
        <v>Website Type</v>
      </c>
      <c r="K74" s="4" t="s">
        <v>379</v>
      </c>
    </row>
    <row r="75" spans="1:11" ht="22" x14ac:dyDescent="0.2">
      <c r="A75" s="70" t="s">
        <v>1879</v>
      </c>
      <c r="C7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5" s="8" t="s">
        <v>10</v>
      </c>
      <c r="E75" s="47" t="str" cm="1">
        <f t="array" ref="E75">_xlfn.XLOOKUP(language&amp;Zotero_Overview[[#This Row],[Zotero itemType]],Zotero_Locales[language]&amp;Zotero_Locales[Zotero term],Zotero_Locales[Zotero UI Label],"–",0)</f>
        <v>Blog Post</v>
      </c>
      <c r="F75" s="43" t="str">
        <f>_xlfn.XLOOKUP(Zotero_Overview[[#This Row],[csl variable]],CSL_Zotero_Overview[csl variable],CSL_Zotero_Overview[csl category 2],"–",0)</f>
        <v>date</v>
      </c>
      <c r="G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5" s="8" t="s">
        <v>192</v>
      </c>
      <c r="I75" s="8" t="s">
        <v>106</v>
      </c>
      <c r="J75" s="44" t="str" cm="1">
        <f t="array" ref="J75">_xlfn.XLOOKUP(language&amp;Zotero_Overview[[#This Row],[Zotero term]],Zotero_Locales[language]&amp;Zotero_Locales[Zotero term],Zotero_Locales[Zotero UI Label],"–",0)</f>
        <v>Date</v>
      </c>
      <c r="K75" s="4" t="s">
        <v>379</v>
      </c>
    </row>
    <row r="76" spans="1:11" ht="22" x14ac:dyDescent="0.2">
      <c r="A76" s="70" t="s">
        <v>1879</v>
      </c>
      <c r="C7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6" s="8" t="s">
        <v>10</v>
      </c>
      <c r="E76" s="47" t="str" cm="1">
        <f t="array" ref="E76">_xlfn.XLOOKUP(language&amp;Zotero_Overview[[#This Row],[Zotero itemType]],Zotero_Locales[language]&amp;Zotero_Locales[Zotero term],Zotero_Locales[Zotero UI Label],"–",0)</f>
        <v>Blog Post</v>
      </c>
      <c r="F76" s="43" t="str">
        <f>_xlfn.XLOOKUP(Zotero_Overview[[#This Row],[csl variable]],CSL_Zotero_Overview[csl variable],CSL_Zotero_Overview[csl category 2],"–",0)</f>
        <v>text</v>
      </c>
      <c r="G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6" s="8" t="s">
        <v>192</v>
      </c>
      <c r="I76" s="8" t="s">
        <v>186</v>
      </c>
      <c r="J76" s="44" t="str" cm="1">
        <f t="array" ref="J76">_xlfn.XLOOKUP(language&amp;Zotero_Overview[[#This Row],[Zotero term]],Zotero_Locales[language]&amp;Zotero_Locales[Zotero term],Zotero_Locales[Zotero UI Label],"–",0)</f>
        <v>URL</v>
      </c>
      <c r="K76" s="4" t="s">
        <v>379</v>
      </c>
    </row>
    <row r="77" spans="1:11" ht="22" x14ac:dyDescent="0.2">
      <c r="A77" s="70" t="s">
        <v>1879</v>
      </c>
      <c r="C7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7" s="8" t="s">
        <v>10</v>
      </c>
      <c r="E77" s="47" t="str" cm="1">
        <f t="array" ref="E77">_xlfn.XLOOKUP(language&amp;Zotero_Overview[[#This Row],[Zotero itemType]],Zotero_Locales[language]&amp;Zotero_Locales[Zotero term],Zotero_Locales[Zotero UI Label],"–",0)</f>
        <v>Blog Post</v>
      </c>
      <c r="F77" s="43" t="str">
        <f>_xlfn.XLOOKUP(Zotero_Overview[[#This Row],[csl variable]],CSL_Zotero_Overview[csl variable],CSL_Zotero_Overview[csl category 2],"–",0)</f>
        <v>date</v>
      </c>
      <c r="G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7" s="8" t="s">
        <v>192</v>
      </c>
      <c r="I77" s="8" t="s">
        <v>81</v>
      </c>
      <c r="J77" s="44" t="str" cm="1">
        <f t="array" ref="J77">_xlfn.XLOOKUP(language&amp;Zotero_Overview[[#This Row],[Zotero term]],Zotero_Locales[language]&amp;Zotero_Locales[Zotero term],Zotero_Locales[Zotero UI Label],"–",0)</f>
        <v>Accessed</v>
      </c>
      <c r="K77" s="4" t="s">
        <v>379</v>
      </c>
    </row>
    <row r="78" spans="1:11" ht="22" x14ac:dyDescent="0.2">
      <c r="A78" s="70" t="s">
        <v>1879</v>
      </c>
      <c r="C7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8" s="8" t="s">
        <v>10</v>
      </c>
      <c r="E78" s="47" t="str" cm="1">
        <f t="array" ref="E78">_xlfn.XLOOKUP(language&amp;Zotero_Overview[[#This Row],[Zotero itemType]],Zotero_Locales[language]&amp;Zotero_Locales[Zotero term],Zotero_Locales[Zotero UI Label],"–",0)</f>
        <v>Blog Post</v>
      </c>
      <c r="F78" s="43" t="str">
        <f>_xlfn.XLOOKUP(Zotero_Overview[[#This Row],[csl variable]],CSL_Zotero_Overview[csl variable],CSL_Zotero_Overview[csl category 2],"–",0)</f>
        <v>text</v>
      </c>
      <c r="G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8" s="8" t="s">
        <v>192</v>
      </c>
      <c r="I78" s="8" t="s">
        <v>135</v>
      </c>
      <c r="J78" s="44" t="str" cm="1">
        <f t="array" ref="J78">_xlfn.XLOOKUP(language&amp;Zotero_Overview[[#This Row],[Zotero term]],Zotero_Locales[language]&amp;Zotero_Locales[Zotero term],Zotero_Locales[Zotero UI Label],"–",0)</f>
        <v>Language</v>
      </c>
      <c r="K78" s="4" t="s">
        <v>379</v>
      </c>
    </row>
    <row r="79" spans="1:11" ht="22" x14ac:dyDescent="0.2">
      <c r="A79" s="70" t="s">
        <v>1879</v>
      </c>
      <c r="C7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9" s="8" t="s">
        <v>10</v>
      </c>
      <c r="E79" s="47" t="str" cm="1">
        <f t="array" ref="E79">_xlfn.XLOOKUP(language&amp;Zotero_Overview[[#This Row],[Zotero itemType]],Zotero_Locales[language]&amp;Zotero_Locales[Zotero term],Zotero_Locales[Zotero UI Label],"–",0)</f>
        <v>Blog Post</v>
      </c>
      <c r="F79" s="43" t="str">
        <f>_xlfn.XLOOKUP(Zotero_Overview[[#This Row],[csl variable]],CSL_Zotero_Overview[csl variable],CSL_Zotero_Overview[csl category 2],"–",0)</f>
        <v>text</v>
      </c>
      <c r="G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9" s="8" t="s">
        <v>192</v>
      </c>
      <c r="I79" s="8" t="s">
        <v>177</v>
      </c>
      <c r="J79" s="44" t="str" cm="1">
        <f t="array" ref="J79">_xlfn.XLOOKUP(language&amp;Zotero_Overview[[#This Row],[Zotero term]],Zotero_Locales[language]&amp;Zotero_Locales[Zotero term],Zotero_Locales[Zotero UI Label],"–",0)</f>
        <v>Short Title</v>
      </c>
      <c r="K79" s="4" t="s">
        <v>379</v>
      </c>
    </row>
    <row r="80" spans="1:11" ht="22" x14ac:dyDescent="0.2">
      <c r="A80" s="70" t="s">
        <v>1879</v>
      </c>
      <c r="C8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0" s="8" t="s">
        <v>10</v>
      </c>
      <c r="E80" s="47" t="str" cm="1">
        <f t="array" ref="E80">_xlfn.XLOOKUP(language&amp;Zotero_Overview[[#This Row],[Zotero itemType]],Zotero_Locales[language]&amp;Zotero_Locales[Zotero term],Zotero_Locales[Zotero UI Label],"–",0)</f>
        <v>Blog Post</v>
      </c>
      <c r="F80" s="43" t="str">
        <f>_xlfn.XLOOKUP(Zotero_Overview[[#This Row],[csl variable]],CSL_Zotero_Overview[csl variable],CSL_Zotero_Overview[csl category 2],"–",0)</f>
        <v>text</v>
      </c>
      <c r="G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80" s="8" t="s">
        <v>192</v>
      </c>
      <c r="I80" s="8" t="s">
        <v>168</v>
      </c>
      <c r="J80" s="44" t="str" cm="1">
        <f t="array" ref="J80">_xlfn.XLOOKUP(language&amp;Zotero_Overview[[#This Row],[Zotero term]],Zotero_Locales[language]&amp;Zotero_Locales[Zotero term],Zotero_Locales[Zotero UI Label],"–",0)</f>
        <v>Rights</v>
      </c>
      <c r="K80" s="4" t="s">
        <v>379</v>
      </c>
    </row>
    <row r="81" spans="1:11" ht="22" x14ac:dyDescent="0.2">
      <c r="A81" s="70" t="s">
        <v>1879</v>
      </c>
      <c r="C8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1" s="8" t="s">
        <v>10</v>
      </c>
      <c r="E81" s="47" t="str" cm="1">
        <f t="array" ref="E81">_xlfn.XLOOKUP(language&amp;Zotero_Overview[[#This Row],[Zotero itemType]],Zotero_Locales[language]&amp;Zotero_Locales[Zotero term],Zotero_Locales[Zotero UI Label],"–",0)</f>
        <v>Blog Post</v>
      </c>
      <c r="F81" s="43" t="str">
        <f>_xlfn.XLOOKUP(Zotero_Overview[[#This Row],[csl variable]],CSL_Zotero_Overview[csl variable],CSL_Zotero_Overview[csl category 2],"–",0)</f>
        <v>text</v>
      </c>
      <c r="G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81" s="8" t="s">
        <v>192</v>
      </c>
      <c r="I81" s="8" t="s">
        <v>117</v>
      </c>
      <c r="J81" s="44" t="str" cm="1">
        <f t="array" ref="J81">_xlfn.XLOOKUP(language&amp;Zotero_Overview[[#This Row],[Zotero term]],Zotero_Locales[language]&amp;Zotero_Locales[Zotero term],Zotero_Locales[Zotero UI Label],"–",0)</f>
        <v>Extra</v>
      </c>
      <c r="K81" s="4" t="s">
        <v>379</v>
      </c>
    </row>
    <row r="82" spans="1:11" ht="22" x14ac:dyDescent="0.2">
      <c r="A82" s="70" t="s">
        <v>1879</v>
      </c>
      <c r="C8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2" s="8" t="s">
        <v>10</v>
      </c>
      <c r="E82" s="47" t="str" cm="1">
        <f t="array" ref="E82">_xlfn.XLOOKUP(language&amp;Zotero_Overview[[#This Row],[Zotero itemType]],Zotero_Locales[language]&amp;Zotero_Locales[Zotero term],Zotero_Locales[Zotero UI Label],"–",0)</f>
        <v>Blog Post</v>
      </c>
      <c r="F82" s="43" t="str">
        <f>_xlfn.XLOOKUP(Zotero_Overview[[#This Row],[csl variable]],CSL_Zotero_Overview[csl variable],CSL_Zotero_Overview[csl category 2],"–",0)</f>
        <v>name</v>
      </c>
      <c r="G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82" s="8" t="s">
        <v>404</v>
      </c>
      <c r="I82" s="8" t="s">
        <v>201</v>
      </c>
      <c r="J82" s="44" t="str" cm="1">
        <f t="array" ref="J82">_xlfn.XLOOKUP(language&amp;Zotero_Overview[[#This Row],[Zotero term]],Zotero_Locales[language]&amp;Zotero_Locales[Zotero term],Zotero_Locales[Zotero UI Label],"–",0)</f>
        <v>Author</v>
      </c>
      <c r="K82" s="4" t="s">
        <v>379</v>
      </c>
    </row>
    <row r="83" spans="1:11" ht="22" x14ac:dyDescent="0.2">
      <c r="A83" s="70" t="s">
        <v>1879</v>
      </c>
      <c r="C8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3" s="8" t="s">
        <v>10</v>
      </c>
      <c r="E83" s="47" t="str" cm="1">
        <f t="array" ref="E83">_xlfn.XLOOKUP(language&amp;Zotero_Overview[[#This Row],[Zotero itemType]],Zotero_Locales[language]&amp;Zotero_Locales[Zotero term],Zotero_Locales[Zotero UI Label],"–",0)</f>
        <v>Blog Post</v>
      </c>
      <c r="F83" s="43" t="str">
        <f>_xlfn.XLOOKUP(Zotero_Overview[[#This Row],[csl variable]],CSL_Zotero_Overview[csl variable],CSL_Zotero_Overview[csl category 2],"–",0)</f>
        <v>–</v>
      </c>
      <c r="G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83" s="8" t="s">
        <v>404</v>
      </c>
      <c r="I83" s="8" t="s">
        <v>202</v>
      </c>
      <c r="J83" s="44" t="str" cm="1">
        <f t="array" ref="J83">_xlfn.XLOOKUP(language&amp;Zotero_Overview[[#This Row],[Zotero term]],Zotero_Locales[language]&amp;Zotero_Locales[Zotero term],Zotero_Locales[Zotero UI Label],"–",0)</f>
        <v>Commenter</v>
      </c>
      <c r="K83" s="50" t="s">
        <v>6802</v>
      </c>
    </row>
    <row r="84" spans="1:11" ht="22" x14ac:dyDescent="0.2">
      <c r="A84" s="70" t="s">
        <v>1879</v>
      </c>
      <c r="C8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4" s="8" t="s">
        <v>10</v>
      </c>
      <c r="E84" s="47" t="str" cm="1">
        <f t="array" ref="E84">_xlfn.XLOOKUP(language&amp;Zotero_Overview[[#This Row],[Zotero itemType]],Zotero_Locales[language]&amp;Zotero_Locales[Zotero term],Zotero_Locales[Zotero UI Label],"–",0)</f>
        <v>Blog Post</v>
      </c>
      <c r="F84" s="43" t="str">
        <f>_xlfn.XLOOKUP(Zotero_Overview[[#This Row],[csl variable]],CSL_Zotero_Overview[csl variable],CSL_Zotero_Overview[csl category 2],"–",0)</f>
        <v>name</v>
      </c>
      <c r="G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84" s="8" t="s">
        <v>404</v>
      </c>
      <c r="I84" s="8" t="s">
        <v>195</v>
      </c>
      <c r="J84" s="44" t="str" cm="1">
        <f t="array" ref="J84">_xlfn.XLOOKUP(language&amp;Zotero_Overview[[#This Row],[Zotero term]],Zotero_Locales[language]&amp;Zotero_Locales[Zotero term],Zotero_Locales[Zotero UI Label],"–",0)</f>
        <v>Contributor</v>
      </c>
      <c r="K84" s="4" t="s">
        <v>379</v>
      </c>
    </row>
    <row r="85" spans="1:11" ht="22" x14ac:dyDescent="0.2">
      <c r="A85" s="70" t="s">
        <v>1879</v>
      </c>
      <c r="C8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5" s="8" t="s">
        <v>12</v>
      </c>
      <c r="E85" s="47" t="str" cm="1">
        <f t="array" ref="E85">_xlfn.XLOOKUP(language&amp;Zotero_Overview[[#This Row],[Zotero itemType]],Zotero_Locales[language]&amp;Zotero_Locales[Zotero term],Zotero_Locales[Zotero UI Label],"–",0)</f>
        <v>Book</v>
      </c>
      <c r="F85" s="43" t="str">
        <f>_xlfn.XLOOKUP(Zotero_Overview[[#This Row],[csl variable]],CSL_Zotero_Overview[csl variable],CSL_Zotero_Overview[csl category 2],"–",0)</f>
        <v>text</v>
      </c>
      <c r="G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85" s="8" t="s">
        <v>192</v>
      </c>
      <c r="I85" s="8" t="s">
        <v>183</v>
      </c>
      <c r="J85" s="44" t="str" cm="1">
        <f t="array" ref="J85">_xlfn.XLOOKUP(language&amp;Zotero_Overview[[#This Row],[Zotero term]],Zotero_Locales[language]&amp;Zotero_Locales[Zotero term],Zotero_Locales[Zotero UI Label],"–",0)</f>
        <v>Title</v>
      </c>
      <c r="K85" s="4" t="s">
        <v>379</v>
      </c>
    </row>
    <row r="86" spans="1:11" ht="22" x14ac:dyDescent="0.2">
      <c r="A86" s="70" t="s">
        <v>1879</v>
      </c>
      <c r="C8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6" s="8" t="s">
        <v>12</v>
      </c>
      <c r="E86" s="47" t="str" cm="1">
        <f t="array" ref="E86">_xlfn.XLOOKUP(language&amp;Zotero_Overview[[#This Row],[Zotero itemType]],Zotero_Locales[language]&amp;Zotero_Locales[Zotero term],Zotero_Locales[Zotero UI Label],"–",0)</f>
        <v>Book</v>
      </c>
      <c r="F86" s="43" t="str">
        <f>_xlfn.XLOOKUP(Zotero_Overview[[#This Row],[csl variable]],CSL_Zotero_Overview[csl variable],CSL_Zotero_Overview[csl category 2],"–",0)</f>
        <v>text</v>
      </c>
      <c r="G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86" s="8" t="s">
        <v>192</v>
      </c>
      <c r="I86" s="8" t="s">
        <v>80</v>
      </c>
      <c r="J86" s="44" t="str" cm="1">
        <f t="array" ref="J86">_xlfn.XLOOKUP(language&amp;Zotero_Overview[[#This Row],[Zotero term]],Zotero_Locales[language]&amp;Zotero_Locales[Zotero term],Zotero_Locales[Zotero UI Label],"–",0)</f>
        <v>Abstract</v>
      </c>
      <c r="K86" s="4" t="s">
        <v>379</v>
      </c>
    </row>
    <row r="87" spans="1:11" ht="22" x14ac:dyDescent="0.2">
      <c r="A87" s="70" t="s">
        <v>1879</v>
      </c>
      <c r="C8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7" s="8" t="s">
        <v>12</v>
      </c>
      <c r="E87" s="47" t="str" cm="1">
        <f t="array" ref="E87">_xlfn.XLOOKUP(language&amp;Zotero_Overview[[#This Row],[Zotero itemType]],Zotero_Locales[language]&amp;Zotero_Locales[Zotero term],Zotero_Locales[Zotero UI Label],"–",0)</f>
        <v>Book</v>
      </c>
      <c r="F87" s="43" t="str">
        <f>_xlfn.XLOOKUP(Zotero_Overview[[#This Row],[csl variable]],CSL_Zotero_Overview[csl variable],CSL_Zotero_Overview[csl category 2],"–",0)</f>
        <v>text</v>
      </c>
      <c r="G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87" s="8" t="s">
        <v>192</v>
      </c>
      <c r="I87" s="8" t="s">
        <v>172</v>
      </c>
      <c r="J87" s="44" t="str" cm="1">
        <f t="array" ref="J87">_xlfn.XLOOKUP(language&amp;Zotero_Overview[[#This Row],[Zotero term]],Zotero_Locales[language]&amp;Zotero_Locales[Zotero term],Zotero_Locales[Zotero UI Label],"–",0)</f>
        <v>Series</v>
      </c>
      <c r="K87" s="4" t="s">
        <v>379</v>
      </c>
    </row>
    <row r="88" spans="1:11" ht="22" x14ac:dyDescent="0.2">
      <c r="A88" s="70" t="s">
        <v>1879</v>
      </c>
      <c r="C8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8" s="8" t="s">
        <v>12</v>
      </c>
      <c r="E88" s="47" t="str" cm="1">
        <f t="array" ref="E88">_xlfn.XLOOKUP(language&amp;Zotero_Overview[[#This Row],[Zotero itemType]],Zotero_Locales[language]&amp;Zotero_Locales[Zotero term],Zotero_Locales[Zotero UI Label],"–",0)</f>
        <v>Book</v>
      </c>
      <c r="F88" s="43" t="str">
        <f>_xlfn.XLOOKUP(Zotero_Overview[[#This Row],[csl variable]],CSL_Zotero_Overview[csl variable],CSL_Zotero_Overview[csl category 2],"–",0)</f>
        <v>number</v>
      </c>
      <c r="G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88" s="8" t="s">
        <v>192</v>
      </c>
      <c r="I88" s="8" t="s">
        <v>173</v>
      </c>
      <c r="J88" s="44" t="str" cm="1">
        <f t="array" ref="J88">_xlfn.XLOOKUP(language&amp;Zotero_Overview[[#This Row],[Zotero term]],Zotero_Locales[language]&amp;Zotero_Locales[Zotero term],Zotero_Locales[Zotero UI Label],"–",0)</f>
        <v>Series Number</v>
      </c>
      <c r="K88" s="4" t="s">
        <v>379</v>
      </c>
    </row>
    <row r="89" spans="1:11" ht="22" x14ac:dyDescent="0.2">
      <c r="A89" s="70" t="s">
        <v>1879</v>
      </c>
      <c r="C8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9" s="8" t="s">
        <v>12</v>
      </c>
      <c r="E89" s="47" t="str" cm="1">
        <f t="array" ref="E89">_xlfn.XLOOKUP(language&amp;Zotero_Overview[[#This Row],[Zotero itemType]],Zotero_Locales[language]&amp;Zotero_Locales[Zotero term],Zotero_Locales[Zotero UI Label],"–",0)</f>
        <v>Book</v>
      </c>
      <c r="F89" s="43" t="str">
        <f>_xlfn.XLOOKUP(Zotero_Overview[[#This Row],[csl variable]],CSL_Zotero_Overview[csl variable],CSL_Zotero_Overview[csl category 2],"–",0)</f>
        <v>number</v>
      </c>
      <c r="G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89" s="8" t="s">
        <v>192</v>
      </c>
      <c r="I89" s="8" t="s">
        <v>189</v>
      </c>
      <c r="J89" s="44" t="str" cm="1">
        <f t="array" ref="J89">_xlfn.XLOOKUP(language&amp;Zotero_Overview[[#This Row],[Zotero term]],Zotero_Locales[language]&amp;Zotero_Locales[Zotero term],Zotero_Locales[Zotero UI Label],"–",0)</f>
        <v>Volume</v>
      </c>
      <c r="K89" s="4" t="s">
        <v>379</v>
      </c>
    </row>
    <row r="90" spans="1:11" ht="22" x14ac:dyDescent="0.2">
      <c r="A90" s="70" t="s">
        <v>1879</v>
      </c>
      <c r="C9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0" s="8" t="s">
        <v>12</v>
      </c>
      <c r="E90" s="47" t="str" cm="1">
        <f t="array" ref="E90">_xlfn.XLOOKUP(language&amp;Zotero_Overview[[#This Row],[Zotero itemType]],Zotero_Locales[language]&amp;Zotero_Locales[Zotero term],Zotero_Locales[Zotero UI Label],"–",0)</f>
        <v>Book</v>
      </c>
      <c r="F90" s="43" t="str">
        <f>_xlfn.XLOOKUP(Zotero_Overview[[#This Row],[csl variable]],CSL_Zotero_Overview[csl variable],CSL_Zotero_Overview[csl category 2],"–",0)</f>
        <v>number</v>
      </c>
      <c r="G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90" s="8" t="s">
        <v>192</v>
      </c>
      <c r="I90" s="8" t="s">
        <v>146</v>
      </c>
      <c r="J90" s="44" t="str" cm="1">
        <f t="array" ref="J90">_xlfn.XLOOKUP(language&amp;Zotero_Overview[[#This Row],[Zotero term]],Zotero_Locales[language]&amp;Zotero_Locales[Zotero term],Zotero_Locales[Zotero UI Label],"–",0)</f>
        <v># of Volumes</v>
      </c>
      <c r="K90" s="4" t="s">
        <v>379</v>
      </c>
    </row>
    <row r="91" spans="1:11" ht="22" x14ac:dyDescent="0.2">
      <c r="A91" s="70" t="s">
        <v>1879</v>
      </c>
      <c r="C9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1" s="8" t="s">
        <v>12</v>
      </c>
      <c r="E91" s="47" t="str" cm="1">
        <f t="array" ref="E91">_xlfn.XLOOKUP(language&amp;Zotero_Overview[[#This Row],[Zotero itemType]],Zotero_Locales[language]&amp;Zotero_Locales[Zotero term],Zotero_Locales[Zotero UI Label],"–",0)</f>
        <v>Book</v>
      </c>
      <c r="F91" s="43" t="str">
        <f>_xlfn.XLOOKUP(Zotero_Overview[[#This Row],[csl variable]],CSL_Zotero_Overview[csl variable],CSL_Zotero_Overview[csl category 2],"–",0)</f>
        <v>number</v>
      </c>
      <c r="G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91" s="8" t="s">
        <v>192</v>
      </c>
      <c r="I91" s="8" t="s">
        <v>114</v>
      </c>
      <c r="J91" s="44" t="str" cm="1">
        <f t="array" ref="J91">_xlfn.XLOOKUP(language&amp;Zotero_Overview[[#This Row],[Zotero term]],Zotero_Locales[language]&amp;Zotero_Locales[Zotero term],Zotero_Locales[Zotero UI Label],"–",0)</f>
        <v>Edition</v>
      </c>
      <c r="K91" s="4" t="s">
        <v>379</v>
      </c>
    </row>
    <row r="92" spans="1:11" ht="22" x14ac:dyDescent="0.2">
      <c r="A92" s="70" t="s">
        <v>1879</v>
      </c>
      <c r="C9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2" s="8" t="s">
        <v>12</v>
      </c>
      <c r="E92" s="47" t="str" cm="1">
        <f t="array" ref="E92">_xlfn.XLOOKUP(language&amp;Zotero_Overview[[#This Row],[Zotero itemType]],Zotero_Locales[language]&amp;Zotero_Locales[Zotero term],Zotero_Locales[Zotero UI Label],"–",0)</f>
        <v>Book</v>
      </c>
      <c r="F92" s="43" t="str">
        <f>_xlfn.XLOOKUP(Zotero_Overview[[#This Row],[csl variable]],CSL_Zotero_Overview[csl variable],CSL_Zotero_Overview[csl category 2],"–",0)</f>
        <v>–</v>
      </c>
      <c r="G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92" s="8" t="s">
        <v>192</v>
      </c>
      <c r="I92" s="8" t="s">
        <v>151</v>
      </c>
      <c r="J92" s="44" t="str" cm="1">
        <f t="array" ref="J92">_xlfn.XLOOKUP(language&amp;Zotero_Overview[[#This Row],[Zotero term]],Zotero_Locales[language]&amp;Zotero_Locales[Zotero term],Zotero_Locales[Zotero UI Label],"–",0)</f>
        <v>Place</v>
      </c>
      <c r="K92" s="6" t="s">
        <v>6801</v>
      </c>
    </row>
    <row r="93" spans="1:11" ht="22" x14ac:dyDescent="0.2">
      <c r="A93" s="70" t="s">
        <v>1879</v>
      </c>
      <c r="C9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3" s="8" t="s">
        <v>12</v>
      </c>
      <c r="E93" s="47" t="str" cm="1">
        <f t="array" ref="E93">_xlfn.XLOOKUP(language&amp;Zotero_Overview[[#This Row],[Zotero itemType]],Zotero_Locales[language]&amp;Zotero_Locales[Zotero term],Zotero_Locales[Zotero UI Label],"–",0)</f>
        <v>Book</v>
      </c>
      <c r="F93" s="43" t="str">
        <f>_xlfn.XLOOKUP(Zotero_Overview[[#This Row],[csl variable]],CSL_Zotero_Overview[csl variable],CSL_Zotero_Overview[csl category 2],"–",0)</f>
        <v>text</v>
      </c>
      <c r="G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93" s="8" t="s">
        <v>192</v>
      </c>
      <c r="I93" s="8" t="s">
        <v>160</v>
      </c>
      <c r="J93" s="44" t="str" cm="1">
        <f t="array" ref="J93">_xlfn.XLOOKUP(language&amp;Zotero_Overview[[#This Row],[Zotero term]],Zotero_Locales[language]&amp;Zotero_Locales[Zotero term],Zotero_Locales[Zotero UI Label],"–",0)</f>
        <v>Publisher</v>
      </c>
      <c r="K93" s="4" t="s">
        <v>379</v>
      </c>
    </row>
    <row r="94" spans="1:11" ht="22" x14ac:dyDescent="0.2">
      <c r="A94" s="70" t="s">
        <v>1879</v>
      </c>
      <c r="C9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4" s="8" t="s">
        <v>12</v>
      </c>
      <c r="E94" s="47" t="str" cm="1">
        <f t="array" ref="E94">_xlfn.XLOOKUP(language&amp;Zotero_Overview[[#This Row],[Zotero itemType]],Zotero_Locales[language]&amp;Zotero_Locales[Zotero term],Zotero_Locales[Zotero UI Label],"–",0)</f>
        <v>Book</v>
      </c>
      <c r="F94" s="43" t="str">
        <f>_xlfn.XLOOKUP(Zotero_Overview[[#This Row],[csl variable]],CSL_Zotero_Overview[csl variable],CSL_Zotero_Overview[csl category 2],"–",0)</f>
        <v>date</v>
      </c>
      <c r="G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94" s="8" t="s">
        <v>192</v>
      </c>
      <c r="I94" s="8" t="s">
        <v>106</v>
      </c>
      <c r="J94" s="44" t="str" cm="1">
        <f t="array" ref="J94">_xlfn.XLOOKUP(language&amp;Zotero_Overview[[#This Row],[Zotero term]],Zotero_Locales[language]&amp;Zotero_Locales[Zotero term],Zotero_Locales[Zotero UI Label],"–",0)</f>
        <v>Date</v>
      </c>
      <c r="K94" s="4" t="s">
        <v>379</v>
      </c>
    </row>
    <row r="95" spans="1:11" ht="22" x14ac:dyDescent="0.2">
      <c r="A95" s="70" t="s">
        <v>1879</v>
      </c>
      <c r="C9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5" s="8" t="s">
        <v>12</v>
      </c>
      <c r="E95" s="47" t="str" cm="1">
        <f t="array" ref="E95">_xlfn.XLOOKUP(language&amp;Zotero_Overview[[#This Row],[Zotero itemType]],Zotero_Locales[language]&amp;Zotero_Locales[Zotero term],Zotero_Locales[Zotero UI Label],"–",0)</f>
        <v>Book</v>
      </c>
      <c r="F95" s="43" t="str">
        <f>_xlfn.XLOOKUP(Zotero_Overview[[#This Row],[csl variable]],CSL_Zotero_Overview[csl variable],CSL_Zotero_Overview[csl category 2],"–",0)</f>
        <v>number</v>
      </c>
      <c r="G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95" s="8" t="s">
        <v>192</v>
      </c>
      <c r="I95" s="8" t="s">
        <v>147</v>
      </c>
      <c r="J95" s="44" t="str" cm="1">
        <f t="array" ref="J95">_xlfn.XLOOKUP(language&amp;Zotero_Overview[[#This Row],[Zotero term]],Zotero_Locales[language]&amp;Zotero_Locales[Zotero term],Zotero_Locales[Zotero UI Label],"–",0)</f>
        <v># of Pages</v>
      </c>
      <c r="K95" s="4" t="s">
        <v>379</v>
      </c>
    </row>
    <row r="96" spans="1:11" ht="22" x14ac:dyDescent="0.2">
      <c r="A96" s="70" t="s">
        <v>1879</v>
      </c>
      <c r="C9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6" s="8" t="s">
        <v>12</v>
      </c>
      <c r="E96" s="47" t="str" cm="1">
        <f t="array" ref="E96">_xlfn.XLOOKUP(language&amp;Zotero_Overview[[#This Row],[Zotero itemType]],Zotero_Locales[language]&amp;Zotero_Locales[Zotero term],Zotero_Locales[Zotero UI Label],"–",0)</f>
        <v>Book</v>
      </c>
      <c r="F96" s="43" t="str">
        <f>_xlfn.XLOOKUP(Zotero_Overview[[#This Row],[csl variable]],CSL_Zotero_Overview[csl variable],CSL_Zotero_Overview[csl category 2],"–",0)</f>
        <v>text</v>
      </c>
      <c r="G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96" s="8" t="s">
        <v>192</v>
      </c>
      <c r="I96" s="8" t="s">
        <v>135</v>
      </c>
      <c r="J96" s="44" t="str" cm="1">
        <f t="array" ref="J96">_xlfn.XLOOKUP(language&amp;Zotero_Overview[[#This Row],[Zotero term]],Zotero_Locales[language]&amp;Zotero_Locales[Zotero term],Zotero_Locales[Zotero UI Label],"–",0)</f>
        <v>Language</v>
      </c>
      <c r="K96" s="4" t="s">
        <v>379</v>
      </c>
    </row>
    <row r="97" spans="1:11" ht="22" x14ac:dyDescent="0.2">
      <c r="A97" s="70" t="s">
        <v>1879</v>
      </c>
      <c r="C9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7" s="8" t="s">
        <v>12</v>
      </c>
      <c r="E97" s="47" t="str" cm="1">
        <f t="array" ref="E97">_xlfn.XLOOKUP(language&amp;Zotero_Overview[[#This Row],[Zotero itemType]],Zotero_Locales[language]&amp;Zotero_Locales[Zotero term],Zotero_Locales[Zotero UI Label],"–",0)</f>
        <v>Book</v>
      </c>
      <c r="F97" s="43" t="str">
        <f>_xlfn.XLOOKUP(Zotero_Overview[[#This Row],[csl variable]],CSL_Zotero_Overview[csl variable],CSL_Zotero_Overview[csl category 2],"–",0)</f>
        <v>text</v>
      </c>
      <c r="G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97" s="8" t="s">
        <v>192</v>
      </c>
      <c r="I97" s="8" t="s">
        <v>127</v>
      </c>
      <c r="J97" s="44" t="str" cm="1">
        <f t="array" ref="J97">_xlfn.XLOOKUP(language&amp;Zotero_Overview[[#This Row],[Zotero term]],Zotero_Locales[language]&amp;Zotero_Locales[Zotero term],Zotero_Locales[Zotero UI Label],"–",0)</f>
        <v>ISBN</v>
      </c>
      <c r="K97" s="4" t="s">
        <v>379</v>
      </c>
    </row>
    <row r="98" spans="1:11" ht="22" x14ac:dyDescent="0.2">
      <c r="A98" s="70" t="s">
        <v>1879</v>
      </c>
      <c r="C9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8" s="8" t="s">
        <v>12</v>
      </c>
      <c r="E98" s="47" t="str" cm="1">
        <f t="array" ref="E98">_xlfn.XLOOKUP(language&amp;Zotero_Overview[[#This Row],[Zotero itemType]],Zotero_Locales[language]&amp;Zotero_Locales[Zotero term],Zotero_Locales[Zotero UI Label],"–",0)</f>
        <v>Book</v>
      </c>
      <c r="F98" s="43" t="str">
        <f>_xlfn.XLOOKUP(Zotero_Overview[[#This Row],[csl variable]],CSL_Zotero_Overview[csl variable],CSL_Zotero_Overview[csl category 2],"–",0)</f>
        <v>text</v>
      </c>
      <c r="G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98" s="8" t="s">
        <v>192</v>
      </c>
      <c r="I98" s="8" t="s">
        <v>177</v>
      </c>
      <c r="J98" s="44" t="str" cm="1">
        <f t="array" ref="J98">_xlfn.XLOOKUP(language&amp;Zotero_Overview[[#This Row],[Zotero term]],Zotero_Locales[language]&amp;Zotero_Locales[Zotero term],Zotero_Locales[Zotero UI Label],"–",0)</f>
        <v>Short Title</v>
      </c>
      <c r="K98" s="4" t="s">
        <v>379</v>
      </c>
    </row>
    <row r="99" spans="1:11" ht="22" x14ac:dyDescent="0.2">
      <c r="A99" s="70" t="s">
        <v>1879</v>
      </c>
      <c r="C9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9" s="8" t="s">
        <v>12</v>
      </c>
      <c r="E99" s="47" t="str" cm="1">
        <f t="array" ref="E99">_xlfn.XLOOKUP(language&amp;Zotero_Overview[[#This Row],[Zotero itemType]],Zotero_Locales[language]&amp;Zotero_Locales[Zotero term],Zotero_Locales[Zotero UI Label],"–",0)</f>
        <v>Book</v>
      </c>
      <c r="F99" s="43" t="str">
        <f>_xlfn.XLOOKUP(Zotero_Overview[[#This Row],[csl variable]],CSL_Zotero_Overview[csl variable],CSL_Zotero_Overview[csl category 2],"–",0)</f>
        <v>text</v>
      </c>
      <c r="G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99" s="8" t="s">
        <v>192</v>
      </c>
      <c r="I99" s="8" t="s">
        <v>186</v>
      </c>
      <c r="J99" s="44" t="str" cm="1">
        <f t="array" ref="J99">_xlfn.XLOOKUP(language&amp;Zotero_Overview[[#This Row],[Zotero term]],Zotero_Locales[language]&amp;Zotero_Locales[Zotero term],Zotero_Locales[Zotero UI Label],"–",0)</f>
        <v>URL</v>
      </c>
      <c r="K99" s="4" t="s">
        <v>379</v>
      </c>
    </row>
    <row r="100" spans="1:11" ht="22" x14ac:dyDescent="0.2">
      <c r="A100" s="70" t="s">
        <v>1879</v>
      </c>
      <c r="C10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0" s="8" t="s">
        <v>12</v>
      </c>
      <c r="E100" s="47" t="str" cm="1">
        <f t="array" ref="E100">_xlfn.XLOOKUP(language&amp;Zotero_Overview[[#This Row],[Zotero itemType]],Zotero_Locales[language]&amp;Zotero_Locales[Zotero term],Zotero_Locales[Zotero UI Label],"–",0)</f>
        <v>Book</v>
      </c>
      <c r="F100" s="43" t="str">
        <f>_xlfn.XLOOKUP(Zotero_Overview[[#This Row],[csl variable]],CSL_Zotero_Overview[csl variable],CSL_Zotero_Overview[csl category 2],"–",0)</f>
        <v>date</v>
      </c>
      <c r="G1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00" s="8" t="s">
        <v>192</v>
      </c>
      <c r="I100" s="8" t="s">
        <v>81</v>
      </c>
      <c r="J100" s="44" t="str" cm="1">
        <f t="array" ref="J100">_xlfn.XLOOKUP(language&amp;Zotero_Overview[[#This Row],[Zotero term]],Zotero_Locales[language]&amp;Zotero_Locales[Zotero term],Zotero_Locales[Zotero UI Label],"–",0)</f>
        <v>Accessed</v>
      </c>
      <c r="K100" s="4" t="s">
        <v>379</v>
      </c>
    </row>
    <row r="101" spans="1:11" ht="22" x14ac:dyDescent="0.2">
      <c r="A101" s="70" t="s">
        <v>1879</v>
      </c>
      <c r="C10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1" s="8" t="s">
        <v>12</v>
      </c>
      <c r="E101" s="47" t="str" cm="1">
        <f t="array" ref="E101">_xlfn.XLOOKUP(language&amp;Zotero_Overview[[#This Row],[Zotero itemType]],Zotero_Locales[language]&amp;Zotero_Locales[Zotero term],Zotero_Locales[Zotero UI Label],"–",0)</f>
        <v>Book</v>
      </c>
      <c r="F101" s="43" t="str">
        <f>_xlfn.XLOOKUP(Zotero_Overview[[#This Row],[csl variable]],CSL_Zotero_Overview[csl variable],CSL_Zotero_Overview[csl category 2],"–",0)</f>
        <v>text</v>
      </c>
      <c r="G1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01" s="8" t="s">
        <v>192</v>
      </c>
      <c r="I101" s="8" t="s">
        <v>83</v>
      </c>
      <c r="J101" s="44" t="str" cm="1">
        <f t="array" ref="J101">_xlfn.XLOOKUP(language&amp;Zotero_Overview[[#This Row],[Zotero term]],Zotero_Locales[language]&amp;Zotero_Locales[Zotero term],Zotero_Locales[Zotero UI Label],"–",0)</f>
        <v>Archive</v>
      </c>
      <c r="K101" s="4" t="s">
        <v>379</v>
      </c>
    </row>
    <row r="102" spans="1:11" ht="22" x14ac:dyDescent="0.2">
      <c r="A102" s="70" t="s">
        <v>1879</v>
      </c>
      <c r="C10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2" s="8" t="s">
        <v>12</v>
      </c>
      <c r="E102" s="47" t="str" cm="1">
        <f t="array" ref="E102">_xlfn.XLOOKUP(language&amp;Zotero_Overview[[#This Row],[Zotero itemType]],Zotero_Locales[language]&amp;Zotero_Locales[Zotero term],Zotero_Locales[Zotero UI Label],"–",0)</f>
        <v>Book</v>
      </c>
      <c r="F102" s="43" t="str">
        <f>_xlfn.XLOOKUP(Zotero_Overview[[#This Row],[csl variable]],CSL_Zotero_Overview[csl variable],CSL_Zotero_Overview[csl category 2],"–",0)</f>
        <v>text</v>
      </c>
      <c r="G1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02" s="8" t="s">
        <v>192</v>
      </c>
      <c r="I102" s="8" t="s">
        <v>85</v>
      </c>
      <c r="J102" s="44" t="str" cm="1">
        <f t="array" ref="J102">_xlfn.XLOOKUP(language&amp;Zotero_Overview[[#This Row],[Zotero term]],Zotero_Locales[language]&amp;Zotero_Locales[Zotero term],Zotero_Locales[Zotero UI Label],"–",0)</f>
        <v>Loc. in Archive</v>
      </c>
      <c r="K102" s="4" t="s">
        <v>379</v>
      </c>
    </row>
    <row r="103" spans="1:11" ht="22" x14ac:dyDescent="0.2">
      <c r="A103" s="70" t="s">
        <v>1879</v>
      </c>
      <c r="C10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3" s="8" t="s">
        <v>12</v>
      </c>
      <c r="E103" s="47" t="str" cm="1">
        <f t="array" ref="E103">_xlfn.XLOOKUP(language&amp;Zotero_Overview[[#This Row],[Zotero itemType]],Zotero_Locales[language]&amp;Zotero_Locales[Zotero term],Zotero_Locales[Zotero UI Label],"–",0)</f>
        <v>Book</v>
      </c>
      <c r="F103" s="43" t="str">
        <f>_xlfn.XLOOKUP(Zotero_Overview[[#This Row],[csl variable]],CSL_Zotero_Overview[csl variable],CSL_Zotero_Overview[csl category 2],"–",0)</f>
        <v>text</v>
      </c>
      <c r="G1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03" s="8" t="s">
        <v>192</v>
      </c>
      <c r="I103" s="8" t="s">
        <v>139</v>
      </c>
      <c r="J103" s="44" t="str" cm="1">
        <f t="array" ref="J103">_xlfn.XLOOKUP(language&amp;Zotero_Overview[[#This Row],[Zotero term]],Zotero_Locales[language]&amp;Zotero_Locales[Zotero term],Zotero_Locales[Zotero UI Label],"–",0)</f>
        <v>Library Catalog</v>
      </c>
      <c r="K103" s="4" t="s">
        <v>379</v>
      </c>
    </row>
    <row r="104" spans="1:11" ht="22" x14ac:dyDescent="0.2">
      <c r="A104" s="70" t="s">
        <v>1879</v>
      </c>
      <c r="C10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4" s="8" t="s">
        <v>12</v>
      </c>
      <c r="E104" s="47" t="str" cm="1">
        <f t="array" ref="E104">_xlfn.XLOOKUP(language&amp;Zotero_Overview[[#This Row],[Zotero itemType]],Zotero_Locales[language]&amp;Zotero_Locales[Zotero term],Zotero_Locales[Zotero UI Label],"–",0)</f>
        <v>Book</v>
      </c>
      <c r="F104" s="43" t="str">
        <f>_xlfn.XLOOKUP(Zotero_Overview[[#This Row],[csl variable]],CSL_Zotero_Overview[csl variable],CSL_Zotero_Overview[csl category 2],"–",0)</f>
        <v>text</v>
      </c>
      <c r="G1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04" s="8" t="s">
        <v>192</v>
      </c>
      <c r="I104" s="8" t="s">
        <v>94</v>
      </c>
      <c r="J104" s="44" t="str" cm="1">
        <f t="array" ref="J104">_xlfn.XLOOKUP(language&amp;Zotero_Overview[[#This Row],[Zotero term]],Zotero_Locales[language]&amp;Zotero_Locales[Zotero term],Zotero_Locales[Zotero UI Label],"–",0)</f>
        <v>Call Number</v>
      </c>
      <c r="K104" s="4" t="s">
        <v>379</v>
      </c>
    </row>
    <row r="105" spans="1:11" ht="22" x14ac:dyDescent="0.2">
      <c r="A105" s="70" t="s">
        <v>1879</v>
      </c>
      <c r="C10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5" s="8" t="s">
        <v>12</v>
      </c>
      <c r="E105" s="47" t="str" cm="1">
        <f t="array" ref="E105">_xlfn.XLOOKUP(language&amp;Zotero_Overview[[#This Row],[Zotero itemType]],Zotero_Locales[language]&amp;Zotero_Locales[Zotero term],Zotero_Locales[Zotero UI Label],"–",0)</f>
        <v>Book</v>
      </c>
      <c r="F105" s="43" t="str">
        <f>_xlfn.XLOOKUP(Zotero_Overview[[#This Row],[csl variable]],CSL_Zotero_Overview[csl variable],CSL_Zotero_Overview[csl category 2],"–",0)</f>
        <v>text</v>
      </c>
      <c r="G1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05" s="8" t="s">
        <v>192</v>
      </c>
      <c r="I105" s="8" t="s">
        <v>168</v>
      </c>
      <c r="J105" s="44" t="str" cm="1">
        <f t="array" ref="J105">_xlfn.XLOOKUP(language&amp;Zotero_Overview[[#This Row],[Zotero term]],Zotero_Locales[language]&amp;Zotero_Locales[Zotero term],Zotero_Locales[Zotero UI Label],"–",0)</f>
        <v>Rights</v>
      </c>
      <c r="K105" s="4" t="s">
        <v>379</v>
      </c>
    </row>
    <row r="106" spans="1:11" ht="22" x14ac:dyDescent="0.2">
      <c r="A106" s="70" t="s">
        <v>1879</v>
      </c>
      <c r="C10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6" s="8" t="s">
        <v>12</v>
      </c>
      <c r="E106" s="47" t="str" cm="1">
        <f t="array" ref="E106">_xlfn.XLOOKUP(language&amp;Zotero_Overview[[#This Row],[Zotero itemType]],Zotero_Locales[language]&amp;Zotero_Locales[Zotero term],Zotero_Locales[Zotero UI Label],"–",0)</f>
        <v>Book</v>
      </c>
      <c r="F106" s="43" t="str">
        <f>_xlfn.XLOOKUP(Zotero_Overview[[#This Row],[csl variable]],CSL_Zotero_Overview[csl variable],CSL_Zotero_Overview[csl category 2],"–",0)</f>
        <v>text</v>
      </c>
      <c r="G1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06" s="8" t="s">
        <v>192</v>
      </c>
      <c r="I106" s="8" t="s">
        <v>117</v>
      </c>
      <c r="J106" s="44" t="str" cm="1">
        <f t="array" ref="J106">_xlfn.XLOOKUP(language&amp;Zotero_Overview[[#This Row],[Zotero term]],Zotero_Locales[language]&amp;Zotero_Locales[Zotero term],Zotero_Locales[Zotero UI Label],"–",0)</f>
        <v>Extra</v>
      </c>
      <c r="K106" s="4" t="s">
        <v>379</v>
      </c>
    </row>
    <row r="107" spans="1:11" ht="22" x14ac:dyDescent="0.2">
      <c r="A107" s="70" t="s">
        <v>1879</v>
      </c>
      <c r="C10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7" s="8" t="s">
        <v>12</v>
      </c>
      <c r="E107" s="47" t="str" cm="1">
        <f t="array" ref="E107">_xlfn.XLOOKUP(language&amp;Zotero_Overview[[#This Row],[Zotero itemType]],Zotero_Locales[language]&amp;Zotero_Locales[Zotero term],Zotero_Locales[Zotero UI Label],"–",0)</f>
        <v>Book</v>
      </c>
      <c r="F107" s="43" t="str">
        <f>_xlfn.XLOOKUP(Zotero_Overview[[#This Row],[csl variable]],CSL_Zotero_Overview[csl variable],CSL_Zotero_Overview[csl category 2],"–",0)</f>
        <v>name</v>
      </c>
      <c r="G1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07" s="8" t="s">
        <v>404</v>
      </c>
      <c r="I107" s="8" t="s">
        <v>201</v>
      </c>
      <c r="J107" s="44" t="str" cm="1">
        <f t="array" ref="J107">_xlfn.XLOOKUP(language&amp;Zotero_Overview[[#This Row],[Zotero term]],Zotero_Locales[language]&amp;Zotero_Locales[Zotero term],Zotero_Locales[Zotero UI Label],"–",0)</f>
        <v>Author</v>
      </c>
      <c r="K107" s="4" t="s">
        <v>379</v>
      </c>
    </row>
    <row r="108" spans="1:11" ht="22" x14ac:dyDescent="0.2">
      <c r="A108" s="70" t="s">
        <v>1879</v>
      </c>
      <c r="C10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8" s="8" t="s">
        <v>12</v>
      </c>
      <c r="E108" s="47" t="str" cm="1">
        <f t="array" ref="E108">_xlfn.XLOOKUP(language&amp;Zotero_Overview[[#This Row],[Zotero itemType]],Zotero_Locales[language]&amp;Zotero_Locales[Zotero term],Zotero_Locales[Zotero UI Label],"–",0)</f>
        <v>Book</v>
      </c>
      <c r="F108" s="43" t="str">
        <f>_xlfn.XLOOKUP(Zotero_Overview[[#This Row],[csl variable]],CSL_Zotero_Overview[csl variable],CSL_Zotero_Overview[csl category 2],"–",0)</f>
        <v>name</v>
      </c>
      <c r="G1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08" s="8" t="s">
        <v>404</v>
      </c>
      <c r="I108" s="8" t="s">
        <v>195</v>
      </c>
      <c r="J108" s="44" t="str" cm="1">
        <f t="array" ref="J108">_xlfn.XLOOKUP(language&amp;Zotero_Overview[[#This Row],[Zotero term]],Zotero_Locales[language]&amp;Zotero_Locales[Zotero term],Zotero_Locales[Zotero UI Label],"–",0)</f>
        <v>Contributor</v>
      </c>
      <c r="K108" s="4" t="s">
        <v>379</v>
      </c>
    </row>
    <row r="109" spans="1:11" ht="22" x14ac:dyDescent="0.2">
      <c r="A109" s="70" t="s">
        <v>1879</v>
      </c>
      <c r="C10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9" s="8" t="s">
        <v>12</v>
      </c>
      <c r="E109" s="47" t="str" cm="1">
        <f t="array" ref="E109">_xlfn.XLOOKUP(language&amp;Zotero_Overview[[#This Row],[Zotero itemType]],Zotero_Locales[language]&amp;Zotero_Locales[Zotero term],Zotero_Locales[Zotero UI Label],"–",0)</f>
        <v>Book</v>
      </c>
      <c r="F109" s="43" t="str">
        <f>_xlfn.XLOOKUP(Zotero_Overview[[#This Row],[csl variable]],CSL_Zotero_Overview[csl variable],CSL_Zotero_Overview[csl category 2],"–",0)</f>
        <v>name</v>
      </c>
      <c r="G1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109" s="8" t="s">
        <v>404</v>
      </c>
      <c r="I109" s="8" t="s">
        <v>203</v>
      </c>
      <c r="J109" s="44" t="str" cm="1">
        <f t="array" ref="J109">_xlfn.XLOOKUP(language&amp;Zotero_Overview[[#This Row],[Zotero term]],Zotero_Locales[language]&amp;Zotero_Locales[Zotero term],Zotero_Locales[Zotero UI Label],"–",0)</f>
        <v>Editor</v>
      </c>
      <c r="K109" s="4" t="s">
        <v>379</v>
      </c>
    </row>
    <row r="110" spans="1:11" ht="22" x14ac:dyDescent="0.2">
      <c r="A110" s="70" t="s">
        <v>1879</v>
      </c>
      <c r="C11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10" s="8" t="s">
        <v>12</v>
      </c>
      <c r="E110" s="47" t="str" cm="1">
        <f t="array" ref="E110">_xlfn.XLOOKUP(language&amp;Zotero_Overview[[#This Row],[Zotero itemType]],Zotero_Locales[language]&amp;Zotero_Locales[Zotero term],Zotero_Locales[Zotero UI Label],"–",0)</f>
        <v>Book</v>
      </c>
      <c r="F110" s="43" t="str">
        <f>_xlfn.XLOOKUP(Zotero_Overview[[#This Row],[csl variable]],CSL_Zotero_Overview[csl variable],CSL_Zotero_Overview[csl category 2],"–",0)</f>
        <v>name</v>
      </c>
      <c r="G1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110" s="8" t="s">
        <v>404</v>
      </c>
      <c r="I110" s="8" t="s">
        <v>204</v>
      </c>
      <c r="J110" s="44" t="str" cm="1">
        <f t="array" ref="J110">_xlfn.XLOOKUP(language&amp;Zotero_Overview[[#This Row],[Zotero term]],Zotero_Locales[language]&amp;Zotero_Locales[Zotero term],Zotero_Locales[Zotero UI Label],"–",0)</f>
        <v>Translator</v>
      </c>
      <c r="K110" s="4" t="s">
        <v>379</v>
      </c>
    </row>
    <row r="111" spans="1:11" ht="22" x14ac:dyDescent="0.2">
      <c r="A111" s="70" t="s">
        <v>1879</v>
      </c>
      <c r="C11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11" s="8" t="s">
        <v>12</v>
      </c>
      <c r="E111" s="47" t="str" cm="1">
        <f t="array" ref="E111">_xlfn.XLOOKUP(language&amp;Zotero_Overview[[#This Row],[Zotero itemType]],Zotero_Locales[language]&amp;Zotero_Locales[Zotero term],Zotero_Locales[Zotero UI Label],"–",0)</f>
        <v>Book</v>
      </c>
      <c r="F111" s="43" t="str">
        <f>_xlfn.XLOOKUP(Zotero_Overview[[#This Row],[csl variable]],CSL_Zotero_Overview[csl variable],CSL_Zotero_Overview[csl category 2],"–",0)</f>
        <v>name</v>
      </c>
      <c r="G1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111" s="8" t="s">
        <v>404</v>
      </c>
      <c r="I111" s="8" t="s">
        <v>205</v>
      </c>
      <c r="J111" s="44" t="str" cm="1">
        <f t="array" ref="J111">_xlfn.XLOOKUP(language&amp;Zotero_Overview[[#This Row],[Zotero term]],Zotero_Locales[language]&amp;Zotero_Locales[Zotero term],Zotero_Locales[Zotero UI Label],"–",0)</f>
        <v>Series Editor</v>
      </c>
      <c r="K111" s="4" t="s">
        <v>379</v>
      </c>
    </row>
    <row r="112" spans="1:11" ht="22" x14ac:dyDescent="0.2">
      <c r="A112" s="70" t="s">
        <v>1879</v>
      </c>
      <c r="C11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2" s="8" t="s">
        <v>14</v>
      </c>
      <c r="E112" s="47" t="str" cm="1">
        <f t="array" ref="E112">_xlfn.XLOOKUP(language&amp;Zotero_Overview[[#This Row],[Zotero itemType]],Zotero_Locales[language]&amp;Zotero_Locales[Zotero term],Zotero_Locales[Zotero UI Label],"–",0)</f>
        <v>Book Section</v>
      </c>
      <c r="F112" s="43" t="str">
        <f>_xlfn.XLOOKUP(Zotero_Overview[[#This Row],[csl variable]],CSL_Zotero_Overview[csl variable],CSL_Zotero_Overview[csl category 2],"–",0)</f>
        <v>text</v>
      </c>
      <c r="G1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12" s="8" t="s">
        <v>192</v>
      </c>
      <c r="I112" s="8" t="s">
        <v>183</v>
      </c>
      <c r="J112" s="44" t="str" cm="1">
        <f t="array" ref="J112">_xlfn.XLOOKUP(language&amp;Zotero_Overview[[#This Row],[Zotero term]],Zotero_Locales[language]&amp;Zotero_Locales[Zotero term],Zotero_Locales[Zotero UI Label],"–",0)</f>
        <v>Title</v>
      </c>
      <c r="K112" s="4" t="s">
        <v>379</v>
      </c>
    </row>
    <row r="113" spans="1:11" ht="22" x14ac:dyDescent="0.2">
      <c r="A113" s="70" t="s">
        <v>1879</v>
      </c>
      <c r="C11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3" s="8" t="s">
        <v>14</v>
      </c>
      <c r="E113" s="47" t="str" cm="1">
        <f t="array" ref="E113">_xlfn.XLOOKUP(language&amp;Zotero_Overview[[#This Row],[Zotero itemType]],Zotero_Locales[language]&amp;Zotero_Locales[Zotero term],Zotero_Locales[Zotero UI Label],"–",0)</f>
        <v>Book Section</v>
      </c>
      <c r="F113" s="43" t="str">
        <f>_xlfn.XLOOKUP(Zotero_Overview[[#This Row],[csl variable]],CSL_Zotero_Overview[csl variable],CSL_Zotero_Overview[csl category 2],"–",0)</f>
        <v>text</v>
      </c>
      <c r="G1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13" s="8" t="s">
        <v>192</v>
      </c>
      <c r="I113" s="8" t="s">
        <v>80</v>
      </c>
      <c r="J113" s="44" t="str" cm="1">
        <f t="array" ref="J113">_xlfn.XLOOKUP(language&amp;Zotero_Overview[[#This Row],[Zotero term]],Zotero_Locales[language]&amp;Zotero_Locales[Zotero term],Zotero_Locales[Zotero UI Label],"–",0)</f>
        <v>Abstract</v>
      </c>
      <c r="K113" s="4" t="s">
        <v>379</v>
      </c>
    </row>
    <row r="114" spans="1:11" ht="22" x14ac:dyDescent="0.2">
      <c r="A114" s="70" t="s">
        <v>1879</v>
      </c>
      <c r="C11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4" s="8" t="s">
        <v>14</v>
      </c>
      <c r="E114" s="47" t="str" cm="1">
        <f t="array" ref="E114">_xlfn.XLOOKUP(language&amp;Zotero_Overview[[#This Row],[Zotero itemType]],Zotero_Locales[language]&amp;Zotero_Locales[Zotero term],Zotero_Locales[Zotero UI Label],"–",0)</f>
        <v>Book Section</v>
      </c>
      <c r="F114" s="43" t="str">
        <f>_xlfn.XLOOKUP(Zotero_Overview[[#This Row],[csl variable]],CSL_Zotero_Overview[csl variable],CSL_Zotero_Overview[csl category 2],"–",0)</f>
        <v>text</v>
      </c>
      <c r="G1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14" s="8" t="s">
        <v>192</v>
      </c>
      <c r="I114" s="8" t="s">
        <v>93</v>
      </c>
      <c r="J114" s="44" t="str" cm="1">
        <f t="array" ref="J114">_xlfn.XLOOKUP(language&amp;Zotero_Overview[[#This Row],[Zotero term]],Zotero_Locales[language]&amp;Zotero_Locales[Zotero term],Zotero_Locales[Zotero UI Label],"–",0)</f>
        <v>Book Title</v>
      </c>
      <c r="K114" s="4" t="s">
        <v>379</v>
      </c>
    </row>
    <row r="115" spans="1:11" ht="22" x14ac:dyDescent="0.2">
      <c r="A115" s="70" t="s">
        <v>1879</v>
      </c>
      <c r="C11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5" s="8" t="s">
        <v>14</v>
      </c>
      <c r="E115" s="47" t="str" cm="1">
        <f t="array" ref="E115">_xlfn.XLOOKUP(language&amp;Zotero_Overview[[#This Row],[Zotero itemType]],Zotero_Locales[language]&amp;Zotero_Locales[Zotero term],Zotero_Locales[Zotero UI Label],"–",0)</f>
        <v>Book Section</v>
      </c>
      <c r="F115" s="43" t="str">
        <f>_xlfn.XLOOKUP(Zotero_Overview[[#This Row],[csl variable]],CSL_Zotero_Overview[csl variable],CSL_Zotero_Overview[csl category 2],"–",0)</f>
        <v>text</v>
      </c>
      <c r="G1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15" s="8" t="s">
        <v>192</v>
      </c>
      <c r="I115" s="8" t="s">
        <v>172</v>
      </c>
      <c r="J115" s="44" t="str" cm="1">
        <f t="array" ref="J115">_xlfn.XLOOKUP(language&amp;Zotero_Overview[[#This Row],[Zotero term]],Zotero_Locales[language]&amp;Zotero_Locales[Zotero term],Zotero_Locales[Zotero UI Label],"–",0)</f>
        <v>Series</v>
      </c>
      <c r="K115" s="4" t="s">
        <v>379</v>
      </c>
    </row>
    <row r="116" spans="1:11" ht="22" x14ac:dyDescent="0.2">
      <c r="A116" s="70" t="s">
        <v>1879</v>
      </c>
      <c r="C11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6" s="8" t="s">
        <v>14</v>
      </c>
      <c r="E116" s="47" t="str" cm="1">
        <f t="array" ref="E116">_xlfn.XLOOKUP(language&amp;Zotero_Overview[[#This Row],[Zotero itemType]],Zotero_Locales[language]&amp;Zotero_Locales[Zotero term],Zotero_Locales[Zotero UI Label],"–",0)</f>
        <v>Book Section</v>
      </c>
      <c r="F116" s="43" t="str">
        <f>_xlfn.XLOOKUP(Zotero_Overview[[#This Row],[csl variable]],CSL_Zotero_Overview[csl variable],CSL_Zotero_Overview[csl category 2],"–",0)</f>
        <v>number</v>
      </c>
      <c r="G1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116" s="8" t="s">
        <v>192</v>
      </c>
      <c r="I116" s="8" t="s">
        <v>173</v>
      </c>
      <c r="J116" s="44" t="str" cm="1">
        <f t="array" ref="J116">_xlfn.XLOOKUP(language&amp;Zotero_Overview[[#This Row],[Zotero term]],Zotero_Locales[language]&amp;Zotero_Locales[Zotero term],Zotero_Locales[Zotero UI Label],"–",0)</f>
        <v>Series Number</v>
      </c>
      <c r="K116" s="4" t="s">
        <v>379</v>
      </c>
    </row>
    <row r="117" spans="1:11" ht="22" x14ac:dyDescent="0.2">
      <c r="A117" s="70" t="s">
        <v>1879</v>
      </c>
      <c r="C11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7" s="8" t="s">
        <v>14</v>
      </c>
      <c r="E117" s="47" t="str" cm="1">
        <f t="array" ref="E117">_xlfn.XLOOKUP(language&amp;Zotero_Overview[[#This Row],[Zotero itemType]],Zotero_Locales[language]&amp;Zotero_Locales[Zotero term],Zotero_Locales[Zotero UI Label],"–",0)</f>
        <v>Book Section</v>
      </c>
      <c r="F117" s="43" t="str">
        <f>_xlfn.XLOOKUP(Zotero_Overview[[#This Row],[csl variable]],CSL_Zotero_Overview[csl variable],CSL_Zotero_Overview[csl category 2],"–",0)</f>
        <v>number</v>
      </c>
      <c r="G1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17" s="8" t="s">
        <v>192</v>
      </c>
      <c r="I117" s="8" t="s">
        <v>189</v>
      </c>
      <c r="J117" s="44" t="str" cm="1">
        <f t="array" ref="J117">_xlfn.XLOOKUP(language&amp;Zotero_Overview[[#This Row],[Zotero term]],Zotero_Locales[language]&amp;Zotero_Locales[Zotero term],Zotero_Locales[Zotero UI Label],"–",0)</f>
        <v>Volume</v>
      </c>
      <c r="K117" s="4" t="s">
        <v>379</v>
      </c>
    </row>
    <row r="118" spans="1:11" ht="22" x14ac:dyDescent="0.2">
      <c r="A118" s="70" t="s">
        <v>1879</v>
      </c>
      <c r="C11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8" s="8" t="s">
        <v>14</v>
      </c>
      <c r="E118" s="47" t="str" cm="1">
        <f t="array" ref="E118">_xlfn.XLOOKUP(language&amp;Zotero_Overview[[#This Row],[Zotero itemType]],Zotero_Locales[language]&amp;Zotero_Locales[Zotero term],Zotero_Locales[Zotero UI Label],"–",0)</f>
        <v>Book Section</v>
      </c>
      <c r="F118" s="43" t="str">
        <f>_xlfn.XLOOKUP(Zotero_Overview[[#This Row],[csl variable]],CSL_Zotero_Overview[csl variable],CSL_Zotero_Overview[csl category 2],"–",0)</f>
        <v>number</v>
      </c>
      <c r="G1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118" s="8" t="s">
        <v>192</v>
      </c>
      <c r="I118" s="8" t="s">
        <v>146</v>
      </c>
      <c r="J118" s="44" t="str" cm="1">
        <f t="array" ref="J118">_xlfn.XLOOKUP(language&amp;Zotero_Overview[[#This Row],[Zotero term]],Zotero_Locales[language]&amp;Zotero_Locales[Zotero term],Zotero_Locales[Zotero UI Label],"–",0)</f>
        <v># of Volumes</v>
      </c>
      <c r="K118" s="4" t="s">
        <v>379</v>
      </c>
    </row>
    <row r="119" spans="1:11" ht="22" x14ac:dyDescent="0.2">
      <c r="A119" s="70" t="s">
        <v>1879</v>
      </c>
      <c r="C11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9" s="8" t="s">
        <v>14</v>
      </c>
      <c r="E119" s="47" t="str" cm="1">
        <f t="array" ref="E119">_xlfn.XLOOKUP(language&amp;Zotero_Overview[[#This Row],[Zotero itemType]],Zotero_Locales[language]&amp;Zotero_Locales[Zotero term],Zotero_Locales[Zotero UI Label],"–",0)</f>
        <v>Book Section</v>
      </c>
      <c r="F119" s="43" t="str">
        <f>_xlfn.XLOOKUP(Zotero_Overview[[#This Row],[csl variable]],CSL_Zotero_Overview[csl variable],CSL_Zotero_Overview[csl category 2],"–",0)</f>
        <v>number</v>
      </c>
      <c r="G1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119" s="8" t="s">
        <v>192</v>
      </c>
      <c r="I119" s="8" t="s">
        <v>114</v>
      </c>
      <c r="J119" s="44" t="str" cm="1">
        <f t="array" ref="J119">_xlfn.XLOOKUP(language&amp;Zotero_Overview[[#This Row],[Zotero term]],Zotero_Locales[language]&amp;Zotero_Locales[Zotero term],Zotero_Locales[Zotero UI Label],"–",0)</f>
        <v>Edition</v>
      </c>
      <c r="K119" s="4" t="s">
        <v>379</v>
      </c>
    </row>
    <row r="120" spans="1:11" ht="22" x14ac:dyDescent="0.2">
      <c r="A120" s="70" t="s">
        <v>1879</v>
      </c>
      <c r="C12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0" s="8" t="s">
        <v>14</v>
      </c>
      <c r="E120" s="47" t="str" cm="1">
        <f t="array" ref="E120">_xlfn.XLOOKUP(language&amp;Zotero_Overview[[#This Row],[Zotero itemType]],Zotero_Locales[language]&amp;Zotero_Locales[Zotero term],Zotero_Locales[Zotero UI Label],"–",0)</f>
        <v>Book Section</v>
      </c>
      <c r="F120" s="43" t="str">
        <f>_xlfn.XLOOKUP(Zotero_Overview[[#This Row],[csl variable]],CSL_Zotero_Overview[csl variable],CSL_Zotero_Overview[csl category 2],"–",0)</f>
        <v>–</v>
      </c>
      <c r="G1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20" s="8" t="s">
        <v>192</v>
      </c>
      <c r="I120" s="8" t="s">
        <v>151</v>
      </c>
      <c r="J120" s="44" t="str" cm="1">
        <f t="array" ref="J120">_xlfn.XLOOKUP(language&amp;Zotero_Overview[[#This Row],[Zotero term]],Zotero_Locales[language]&amp;Zotero_Locales[Zotero term],Zotero_Locales[Zotero UI Label],"–",0)</f>
        <v>Place</v>
      </c>
      <c r="K120" s="6" t="s">
        <v>6801</v>
      </c>
    </row>
    <row r="121" spans="1:11" ht="22" x14ac:dyDescent="0.2">
      <c r="A121" s="70" t="s">
        <v>1879</v>
      </c>
      <c r="C12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1" s="8" t="s">
        <v>14</v>
      </c>
      <c r="E121" s="47" t="str" cm="1">
        <f t="array" ref="E121">_xlfn.XLOOKUP(language&amp;Zotero_Overview[[#This Row],[Zotero itemType]],Zotero_Locales[language]&amp;Zotero_Locales[Zotero term],Zotero_Locales[Zotero UI Label],"–",0)</f>
        <v>Book Section</v>
      </c>
      <c r="F121" s="43" t="str">
        <f>_xlfn.XLOOKUP(Zotero_Overview[[#This Row],[csl variable]],CSL_Zotero_Overview[csl variable],CSL_Zotero_Overview[csl category 2],"–",0)</f>
        <v>text</v>
      </c>
      <c r="G1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21" s="8" t="s">
        <v>192</v>
      </c>
      <c r="I121" s="8" t="s">
        <v>160</v>
      </c>
      <c r="J121" s="44" t="str" cm="1">
        <f t="array" ref="J121">_xlfn.XLOOKUP(language&amp;Zotero_Overview[[#This Row],[Zotero term]],Zotero_Locales[language]&amp;Zotero_Locales[Zotero term],Zotero_Locales[Zotero UI Label],"–",0)</f>
        <v>Publisher</v>
      </c>
      <c r="K121" s="4" t="s">
        <v>379</v>
      </c>
    </row>
    <row r="122" spans="1:11" ht="22" x14ac:dyDescent="0.2">
      <c r="A122" s="70" t="s">
        <v>1879</v>
      </c>
      <c r="C12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2" s="8" t="s">
        <v>14</v>
      </c>
      <c r="E122" s="47" t="str" cm="1">
        <f t="array" ref="E122">_xlfn.XLOOKUP(language&amp;Zotero_Overview[[#This Row],[Zotero itemType]],Zotero_Locales[language]&amp;Zotero_Locales[Zotero term],Zotero_Locales[Zotero UI Label],"–",0)</f>
        <v>Book Section</v>
      </c>
      <c r="F122" s="43" t="str">
        <f>_xlfn.XLOOKUP(Zotero_Overview[[#This Row],[csl variable]],CSL_Zotero_Overview[csl variable],CSL_Zotero_Overview[csl category 2],"–",0)</f>
        <v>date</v>
      </c>
      <c r="G1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22" s="8" t="s">
        <v>192</v>
      </c>
      <c r="I122" s="8" t="s">
        <v>106</v>
      </c>
      <c r="J122" s="44" t="str" cm="1">
        <f t="array" ref="J122">_xlfn.XLOOKUP(language&amp;Zotero_Overview[[#This Row],[Zotero term]],Zotero_Locales[language]&amp;Zotero_Locales[Zotero term],Zotero_Locales[Zotero UI Label],"–",0)</f>
        <v>Date</v>
      </c>
      <c r="K122" s="4" t="s">
        <v>379</v>
      </c>
    </row>
    <row r="123" spans="1:11" ht="22" x14ac:dyDescent="0.2">
      <c r="A123" s="70" t="s">
        <v>1879</v>
      </c>
      <c r="C12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3" s="8" t="s">
        <v>14</v>
      </c>
      <c r="E123" s="47" t="str" cm="1">
        <f t="array" ref="E123">_xlfn.XLOOKUP(language&amp;Zotero_Overview[[#This Row],[Zotero itemType]],Zotero_Locales[language]&amp;Zotero_Locales[Zotero term],Zotero_Locales[Zotero UI Label],"–",0)</f>
        <v>Book Section</v>
      </c>
      <c r="F123" s="43" t="str">
        <f>_xlfn.XLOOKUP(Zotero_Overview[[#This Row],[csl variable]],CSL_Zotero_Overview[csl variable],CSL_Zotero_Overview[csl category 2],"–",0)</f>
        <v>number</v>
      </c>
      <c r="G1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23" s="8" t="s">
        <v>192</v>
      </c>
      <c r="I123" s="8" t="s">
        <v>149</v>
      </c>
      <c r="J123" s="44" t="str" cm="1">
        <f t="array" ref="J123">_xlfn.XLOOKUP(language&amp;Zotero_Overview[[#This Row],[Zotero term]],Zotero_Locales[language]&amp;Zotero_Locales[Zotero term],Zotero_Locales[Zotero UI Label],"–",0)</f>
        <v>Pages</v>
      </c>
      <c r="K123" s="4" t="s">
        <v>379</v>
      </c>
    </row>
    <row r="124" spans="1:11" ht="22" x14ac:dyDescent="0.2">
      <c r="A124" s="70" t="s">
        <v>1879</v>
      </c>
      <c r="C12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4" s="8" t="s">
        <v>14</v>
      </c>
      <c r="E124" s="47" t="str" cm="1">
        <f t="array" ref="E124">_xlfn.XLOOKUP(language&amp;Zotero_Overview[[#This Row],[Zotero itemType]],Zotero_Locales[language]&amp;Zotero_Locales[Zotero term],Zotero_Locales[Zotero UI Label],"–",0)</f>
        <v>Book Section</v>
      </c>
      <c r="F124" s="43" t="str">
        <f>_xlfn.XLOOKUP(Zotero_Overview[[#This Row],[csl variable]],CSL_Zotero_Overview[csl variable],CSL_Zotero_Overview[csl category 2],"–",0)</f>
        <v>text</v>
      </c>
      <c r="G1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24" s="8" t="s">
        <v>192</v>
      </c>
      <c r="I124" s="8" t="s">
        <v>135</v>
      </c>
      <c r="J124" s="44" t="str" cm="1">
        <f t="array" ref="J124">_xlfn.XLOOKUP(language&amp;Zotero_Overview[[#This Row],[Zotero term]],Zotero_Locales[language]&amp;Zotero_Locales[Zotero term],Zotero_Locales[Zotero UI Label],"–",0)</f>
        <v>Language</v>
      </c>
      <c r="K124" s="4" t="s">
        <v>379</v>
      </c>
    </row>
    <row r="125" spans="1:11" ht="22" x14ac:dyDescent="0.2">
      <c r="A125" s="70" t="s">
        <v>1879</v>
      </c>
      <c r="C12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5" s="8" t="s">
        <v>14</v>
      </c>
      <c r="E125" s="47" t="str" cm="1">
        <f t="array" ref="E125">_xlfn.XLOOKUP(language&amp;Zotero_Overview[[#This Row],[Zotero itemType]],Zotero_Locales[language]&amp;Zotero_Locales[Zotero term],Zotero_Locales[Zotero UI Label],"–",0)</f>
        <v>Book Section</v>
      </c>
      <c r="F125" s="43" t="str">
        <f>_xlfn.XLOOKUP(Zotero_Overview[[#This Row],[csl variable]],CSL_Zotero_Overview[csl variable],CSL_Zotero_Overview[csl category 2],"–",0)</f>
        <v>text</v>
      </c>
      <c r="G1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25" s="8" t="s">
        <v>192</v>
      </c>
      <c r="I125" s="8" t="s">
        <v>127</v>
      </c>
      <c r="J125" s="44" t="str" cm="1">
        <f t="array" ref="J125">_xlfn.XLOOKUP(language&amp;Zotero_Overview[[#This Row],[Zotero term]],Zotero_Locales[language]&amp;Zotero_Locales[Zotero term],Zotero_Locales[Zotero UI Label],"–",0)</f>
        <v>ISBN</v>
      </c>
      <c r="K125" s="4" t="s">
        <v>379</v>
      </c>
    </row>
    <row r="126" spans="1:11" ht="22" x14ac:dyDescent="0.2">
      <c r="A126" s="70" t="s">
        <v>1879</v>
      </c>
      <c r="C12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6" s="8" t="s">
        <v>14</v>
      </c>
      <c r="E126" s="47" t="str" cm="1">
        <f t="array" ref="E126">_xlfn.XLOOKUP(language&amp;Zotero_Overview[[#This Row],[Zotero itemType]],Zotero_Locales[language]&amp;Zotero_Locales[Zotero term],Zotero_Locales[Zotero UI Label],"–",0)</f>
        <v>Book Section</v>
      </c>
      <c r="F126" s="43" t="str">
        <f>_xlfn.XLOOKUP(Zotero_Overview[[#This Row],[csl variable]],CSL_Zotero_Overview[csl variable],CSL_Zotero_Overview[csl category 2],"–",0)</f>
        <v>text</v>
      </c>
      <c r="G1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26" s="8" t="s">
        <v>192</v>
      </c>
      <c r="I126" s="8" t="s">
        <v>177</v>
      </c>
      <c r="J126" s="44" t="str" cm="1">
        <f t="array" ref="J126">_xlfn.XLOOKUP(language&amp;Zotero_Overview[[#This Row],[Zotero term]],Zotero_Locales[language]&amp;Zotero_Locales[Zotero term],Zotero_Locales[Zotero UI Label],"–",0)</f>
        <v>Short Title</v>
      </c>
      <c r="K126" s="4" t="s">
        <v>379</v>
      </c>
    </row>
    <row r="127" spans="1:11" ht="22" x14ac:dyDescent="0.2">
      <c r="A127" s="70" t="s">
        <v>1879</v>
      </c>
      <c r="C12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7" s="8" t="s">
        <v>14</v>
      </c>
      <c r="E127" s="47" t="str" cm="1">
        <f t="array" ref="E127">_xlfn.XLOOKUP(language&amp;Zotero_Overview[[#This Row],[Zotero itemType]],Zotero_Locales[language]&amp;Zotero_Locales[Zotero term],Zotero_Locales[Zotero UI Label],"–",0)</f>
        <v>Book Section</v>
      </c>
      <c r="F127" s="43" t="str">
        <f>_xlfn.XLOOKUP(Zotero_Overview[[#This Row],[csl variable]],CSL_Zotero_Overview[csl variable],CSL_Zotero_Overview[csl category 2],"–",0)</f>
        <v>text</v>
      </c>
      <c r="G1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27" s="8" t="s">
        <v>192</v>
      </c>
      <c r="I127" s="8" t="s">
        <v>186</v>
      </c>
      <c r="J127" s="44" t="str" cm="1">
        <f t="array" ref="J127">_xlfn.XLOOKUP(language&amp;Zotero_Overview[[#This Row],[Zotero term]],Zotero_Locales[language]&amp;Zotero_Locales[Zotero term],Zotero_Locales[Zotero UI Label],"–",0)</f>
        <v>URL</v>
      </c>
      <c r="K127" s="4" t="s">
        <v>379</v>
      </c>
    </row>
    <row r="128" spans="1:11" ht="22" x14ac:dyDescent="0.2">
      <c r="A128" s="70" t="s">
        <v>1879</v>
      </c>
      <c r="C12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8" s="8" t="s">
        <v>14</v>
      </c>
      <c r="E128" s="47" t="str" cm="1">
        <f t="array" ref="E128">_xlfn.XLOOKUP(language&amp;Zotero_Overview[[#This Row],[Zotero itemType]],Zotero_Locales[language]&amp;Zotero_Locales[Zotero term],Zotero_Locales[Zotero UI Label],"–",0)</f>
        <v>Book Section</v>
      </c>
      <c r="F128" s="43" t="str">
        <f>_xlfn.XLOOKUP(Zotero_Overview[[#This Row],[csl variable]],CSL_Zotero_Overview[csl variable],CSL_Zotero_Overview[csl category 2],"–",0)</f>
        <v>date</v>
      </c>
      <c r="G1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28" s="8" t="s">
        <v>192</v>
      </c>
      <c r="I128" s="8" t="s">
        <v>81</v>
      </c>
      <c r="J128" s="44" t="str" cm="1">
        <f t="array" ref="J128">_xlfn.XLOOKUP(language&amp;Zotero_Overview[[#This Row],[Zotero term]],Zotero_Locales[language]&amp;Zotero_Locales[Zotero term],Zotero_Locales[Zotero UI Label],"–",0)</f>
        <v>Accessed</v>
      </c>
      <c r="K128" s="4" t="s">
        <v>379</v>
      </c>
    </row>
    <row r="129" spans="1:11" ht="22" x14ac:dyDescent="0.2">
      <c r="A129" s="70" t="s">
        <v>1879</v>
      </c>
      <c r="C12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9" s="8" t="s">
        <v>14</v>
      </c>
      <c r="E129" s="47" t="str" cm="1">
        <f t="array" ref="E129">_xlfn.XLOOKUP(language&amp;Zotero_Overview[[#This Row],[Zotero itemType]],Zotero_Locales[language]&amp;Zotero_Locales[Zotero term],Zotero_Locales[Zotero UI Label],"–",0)</f>
        <v>Book Section</v>
      </c>
      <c r="F129" s="43" t="str">
        <f>_xlfn.XLOOKUP(Zotero_Overview[[#This Row],[csl variable]],CSL_Zotero_Overview[csl variable],CSL_Zotero_Overview[csl category 2],"–",0)</f>
        <v>text</v>
      </c>
      <c r="G1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29" s="8" t="s">
        <v>192</v>
      </c>
      <c r="I129" s="8" t="s">
        <v>83</v>
      </c>
      <c r="J129" s="44" t="str" cm="1">
        <f t="array" ref="J129">_xlfn.XLOOKUP(language&amp;Zotero_Overview[[#This Row],[Zotero term]],Zotero_Locales[language]&amp;Zotero_Locales[Zotero term],Zotero_Locales[Zotero UI Label],"–",0)</f>
        <v>Archive</v>
      </c>
      <c r="K129" s="4" t="s">
        <v>379</v>
      </c>
    </row>
    <row r="130" spans="1:11" ht="22" x14ac:dyDescent="0.2">
      <c r="A130" s="70" t="s">
        <v>1879</v>
      </c>
      <c r="C13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0" s="8" t="s">
        <v>14</v>
      </c>
      <c r="E130" s="47" t="str" cm="1">
        <f t="array" ref="E130">_xlfn.XLOOKUP(language&amp;Zotero_Overview[[#This Row],[Zotero itemType]],Zotero_Locales[language]&amp;Zotero_Locales[Zotero term],Zotero_Locales[Zotero UI Label],"–",0)</f>
        <v>Book Section</v>
      </c>
      <c r="F130" s="43" t="str">
        <f>_xlfn.XLOOKUP(Zotero_Overview[[#This Row],[csl variable]],CSL_Zotero_Overview[csl variable],CSL_Zotero_Overview[csl category 2],"–",0)</f>
        <v>text</v>
      </c>
      <c r="G1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30" s="8" t="s">
        <v>192</v>
      </c>
      <c r="I130" s="8" t="s">
        <v>85</v>
      </c>
      <c r="J130" s="44" t="str" cm="1">
        <f t="array" ref="J130">_xlfn.XLOOKUP(language&amp;Zotero_Overview[[#This Row],[Zotero term]],Zotero_Locales[language]&amp;Zotero_Locales[Zotero term],Zotero_Locales[Zotero UI Label],"–",0)</f>
        <v>Loc. in Archive</v>
      </c>
      <c r="K130" s="4" t="s">
        <v>379</v>
      </c>
    </row>
    <row r="131" spans="1:11" ht="22" x14ac:dyDescent="0.2">
      <c r="A131" s="70" t="s">
        <v>1879</v>
      </c>
      <c r="C13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1" s="8" t="s">
        <v>14</v>
      </c>
      <c r="E131" s="47" t="str" cm="1">
        <f t="array" ref="E131">_xlfn.XLOOKUP(language&amp;Zotero_Overview[[#This Row],[Zotero itemType]],Zotero_Locales[language]&amp;Zotero_Locales[Zotero term],Zotero_Locales[Zotero UI Label],"–",0)</f>
        <v>Book Section</v>
      </c>
      <c r="F131" s="43" t="str">
        <f>_xlfn.XLOOKUP(Zotero_Overview[[#This Row],[csl variable]],CSL_Zotero_Overview[csl variable],CSL_Zotero_Overview[csl category 2],"–",0)</f>
        <v>text</v>
      </c>
      <c r="G1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31" s="8" t="s">
        <v>192</v>
      </c>
      <c r="I131" s="8" t="s">
        <v>139</v>
      </c>
      <c r="J131" s="44" t="str" cm="1">
        <f t="array" ref="J131">_xlfn.XLOOKUP(language&amp;Zotero_Overview[[#This Row],[Zotero term]],Zotero_Locales[language]&amp;Zotero_Locales[Zotero term],Zotero_Locales[Zotero UI Label],"–",0)</f>
        <v>Library Catalog</v>
      </c>
      <c r="K131" s="4" t="s">
        <v>379</v>
      </c>
    </row>
    <row r="132" spans="1:11" ht="22" x14ac:dyDescent="0.2">
      <c r="A132" s="70" t="s">
        <v>1879</v>
      </c>
      <c r="C13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2" s="8" t="s">
        <v>14</v>
      </c>
      <c r="E132" s="47" t="str" cm="1">
        <f t="array" ref="E132">_xlfn.XLOOKUP(language&amp;Zotero_Overview[[#This Row],[Zotero itemType]],Zotero_Locales[language]&amp;Zotero_Locales[Zotero term],Zotero_Locales[Zotero UI Label],"–",0)</f>
        <v>Book Section</v>
      </c>
      <c r="F132" s="43" t="str">
        <f>_xlfn.XLOOKUP(Zotero_Overview[[#This Row],[csl variable]],CSL_Zotero_Overview[csl variable],CSL_Zotero_Overview[csl category 2],"–",0)</f>
        <v>text</v>
      </c>
      <c r="G1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32" s="8" t="s">
        <v>192</v>
      </c>
      <c r="I132" s="8" t="s">
        <v>94</v>
      </c>
      <c r="J132" s="44" t="str" cm="1">
        <f t="array" ref="J132">_xlfn.XLOOKUP(language&amp;Zotero_Overview[[#This Row],[Zotero term]],Zotero_Locales[language]&amp;Zotero_Locales[Zotero term],Zotero_Locales[Zotero UI Label],"–",0)</f>
        <v>Call Number</v>
      </c>
      <c r="K132" s="4" t="s">
        <v>379</v>
      </c>
    </row>
    <row r="133" spans="1:11" ht="22" x14ac:dyDescent="0.2">
      <c r="A133" s="70" t="s">
        <v>1879</v>
      </c>
      <c r="C13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3" s="8" t="s">
        <v>14</v>
      </c>
      <c r="E133" s="47" t="str" cm="1">
        <f t="array" ref="E133">_xlfn.XLOOKUP(language&amp;Zotero_Overview[[#This Row],[Zotero itemType]],Zotero_Locales[language]&amp;Zotero_Locales[Zotero term],Zotero_Locales[Zotero UI Label],"–",0)</f>
        <v>Book Section</v>
      </c>
      <c r="F133" s="43" t="str">
        <f>_xlfn.XLOOKUP(Zotero_Overview[[#This Row],[csl variable]],CSL_Zotero_Overview[csl variable],CSL_Zotero_Overview[csl category 2],"–",0)</f>
        <v>text</v>
      </c>
      <c r="G1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33" s="8" t="s">
        <v>192</v>
      </c>
      <c r="I133" s="8" t="s">
        <v>168</v>
      </c>
      <c r="J133" s="44" t="str" cm="1">
        <f t="array" ref="J133">_xlfn.XLOOKUP(language&amp;Zotero_Overview[[#This Row],[Zotero term]],Zotero_Locales[language]&amp;Zotero_Locales[Zotero term],Zotero_Locales[Zotero UI Label],"–",0)</f>
        <v>Rights</v>
      </c>
      <c r="K133" s="4" t="s">
        <v>379</v>
      </c>
    </row>
    <row r="134" spans="1:11" ht="22" x14ac:dyDescent="0.2">
      <c r="A134" s="70" t="s">
        <v>1879</v>
      </c>
      <c r="C13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4" s="8" t="s">
        <v>14</v>
      </c>
      <c r="E134" s="47" t="str" cm="1">
        <f t="array" ref="E134">_xlfn.XLOOKUP(language&amp;Zotero_Overview[[#This Row],[Zotero itemType]],Zotero_Locales[language]&amp;Zotero_Locales[Zotero term],Zotero_Locales[Zotero UI Label],"–",0)</f>
        <v>Book Section</v>
      </c>
      <c r="F134" s="43" t="str">
        <f>_xlfn.XLOOKUP(Zotero_Overview[[#This Row],[csl variable]],CSL_Zotero_Overview[csl variable],CSL_Zotero_Overview[csl category 2],"–",0)</f>
        <v>text</v>
      </c>
      <c r="G1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34" s="8" t="s">
        <v>192</v>
      </c>
      <c r="I134" s="8" t="s">
        <v>117</v>
      </c>
      <c r="J134" s="44" t="str" cm="1">
        <f t="array" ref="J134">_xlfn.XLOOKUP(language&amp;Zotero_Overview[[#This Row],[Zotero term]],Zotero_Locales[language]&amp;Zotero_Locales[Zotero term],Zotero_Locales[Zotero UI Label],"–",0)</f>
        <v>Extra</v>
      </c>
      <c r="K134" s="4" t="s">
        <v>379</v>
      </c>
    </row>
    <row r="135" spans="1:11" ht="22" x14ac:dyDescent="0.2">
      <c r="A135" s="70" t="s">
        <v>1879</v>
      </c>
      <c r="C13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5" s="8" t="s">
        <v>14</v>
      </c>
      <c r="E135" s="47" t="str" cm="1">
        <f t="array" ref="E135">_xlfn.XLOOKUP(language&amp;Zotero_Overview[[#This Row],[Zotero itemType]],Zotero_Locales[language]&amp;Zotero_Locales[Zotero term],Zotero_Locales[Zotero UI Label],"–",0)</f>
        <v>Book Section</v>
      </c>
      <c r="F135" s="43" t="str">
        <f>_xlfn.XLOOKUP(Zotero_Overview[[#This Row],[csl variable]],CSL_Zotero_Overview[csl variable],CSL_Zotero_Overview[csl category 2],"–",0)</f>
        <v>name</v>
      </c>
      <c r="G1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35" s="8" t="s">
        <v>404</v>
      </c>
      <c r="I135" s="8" t="s">
        <v>201</v>
      </c>
      <c r="J135" s="44" t="str" cm="1">
        <f t="array" ref="J135">_xlfn.XLOOKUP(language&amp;Zotero_Overview[[#This Row],[Zotero term]],Zotero_Locales[language]&amp;Zotero_Locales[Zotero term],Zotero_Locales[Zotero UI Label],"–",0)</f>
        <v>Author</v>
      </c>
      <c r="K135" s="4" t="s">
        <v>379</v>
      </c>
    </row>
    <row r="136" spans="1:11" ht="22" x14ac:dyDescent="0.2">
      <c r="A136" s="70" t="s">
        <v>1879</v>
      </c>
      <c r="C13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6" s="8" t="s">
        <v>14</v>
      </c>
      <c r="E136" s="47" t="str" cm="1">
        <f t="array" ref="E136">_xlfn.XLOOKUP(language&amp;Zotero_Overview[[#This Row],[Zotero itemType]],Zotero_Locales[language]&amp;Zotero_Locales[Zotero term],Zotero_Locales[Zotero UI Label],"–",0)</f>
        <v>Book Section</v>
      </c>
      <c r="F136" s="43" t="str">
        <f>_xlfn.XLOOKUP(Zotero_Overview[[#This Row],[csl variable]],CSL_Zotero_Overview[csl variable],CSL_Zotero_Overview[csl category 2],"–",0)</f>
        <v>name</v>
      </c>
      <c r="G1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36" s="8" t="s">
        <v>404</v>
      </c>
      <c r="I136" s="8" t="s">
        <v>195</v>
      </c>
      <c r="J136" s="44" t="str" cm="1">
        <f t="array" ref="J136">_xlfn.XLOOKUP(language&amp;Zotero_Overview[[#This Row],[Zotero term]],Zotero_Locales[language]&amp;Zotero_Locales[Zotero term],Zotero_Locales[Zotero UI Label],"–",0)</f>
        <v>Contributor</v>
      </c>
      <c r="K136" s="4" t="s">
        <v>379</v>
      </c>
    </row>
    <row r="137" spans="1:11" ht="22" x14ac:dyDescent="0.2">
      <c r="A137" s="70" t="s">
        <v>1879</v>
      </c>
      <c r="C13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7" s="8" t="s">
        <v>14</v>
      </c>
      <c r="E137" s="47" t="str" cm="1">
        <f t="array" ref="E137">_xlfn.XLOOKUP(language&amp;Zotero_Overview[[#This Row],[Zotero itemType]],Zotero_Locales[language]&amp;Zotero_Locales[Zotero term],Zotero_Locales[Zotero UI Label],"–",0)</f>
        <v>Book Section</v>
      </c>
      <c r="F137" s="43" t="str">
        <f>_xlfn.XLOOKUP(Zotero_Overview[[#This Row],[csl variable]],CSL_Zotero_Overview[csl variable],CSL_Zotero_Overview[csl category 2],"–",0)</f>
        <v>name</v>
      </c>
      <c r="G1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137" s="8" t="s">
        <v>404</v>
      </c>
      <c r="I137" s="8" t="s">
        <v>203</v>
      </c>
      <c r="J137" s="44" t="str" cm="1">
        <f t="array" ref="J137">_xlfn.XLOOKUP(language&amp;Zotero_Overview[[#This Row],[Zotero term]],Zotero_Locales[language]&amp;Zotero_Locales[Zotero term],Zotero_Locales[Zotero UI Label],"–",0)</f>
        <v>Editor</v>
      </c>
      <c r="K137" s="4" t="s">
        <v>379</v>
      </c>
    </row>
    <row r="138" spans="1:11" ht="22" x14ac:dyDescent="0.2">
      <c r="A138" s="70" t="s">
        <v>1879</v>
      </c>
      <c r="C13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8" s="8" t="s">
        <v>14</v>
      </c>
      <c r="E138" s="47" t="str" cm="1">
        <f t="array" ref="E138">_xlfn.XLOOKUP(language&amp;Zotero_Overview[[#This Row],[Zotero itemType]],Zotero_Locales[language]&amp;Zotero_Locales[Zotero term],Zotero_Locales[Zotero UI Label],"–",0)</f>
        <v>Book Section</v>
      </c>
      <c r="F138" s="43" t="str">
        <f>_xlfn.XLOOKUP(Zotero_Overview[[#This Row],[csl variable]],CSL_Zotero_Overview[csl variable],CSL_Zotero_Overview[csl category 2],"–",0)</f>
        <v>name</v>
      </c>
      <c r="G1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container-author</v>
      </c>
      <c r="H138" s="8" t="s">
        <v>404</v>
      </c>
      <c r="I138" s="8" t="s">
        <v>206</v>
      </c>
      <c r="J138" s="44" t="str" cm="1">
        <f t="array" ref="J138">_xlfn.XLOOKUP(language&amp;Zotero_Overview[[#This Row],[Zotero term]],Zotero_Locales[language]&amp;Zotero_Locales[Zotero term],Zotero_Locales[Zotero UI Label],"–",0)</f>
        <v>Book Author</v>
      </c>
      <c r="K138" s="4" t="s">
        <v>379</v>
      </c>
    </row>
    <row r="139" spans="1:11" ht="22" x14ac:dyDescent="0.2">
      <c r="A139" s="70" t="s">
        <v>1879</v>
      </c>
      <c r="C13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9" s="8" t="s">
        <v>14</v>
      </c>
      <c r="E139" s="47" t="str" cm="1">
        <f t="array" ref="E139">_xlfn.XLOOKUP(language&amp;Zotero_Overview[[#This Row],[Zotero itemType]],Zotero_Locales[language]&amp;Zotero_Locales[Zotero term],Zotero_Locales[Zotero UI Label],"–",0)</f>
        <v>Book Section</v>
      </c>
      <c r="F139" s="43" t="str">
        <f>_xlfn.XLOOKUP(Zotero_Overview[[#This Row],[csl variable]],CSL_Zotero_Overview[csl variable],CSL_Zotero_Overview[csl category 2],"–",0)</f>
        <v>name</v>
      </c>
      <c r="G1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139" s="8" t="s">
        <v>404</v>
      </c>
      <c r="I139" s="8" t="s">
        <v>204</v>
      </c>
      <c r="J139" s="44" t="str" cm="1">
        <f t="array" ref="J139">_xlfn.XLOOKUP(language&amp;Zotero_Overview[[#This Row],[Zotero term]],Zotero_Locales[language]&amp;Zotero_Locales[Zotero term],Zotero_Locales[Zotero UI Label],"–",0)</f>
        <v>Translator</v>
      </c>
      <c r="K139" s="4" t="s">
        <v>379</v>
      </c>
    </row>
    <row r="140" spans="1:11" ht="22" x14ac:dyDescent="0.2">
      <c r="A140" s="70" t="s">
        <v>1879</v>
      </c>
      <c r="C14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40" s="8" t="s">
        <v>14</v>
      </c>
      <c r="E140" s="47" t="str" cm="1">
        <f t="array" ref="E140">_xlfn.XLOOKUP(language&amp;Zotero_Overview[[#This Row],[Zotero itemType]],Zotero_Locales[language]&amp;Zotero_Locales[Zotero term],Zotero_Locales[Zotero UI Label],"–",0)</f>
        <v>Book Section</v>
      </c>
      <c r="F140" s="43" t="str">
        <f>_xlfn.XLOOKUP(Zotero_Overview[[#This Row],[csl variable]],CSL_Zotero_Overview[csl variable],CSL_Zotero_Overview[csl category 2],"–",0)</f>
        <v>name</v>
      </c>
      <c r="G1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140" s="8" t="s">
        <v>404</v>
      </c>
      <c r="I140" s="8" t="s">
        <v>205</v>
      </c>
      <c r="J140" s="44" t="str" cm="1">
        <f t="array" ref="J140">_xlfn.XLOOKUP(language&amp;Zotero_Overview[[#This Row],[Zotero term]],Zotero_Locales[language]&amp;Zotero_Locales[Zotero term],Zotero_Locales[Zotero UI Label],"–",0)</f>
        <v>Series Editor</v>
      </c>
      <c r="K140" s="4" t="s">
        <v>379</v>
      </c>
    </row>
    <row r="141" spans="1:11" ht="22" x14ac:dyDescent="0.2">
      <c r="A141" s="70" t="s">
        <v>1879</v>
      </c>
      <c r="C14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1" s="8" t="s">
        <v>16</v>
      </c>
      <c r="E141" s="47" t="str" cm="1">
        <f t="array" ref="E141">_xlfn.XLOOKUP(language&amp;Zotero_Overview[[#This Row],[Zotero itemType]],Zotero_Locales[language]&amp;Zotero_Locales[Zotero term],Zotero_Locales[Zotero UI Label],"–",0)</f>
        <v>Case</v>
      </c>
      <c r="F141" s="43" t="str">
        <f>_xlfn.XLOOKUP(Zotero_Overview[[#This Row],[csl variable]],CSL_Zotero_Overview[csl variable],CSL_Zotero_Overview[csl category 2],"–",0)</f>
        <v>text</v>
      </c>
      <c r="G1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41" s="8" t="s">
        <v>192</v>
      </c>
      <c r="I141" s="8" t="s">
        <v>95</v>
      </c>
      <c r="J141" s="44" t="str" cm="1">
        <f t="array" ref="J141">_xlfn.XLOOKUP(language&amp;Zotero_Overview[[#This Row],[Zotero term]],Zotero_Locales[language]&amp;Zotero_Locales[Zotero term],Zotero_Locales[Zotero UI Label],"–",0)</f>
        <v>Case Name</v>
      </c>
      <c r="K141" s="4" t="s">
        <v>379</v>
      </c>
    </row>
    <row r="142" spans="1:11" ht="22" x14ac:dyDescent="0.2">
      <c r="A142" s="70" t="s">
        <v>1879</v>
      </c>
      <c r="C14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2" s="8" t="s">
        <v>16</v>
      </c>
      <c r="E142" s="47" t="str" cm="1">
        <f t="array" ref="E142">_xlfn.XLOOKUP(language&amp;Zotero_Overview[[#This Row],[Zotero itemType]],Zotero_Locales[language]&amp;Zotero_Locales[Zotero term],Zotero_Locales[Zotero UI Label],"–",0)</f>
        <v>Case</v>
      </c>
      <c r="F142" s="43" t="str">
        <f>_xlfn.XLOOKUP(Zotero_Overview[[#This Row],[csl variable]],CSL_Zotero_Overview[csl variable],CSL_Zotero_Overview[csl category 2],"–",0)</f>
        <v>text</v>
      </c>
      <c r="G1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42" s="8" t="s">
        <v>192</v>
      </c>
      <c r="I142" s="8" t="s">
        <v>80</v>
      </c>
      <c r="J142" s="44" t="str" cm="1">
        <f t="array" ref="J142">_xlfn.XLOOKUP(language&amp;Zotero_Overview[[#This Row],[Zotero term]],Zotero_Locales[language]&amp;Zotero_Locales[Zotero term],Zotero_Locales[Zotero UI Label],"–",0)</f>
        <v>Abstract</v>
      </c>
      <c r="K142" s="4" t="s">
        <v>379</v>
      </c>
    </row>
    <row r="143" spans="1:11" ht="22" x14ac:dyDescent="0.2">
      <c r="A143" s="70" t="s">
        <v>1879</v>
      </c>
      <c r="C14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3" s="8" t="s">
        <v>16</v>
      </c>
      <c r="E143" s="47" t="str" cm="1">
        <f t="array" ref="E143">_xlfn.XLOOKUP(language&amp;Zotero_Overview[[#This Row],[Zotero itemType]],Zotero_Locales[language]&amp;Zotero_Locales[Zotero term],Zotero_Locales[Zotero UI Label],"–",0)</f>
        <v>Case</v>
      </c>
      <c r="F143" s="43" t="str">
        <f>_xlfn.XLOOKUP(Zotero_Overview[[#This Row],[csl variable]],CSL_Zotero_Overview[csl variable],CSL_Zotero_Overview[csl category 2],"–",0)</f>
        <v>text</v>
      </c>
      <c r="G1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143" s="8" t="s">
        <v>192</v>
      </c>
      <c r="I143" s="8" t="s">
        <v>105</v>
      </c>
      <c r="J143" s="44" t="str" cm="1">
        <f t="array" ref="J143">_xlfn.XLOOKUP(language&amp;Zotero_Overview[[#This Row],[Zotero term]],Zotero_Locales[language]&amp;Zotero_Locales[Zotero term],Zotero_Locales[Zotero UI Label],"–",0)</f>
        <v>Court</v>
      </c>
      <c r="K143" s="4" t="s">
        <v>379</v>
      </c>
    </row>
    <row r="144" spans="1:11" ht="22" x14ac:dyDescent="0.2">
      <c r="A144" s="70" t="s">
        <v>1879</v>
      </c>
      <c r="C14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4" s="8" t="s">
        <v>16</v>
      </c>
      <c r="E144" s="47" t="str" cm="1">
        <f t="array" ref="E144">_xlfn.XLOOKUP(language&amp;Zotero_Overview[[#This Row],[Zotero itemType]],Zotero_Locales[language]&amp;Zotero_Locales[Zotero term],Zotero_Locales[Zotero UI Label],"–",0)</f>
        <v>Case</v>
      </c>
      <c r="F144" s="43" t="str">
        <f>_xlfn.XLOOKUP(Zotero_Overview[[#This Row],[csl variable]],CSL_Zotero_Overview[csl variable],CSL_Zotero_Overview[csl category 2],"–",0)</f>
        <v>date</v>
      </c>
      <c r="G1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44" s="8" t="s">
        <v>192</v>
      </c>
      <c r="I144" s="8" t="s">
        <v>107</v>
      </c>
      <c r="J144" s="44" t="str" cm="1">
        <f t="array" ref="J144">_xlfn.XLOOKUP(language&amp;Zotero_Overview[[#This Row],[Zotero term]],Zotero_Locales[language]&amp;Zotero_Locales[Zotero term],Zotero_Locales[Zotero UI Label],"–",0)</f>
        <v>Date Decided</v>
      </c>
      <c r="K144" s="4" t="s">
        <v>379</v>
      </c>
    </row>
    <row r="145" spans="1:11" ht="22" x14ac:dyDescent="0.2">
      <c r="A145" s="70" t="s">
        <v>1879</v>
      </c>
      <c r="C14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5" s="8" t="s">
        <v>16</v>
      </c>
      <c r="E145" s="47" t="str" cm="1">
        <f t="array" ref="E145">_xlfn.XLOOKUP(language&amp;Zotero_Overview[[#This Row],[Zotero itemType]],Zotero_Locales[language]&amp;Zotero_Locales[Zotero term],Zotero_Locales[Zotero UI Label],"–",0)</f>
        <v>Case</v>
      </c>
      <c r="F145" s="43" t="str">
        <f>_xlfn.XLOOKUP(Zotero_Overview[[#This Row],[csl variable]],CSL_Zotero_Overview[csl variable],CSL_Zotero_Overview[csl category 2],"–",0)</f>
        <v>number</v>
      </c>
      <c r="G1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145" s="8" t="s">
        <v>192</v>
      </c>
      <c r="I145" s="8" t="s">
        <v>111</v>
      </c>
      <c r="J145" s="44" t="str" cm="1">
        <f t="array" ref="J145">_xlfn.XLOOKUP(language&amp;Zotero_Overview[[#This Row],[Zotero term]],Zotero_Locales[language]&amp;Zotero_Locales[Zotero term],Zotero_Locales[Zotero UI Label],"–",0)</f>
        <v>Docket Number</v>
      </c>
      <c r="K145" s="4" t="s">
        <v>379</v>
      </c>
    </row>
    <row r="146" spans="1:11" ht="22" x14ac:dyDescent="0.2">
      <c r="A146" s="70" t="s">
        <v>1879</v>
      </c>
      <c r="C14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6" s="8" t="s">
        <v>16</v>
      </c>
      <c r="E146" s="47" t="str" cm="1">
        <f t="array" ref="E146">_xlfn.XLOOKUP(language&amp;Zotero_Overview[[#This Row],[Zotero itemType]],Zotero_Locales[language]&amp;Zotero_Locales[Zotero term],Zotero_Locales[Zotero UI Label],"–",0)</f>
        <v>Case</v>
      </c>
      <c r="F146" s="43" t="str">
        <f>_xlfn.XLOOKUP(Zotero_Overview[[#This Row],[csl variable]],CSL_Zotero_Overview[csl variable],CSL_Zotero_Overview[csl category 2],"–",0)</f>
        <v>text</v>
      </c>
      <c r="G1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46" s="8" t="s">
        <v>192</v>
      </c>
      <c r="I146" s="8" t="s">
        <v>162</v>
      </c>
      <c r="J146" s="44" t="str" cm="1">
        <f t="array" ref="J146">_xlfn.XLOOKUP(language&amp;Zotero_Overview[[#This Row],[Zotero term]],Zotero_Locales[language]&amp;Zotero_Locales[Zotero term],Zotero_Locales[Zotero UI Label],"–",0)</f>
        <v>Reporter</v>
      </c>
      <c r="K146" s="4" t="s">
        <v>379</v>
      </c>
    </row>
    <row r="147" spans="1:11" ht="22" x14ac:dyDescent="0.2">
      <c r="A147" s="70" t="s">
        <v>1879</v>
      </c>
      <c r="C14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7" s="8" t="s">
        <v>16</v>
      </c>
      <c r="E147" s="47" t="str" cm="1">
        <f t="array" ref="E147">_xlfn.XLOOKUP(language&amp;Zotero_Overview[[#This Row],[Zotero itemType]],Zotero_Locales[language]&amp;Zotero_Locales[Zotero term],Zotero_Locales[Zotero UI Label],"–",0)</f>
        <v>Case</v>
      </c>
      <c r="F147" s="43" t="str">
        <f>_xlfn.XLOOKUP(Zotero_Overview[[#This Row],[csl variable]],CSL_Zotero_Overview[csl variable],CSL_Zotero_Overview[csl category 2],"–",0)</f>
        <v>number</v>
      </c>
      <c r="G1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47" s="8" t="s">
        <v>192</v>
      </c>
      <c r="I147" s="8" t="s">
        <v>163</v>
      </c>
      <c r="J147" s="44" t="str" cm="1">
        <f t="array" ref="J147">_xlfn.XLOOKUP(language&amp;Zotero_Overview[[#This Row],[Zotero term]],Zotero_Locales[language]&amp;Zotero_Locales[Zotero term],Zotero_Locales[Zotero UI Label],"–",0)</f>
        <v>Reporter Volume</v>
      </c>
      <c r="K147" s="4" t="s">
        <v>379</v>
      </c>
    </row>
    <row r="148" spans="1:11" ht="22" x14ac:dyDescent="0.2">
      <c r="A148" s="70" t="s">
        <v>1879</v>
      </c>
      <c r="C14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8" s="8" t="s">
        <v>16</v>
      </c>
      <c r="E148" s="47" t="str" cm="1">
        <f t="array" ref="E148">_xlfn.XLOOKUP(language&amp;Zotero_Overview[[#This Row],[Zotero itemType]],Zotero_Locales[language]&amp;Zotero_Locales[Zotero term],Zotero_Locales[Zotero UI Label],"–",0)</f>
        <v>Case</v>
      </c>
      <c r="F148" s="43" t="str">
        <f>_xlfn.XLOOKUP(Zotero_Overview[[#This Row],[csl variable]],CSL_Zotero_Overview[csl variable],CSL_Zotero_Overview[csl category 2],"–",0)</f>
        <v>number</v>
      </c>
      <c r="G1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48" s="8" t="s">
        <v>192</v>
      </c>
      <c r="I148" s="8" t="s">
        <v>119</v>
      </c>
      <c r="J148" s="44" t="str" cm="1">
        <f t="array" ref="J148">_xlfn.XLOOKUP(language&amp;Zotero_Overview[[#This Row],[Zotero term]],Zotero_Locales[language]&amp;Zotero_Locales[Zotero term],Zotero_Locales[Zotero UI Label],"–",0)</f>
        <v>First Page</v>
      </c>
      <c r="K148" s="4" t="s">
        <v>379</v>
      </c>
    </row>
    <row r="149" spans="1:11" ht="22" x14ac:dyDescent="0.2">
      <c r="A149" s="70" t="s">
        <v>1879</v>
      </c>
      <c r="C14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9" s="8" t="s">
        <v>16</v>
      </c>
      <c r="E149" s="47" t="str" cm="1">
        <f t="array" ref="E149">_xlfn.XLOOKUP(language&amp;Zotero_Overview[[#This Row],[Zotero itemType]],Zotero_Locales[language]&amp;Zotero_Locales[Zotero term],Zotero_Locales[Zotero UI Label],"–",0)</f>
        <v>Case</v>
      </c>
      <c r="F149" s="43" t="str">
        <f>_xlfn.XLOOKUP(Zotero_Overview[[#This Row],[csl variable]],CSL_Zotero_Overview[csl variable],CSL_Zotero_Overview[csl category 2],"–",0)</f>
        <v>text</v>
      </c>
      <c r="G1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149" s="8" t="s">
        <v>192</v>
      </c>
      <c r="I149" s="8" t="s">
        <v>123</v>
      </c>
      <c r="J149" s="44" t="str" cm="1">
        <f t="array" ref="J149">_xlfn.XLOOKUP(language&amp;Zotero_Overview[[#This Row],[Zotero term]],Zotero_Locales[language]&amp;Zotero_Locales[Zotero term],Zotero_Locales[Zotero UI Label],"–",0)</f>
        <v>History</v>
      </c>
      <c r="K149" s="4" t="s">
        <v>379</v>
      </c>
    </row>
    <row r="150" spans="1:11" ht="22" x14ac:dyDescent="0.2">
      <c r="A150" s="70" t="s">
        <v>1879</v>
      </c>
      <c r="C15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0" s="8" t="s">
        <v>16</v>
      </c>
      <c r="E150" s="47" t="str" cm="1">
        <f t="array" ref="E150">_xlfn.XLOOKUP(language&amp;Zotero_Overview[[#This Row],[Zotero itemType]],Zotero_Locales[language]&amp;Zotero_Locales[Zotero term],Zotero_Locales[Zotero UI Label],"–",0)</f>
        <v>Case</v>
      </c>
      <c r="F150" s="43" t="str">
        <f>_xlfn.XLOOKUP(Zotero_Overview[[#This Row],[csl variable]],CSL_Zotero_Overview[csl variable],CSL_Zotero_Overview[csl category 2],"–",0)</f>
        <v>text</v>
      </c>
      <c r="G1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50" s="8" t="s">
        <v>192</v>
      </c>
      <c r="I150" s="8" t="s">
        <v>135</v>
      </c>
      <c r="J150" s="44" t="str" cm="1">
        <f t="array" ref="J150">_xlfn.XLOOKUP(language&amp;Zotero_Overview[[#This Row],[Zotero term]],Zotero_Locales[language]&amp;Zotero_Locales[Zotero term],Zotero_Locales[Zotero UI Label],"–",0)</f>
        <v>Language</v>
      </c>
      <c r="K150" s="4" t="s">
        <v>379</v>
      </c>
    </row>
    <row r="151" spans="1:11" ht="22" x14ac:dyDescent="0.2">
      <c r="A151" s="70" t="s">
        <v>1879</v>
      </c>
      <c r="C15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1" s="8" t="s">
        <v>16</v>
      </c>
      <c r="E151" s="47" t="str" cm="1">
        <f t="array" ref="E151">_xlfn.XLOOKUP(language&amp;Zotero_Overview[[#This Row],[Zotero itemType]],Zotero_Locales[language]&amp;Zotero_Locales[Zotero term],Zotero_Locales[Zotero UI Label],"–",0)</f>
        <v>Case</v>
      </c>
      <c r="F151" s="43" t="str">
        <f>_xlfn.XLOOKUP(Zotero_Overview[[#This Row],[csl variable]],CSL_Zotero_Overview[csl variable],CSL_Zotero_Overview[csl category 2],"–",0)</f>
        <v>text</v>
      </c>
      <c r="G1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51" s="8" t="s">
        <v>192</v>
      </c>
      <c r="I151" s="8" t="s">
        <v>177</v>
      </c>
      <c r="J151" s="44" t="str" cm="1">
        <f t="array" ref="J151">_xlfn.XLOOKUP(language&amp;Zotero_Overview[[#This Row],[Zotero term]],Zotero_Locales[language]&amp;Zotero_Locales[Zotero term],Zotero_Locales[Zotero UI Label],"–",0)</f>
        <v>Short Title</v>
      </c>
      <c r="K151" s="4" t="s">
        <v>379</v>
      </c>
    </row>
    <row r="152" spans="1:11" ht="22" x14ac:dyDescent="0.2">
      <c r="A152" s="70" t="s">
        <v>1879</v>
      </c>
      <c r="C15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2" s="8" t="s">
        <v>16</v>
      </c>
      <c r="E152" s="47" t="str" cm="1">
        <f t="array" ref="E152">_xlfn.XLOOKUP(language&amp;Zotero_Overview[[#This Row],[Zotero itemType]],Zotero_Locales[language]&amp;Zotero_Locales[Zotero term],Zotero_Locales[Zotero UI Label],"–",0)</f>
        <v>Case</v>
      </c>
      <c r="F152" s="43" t="str">
        <f>_xlfn.XLOOKUP(Zotero_Overview[[#This Row],[csl variable]],CSL_Zotero_Overview[csl variable],CSL_Zotero_Overview[csl category 2],"–",0)</f>
        <v>text</v>
      </c>
      <c r="G1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52" s="8" t="s">
        <v>192</v>
      </c>
      <c r="I152" s="8" t="s">
        <v>186</v>
      </c>
      <c r="J152" s="44" t="str" cm="1">
        <f t="array" ref="J152">_xlfn.XLOOKUP(language&amp;Zotero_Overview[[#This Row],[Zotero term]],Zotero_Locales[language]&amp;Zotero_Locales[Zotero term],Zotero_Locales[Zotero UI Label],"–",0)</f>
        <v>URL</v>
      </c>
      <c r="K152" s="4" t="s">
        <v>379</v>
      </c>
    </row>
    <row r="153" spans="1:11" ht="22" x14ac:dyDescent="0.2">
      <c r="A153" s="70" t="s">
        <v>1879</v>
      </c>
      <c r="C15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3" s="8" t="s">
        <v>16</v>
      </c>
      <c r="E153" s="47" t="str" cm="1">
        <f t="array" ref="E153">_xlfn.XLOOKUP(language&amp;Zotero_Overview[[#This Row],[Zotero itemType]],Zotero_Locales[language]&amp;Zotero_Locales[Zotero term],Zotero_Locales[Zotero UI Label],"–",0)</f>
        <v>Case</v>
      </c>
      <c r="F153" s="43" t="str">
        <f>_xlfn.XLOOKUP(Zotero_Overview[[#This Row],[csl variable]],CSL_Zotero_Overview[csl variable],CSL_Zotero_Overview[csl category 2],"–",0)</f>
        <v>date</v>
      </c>
      <c r="G1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53" s="8" t="s">
        <v>192</v>
      </c>
      <c r="I153" s="8" t="s">
        <v>81</v>
      </c>
      <c r="J153" s="44" t="str" cm="1">
        <f t="array" ref="J153">_xlfn.XLOOKUP(language&amp;Zotero_Overview[[#This Row],[Zotero term]],Zotero_Locales[language]&amp;Zotero_Locales[Zotero term],Zotero_Locales[Zotero UI Label],"–",0)</f>
        <v>Accessed</v>
      </c>
      <c r="K153" s="4" t="s">
        <v>379</v>
      </c>
    </row>
    <row r="154" spans="1:11" ht="22" x14ac:dyDescent="0.2">
      <c r="A154" s="70" t="s">
        <v>1879</v>
      </c>
      <c r="C15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4" s="8" t="s">
        <v>16</v>
      </c>
      <c r="E154" s="47" t="str" cm="1">
        <f t="array" ref="E154">_xlfn.XLOOKUP(language&amp;Zotero_Overview[[#This Row],[Zotero itemType]],Zotero_Locales[language]&amp;Zotero_Locales[Zotero term],Zotero_Locales[Zotero UI Label],"–",0)</f>
        <v>Case</v>
      </c>
      <c r="F154" s="43" t="str">
        <f>_xlfn.XLOOKUP(Zotero_Overview[[#This Row],[csl variable]],CSL_Zotero_Overview[csl variable],CSL_Zotero_Overview[csl category 2],"–",0)</f>
        <v>text</v>
      </c>
      <c r="G1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54" s="8" t="s">
        <v>192</v>
      </c>
      <c r="I154" s="8" t="s">
        <v>168</v>
      </c>
      <c r="J154" s="44" t="str" cm="1">
        <f t="array" ref="J154">_xlfn.XLOOKUP(language&amp;Zotero_Overview[[#This Row],[Zotero term]],Zotero_Locales[language]&amp;Zotero_Locales[Zotero term],Zotero_Locales[Zotero UI Label],"–",0)</f>
        <v>Rights</v>
      </c>
      <c r="K154" s="4" t="s">
        <v>379</v>
      </c>
    </row>
    <row r="155" spans="1:11" ht="22" x14ac:dyDescent="0.2">
      <c r="A155" s="70" t="s">
        <v>1879</v>
      </c>
      <c r="C15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5" s="8" t="s">
        <v>16</v>
      </c>
      <c r="E155" s="47" t="str" cm="1">
        <f t="array" ref="E155">_xlfn.XLOOKUP(language&amp;Zotero_Overview[[#This Row],[Zotero itemType]],Zotero_Locales[language]&amp;Zotero_Locales[Zotero term],Zotero_Locales[Zotero UI Label],"–",0)</f>
        <v>Case</v>
      </c>
      <c r="F155" s="43" t="str">
        <f>_xlfn.XLOOKUP(Zotero_Overview[[#This Row],[csl variable]],CSL_Zotero_Overview[csl variable],CSL_Zotero_Overview[csl category 2],"–",0)</f>
        <v>text</v>
      </c>
      <c r="G1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55" s="8" t="s">
        <v>192</v>
      </c>
      <c r="I155" s="8" t="s">
        <v>117</v>
      </c>
      <c r="J155" s="44" t="str" cm="1">
        <f t="array" ref="J155">_xlfn.XLOOKUP(language&amp;Zotero_Overview[[#This Row],[Zotero term]],Zotero_Locales[language]&amp;Zotero_Locales[Zotero term],Zotero_Locales[Zotero UI Label],"–",0)</f>
        <v>Extra</v>
      </c>
      <c r="K155" s="4" t="s">
        <v>379</v>
      </c>
    </row>
    <row r="156" spans="1:11" ht="22" x14ac:dyDescent="0.2">
      <c r="A156" s="70" t="s">
        <v>1879</v>
      </c>
      <c r="C15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6" s="8" t="s">
        <v>16</v>
      </c>
      <c r="E156" s="47" t="str" cm="1">
        <f t="array" ref="E156">_xlfn.XLOOKUP(language&amp;Zotero_Overview[[#This Row],[Zotero itemType]],Zotero_Locales[language]&amp;Zotero_Locales[Zotero term],Zotero_Locales[Zotero UI Label],"–",0)</f>
        <v>Case</v>
      </c>
      <c r="F156" s="43" t="str">
        <f>_xlfn.XLOOKUP(Zotero_Overview[[#This Row],[csl variable]],CSL_Zotero_Overview[csl variable],CSL_Zotero_Overview[csl category 2],"–",0)</f>
        <v>name</v>
      </c>
      <c r="G1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56" s="8" t="s">
        <v>404</v>
      </c>
      <c r="I156" s="8" t="s">
        <v>201</v>
      </c>
      <c r="J156" s="44" t="str" cm="1">
        <f t="array" ref="J156">_xlfn.XLOOKUP(language&amp;Zotero_Overview[[#This Row],[Zotero term]],Zotero_Locales[language]&amp;Zotero_Locales[Zotero term],Zotero_Locales[Zotero UI Label],"–",0)</f>
        <v>Author</v>
      </c>
      <c r="K156" s="4" t="s">
        <v>379</v>
      </c>
    </row>
    <row r="157" spans="1:11" ht="22" x14ac:dyDescent="0.2">
      <c r="A157" s="70" t="s">
        <v>1879</v>
      </c>
      <c r="C15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7" s="8" t="s">
        <v>16</v>
      </c>
      <c r="E157" s="47" t="str" cm="1">
        <f t="array" ref="E157">_xlfn.XLOOKUP(language&amp;Zotero_Overview[[#This Row],[Zotero itemType]],Zotero_Locales[language]&amp;Zotero_Locales[Zotero term],Zotero_Locales[Zotero UI Label],"–",0)</f>
        <v>Case</v>
      </c>
      <c r="F157" s="43" t="str">
        <f>_xlfn.XLOOKUP(Zotero_Overview[[#This Row],[csl variable]],CSL_Zotero_Overview[csl variable],CSL_Zotero_Overview[csl category 2],"–",0)</f>
        <v>–</v>
      </c>
      <c r="G1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157" s="8" t="s">
        <v>404</v>
      </c>
      <c r="I157" s="8" t="s">
        <v>207</v>
      </c>
      <c r="J157" s="44" t="str" cm="1">
        <f t="array" ref="J157">_xlfn.XLOOKUP(language&amp;Zotero_Overview[[#This Row],[Zotero term]],Zotero_Locales[language]&amp;Zotero_Locales[Zotero term],Zotero_Locales[Zotero UI Label],"–",0)</f>
        <v>Counsel</v>
      </c>
      <c r="K157" s="50" t="s">
        <v>6802</v>
      </c>
    </row>
    <row r="158" spans="1:11" ht="22" x14ac:dyDescent="0.2">
      <c r="A158" s="70" t="s">
        <v>1879</v>
      </c>
      <c r="C15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8" s="8" t="s">
        <v>16</v>
      </c>
      <c r="E158" s="47" t="str" cm="1">
        <f t="array" ref="E158">_xlfn.XLOOKUP(language&amp;Zotero_Overview[[#This Row],[Zotero itemType]],Zotero_Locales[language]&amp;Zotero_Locales[Zotero term],Zotero_Locales[Zotero UI Label],"–",0)</f>
        <v>Case</v>
      </c>
      <c r="F158" s="43" t="str">
        <f>_xlfn.XLOOKUP(Zotero_Overview[[#This Row],[csl variable]],CSL_Zotero_Overview[csl variable],CSL_Zotero_Overview[csl category 2],"–",0)</f>
        <v>name</v>
      </c>
      <c r="G1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58" s="8" t="s">
        <v>404</v>
      </c>
      <c r="I158" s="8" t="s">
        <v>195</v>
      </c>
      <c r="J158" s="44" t="str" cm="1">
        <f t="array" ref="J158">_xlfn.XLOOKUP(language&amp;Zotero_Overview[[#This Row],[Zotero term]],Zotero_Locales[language]&amp;Zotero_Locales[Zotero term],Zotero_Locales[Zotero UI Label],"–",0)</f>
        <v>Contributor</v>
      </c>
      <c r="K158" s="4" t="s">
        <v>379</v>
      </c>
    </row>
    <row r="159" spans="1:11" ht="22" x14ac:dyDescent="0.2">
      <c r="A159" s="70" t="s">
        <v>1879</v>
      </c>
      <c r="C15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59" s="8" t="s">
        <v>18</v>
      </c>
      <c r="E159" s="47" t="str" cm="1">
        <f t="array" ref="E159">_xlfn.XLOOKUP(language&amp;Zotero_Overview[[#This Row],[Zotero itemType]],Zotero_Locales[language]&amp;Zotero_Locales[Zotero term],Zotero_Locales[Zotero UI Label],"–",0)</f>
        <v>Software</v>
      </c>
      <c r="F159" s="43" t="str">
        <f>_xlfn.XLOOKUP(Zotero_Overview[[#This Row],[csl variable]],CSL_Zotero_Overview[csl variable],CSL_Zotero_Overview[csl category 2],"–",0)</f>
        <v>text</v>
      </c>
      <c r="G1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59" s="8" t="s">
        <v>192</v>
      </c>
      <c r="I159" s="8" t="s">
        <v>183</v>
      </c>
      <c r="J159" s="44" t="str" cm="1">
        <f t="array" ref="J159">_xlfn.XLOOKUP(language&amp;Zotero_Overview[[#This Row],[Zotero term]],Zotero_Locales[language]&amp;Zotero_Locales[Zotero term],Zotero_Locales[Zotero UI Label],"–",0)</f>
        <v>Title</v>
      </c>
      <c r="K159" s="4" t="s">
        <v>379</v>
      </c>
    </row>
    <row r="160" spans="1:11" ht="22" x14ac:dyDescent="0.2">
      <c r="A160" s="70" t="s">
        <v>1879</v>
      </c>
      <c r="C16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0" s="8" t="s">
        <v>18</v>
      </c>
      <c r="E160" s="47" t="str" cm="1">
        <f t="array" ref="E160">_xlfn.XLOOKUP(language&amp;Zotero_Overview[[#This Row],[Zotero itemType]],Zotero_Locales[language]&amp;Zotero_Locales[Zotero term],Zotero_Locales[Zotero UI Label],"–",0)</f>
        <v>Software</v>
      </c>
      <c r="F160" s="43" t="str">
        <f>_xlfn.XLOOKUP(Zotero_Overview[[#This Row],[csl variable]],CSL_Zotero_Overview[csl variable],CSL_Zotero_Overview[csl category 2],"–",0)</f>
        <v>text</v>
      </c>
      <c r="G1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60" s="8" t="s">
        <v>192</v>
      </c>
      <c r="I160" s="8" t="s">
        <v>80</v>
      </c>
      <c r="J160" s="44" t="str" cm="1">
        <f t="array" ref="J160">_xlfn.XLOOKUP(language&amp;Zotero_Overview[[#This Row],[Zotero term]],Zotero_Locales[language]&amp;Zotero_Locales[Zotero term],Zotero_Locales[Zotero UI Label],"–",0)</f>
        <v>Abstract</v>
      </c>
      <c r="K160" s="4" t="s">
        <v>379</v>
      </c>
    </row>
    <row r="161" spans="1:11" ht="22" x14ac:dyDescent="0.2">
      <c r="A161" s="70" t="s">
        <v>1879</v>
      </c>
      <c r="C16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1" s="8" t="s">
        <v>18</v>
      </c>
      <c r="E161" s="47" t="str" cm="1">
        <f t="array" ref="E161">_xlfn.XLOOKUP(language&amp;Zotero_Overview[[#This Row],[Zotero itemType]],Zotero_Locales[language]&amp;Zotero_Locales[Zotero term],Zotero_Locales[Zotero UI Label],"–",0)</f>
        <v>Software</v>
      </c>
      <c r="F161" s="43" t="str">
        <f>_xlfn.XLOOKUP(Zotero_Overview[[#This Row],[csl variable]],CSL_Zotero_Overview[csl variable],CSL_Zotero_Overview[csl category 2],"–",0)</f>
        <v>text</v>
      </c>
      <c r="G1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61" s="8" t="s">
        <v>192</v>
      </c>
      <c r="I161" s="8" t="s">
        <v>175</v>
      </c>
      <c r="J161" s="44" t="str" cm="1">
        <f t="array" ref="J161">_xlfn.XLOOKUP(language&amp;Zotero_Overview[[#This Row],[Zotero term]],Zotero_Locales[language]&amp;Zotero_Locales[Zotero term],Zotero_Locales[Zotero UI Label],"–",0)</f>
        <v>Series Title</v>
      </c>
      <c r="K161" s="4" t="s">
        <v>379</v>
      </c>
    </row>
    <row r="162" spans="1:11" ht="22" x14ac:dyDescent="0.2">
      <c r="A162" s="70" t="s">
        <v>1879</v>
      </c>
      <c r="C16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2" s="8" t="s">
        <v>18</v>
      </c>
      <c r="E162" s="47" t="str" cm="1">
        <f t="array" ref="E162">_xlfn.XLOOKUP(language&amp;Zotero_Overview[[#This Row],[Zotero itemType]],Zotero_Locales[language]&amp;Zotero_Locales[Zotero term],Zotero_Locales[Zotero UI Label],"–",0)</f>
        <v>Software</v>
      </c>
      <c r="F162" s="43" t="str">
        <f>_xlfn.XLOOKUP(Zotero_Overview[[#This Row],[csl variable]],CSL_Zotero_Overview[csl variable],CSL_Zotero_Overview[csl category 2],"–",0)</f>
        <v>number</v>
      </c>
      <c r="G1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162" s="8" t="s">
        <v>192</v>
      </c>
      <c r="I162" s="8" t="s">
        <v>187</v>
      </c>
      <c r="J162" s="44" t="str" cm="1">
        <f t="array" ref="J162">_xlfn.XLOOKUP(language&amp;Zotero_Overview[[#This Row],[Zotero term]],Zotero_Locales[language]&amp;Zotero_Locales[Zotero term],Zotero_Locales[Zotero UI Label],"–",0)</f>
        <v>Version</v>
      </c>
      <c r="K162" s="4" t="s">
        <v>379</v>
      </c>
    </row>
    <row r="163" spans="1:11" ht="22" x14ac:dyDescent="0.2">
      <c r="A163" s="70" t="s">
        <v>1879</v>
      </c>
      <c r="C16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3" s="8" t="s">
        <v>18</v>
      </c>
      <c r="E163" s="47" t="str" cm="1">
        <f t="array" ref="E163">_xlfn.XLOOKUP(language&amp;Zotero_Overview[[#This Row],[Zotero itemType]],Zotero_Locales[language]&amp;Zotero_Locales[Zotero term],Zotero_Locales[Zotero UI Label],"–",0)</f>
        <v>Software</v>
      </c>
      <c r="F163" s="43" t="str">
        <f>_xlfn.XLOOKUP(Zotero_Overview[[#This Row],[csl variable]],CSL_Zotero_Overview[csl variable],CSL_Zotero_Overview[csl category 2],"–",0)</f>
        <v>date</v>
      </c>
      <c r="G1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63" s="8" t="s">
        <v>192</v>
      </c>
      <c r="I163" s="8" t="s">
        <v>106</v>
      </c>
      <c r="J163" s="44" t="str" cm="1">
        <f t="array" ref="J163">_xlfn.XLOOKUP(language&amp;Zotero_Overview[[#This Row],[Zotero term]],Zotero_Locales[language]&amp;Zotero_Locales[Zotero term],Zotero_Locales[Zotero UI Label],"–",0)</f>
        <v>Date</v>
      </c>
      <c r="K163" s="4" t="s">
        <v>379</v>
      </c>
    </row>
    <row r="164" spans="1:11" ht="22" x14ac:dyDescent="0.2">
      <c r="A164" s="70" t="s">
        <v>1879</v>
      </c>
      <c r="C16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4" s="8" t="s">
        <v>18</v>
      </c>
      <c r="E164" s="47" t="str" cm="1">
        <f t="array" ref="E164">_xlfn.XLOOKUP(language&amp;Zotero_Overview[[#This Row],[Zotero itemType]],Zotero_Locales[language]&amp;Zotero_Locales[Zotero term],Zotero_Locales[Zotero UI Label],"–",0)</f>
        <v>Software</v>
      </c>
      <c r="F164" s="43" t="str">
        <f>_xlfn.XLOOKUP(Zotero_Overview[[#This Row],[csl variable]],CSL_Zotero_Overview[csl variable],CSL_Zotero_Overview[csl category 2],"–",0)</f>
        <v>text</v>
      </c>
      <c r="G1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164" s="8" t="s">
        <v>192</v>
      </c>
      <c r="I164" s="8" t="s">
        <v>181</v>
      </c>
      <c r="J164" s="44" t="str" cm="1">
        <f t="array" ref="J164">_xlfn.XLOOKUP(language&amp;Zotero_Overview[[#This Row],[Zotero term]],Zotero_Locales[language]&amp;Zotero_Locales[Zotero term],Zotero_Locales[Zotero UI Label],"–",0)</f>
        <v>System</v>
      </c>
      <c r="K164" s="4" t="s">
        <v>379</v>
      </c>
    </row>
    <row r="165" spans="1:11" ht="22" x14ac:dyDescent="0.2">
      <c r="A165" s="70" t="s">
        <v>1879</v>
      </c>
      <c r="C16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5" s="8" t="s">
        <v>18</v>
      </c>
      <c r="E165" s="47" t="str" cm="1">
        <f t="array" ref="E165">_xlfn.XLOOKUP(language&amp;Zotero_Overview[[#This Row],[Zotero itemType]],Zotero_Locales[language]&amp;Zotero_Locales[Zotero term],Zotero_Locales[Zotero UI Label],"–",0)</f>
        <v>Software</v>
      </c>
      <c r="F165" s="43" t="str">
        <f>_xlfn.XLOOKUP(Zotero_Overview[[#This Row],[csl variable]],CSL_Zotero_Overview[csl variable],CSL_Zotero_Overview[csl category 2],"–",0)</f>
        <v>–</v>
      </c>
      <c r="G1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65" s="8" t="s">
        <v>192</v>
      </c>
      <c r="I165" s="8" t="s">
        <v>151</v>
      </c>
      <c r="J165" s="44" t="str" cm="1">
        <f t="array" ref="J165">_xlfn.XLOOKUP(language&amp;Zotero_Overview[[#This Row],[Zotero term]],Zotero_Locales[language]&amp;Zotero_Locales[Zotero term],Zotero_Locales[Zotero UI Label],"–",0)</f>
        <v>Place</v>
      </c>
      <c r="K165" s="6" t="s">
        <v>6801</v>
      </c>
    </row>
    <row r="166" spans="1:11" ht="22" x14ac:dyDescent="0.2">
      <c r="A166" s="70" t="s">
        <v>1879</v>
      </c>
      <c r="C16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6" s="8" t="s">
        <v>18</v>
      </c>
      <c r="E166" s="47" t="str" cm="1">
        <f t="array" ref="E166">_xlfn.XLOOKUP(language&amp;Zotero_Overview[[#This Row],[Zotero itemType]],Zotero_Locales[language]&amp;Zotero_Locales[Zotero term],Zotero_Locales[Zotero UI Label],"–",0)</f>
        <v>Software</v>
      </c>
      <c r="F166" s="43" t="str">
        <f>_xlfn.XLOOKUP(Zotero_Overview[[#This Row],[csl variable]],CSL_Zotero_Overview[csl variable],CSL_Zotero_Overview[csl category 2],"–",0)</f>
        <v>text</v>
      </c>
      <c r="G1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66" s="8" t="s">
        <v>192</v>
      </c>
      <c r="I166" s="8" t="s">
        <v>102</v>
      </c>
      <c r="J166" s="44" t="str" cm="1">
        <f t="array" ref="J166">_xlfn.XLOOKUP(language&amp;Zotero_Overview[[#This Row],[Zotero term]],Zotero_Locales[language]&amp;Zotero_Locales[Zotero term],Zotero_Locales[Zotero UI Label],"–",0)</f>
        <v>Company</v>
      </c>
      <c r="K166" s="4" t="s">
        <v>379</v>
      </c>
    </row>
    <row r="167" spans="1:11" ht="22" x14ac:dyDescent="0.2">
      <c r="A167" s="70" t="s">
        <v>1879</v>
      </c>
      <c r="C16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7" s="8" t="s">
        <v>18</v>
      </c>
      <c r="E167" s="47" t="str" cm="1">
        <f t="array" ref="E167">_xlfn.XLOOKUP(language&amp;Zotero_Overview[[#This Row],[Zotero itemType]],Zotero_Locales[language]&amp;Zotero_Locales[Zotero term],Zotero_Locales[Zotero UI Label],"–",0)</f>
        <v>Software</v>
      </c>
      <c r="F167" s="43" t="str">
        <f>_xlfn.XLOOKUP(Zotero_Overview[[#This Row],[csl variable]],CSL_Zotero_Overview[csl variable],CSL_Zotero_Overview[csl category 2],"–",0)</f>
        <v>text</v>
      </c>
      <c r="G1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167" s="8" t="s">
        <v>192</v>
      </c>
      <c r="I167" s="8" t="s">
        <v>156</v>
      </c>
      <c r="J167" s="44" t="str" cm="1">
        <f t="array" ref="J167">_xlfn.XLOOKUP(language&amp;Zotero_Overview[[#This Row],[Zotero term]],Zotero_Locales[language]&amp;Zotero_Locales[Zotero term],Zotero_Locales[Zotero UI Label],"–",0)</f>
        <v>Prog. Language</v>
      </c>
      <c r="K167" s="4" t="s">
        <v>379</v>
      </c>
    </row>
    <row r="168" spans="1:11" ht="22" x14ac:dyDescent="0.2">
      <c r="A168" s="70" t="s">
        <v>1879</v>
      </c>
      <c r="C16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8" s="8" t="s">
        <v>18</v>
      </c>
      <c r="E168" s="47" t="str" cm="1">
        <f t="array" ref="E168">_xlfn.XLOOKUP(language&amp;Zotero_Overview[[#This Row],[Zotero itemType]],Zotero_Locales[language]&amp;Zotero_Locales[Zotero term],Zotero_Locales[Zotero UI Label],"–",0)</f>
        <v>Software</v>
      </c>
      <c r="F168" s="43" t="str">
        <f>_xlfn.XLOOKUP(Zotero_Overview[[#This Row],[csl variable]],CSL_Zotero_Overview[csl variable],CSL_Zotero_Overview[csl category 2],"–",0)</f>
        <v>text</v>
      </c>
      <c r="G1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68" s="8" t="s">
        <v>192</v>
      </c>
      <c r="I168" s="8" t="s">
        <v>127</v>
      </c>
      <c r="J168" s="44" t="str" cm="1">
        <f t="array" ref="J168">_xlfn.XLOOKUP(language&amp;Zotero_Overview[[#This Row],[Zotero term]],Zotero_Locales[language]&amp;Zotero_Locales[Zotero term],Zotero_Locales[Zotero UI Label],"–",0)</f>
        <v>ISBN</v>
      </c>
      <c r="K168" s="4" t="s">
        <v>379</v>
      </c>
    </row>
    <row r="169" spans="1:11" ht="22" x14ac:dyDescent="0.2">
      <c r="A169" s="70" t="s">
        <v>1879</v>
      </c>
      <c r="C16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9" s="8" t="s">
        <v>18</v>
      </c>
      <c r="E169" s="47" t="str" cm="1">
        <f t="array" ref="E169">_xlfn.XLOOKUP(language&amp;Zotero_Overview[[#This Row],[Zotero itemType]],Zotero_Locales[language]&amp;Zotero_Locales[Zotero term],Zotero_Locales[Zotero UI Label],"–",0)</f>
        <v>Software</v>
      </c>
      <c r="F169" s="43" t="str">
        <f>_xlfn.XLOOKUP(Zotero_Overview[[#This Row],[csl variable]],CSL_Zotero_Overview[csl variable],CSL_Zotero_Overview[csl category 2],"–",0)</f>
        <v>text</v>
      </c>
      <c r="G1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69" s="8" t="s">
        <v>192</v>
      </c>
      <c r="I169" s="8" t="s">
        <v>177</v>
      </c>
      <c r="J169" s="44" t="str" cm="1">
        <f t="array" ref="J169">_xlfn.XLOOKUP(language&amp;Zotero_Overview[[#This Row],[Zotero term]],Zotero_Locales[language]&amp;Zotero_Locales[Zotero term],Zotero_Locales[Zotero UI Label],"–",0)</f>
        <v>Short Title</v>
      </c>
      <c r="K169" s="4" t="s">
        <v>379</v>
      </c>
    </row>
    <row r="170" spans="1:11" ht="22" x14ac:dyDescent="0.2">
      <c r="A170" s="70" t="s">
        <v>1879</v>
      </c>
      <c r="C17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0" s="8" t="s">
        <v>18</v>
      </c>
      <c r="E170" s="47" t="str" cm="1">
        <f t="array" ref="E170">_xlfn.XLOOKUP(language&amp;Zotero_Overview[[#This Row],[Zotero itemType]],Zotero_Locales[language]&amp;Zotero_Locales[Zotero term],Zotero_Locales[Zotero UI Label],"–",0)</f>
        <v>Software</v>
      </c>
      <c r="F170" s="43" t="str">
        <f>_xlfn.XLOOKUP(Zotero_Overview[[#This Row],[csl variable]],CSL_Zotero_Overview[csl variable],CSL_Zotero_Overview[csl category 2],"–",0)</f>
        <v>text</v>
      </c>
      <c r="G1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70" s="8" t="s">
        <v>192</v>
      </c>
      <c r="I170" s="8" t="s">
        <v>186</v>
      </c>
      <c r="J170" s="44" t="str" cm="1">
        <f t="array" ref="J170">_xlfn.XLOOKUP(language&amp;Zotero_Overview[[#This Row],[Zotero term]],Zotero_Locales[language]&amp;Zotero_Locales[Zotero term],Zotero_Locales[Zotero UI Label],"–",0)</f>
        <v>URL</v>
      </c>
      <c r="K170" s="4" t="s">
        <v>379</v>
      </c>
    </row>
    <row r="171" spans="1:11" ht="22" x14ac:dyDescent="0.2">
      <c r="A171" s="70" t="s">
        <v>1879</v>
      </c>
      <c r="C17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1" s="8" t="s">
        <v>18</v>
      </c>
      <c r="E171" s="47" t="str" cm="1">
        <f t="array" ref="E171">_xlfn.XLOOKUP(language&amp;Zotero_Overview[[#This Row],[Zotero itemType]],Zotero_Locales[language]&amp;Zotero_Locales[Zotero term],Zotero_Locales[Zotero UI Label],"–",0)</f>
        <v>Software</v>
      </c>
      <c r="F171" s="43" t="str">
        <f>_xlfn.XLOOKUP(Zotero_Overview[[#This Row],[csl variable]],CSL_Zotero_Overview[csl variable],CSL_Zotero_Overview[csl category 2],"–",0)</f>
        <v>text</v>
      </c>
      <c r="G1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71" s="8" t="s">
        <v>192</v>
      </c>
      <c r="I171" s="8" t="s">
        <v>168</v>
      </c>
      <c r="J171" s="44" t="str" cm="1">
        <f t="array" ref="J171">_xlfn.XLOOKUP(language&amp;Zotero_Overview[[#This Row],[Zotero term]],Zotero_Locales[language]&amp;Zotero_Locales[Zotero term],Zotero_Locales[Zotero UI Label],"–",0)</f>
        <v>Rights</v>
      </c>
      <c r="K171" s="4" t="s">
        <v>379</v>
      </c>
    </row>
    <row r="172" spans="1:11" ht="22" x14ac:dyDescent="0.2">
      <c r="A172" s="70" t="s">
        <v>1879</v>
      </c>
      <c r="C17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2" s="8" t="s">
        <v>18</v>
      </c>
      <c r="E172" s="47" t="str" cm="1">
        <f t="array" ref="E172">_xlfn.XLOOKUP(language&amp;Zotero_Overview[[#This Row],[Zotero itemType]],Zotero_Locales[language]&amp;Zotero_Locales[Zotero term],Zotero_Locales[Zotero UI Label],"–",0)</f>
        <v>Software</v>
      </c>
      <c r="F172" s="43" t="str">
        <f>_xlfn.XLOOKUP(Zotero_Overview[[#This Row],[csl variable]],CSL_Zotero_Overview[csl variable],CSL_Zotero_Overview[csl category 2],"–",0)</f>
        <v>text</v>
      </c>
      <c r="G1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72" s="8" t="s">
        <v>192</v>
      </c>
      <c r="I172" s="8" t="s">
        <v>83</v>
      </c>
      <c r="J172" s="44" t="str" cm="1">
        <f t="array" ref="J172">_xlfn.XLOOKUP(language&amp;Zotero_Overview[[#This Row],[Zotero term]],Zotero_Locales[language]&amp;Zotero_Locales[Zotero term],Zotero_Locales[Zotero UI Label],"–",0)</f>
        <v>Archive</v>
      </c>
      <c r="K172" s="4" t="s">
        <v>379</v>
      </c>
    </row>
    <row r="173" spans="1:11" ht="22" x14ac:dyDescent="0.2">
      <c r="A173" s="70" t="s">
        <v>1879</v>
      </c>
      <c r="C17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3" s="8" t="s">
        <v>18</v>
      </c>
      <c r="E173" s="47" t="str" cm="1">
        <f t="array" ref="E173">_xlfn.XLOOKUP(language&amp;Zotero_Overview[[#This Row],[Zotero itemType]],Zotero_Locales[language]&amp;Zotero_Locales[Zotero term],Zotero_Locales[Zotero UI Label],"–",0)</f>
        <v>Software</v>
      </c>
      <c r="F173" s="43" t="str">
        <f>_xlfn.XLOOKUP(Zotero_Overview[[#This Row],[csl variable]],CSL_Zotero_Overview[csl variable],CSL_Zotero_Overview[csl category 2],"–",0)</f>
        <v>text</v>
      </c>
      <c r="G1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73" s="8" t="s">
        <v>192</v>
      </c>
      <c r="I173" s="8" t="s">
        <v>85</v>
      </c>
      <c r="J173" s="44" t="str" cm="1">
        <f t="array" ref="J173">_xlfn.XLOOKUP(language&amp;Zotero_Overview[[#This Row],[Zotero term]],Zotero_Locales[language]&amp;Zotero_Locales[Zotero term],Zotero_Locales[Zotero UI Label],"–",0)</f>
        <v>Loc. in Archive</v>
      </c>
      <c r="K173" s="4" t="s">
        <v>379</v>
      </c>
    </row>
    <row r="174" spans="1:11" ht="22" x14ac:dyDescent="0.2">
      <c r="A174" s="70" t="s">
        <v>1879</v>
      </c>
      <c r="C17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4" s="8" t="s">
        <v>18</v>
      </c>
      <c r="E174" s="47" t="str" cm="1">
        <f t="array" ref="E174">_xlfn.XLOOKUP(language&amp;Zotero_Overview[[#This Row],[Zotero itemType]],Zotero_Locales[language]&amp;Zotero_Locales[Zotero term],Zotero_Locales[Zotero UI Label],"–",0)</f>
        <v>Software</v>
      </c>
      <c r="F174" s="43" t="str">
        <f>_xlfn.XLOOKUP(Zotero_Overview[[#This Row],[csl variable]],CSL_Zotero_Overview[csl variable],CSL_Zotero_Overview[csl category 2],"–",0)</f>
        <v>text</v>
      </c>
      <c r="G1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74" s="8" t="s">
        <v>192</v>
      </c>
      <c r="I174" s="8" t="s">
        <v>139</v>
      </c>
      <c r="J174" s="44" t="str" cm="1">
        <f t="array" ref="J174">_xlfn.XLOOKUP(language&amp;Zotero_Overview[[#This Row],[Zotero term]],Zotero_Locales[language]&amp;Zotero_Locales[Zotero term],Zotero_Locales[Zotero UI Label],"–",0)</f>
        <v>Library Catalog</v>
      </c>
      <c r="K174" s="4" t="s">
        <v>379</v>
      </c>
    </row>
    <row r="175" spans="1:11" ht="22" x14ac:dyDescent="0.2">
      <c r="A175" s="70" t="s">
        <v>1879</v>
      </c>
      <c r="C17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5" s="8" t="s">
        <v>18</v>
      </c>
      <c r="E175" s="47" t="str" cm="1">
        <f t="array" ref="E175">_xlfn.XLOOKUP(language&amp;Zotero_Overview[[#This Row],[Zotero itemType]],Zotero_Locales[language]&amp;Zotero_Locales[Zotero term],Zotero_Locales[Zotero UI Label],"–",0)</f>
        <v>Software</v>
      </c>
      <c r="F175" s="43" t="str">
        <f>_xlfn.XLOOKUP(Zotero_Overview[[#This Row],[csl variable]],CSL_Zotero_Overview[csl variable],CSL_Zotero_Overview[csl category 2],"–",0)</f>
        <v>text</v>
      </c>
      <c r="G1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75" s="8" t="s">
        <v>192</v>
      </c>
      <c r="I175" s="8" t="s">
        <v>94</v>
      </c>
      <c r="J175" s="44" t="str" cm="1">
        <f t="array" ref="J175">_xlfn.XLOOKUP(language&amp;Zotero_Overview[[#This Row],[Zotero term]],Zotero_Locales[language]&amp;Zotero_Locales[Zotero term],Zotero_Locales[Zotero UI Label],"–",0)</f>
        <v>Call Number</v>
      </c>
      <c r="K175" s="4" t="s">
        <v>379</v>
      </c>
    </row>
    <row r="176" spans="1:11" ht="22" x14ac:dyDescent="0.2">
      <c r="A176" s="70" t="s">
        <v>1879</v>
      </c>
      <c r="C17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6" s="8" t="s">
        <v>18</v>
      </c>
      <c r="E176" s="47" t="str" cm="1">
        <f t="array" ref="E176">_xlfn.XLOOKUP(language&amp;Zotero_Overview[[#This Row],[Zotero itemType]],Zotero_Locales[language]&amp;Zotero_Locales[Zotero term],Zotero_Locales[Zotero UI Label],"–",0)</f>
        <v>Software</v>
      </c>
      <c r="F176" s="43" t="str">
        <f>_xlfn.XLOOKUP(Zotero_Overview[[#This Row],[csl variable]],CSL_Zotero_Overview[csl variable],CSL_Zotero_Overview[csl category 2],"–",0)</f>
        <v>date</v>
      </c>
      <c r="G1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76" s="8" t="s">
        <v>192</v>
      </c>
      <c r="I176" s="8" t="s">
        <v>81</v>
      </c>
      <c r="J176" s="44" t="str" cm="1">
        <f t="array" ref="J176">_xlfn.XLOOKUP(language&amp;Zotero_Overview[[#This Row],[Zotero term]],Zotero_Locales[language]&amp;Zotero_Locales[Zotero term],Zotero_Locales[Zotero UI Label],"–",0)</f>
        <v>Accessed</v>
      </c>
      <c r="K176" s="4" t="s">
        <v>379</v>
      </c>
    </row>
    <row r="177" spans="1:11" ht="22" x14ac:dyDescent="0.2">
      <c r="A177" s="70" t="s">
        <v>1879</v>
      </c>
      <c r="C17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7" s="8" t="s">
        <v>18</v>
      </c>
      <c r="E177" s="47" t="str" cm="1">
        <f t="array" ref="E177">_xlfn.XLOOKUP(language&amp;Zotero_Overview[[#This Row],[Zotero itemType]],Zotero_Locales[language]&amp;Zotero_Locales[Zotero term],Zotero_Locales[Zotero UI Label],"–",0)</f>
        <v>Software</v>
      </c>
      <c r="F177" s="43" t="str">
        <f>_xlfn.XLOOKUP(Zotero_Overview[[#This Row],[csl variable]],CSL_Zotero_Overview[csl variable],CSL_Zotero_Overview[csl category 2],"–",0)</f>
        <v>text</v>
      </c>
      <c r="G1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77" s="8" t="s">
        <v>192</v>
      </c>
      <c r="I177" s="8" t="s">
        <v>117</v>
      </c>
      <c r="J177" s="44" t="str" cm="1">
        <f t="array" ref="J177">_xlfn.XLOOKUP(language&amp;Zotero_Overview[[#This Row],[Zotero term]],Zotero_Locales[language]&amp;Zotero_Locales[Zotero term],Zotero_Locales[Zotero UI Label],"–",0)</f>
        <v>Extra</v>
      </c>
      <c r="K177" s="4" t="s">
        <v>379</v>
      </c>
    </row>
    <row r="178" spans="1:11" ht="22" x14ac:dyDescent="0.2">
      <c r="A178" s="70" t="s">
        <v>1879</v>
      </c>
      <c r="C17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8" s="8" t="s">
        <v>18</v>
      </c>
      <c r="E178" s="47" t="str" cm="1">
        <f t="array" ref="E178">_xlfn.XLOOKUP(language&amp;Zotero_Overview[[#This Row],[Zotero itemType]],Zotero_Locales[language]&amp;Zotero_Locales[Zotero term],Zotero_Locales[Zotero UI Label],"–",0)</f>
        <v>Software</v>
      </c>
      <c r="F178" s="43" t="str">
        <f>_xlfn.XLOOKUP(Zotero_Overview[[#This Row],[csl variable]],CSL_Zotero_Overview[csl variable],CSL_Zotero_Overview[csl category 2],"–",0)</f>
        <v>name</v>
      </c>
      <c r="G1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78" s="8" t="s">
        <v>404</v>
      </c>
      <c r="I178" s="8" t="s">
        <v>208</v>
      </c>
      <c r="J178" s="44" t="str" cm="1">
        <f t="array" ref="J178">_xlfn.XLOOKUP(language&amp;Zotero_Overview[[#This Row],[Zotero term]],Zotero_Locales[language]&amp;Zotero_Locales[Zotero term],Zotero_Locales[Zotero UI Label],"–",0)</f>
        <v>Programmer</v>
      </c>
      <c r="K178" s="4" t="s">
        <v>379</v>
      </c>
    </row>
    <row r="179" spans="1:11" ht="22" x14ac:dyDescent="0.2">
      <c r="A179" s="70" t="s">
        <v>1879</v>
      </c>
      <c r="C17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9" s="8" t="s">
        <v>18</v>
      </c>
      <c r="E179" s="47" t="str" cm="1">
        <f t="array" ref="E179">_xlfn.XLOOKUP(language&amp;Zotero_Overview[[#This Row],[Zotero itemType]],Zotero_Locales[language]&amp;Zotero_Locales[Zotero term],Zotero_Locales[Zotero UI Label],"–",0)</f>
        <v>Software</v>
      </c>
      <c r="F179" s="43" t="str">
        <f>_xlfn.XLOOKUP(Zotero_Overview[[#This Row],[csl variable]],CSL_Zotero_Overview[csl variable],CSL_Zotero_Overview[csl category 2],"–",0)</f>
        <v>name</v>
      </c>
      <c r="G1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79" s="8" t="s">
        <v>404</v>
      </c>
      <c r="I179" s="8" t="s">
        <v>195</v>
      </c>
      <c r="J179" s="44" t="str" cm="1">
        <f t="array" ref="J179">_xlfn.XLOOKUP(language&amp;Zotero_Overview[[#This Row],[Zotero term]],Zotero_Locales[language]&amp;Zotero_Locales[Zotero term],Zotero_Locales[Zotero UI Label],"–",0)</f>
        <v>Contributor</v>
      </c>
      <c r="K179" s="4" t="s">
        <v>379</v>
      </c>
    </row>
    <row r="180" spans="1:11" ht="22" x14ac:dyDescent="0.2">
      <c r="A180" s="70" t="s">
        <v>1879</v>
      </c>
      <c r="C18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0" s="8" t="s">
        <v>20</v>
      </c>
      <c r="E180" s="47" t="str" cm="1">
        <f t="array" ref="E180">_xlfn.XLOOKUP(language&amp;Zotero_Overview[[#This Row],[Zotero itemType]],Zotero_Locales[language]&amp;Zotero_Locales[Zotero term],Zotero_Locales[Zotero UI Label],"–",0)</f>
        <v>Conference Paper</v>
      </c>
      <c r="F180" s="43" t="str">
        <f>_xlfn.XLOOKUP(Zotero_Overview[[#This Row],[csl variable]],CSL_Zotero_Overview[csl variable],CSL_Zotero_Overview[csl category 2],"–",0)</f>
        <v>text</v>
      </c>
      <c r="G1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80" s="8" t="s">
        <v>192</v>
      </c>
      <c r="I180" s="8" t="s">
        <v>183</v>
      </c>
      <c r="J180" s="44" t="str" cm="1">
        <f t="array" ref="J180">_xlfn.XLOOKUP(language&amp;Zotero_Overview[[#This Row],[Zotero term]],Zotero_Locales[language]&amp;Zotero_Locales[Zotero term],Zotero_Locales[Zotero UI Label],"–",0)</f>
        <v>Title</v>
      </c>
      <c r="K180" s="4" t="s">
        <v>379</v>
      </c>
    </row>
    <row r="181" spans="1:11" ht="22" x14ac:dyDescent="0.2">
      <c r="A181" s="70" t="s">
        <v>1879</v>
      </c>
      <c r="C18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1" s="8" t="s">
        <v>20</v>
      </c>
      <c r="E181" s="47" t="str" cm="1">
        <f t="array" ref="E181">_xlfn.XLOOKUP(language&amp;Zotero_Overview[[#This Row],[Zotero itemType]],Zotero_Locales[language]&amp;Zotero_Locales[Zotero term],Zotero_Locales[Zotero UI Label],"–",0)</f>
        <v>Conference Paper</v>
      </c>
      <c r="F181" s="43" t="str">
        <f>_xlfn.XLOOKUP(Zotero_Overview[[#This Row],[csl variable]],CSL_Zotero_Overview[csl variable],CSL_Zotero_Overview[csl category 2],"–",0)</f>
        <v>text</v>
      </c>
      <c r="G1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81" s="8" t="s">
        <v>192</v>
      </c>
      <c r="I181" s="8" t="s">
        <v>80</v>
      </c>
      <c r="J181" s="44" t="str" cm="1">
        <f t="array" ref="J181">_xlfn.XLOOKUP(language&amp;Zotero_Overview[[#This Row],[Zotero term]],Zotero_Locales[language]&amp;Zotero_Locales[Zotero term],Zotero_Locales[Zotero UI Label],"–",0)</f>
        <v>Abstract</v>
      </c>
      <c r="K181" s="4" t="s">
        <v>379</v>
      </c>
    </row>
    <row r="182" spans="1:11" ht="22" x14ac:dyDescent="0.2">
      <c r="A182" s="70" t="s">
        <v>1879</v>
      </c>
      <c r="C18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2" s="8" t="s">
        <v>20</v>
      </c>
      <c r="E182" s="47" t="str" cm="1">
        <f t="array" ref="E182">_xlfn.XLOOKUP(language&amp;Zotero_Overview[[#This Row],[Zotero itemType]],Zotero_Locales[language]&amp;Zotero_Locales[Zotero term],Zotero_Locales[Zotero UI Label],"–",0)</f>
        <v>Conference Paper</v>
      </c>
      <c r="F182" s="43" t="str">
        <f>_xlfn.XLOOKUP(Zotero_Overview[[#This Row],[csl variable]],CSL_Zotero_Overview[csl variable],CSL_Zotero_Overview[csl category 2],"–",0)</f>
        <v>date</v>
      </c>
      <c r="G1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82" s="8" t="s">
        <v>192</v>
      </c>
      <c r="I182" s="8" t="s">
        <v>106</v>
      </c>
      <c r="J182" s="44" t="str" cm="1">
        <f t="array" ref="J182">_xlfn.XLOOKUP(language&amp;Zotero_Overview[[#This Row],[Zotero term]],Zotero_Locales[language]&amp;Zotero_Locales[Zotero term],Zotero_Locales[Zotero UI Label],"–",0)</f>
        <v>Date</v>
      </c>
      <c r="K182" s="4" t="s">
        <v>379</v>
      </c>
    </row>
    <row r="183" spans="1:11" ht="22" x14ac:dyDescent="0.2">
      <c r="A183" s="70" t="s">
        <v>1879</v>
      </c>
      <c r="C18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3" s="8" t="s">
        <v>20</v>
      </c>
      <c r="E183" s="47" t="str" cm="1">
        <f t="array" ref="E183">_xlfn.XLOOKUP(language&amp;Zotero_Overview[[#This Row],[Zotero itemType]],Zotero_Locales[language]&amp;Zotero_Locales[Zotero term],Zotero_Locales[Zotero UI Label],"–",0)</f>
        <v>Conference Paper</v>
      </c>
      <c r="F183" s="43" t="str">
        <f>_xlfn.XLOOKUP(Zotero_Overview[[#This Row],[csl variable]],CSL_Zotero_Overview[csl variable],CSL_Zotero_Overview[csl category 2],"–",0)</f>
        <v>text</v>
      </c>
      <c r="G1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83" s="8" t="s">
        <v>192</v>
      </c>
      <c r="I183" s="8" t="s">
        <v>155</v>
      </c>
      <c r="J183" s="44" t="str" cm="1">
        <f t="array" ref="J183">_xlfn.XLOOKUP(language&amp;Zotero_Overview[[#This Row],[Zotero term]],Zotero_Locales[language]&amp;Zotero_Locales[Zotero term],Zotero_Locales[Zotero UI Label],"–",0)</f>
        <v>Proceedings Title</v>
      </c>
      <c r="K183" s="4" t="s">
        <v>379</v>
      </c>
    </row>
    <row r="184" spans="1:11" ht="22" x14ac:dyDescent="0.2">
      <c r="A184" s="70" t="s">
        <v>1879</v>
      </c>
      <c r="C18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4" s="8" t="s">
        <v>20</v>
      </c>
      <c r="E184" s="47" t="str" cm="1">
        <f t="array" ref="E184">_xlfn.XLOOKUP(language&amp;Zotero_Overview[[#This Row],[Zotero itemType]],Zotero_Locales[language]&amp;Zotero_Locales[Zotero term],Zotero_Locales[Zotero UI Label],"–",0)</f>
        <v>Conference Paper</v>
      </c>
      <c r="F184" s="43" t="str">
        <f>_xlfn.XLOOKUP(Zotero_Overview[[#This Row],[csl variable]],CSL_Zotero_Overview[csl variable],CSL_Zotero_Overview[csl category 2],"–",0)</f>
        <v>text</v>
      </c>
      <c r="G1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event-title</v>
      </c>
      <c r="H184" s="8" t="s">
        <v>192</v>
      </c>
      <c r="I184" s="8" t="s">
        <v>103</v>
      </c>
      <c r="J184" s="44" t="str" cm="1">
        <f t="array" ref="J184">_xlfn.XLOOKUP(language&amp;Zotero_Overview[[#This Row],[Zotero term]],Zotero_Locales[language]&amp;Zotero_Locales[Zotero term],Zotero_Locales[Zotero UI Label],"–",0)</f>
        <v>Conference Name</v>
      </c>
      <c r="K184" s="4" t="s">
        <v>379</v>
      </c>
    </row>
    <row r="185" spans="1:11" ht="22" x14ac:dyDescent="0.2">
      <c r="A185" s="70" t="s">
        <v>1879</v>
      </c>
      <c r="C18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5" s="8" t="s">
        <v>20</v>
      </c>
      <c r="E185" s="47" t="str" cm="1">
        <f t="array" ref="E185">_xlfn.XLOOKUP(language&amp;Zotero_Overview[[#This Row],[Zotero itemType]],Zotero_Locales[language]&amp;Zotero_Locales[Zotero term],Zotero_Locales[Zotero UI Label],"–",0)</f>
        <v>Conference Paper</v>
      </c>
      <c r="F185" s="43" t="str">
        <f>_xlfn.XLOOKUP(Zotero_Overview[[#This Row],[csl variable]],CSL_Zotero_Overview[csl variable],CSL_Zotero_Overview[csl category 2],"–",0)</f>
        <v>–</v>
      </c>
      <c r="G1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85" s="8" t="s">
        <v>192</v>
      </c>
      <c r="I185" s="8" t="s">
        <v>151</v>
      </c>
      <c r="J185" s="44" t="str" cm="1">
        <f t="array" ref="J185">_xlfn.XLOOKUP(language&amp;Zotero_Overview[[#This Row],[Zotero term]],Zotero_Locales[language]&amp;Zotero_Locales[Zotero term],Zotero_Locales[Zotero UI Label],"–",0)</f>
        <v>Place</v>
      </c>
      <c r="K185" s="6" t="s">
        <v>6801</v>
      </c>
    </row>
    <row r="186" spans="1:11" ht="22" x14ac:dyDescent="0.2">
      <c r="A186" s="70" t="s">
        <v>1879</v>
      </c>
      <c r="C18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6" s="8" t="s">
        <v>20</v>
      </c>
      <c r="E186" s="47" t="str" cm="1">
        <f t="array" ref="E186">_xlfn.XLOOKUP(language&amp;Zotero_Overview[[#This Row],[Zotero itemType]],Zotero_Locales[language]&amp;Zotero_Locales[Zotero term],Zotero_Locales[Zotero UI Label],"–",0)</f>
        <v>Conference Paper</v>
      </c>
      <c r="F186" s="43" t="str">
        <f>_xlfn.XLOOKUP(Zotero_Overview[[#This Row],[csl variable]],CSL_Zotero_Overview[csl variable],CSL_Zotero_Overview[csl category 2],"–",0)</f>
        <v>text</v>
      </c>
      <c r="G1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86" s="8" t="s">
        <v>192</v>
      </c>
      <c r="I186" s="8" t="s">
        <v>160</v>
      </c>
      <c r="J186" s="44" t="str" cm="1">
        <f t="array" ref="J186">_xlfn.XLOOKUP(language&amp;Zotero_Overview[[#This Row],[Zotero term]],Zotero_Locales[language]&amp;Zotero_Locales[Zotero term],Zotero_Locales[Zotero UI Label],"–",0)</f>
        <v>Publisher</v>
      </c>
      <c r="K186" s="4" t="s">
        <v>379</v>
      </c>
    </row>
    <row r="187" spans="1:11" ht="22" x14ac:dyDescent="0.2">
      <c r="A187" s="70" t="s">
        <v>1879</v>
      </c>
      <c r="C18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7" s="8" t="s">
        <v>20</v>
      </c>
      <c r="E187" s="47" t="str" cm="1">
        <f t="array" ref="E187">_xlfn.XLOOKUP(language&amp;Zotero_Overview[[#This Row],[Zotero itemType]],Zotero_Locales[language]&amp;Zotero_Locales[Zotero term],Zotero_Locales[Zotero UI Label],"–",0)</f>
        <v>Conference Paper</v>
      </c>
      <c r="F187" s="43" t="str">
        <f>_xlfn.XLOOKUP(Zotero_Overview[[#This Row],[csl variable]],CSL_Zotero_Overview[csl variable],CSL_Zotero_Overview[csl category 2],"–",0)</f>
        <v>number</v>
      </c>
      <c r="G1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87" s="8" t="s">
        <v>192</v>
      </c>
      <c r="I187" s="8" t="s">
        <v>189</v>
      </c>
      <c r="J187" s="44" t="str" cm="1">
        <f t="array" ref="J187">_xlfn.XLOOKUP(language&amp;Zotero_Overview[[#This Row],[Zotero term]],Zotero_Locales[language]&amp;Zotero_Locales[Zotero term],Zotero_Locales[Zotero UI Label],"–",0)</f>
        <v>Volume</v>
      </c>
      <c r="K187" s="4" t="s">
        <v>379</v>
      </c>
    </row>
    <row r="188" spans="1:11" ht="22" x14ac:dyDescent="0.2">
      <c r="A188" s="70" t="s">
        <v>1879</v>
      </c>
      <c r="C18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8" s="8" t="s">
        <v>20</v>
      </c>
      <c r="E188" s="47" t="str" cm="1">
        <f t="array" ref="E188">_xlfn.XLOOKUP(language&amp;Zotero_Overview[[#This Row],[Zotero itemType]],Zotero_Locales[language]&amp;Zotero_Locales[Zotero term],Zotero_Locales[Zotero UI Label],"–",0)</f>
        <v>Conference Paper</v>
      </c>
      <c r="F188" s="43" t="str">
        <f>_xlfn.XLOOKUP(Zotero_Overview[[#This Row],[csl variable]],CSL_Zotero_Overview[csl variable],CSL_Zotero_Overview[csl category 2],"–",0)</f>
        <v>number</v>
      </c>
      <c r="G1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88" s="8" t="s">
        <v>192</v>
      </c>
      <c r="I188" s="8" t="s">
        <v>149</v>
      </c>
      <c r="J188" s="44" t="str" cm="1">
        <f t="array" ref="J188">_xlfn.XLOOKUP(language&amp;Zotero_Overview[[#This Row],[Zotero term]],Zotero_Locales[language]&amp;Zotero_Locales[Zotero term],Zotero_Locales[Zotero UI Label],"–",0)</f>
        <v>Pages</v>
      </c>
      <c r="K188" s="4" t="s">
        <v>379</v>
      </c>
    </row>
    <row r="189" spans="1:11" ht="22" x14ac:dyDescent="0.2">
      <c r="A189" s="70" t="s">
        <v>1879</v>
      </c>
      <c r="C18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9" s="8" t="s">
        <v>20</v>
      </c>
      <c r="E189" s="47" t="str" cm="1">
        <f t="array" ref="E189">_xlfn.XLOOKUP(language&amp;Zotero_Overview[[#This Row],[Zotero itemType]],Zotero_Locales[language]&amp;Zotero_Locales[Zotero term],Zotero_Locales[Zotero UI Label],"–",0)</f>
        <v>Conference Paper</v>
      </c>
      <c r="F189" s="43" t="str">
        <f>_xlfn.XLOOKUP(Zotero_Overview[[#This Row],[csl variable]],CSL_Zotero_Overview[csl variable],CSL_Zotero_Overview[csl category 2],"–",0)</f>
        <v>text</v>
      </c>
      <c r="G1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89" s="8" t="s">
        <v>192</v>
      </c>
      <c r="I189" s="8" t="s">
        <v>172</v>
      </c>
      <c r="J189" s="44" t="str" cm="1">
        <f t="array" ref="J189">_xlfn.XLOOKUP(language&amp;Zotero_Overview[[#This Row],[Zotero term]],Zotero_Locales[language]&amp;Zotero_Locales[Zotero term],Zotero_Locales[Zotero UI Label],"–",0)</f>
        <v>Series</v>
      </c>
      <c r="K189" s="4" t="s">
        <v>379</v>
      </c>
    </row>
    <row r="190" spans="1:11" ht="22" x14ac:dyDescent="0.2">
      <c r="A190" s="70" t="s">
        <v>1879</v>
      </c>
      <c r="C19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0" s="8" t="s">
        <v>20</v>
      </c>
      <c r="E190" s="47" t="str" cm="1">
        <f t="array" ref="E190">_xlfn.XLOOKUP(language&amp;Zotero_Overview[[#This Row],[Zotero itemType]],Zotero_Locales[language]&amp;Zotero_Locales[Zotero term],Zotero_Locales[Zotero UI Label],"–",0)</f>
        <v>Conference Paper</v>
      </c>
      <c r="F190" s="43" t="str">
        <f>_xlfn.XLOOKUP(Zotero_Overview[[#This Row],[csl variable]],CSL_Zotero_Overview[csl variable],CSL_Zotero_Overview[csl category 2],"–",0)</f>
        <v>text</v>
      </c>
      <c r="G1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90" s="8" t="s">
        <v>192</v>
      </c>
      <c r="I190" s="8" t="s">
        <v>135</v>
      </c>
      <c r="J190" s="44" t="str" cm="1">
        <f t="array" ref="J190">_xlfn.XLOOKUP(language&amp;Zotero_Overview[[#This Row],[Zotero term]],Zotero_Locales[language]&amp;Zotero_Locales[Zotero term],Zotero_Locales[Zotero UI Label],"–",0)</f>
        <v>Language</v>
      </c>
      <c r="K190" s="4" t="s">
        <v>379</v>
      </c>
    </row>
    <row r="191" spans="1:11" ht="22" x14ac:dyDescent="0.2">
      <c r="A191" s="70" t="s">
        <v>1879</v>
      </c>
      <c r="C19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1" s="8" t="s">
        <v>20</v>
      </c>
      <c r="E191" s="47" t="str" cm="1">
        <f t="array" ref="E191">_xlfn.XLOOKUP(language&amp;Zotero_Overview[[#This Row],[Zotero itemType]],Zotero_Locales[language]&amp;Zotero_Locales[Zotero term],Zotero_Locales[Zotero UI Label],"–",0)</f>
        <v>Conference Paper</v>
      </c>
      <c r="F191" s="43" t="str">
        <f>_xlfn.XLOOKUP(Zotero_Overview[[#This Row],[csl variable]],CSL_Zotero_Overview[csl variable],CSL_Zotero_Overview[csl category 2],"–",0)</f>
        <v>text</v>
      </c>
      <c r="G1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191" s="8" t="s">
        <v>192</v>
      </c>
      <c r="I191" s="8" t="s">
        <v>113</v>
      </c>
      <c r="J191" s="44" t="str" cm="1">
        <f t="array" ref="J191">_xlfn.XLOOKUP(language&amp;Zotero_Overview[[#This Row],[Zotero term]],Zotero_Locales[language]&amp;Zotero_Locales[Zotero term],Zotero_Locales[Zotero UI Label],"–",0)</f>
        <v>DOI</v>
      </c>
      <c r="K191" s="4" t="s">
        <v>379</v>
      </c>
    </row>
    <row r="192" spans="1:11" ht="22" x14ac:dyDescent="0.2">
      <c r="A192" s="70" t="s">
        <v>1879</v>
      </c>
      <c r="C19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2" s="8" t="s">
        <v>20</v>
      </c>
      <c r="E192" s="47" t="str" cm="1">
        <f t="array" ref="E192">_xlfn.XLOOKUP(language&amp;Zotero_Overview[[#This Row],[Zotero itemType]],Zotero_Locales[language]&amp;Zotero_Locales[Zotero term],Zotero_Locales[Zotero UI Label],"–",0)</f>
        <v>Conference Paper</v>
      </c>
      <c r="F192" s="43" t="str">
        <f>_xlfn.XLOOKUP(Zotero_Overview[[#This Row],[csl variable]],CSL_Zotero_Overview[csl variable],CSL_Zotero_Overview[csl category 2],"–",0)</f>
        <v>text</v>
      </c>
      <c r="G1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92" s="8" t="s">
        <v>192</v>
      </c>
      <c r="I192" s="8" t="s">
        <v>127</v>
      </c>
      <c r="J192" s="44" t="str" cm="1">
        <f t="array" ref="J192">_xlfn.XLOOKUP(language&amp;Zotero_Overview[[#This Row],[Zotero term]],Zotero_Locales[language]&amp;Zotero_Locales[Zotero term],Zotero_Locales[Zotero UI Label],"–",0)</f>
        <v>ISBN</v>
      </c>
      <c r="K192" s="4" t="s">
        <v>379</v>
      </c>
    </row>
    <row r="193" spans="1:11" ht="22" x14ac:dyDescent="0.2">
      <c r="A193" s="70" t="s">
        <v>1879</v>
      </c>
      <c r="C19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3" s="8" t="s">
        <v>20</v>
      </c>
      <c r="E193" s="47" t="str" cm="1">
        <f t="array" ref="E193">_xlfn.XLOOKUP(language&amp;Zotero_Overview[[#This Row],[Zotero itemType]],Zotero_Locales[language]&amp;Zotero_Locales[Zotero term],Zotero_Locales[Zotero UI Label],"–",0)</f>
        <v>Conference Paper</v>
      </c>
      <c r="F193" s="43" t="str">
        <f>_xlfn.XLOOKUP(Zotero_Overview[[#This Row],[csl variable]],CSL_Zotero_Overview[csl variable],CSL_Zotero_Overview[csl category 2],"–",0)</f>
        <v>text</v>
      </c>
      <c r="G1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93" s="8" t="s">
        <v>192</v>
      </c>
      <c r="I193" s="8" t="s">
        <v>177</v>
      </c>
      <c r="J193" s="44" t="str" cm="1">
        <f t="array" ref="J193">_xlfn.XLOOKUP(language&amp;Zotero_Overview[[#This Row],[Zotero term]],Zotero_Locales[language]&amp;Zotero_Locales[Zotero term],Zotero_Locales[Zotero UI Label],"–",0)</f>
        <v>Short Title</v>
      </c>
      <c r="K193" s="4" t="s">
        <v>379</v>
      </c>
    </row>
    <row r="194" spans="1:11" ht="22" x14ac:dyDescent="0.2">
      <c r="A194" s="70" t="s">
        <v>1879</v>
      </c>
      <c r="C19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4" s="8" t="s">
        <v>20</v>
      </c>
      <c r="E194" s="47" t="str" cm="1">
        <f t="array" ref="E194">_xlfn.XLOOKUP(language&amp;Zotero_Overview[[#This Row],[Zotero itemType]],Zotero_Locales[language]&amp;Zotero_Locales[Zotero term],Zotero_Locales[Zotero UI Label],"–",0)</f>
        <v>Conference Paper</v>
      </c>
      <c r="F194" s="43" t="str">
        <f>_xlfn.XLOOKUP(Zotero_Overview[[#This Row],[csl variable]],CSL_Zotero_Overview[csl variable],CSL_Zotero_Overview[csl category 2],"–",0)</f>
        <v>text</v>
      </c>
      <c r="G1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94" s="8" t="s">
        <v>192</v>
      </c>
      <c r="I194" s="8" t="s">
        <v>186</v>
      </c>
      <c r="J194" s="44" t="str" cm="1">
        <f t="array" ref="J194">_xlfn.XLOOKUP(language&amp;Zotero_Overview[[#This Row],[Zotero term]],Zotero_Locales[language]&amp;Zotero_Locales[Zotero term],Zotero_Locales[Zotero UI Label],"–",0)</f>
        <v>URL</v>
      </c>
      <c r="K194" s="4" t="s">
        <v>379</v>
      </c>
    </row>
    <row r="195" spans="1:11" ht="22" x14ac:dyDescent="0.2">
      <c r="A195" s="70" t="s">
        <v>1879</v>
      </c>
      <c r="C19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5" s="8" t="s">
        <v>20</v>
      </c>
      <c r="E195" s="47" t="str" cm="1">
        <f t="array" ref="E195">_xlfn.XLOOKUP(language&amp;Zotero_Overview[[#This Row],[Zotero itemType]],Zotero_Locales[language]&amp;Zotero_Locales[Zotero term],Zotero_Locales[Zotero UI Label],"–",0)</f>
        <v>Conference Paper</v>
      </c>
      <c r="F195" s="43" t="str">
        <f>_xlfn.XLOOKUP(Zotero_Overview[[#This Row],[csl variable]],CSL_Zotero_Overview[csl variable],CSL_Zotero_Overview[csl category 2],"–",0)</f>
        <v>date</v>
      </c>
      <c r="G1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95" s="8" t="s">
        <v>192</v>
      </c>
      <c r="I195" s="8" t="s">
        <v>81</v>
      </c>
      <c r="J195" s="44" t="str" cm="1">
        <f t="array" ref="J195">_xlfn.XLOOKUP(language&amp;Zotero_Overview[[#This Row],[Zotero term]],Zotero_Locales[language]&amp;Zotero_Locales[Zotero term],Zotero_Locales[Zotero UI Label],"–",0)</f>
        <v>Accessed</v>
      </c>
      <c r="K195" s="4" t="s">
        <v>379</v>
      </c>
    </row>
    <row r="196" spans="1:11" ht="22" x14ac:dyDescent="0.2">
      <c r="A196" s="70" t="s">
        <v>1879</v>
      </c>
      <c r="C19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6" s="8" t="s">
        <v>20</v>
      </c>
      <c r="E196" s="47" t="str" cm="1">
        <f t="array" ref="E196">_xlfn.XLOOKUP(language&amp;Zotero_Overview[[#This Row],[Zotero itemType]],Zotero_Locales[language]&amp;Zotero_Locales[Zotero term],Zotero_Locales[Zotero UI Label],"–",0)</f>
        <v>Conference Paper</v>
      </c>
      <c r="F196" s="43" t="str">
        <f>_xlfn.XLOOKUP(Zotero_Overview[[#This Row],[csl variable]],CSL_Zotero_Overview[csl variable],CSL_Zotero_Overview[csl category 2],"–",0)</f>
        <v>text</v>
      </c>
      <c r="G1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96" s="8" t="s">
        <v>192</v>
      </c>
      <c r="I196" s="8" t="s">
        <v>83</v>
      </c>
      <c r="J196" s="44" t="str" cm="1">
        <f t="array" ref="J196">_xlfn.XLOOKUP(language&amp;Zotero_Overview[[#This Row],[Zotero term]],Zotero_Locales[language]&amp;Zotero_Locales[Zotero term],Zotero_Locales[Zotero UI Label],"–",0)</f>
        <v>Archive</v>
      </c>
      <c r="K196" s="4" t="s">
        <v>379</v>
      </c>
    </row>
    <row r="197" spans="1:11" ht="22" x14ac:dyDescent="0.2">
      <c r="A197" s="70" t="s">
        <v>1879</v>
      </c>
      <c r="C19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7" s="8" t="s">
        <v>20</v>
      </c>
      <c r="E197" s="47" t="str" cm="1">
        <f t="array" ref="E197">_xlfn.XLOOKUP(language&amp;Zotero_Overview[[#This Row],[Zotero itemType]],Zotero_Locales[language]&amp;Zotero_Locales[Zotero term],Zotero_Locales[Zotero UI Label],"–",0)</f>
        <v>Conference Paper</v>
      </c>
      <c r="F197" s="43" t="str">
        <f>_xlfn.XLOOKUP(Zotero_Overview[[#This Row],[csl variable]],CSL_Zotero_Overview[csl variable],CSL_Zotero_Overview[csl category 2],"–",0)</f>
        <v>text</v>
      </c>
      <c r="G1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97" s="8" t="s">
        <v>192</v>
      </c>
      <c r="I197" s="8" t="s">
        <v>85</v>
      </c>
      <c r="J197" s="44" t="str" cm="1">
        <f t="array" ref="J197">_xlfn.XLOOKUP(language&amp;Zotero_Overview[[#This Row],[Zotero term]],Zotero_Locales[language]&amp;Zotero_Locales[Zotero term],Zotero_Locales[Zotero UI Label],"–",0)</f>
        <v>Loc. in Archive</v>
      </c>
      <c r="K197" s="4" t="s">
        <v>379</v>
      </c>
    </row>
    <row r="198" spans="1:11" ht="22" x14ac:dyDescent="0.2">
      <c r="A198" s="70" t="s">
        <v>1879</v>
      </c>
      <c r="C19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8" s="8" t="s">
        <v>20</v>
      </c>
      <c r="E198" s="47" t="str" cm="1">
        <f t="array" ref="E198">_xlfn.XLOOKUP(language&amp;Zotero_Overview[[#This Row],[Zotero itemType]],Zotero_Locales[language]&amp;Zotero_Locales[Zotero term],Zotero_Locales[Zotero UI Label],"–",0)</f>
        <v>Conference Paper</v>
      </c>
      <c r="F198" s="43" t="str">
        <f>_xlfn.XLOOKUP(Zotero_Overview[[#This Row],[csl variable]],CSL_Zotero_Overview[csl variable],CSL_Zotero_Overview[csl category 2],"–",0)</f>
        <v>text</v>
      </c>
      <c r="G1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98" s="8" t="s">
        <v>192</v>
      </c>
      <c r="I198" s="8" t="s">
        <v>139</v>
      </c>
      <c r="J198" s="44" t="str" cm="1">
        <f t="array" ref="J198">_xlfn.XLOOKUP(language&amp;Zotero_Overview[[#This Row],[Zotero term]],Zotero_Locales[language]&amp;Zotero_Locales[Zotero term],Zotero_Locales[Zotero UI Label],"–",0)</f>
        <v>Library Catalog</v>
      </c>
      <c r="K198" s="4" t="s">
        <v>379</v>
      </c>
    </row>
    <row r="199" spans="1:11" ht="22" x14ac:dyDescent="0.2">
      <c r="A199" s="70" t="s">
        <v>1879</v>
      </c>
      <c r="C19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9" s="8" t="s">
        <v>20</v>
      </c>
      <c r="E199" s="47" t="str" cm="1">
        <f t="array" ref="E199">_xlfn.XLOOKUP(language&amp;Zotero_Overview[[#This Row],[Zotero itemType]],Zotero_Locales[language]&amp;Zotero_Locales[Zotero term],Zotero_Locales[Zotero UI Label],"–",0)</f>
        <v>Conference Paper</v>
      </c>
      <c r="F199" s="43" t="str">
        <f>_xlfn.XLOOKUP(Zotero_Overview[[#This Row],[csl variable]],CSL_Zotero_Overview[csl variable],CSL_Zotero_Overview[csl category 2],"–",0)</f>
        <v>text</v>
      </c>
      <c r="G1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99" s="8" t="s">
        <v>192</v>
      </c>
      <c r="I199" s="8" t="s">
        <v>94</v>
      </c>
      <c r="J199" s="44" t="str" cm="1">
        <f t="array" ref="J199">_xlfn.XLOOKUP(language&amp;Zotero_Overview[[#This Row],[Zotero term]],Zotero_Locales[language]&amp;Zotero_Locales[Zotero term],Zotero_Locales[Zotero UI Label],"–",0)</f>
        <v>Call Number</v>
      </c>
      <c r="K199" s="4" t="s">
        <v>379</v>
      </c>
    </row>
    <row r="200" spans="1:11" ht="22" x14ac:dyDescent="0.2">
      <c r="A200" s="70" t="s">
        <v>1879</v>
      </c>
      <c r="C20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0" s="8" t="s">
        <v>20</v>
      </c>
      <c r="E200" s="47" t="str" cm="1">
        <f t="array" ref="E200">_xlfn.XLOOKUP(language&amp;Zotero_Overview[[#This Row],[Zotero itemType]],Zotero_Locales[language]&amp;Zotero_Locales[Zotero term],Zotero_Locales[Zotero UI Label],"–",0)</f>
        <v>Conference Paper</v>
      </c>
      <c r="F200" s="43" t="str">
        <f>_xlfn.XLOOKUP(Zotero_Overview[[#This Row],[csl variable]],CSL_Zotero_Overview[csl variable],CSL_Zotero_Overview[csl category 2],"–",0)</f>
        <v>text</v>
      </c>
      <c r="G2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00" s="8" t="s">
        <v>192</v>
      </c>
      <c r="I200" s="8" t="s">
        <v>168</v>
      </c>
      <c r="J200" s="44" t="str" cm="1">
        <f t="array" ref="J200">_xlfn.XLOOKUP(language&amp;Zotero_Overview[[#This Row],[Zotero term]],Zotero_Locales[language]&amp;Zotero_Locales[Zotero term],Zotero_Locales[Zotero UI Label],"–",0)</f>
        <v>Rights</v>
      </c>
      <c r="K200" s="4" t="s">
        <v>379</v>
      </c>
    </row>
    <row r="201" spans="1:11" ht="22" x14ac:dyDescent="0.2">
      <c r="A201" s="70" t="s">
        <v>1879</v>
      </c>
      <c r="C20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1" s="8" t="s">
        <v>20</v>
      </c>
      <c r="E201" s="47" t="str" cm="1">
        <f t="array" ref="E201">_xlfn.XLOOKUP(language&amp;Zotero_Overview[[#This Row],[Zotero itemType]],Zotero_Locales[language]&amp;Zotero_Locales[Zotero term],Zotero_Locales[Zotero UI Label],"–",0)</f>
        <v>Conference Paper</v>
      </c>
      <c r="F201" s="43" t="str">
        <f>_xlfn.XLOOKUP(Zotero_Overview[[#This Row],[csl variable]],CSL_Zotero_Overview[csl variable],CSL_Zotero_Overview[csl category 2],"–",0)</f>
        <v>text</v>
      </c>
      <c r="G2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01" s="8" t="s">
        <v>192</v>
      </c>
      <c r="I201" s="8" t="s">
        <v>117</v>
      </c>
      <c r="J201" s="44" t="str" cm="1">
        <f t="array" ref="J201">_xlfn.XLOOKUP(language&amp;Zotero_Overview[[#This Row],[Zotero term]],Zotero_Locales[language]&amp;Zotero_Locales[Zotero term],Zotero_Locales[Zotero UI Label],"–",0)</f>
        <v>Extra</v>
      </c>
      <c r="K201" s="4" t="s">
        <v>379</v>
      </c>
    </row>
    <row r="202" spans="1:11" ht="22" x14ac:dyDescent="0.2">
      <c r="A202" s="70" t="s">
        <v>1879</v>
      </c>
      <c r="C20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2" s="8" t="s">
        <v>20</v>
      </c>
      <c r="E202" s="47" t="str" cm="1">
        <f t="array" ref="E202">_xlfn.XLOOKUP(language&amp;Zotero_Overview[[#This Row],[Zotero itemType]],Zotero_Locales[language]&amp;Zotero_Locales[Zotero term],Zotero_Locales[Zotero UI Label],"–",0)</f>
        <v>Conference Paper</v>
      </c>
      <c r="F202" s="43" t="str">
        <f>_xlfn.XLOOKUP(Zotero_Overview[[#This Row],[csl variable]],CSL_Zotero_Overview[csl variable],CSL_Zotero_Overview[csl category 2],"–",0)</f>
        <v>name</v>
      </c>
      <c r="G2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02" s="8" t="s">
        <v>404</v>
      </c>
      <c r="I202" s="8" t="s">
        <v>201</v>
      </c>
      <c r="J202" s="44" t="str" cm="1">
        <f t="array" ref="J202">_xlfn.XLOOKUP(language&amp;Zotero_Overview[[#This Row],[Zotero term]],Zotero_Locales[language]&amp;Zotero_Locales[Zotero term],Zotero_Locales[Zotero UI Label],"–",0)</f>
        <v>Author</v>
      </c>
      <c r="K202" s="4" t="s">
        <v>379</v>
      </c>
    </row>
    <row r="203" spans="1:11" ht="22" x14ac:dyDescent="0.2">
      <c r="A203" s="70" t="s">
        <v>1879</v>
      </c>
      <c r="C20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3" s="8" t="s">
        <v>20</v>
      </c>
      <c r="E203" s="47" t="str" cm="1">
        <f t="array" ref="E203">_xlfn.XLOOKUP(language&amp;Zotero_Overview[[#This Row],[Zotero itemType]],Zotero_Locales[language]&amp;Zotero_Locales[Zotero term],Zotero_Locales[Zotero UI Label],"–",0)</f>
        <v>Conference Paper</v>
      </c>
      <c r="F203" s="43" t="str">
        <f>_xlfn.XLOOKUP(Zotero_Overview[[#This Row],[csl variable]],CSL_Zotero_Overview[csl variable],CSL_Zotero_Overview[csl category 2],"–",0)</f>
        <v>name</v>
      </c>
      <c r="G2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03" s="8" t="s">
        <v>404</v>
      </c>
      <c r="I203" s="8" t="s">
        <v>195</v>
      </c>
      <c r="J203" s="44" t="str" cm="1">
        <f t="array" ref="J203">_xlfn.XLOOKUP(language&amp;Zotero_Overview[[#This Row],[Zotero term]],Zotero_Locales[language]&amp;Zotero_Locales[Zotero term],Zotero_Locales[Zotero UI Label],"–",0)</f>
        <v>Contributor</v>
      </c>
      <c r="K203" s="4" t="s">
        <v>379</v>
      </c>
    </row>
    <row r="204" spans="1:11" ht="22" x14ac:dyDescent="0.2">
      <c r="A204" s="70" t="s">
        <v>1879</v>
      </c>
      <c r="C20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4" s="8" t="s">
        <v>20</v>
      </c>
      <c r="E204" s="47" t="str" cm="1">
        <f t="array" ref="E204">_xlfn.XLOOKUP(language&amp;Zotero_Overview[[#This Row],[Zotero itemType]],Zotero_Locales[language]&amp;Zotero_Locales[Zotero term],Zotero_Locales[Zotero UI Label],"–",0)</f>
        <v>Conference Paper</v>
      </c>
      <c r="F204" s="43" t="str">
        <f>_xlfn.XLOOKUP(Zotero_Overview[[#This Row],[csl variable]],CSL_Zotero_Overview[csl variable],CSL_Zotero_Overview[csl category 2],"–",0)</f>
        <v>name</v>
      </c>
      <c r="G2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04" s="8" t="s">
        <v>404</v>
      </c>
      <c r="I204" s="8" t="s">
        <v>203</v>
      </c>
      <c r="J204" s="44" t="str" cm="1">
        <f t="array" ref="J204">_xlfn.XLOOKUP(language&amp;Zotero_Overview[[#This Row],[Zotero term]],Zotero_Locales[language]&amp;Zotero_Locales[Zotero term],Zotero_Locales[Zotero UI Label],"–",0)</f>
        <v>Editor</v>
      </c>
      <c r="K204" s="4" t="s">
        <v>379</v>
      </c>
    </row>
    <row r="205" spans="1:11" ht="22" x14ac:dyDescent="0.2">
      <c r="A205" s="70" t="s">
        <v>1879</v>
      </c>
      <c r="C20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5" s="8" t="s">
        <v>20</v>
      </c>
      <c r="E205" s="47" t="str" cm="1">
        <f t="array" ref="E205">_xlfn.XLOOKUP(language&amp;Zotero_Overview[[#This Row],[Zotero itemType]],Zotero_Locales[language]&amp;Zotero_Locales[Zotero term],Zotero_Locales[Zotero UI Label],"–",0)</f>
        <v>Conference Paper</v>
      </c>
      <c r="F205" s="43" t="str">
        <f>_xlfn.XLOOKUP(Zotero_Overview[[#This Row],[csl variable]],CSL_Zotero_Overview[csl variable],CSL_Zotero_Overview[csl category 2],"–",0)</f>
        <v>name</v>
      </c>
      <c r="G2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05" s="8" t="s">
        <v>404</v>
      </c>
      <c r="I205" s="8" t="s">
        <v>204</v>
      </c>
      <c r="J205" s="44" t="str" cm="1">
        <f t="array" ref="J205">_xlfn.XLOOKUP(language&amp;Zotero_Overview[[#This Row],[Zotero term]],Zotero_Locales[language]&amp;Zotero_Locales[Zotero term],Zotero_Locales[Zotero UI Label],"–",0)</f>
        <v>Translator</v>
      </c>
      <c r="K205" s="4" t="s">
        <v>379</v>
      </c>
    </row>
    <row r="206" spans="1:11" ht="22" x14ac:dyDescent="0.2">
      <c r="A206" s="70" t="s">
        <v>1879</v>
      </c>
      <c r="C20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6" s="8" t="s">
        <v>20</v>
      </c>
      <c r="E206" s="47" t="str" cm="1">
        <f t="array" ref="E206">_xlfn.XLOOKUP(language&amp;Zotero_Overview[[#This Row],[Zotero itemType]],Zotero_Locales[language]&amp;Zotero_Locales[Zotero term],Zotero_Locales[Zotero UI Label],"–",0)</f>
        <v>Conference Paper</v>
      </c>
      <c r="F206" s="43" t="str">
        <f>_xlfn.XLOOKUP(Zotero_Overview[[#This Row],[csl variable]],CSL_Zotero_Overview[csl variable],CSL_Zotero_Overview[csl category 2],"–",0)</f>
        <v>name</v>
      </c>
      <c r="G2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206" s="8" t="s">
        <v>404</v>
      </c>
      <c r="I206" s="8" t="s">
        <v>205</v>
      </c>
      <c r="J206" s="44" t="str" cm="1">
        <f t="array" ref="J206">_xlfn.XLOOKUP(language&amp;Zotero_Overview[[#This Row],[Zotero term]],Zotero_Locales[language]&amp;Zotero_Locales[Zotero term],Zotero_Locales[Zotero UI Label],"–",0)</f>
        <v>Series Editor</v>
      </c>
      <c r="K206" s="4" t="s">
        <v>379</v>
      </c>
    </row>
    <row r="207" spans="1:11" ht="22" x14ac:dyDescent="0.2">
      <c r="A207" s="70" t="s">
        <v>1879</v>
      </c>
      <c r="C20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7" s="8" t="s">
        <v>22</v>
      </c>
      <c r="E207" s="47" t="str" cm="1">
        <f t="array" ref="E207">_xlfn.XLOOKUP(language&amp;Zotero_Overview[[#This Row],[Zotero itemType]],Zotero_Locales[language]&amp;Zotero_Locales[Zotero term],Zotero_Locales[Zotero UI Label],"–",0)</f>
        <v>Dataset</v>
      </c>
      <c r="F207" s="43" t="str">
        <f>_xlfn.XLOOKUP(Zotero_Overview[[#This Row],[csl variable]],CSL_Zotero_Overview[csl variable],CSL_Zotero_Overview[csl category 2],"–",0)</f>
        <v>text</v>
      </c>
      <c r="G2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07" s="8" t="s">
        <v>192</v>
      </c>
      <c r="I207" s="8" t="s">
        <v>183</v>
      </c>
      <c r="J207" s="44" t="str" cm="1">
        <f t="array" ref="J207">_xlfn.XLOOKUP(language&amp;Zotero_Overview[[#This Row],[Zotero term]],Zotero_Locales[language]&amp;Zotero_Locales[Zotero term],Zotero_Locales[Zotero UI Label],"–",0)</f>
        <v>Title</v>
      </c>
      <c r="K207" s="4" t="s">
        <v>379</v>
      </c>
    </row>
    <row r="208" spans="1:11" ht="22" x14ac:dyDescent="0.2">
      <c r="A208" s="70" t="s">
        <v>1879</v>
      </c>
      <c r="C20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8" s="8" t="s">
        <v>22</v>
      </c>
      <c r="E208" s="47" t="str" cm="1">
        <f t="array" ref="E208">_xlfn.XLOOKUP(language&amp;Zotero_Overview[[#This Row],[Zotero itemType]],Zotero_Locales[language]&amp;Zotero_Locales[Zotero term],Zotero_Locales[Zotero UI Label],"–",0)</f>
        <v>Dataset</v>
      </c>
      <c r="F208" s="43" t="str">
        <f>_xlfn.XLOOKUP(Zotero_Overview[[#This Row],[csl variable]],CSL_Zotero_Overview[csl variable],CSL_Zotero_Overview[csl category 2],"–",0)</f>
        <v>text</v>
      </c>
      <c r="G2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08" s="8" t="s">
        <v>192</v>
      </c>
      <c r="I208" s="8" t="s">
        <v>80</v>
      </c>
      <c r="J208" s="44" t="str" cm="1">
        <f t="array" ref="J208">_xlfn.XLOOKUP(language&amp;Zotero_Overview[[#This Row],[Zotero term]],Zotero_Locales[language]&amp;Zotero_Locales[Zotero term],Zotero_Locales[Zotero UI Label],"–",0)</f>
        <v>Abstract</v>
      </c>
      <c r="K208" s="4" t="s">
        <v>379</v>
      </c>
    </row>
    <row r="209" spans="1:11" ht="22" x14ac:dyDescent="0.2">
      <c r="A209" s="70" t="s">
        <v>1879</v>
      </c>
      <c r="C20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9" s="8" t="s">
        <v>22</v>
      </c>
      <c r="E209" s="47" t="str" cm="1">
        <f t="array" ref="E209">_xlfn.XLOOKUP(language&amp;Zotero_Overview[[#This Row],[Zotero itemType]],Zotero_Locales[language]&amp;Zotero_Locales[Zotero term],Zotero_Locales[Zotero UI Label],"–",0)</f>
        <v>Dataset</v>
      </c>
      <c r="F209" s="43" t="str">
        <f>_xlfn.XLOOKUP(Zotero_Overview[[#This Row],[csl variable]],CSL_Zotero_Overview[csl variable],CSL_Zotero_Overview[csl category 2],"–",0)</f>
        <v>number</v>
      </c>
      <c r="G2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209" s="8" t="s">
        <v>192</v>
      </c>
      <c r="I209" s="8" t="s">
        <v>124</v>
      </c>
      <c r="J209" s="44" t="str" cm="1">
        <f t="array" ref="J209">_xlfn.XLOOKUP(language&amp;Zotero_Overview[[#This Row],[Zotero term]],Zotero_Locales[language]&amp;Zotero_Locales[Zotero term],Zotero_Locales[Zotero UI Label],"–",0)</f>
        <v>Identifier</v>
      </c>
      <c r="K209" s="4" t="s">
        <v>379</v>
      </c>
    </row>
    <row r="210" spans="1:11" ht="22" x14ac:dyDescent="0.2">
      <c r="A210" s="70" t="s">
        <v>1879</v>
      </c>
      <c r="C21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0" s="8" t="s">
        <v>22</v>
      </c>
      <c r="E210" s="47" t="str" cm="1">
        <f t="array" ref="E210">_xlfn.XLOOKUP(language&amp;Zotero_Overview[[#This Row],[Zotero itemType]],Zotero_Locales[language]&amp;Zotero_Locales[Zotero term],Zotero_Locales[Zotero UI Label],"–",0)</f>
        <v>Dataset</v>
      </c>
      <c r="F210" s="43" t="str">
        <f>_xlfn.XLOOKUP(Zotero_Overview[[#This Row],[csl variable]],CSL_Zotero_Overview[csl variable],CSL_Zotero_Overview[csl category 2],"–",0)</f>
        <v>text</v>
      </c>
      <c r="G2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210" s="8" t="s">
        <v>192</v>
      </c>
      <c r="I210" s="8" t="s">
        <v>184</v>
      </c>
      <c r="J210" s="44" t="str" cm="1">
        <f t="array" ref="J210">_xlfn.XLOOKUP(language&amp;Zotero_Overview[[#This Row],[Zotero term]],Zotero_Locales[language]&amp;Zotero_Locales[Zotero term],Zotero_Locales[Zotero UI Label],"–",0)</f>
        <v>Type</v>
      </c>
      <c r="K210" s="4" t="s">
        <v>379</v>
      </c>
    </row>
    <row r="211" spans="1:11" ht="22" x14ac:dyDescent="0.2">
      <c r="A211" s="70" t="s">
        <v>1879</v>
      </c>
      <c r="C21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1" s="8" t="s">
        <v>22</v>
      </c>
      <c r="E211" s="47" t="str" cm="1">
        <f t="array" ref="E211">_xlfn.XLOOKUP(language&amp;Zotero_Overview[[#This Row],[Zotero itemType]],Zotero_Locales[language]&amp;Zotero_Locales[Zotero term],Zotero_Locales[Zotero UI Label],"–",0)</f>
        <v>Dataset</v>
      </c>
      <c r="F211" s="43" t="str">
        <f>_xlfn.XLOOKUP(Zotero_Overview[[#This Row],[csl variable]],CSL_Zotero_Overview[csl variable],CSL_Zotero_Overview[csl category 2],"–",0)</f>
        <v>number</v>
      </c>
      <c r="G2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211" s="8" t="s">
        <v>192</v>
      </c>
      <c r="I211" s="8" t="s">
        <v>187</v>
      </c>
      <c r="J211" s="44" t="str" cm="1">
        <f t="array" ref="J211">_xlfn.XLOOKUP(language&amp;Zotero_Overview[[#This Row],[Zotero term]],Zotero_Locales[language]&amp;Zotero_Locales[Zotero term],Zotero_Locales[Zotero UI Label],"–",0)</f>
        <v>Version</v>
      </c>
      <c r="K211" s="4" t="s">
        <v>379</v>
      </c>
    </row>
    <row r="212" spans="1:11" ht="22" x14ac:dyDescent="0.2">
      <c r="A212" s="70" t="s">
        <v>1879</v>
      </c>
      <c r="C21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2" s="8" t="s">
        <v>22</v>
      </c>
      <c r="E212" s="47" t="str" cm="1">
        <f t="array" ref="E212">_xlfn.XLOOKUP(language&amp;Zotero_Overview[[#This Row],[Zotero itemType]],Zotero_Locales[language]&amp;Zotero_Locales[Zotero term],Zotero_Locales[Zotero UI Label],"–",0)</f>
        <v>Dataset</v>
      </c>
      <c r="F212" s="43" t="str">
        <f>_xlfn.XLOOKUP(Zotero_Overview[[#This Row],[csl variable]],CSL_Zotero_Overview[csl variable],CSL_Zotero_Overview[csl category 2],"–",0)</f>
        <v>date</v>
      </c>
      <c r="G2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12" s="8" t="s">
        <v>192</v>
      </c>
      <c r="I212" s="8" t="s">
        <v>106</v>
      </c>
      <c r="J212" s="44" t="str" cm="1">
        <f t="array" ref="J212">_xlfn.XLOOKUP(language&amp;Zotero_Overview[[#This Row],[Zotero term]],Zotero_Locales[language]&amp;Zotero_Locales[Zotero term],Zotero_Locales[Zotero UI Label],"–",0)</f>
        <v>Date</v>
      </c>
      <c r="K212" s="4" t="s">
        <v>379</v>
      </c>
    </row>
    <row r="213" spans="1:11" ht="22" x14ac:dyDescent="0.2">
      <c r="A213" s="70" t="s">
        <v>1879</v>
      </c>
      <c r="C21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3" s="8" t="s">
        <v>22</v>
      </c>
      <c r="E213" s="47" t="str" cm="1">
        <f t="array" ref="E213">_xlfn.XLOOKUP(language&amp;Zotero_Overview[[#This Row],[Zotero itemType]],Zotero_Locales[language]&amp;Zotero_Locales[Zotero term],Zotero_Locales[Zotero UI Label],"–",0)</f>
        <v>Dataset</v>
      </c>
      <c r="F213" s="43" t="str">
        <f>_xlfn.XLOOKUP(Zotero_Overview[[#This Row],[csl variable]],CSL_Zotero_Overview[csl variable],CSL_Zotero_Overview[csl category 2],"–",0)</f>
        <v>text</v>
      </c>
      <c r="G2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13" s="8" t="s">
        <v>192</v>
      </c>
      <c r="I213" s="8" t="s">
        <v>166</v>
      </c>
      <c r="J213" s="44" t="str" cm="1">
        <f t="array" ref="J213">_xlfn.XLOOKUP(language&amp;Zotero_Overview[[#This Row],[Zotero term]],Zotero_Locales[language]&amp;Zotero_Locales[Zotero term],Zotero_Locales[Zotero UI Label],"–",0)</f>
        <v>Repository</v>
      </c>
      <c r="K213" s="4" t="s">
        <v>379</v>
      </c>
    </row>
    <row r="214" spans="1:11" ht="22" x14ac:dyDescent="0.2">
      <c r="A214" s="70" t="s">
        <v>1879</v>
      </c>
      <c r="C21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4" s="8" t="s">
        <v>22</v>
      </c>
      <c r="E214" s="47" t="str" cm="1">
        <f t="array" ref="E214">_xlfn.XLOOKUP(language&amp;Zotero_Overview[[#This Row],[Zotero itemType]],Zotero_Locales[language]&amp;Zotero_Locales[Zotero term],Zotero_Locales[Zotero UI Label],"–",0)</f>
        <v>Dataset</v>
      </c>
      <c r="F214" s="43" t="str">
        <f>_xlfn.XLOOKUP(Zotero_Overview[[#This Row],[csl variable]],CSL_Zotero_Overview[csl variable],CSL_Zotero_Overview[csl category 2],"–",0)</f>
        <v>–</v>
      </c>
      <c r="G2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14" s="8" t="s">
        <v>192</v>
      </c>
      <c r="I214" s="8" t="s">
        <v>167</v>
      </c>
      <c r="J214" s="44" t="str" cm="1">
        <f t="array" ref="J214">_xlfn.XLOOKUP(language&amp;Zotero_Overview[[#This Row],[Zotero term]],Zotero_Locales[language]&amp;Zotero_Locales[Zotero term],Zotero_Locales[Zotero UI Label],"–",0)</f>
        <v>Repo. Location</v>
      </c>
      <c r="K214" s="6" t="s">
        <v>6801</v>
      </c>
    </row>
    <row r="215" spans="1:11" ht="22" x14ac:dyDescent="0.2">
      <c r="A215" s="70" t="s">
        <v>1879</v>
      </c>
      <c r="C21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5" s="8" t="s">
        <v>22</v>
      </c>
      <c r="E215" s="47" t="str" cm="1">
        <f t="array" ref="E215">_xlfn.XLOOKUP(language&amp;Zotero_Overview[[#This Row],[Zotero itemType]],Zotero_Locales[language]&amp;Zotero_Locales[Zotero term],Zotero_Locales[Zotero UI Label],"–",0)</f>
        <v>Dataset</v>
      </c>
      <c r="F215" s="43" t="str">
        <f>_xlfn.XLOOKUP(Zotero_Overview[[#This Row],[csl variable]],CSL_Zotero_Overview[csl variable],CSL_Zotero_Overview[csl category 2],"–",0)</f>
        <v>text</v>
      </c>
      <c r="G2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215" s="8" t="s">
        <v>192</v>
      </c>
      <c r="I215" s="8" t="s">
        <v>120</v>
      </c>
      <c r="J215" s="44" t="str" cm="1">
        <f t="array" ref="J215">_xlfn.XLOOKUP(language&amp;Zotero_Overview[[#This Row],[Zotero term]],Zotero_Locales[language]&amp;Zotero_Locales[Zotero term],Zotero_Locales[Zotero UI Label],"–",0)</f>
        <v>Format</v>
      </c>
      <c r="K215" s="4" t="s">
        <v>379</v>
      </c>
    </row>
    <row r="216" spans="1:11" ht="22" x14ac:dyDescent="0.2">
      <c r="A216" s="70" t="s">
        <v>1879</v>
      </c>
      <c r="C21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6" s="8" t="s">
        <v>22</v>
      </c>
      <c r="E216" s="47" t="str" cm="1">
        <f t="array" ref="E216">_xlfn.XLOOKUP(language&amp;Zotero_Overview[[#This Row],[Zotero itemType]],Zotero_Locales[language]&amp;Zotero_Locales[Zotero term],Zotero_Locales[Zotero UI Label],"–",0)</f>
        <v>Dataset</v>
      </c>
      <c r="F216" s="43" t="str">
        <f>_xlfn.XLOOKUP(Zotero_Overview[[#This Row],[csl variable]],CSL_Zotero_Overview[csl variable],CSL_Zotero_Overview[csl category 2],"–",0)</f>
        <v>text</v>
      </c>
      <c r="G2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216" s="8" t="s">
        <v>192</v>
      </c>
      <c r="I216" s="8" t="s">
        <v>113</v>
      </c>
      <c r="J216" s="44" t="str" cm="1">
        <f t="array" ref="J216">_xlfn.XLOOKUP(language&amp;Zotero_Overview[[#This Row],[Zotero term]],Zotero_Locales[language]&amp;Zotero_Locales[Zotero term],Zotero_Locales[Zotero UI Label],"–",0)</f>
        <v>DOI</v>
      </c>
      <c r="K216" s="4" t="s">
        <v>379</v>
      </c>
    </row>
    <row r="217" spans="1:11" ht="22" x14ac:dyDescent="0.2">
      <c r="A217" s="70" t="s">
        <v>1879</v>
      </c>
      <c r="C21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7" s="8" t="s">
        <v>22</v>
      </c>
      <c r="E217" s="47" t="str" cm="1">
        <f t="array" ref="E217">_xlfn.XLOOKUP(language&amp;Zotero_Overview[[#This Row],[Zotero itemType]],Zotero_Locales[language]&amp;Zotero_Locales[Zotero term],Zotero_Locales[Zotero UI Label],"–",0)</f>
        <v>Dataset</v>
      </c>
      <c r="F217" s="43" t="str">
        <f>_xlfn.XLOOKUP(Zotero_Overview[[#This Row],[csl variable]],CSL_Zotero_Overview[csl variable],CSL_Zotero_Overview[csl category 2],"–",0)</f>
        <v>–</v>
      </c>
      <c r="G2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217" s="8" t="s">
        <v>192</v>
      </c>
      <c r="I217" s="8" t="s">
        <v>96</v>
      </c>
      <c r="J217" s="44" t="str" cm="1">
        <f t="array" ref="J217">_xlfn.XLOOKUP(language&amp;Zotero_Overview[[#This Row],[Zotero term]],Zotero_Locales[language]&amp;Zotero_Locales[Zotero term],Zotero_Locales[Zotero UI Label],"–",0)</f>
        <v>Citation Key</v>
      </c>
      <c r="K217" s="50" t="s">
        <v>6802</v>
      </c>
    </row>
    <row r="218" spans="1:11" ht="22" x14ac:dyDescent="0.2">
      <c r="A218" s="70" t="s">
        <v>1879</v>
      </c>
      <c r="C21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8" s="8" t="s">
        <v>22</v>
      </c>
      <c r="E218" s="47" t="str" cm="1">
        <f t="array" ref="E218">_xlfn.XLOOKUP(language&amp;Zotero_Overview[[#This Row],[Zotero itemType]],Zotero_Locales[language]&amp;Zotero_Locales[Zotero term],Zotero_Locales[Zotero UI Label],"–",0)</f>
        <v>Dataset</v>
      </c>
      <c r="F218" s="43" t="str">
        <f>_xlfn.XLOOKUP(Zotero_Overview[[#This Row],[csl variable]],CSL_Zotero_Overview[csl variable],CSL_Zotero_Overview[csl category 2],"–",0)</f>
        <v>text</v>
      </c>
      <c r="G2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18" s="8" t="s">
        <v>192</v>
      </c>
      <c r="I218" s="8" t="s">
        <v>186</v>
      </c>
      <c r="J218" s="44" t="str" cm="1">
        <f t="array" ref="J218">_xlfn.XLOOKUP(language&amp;Zotero_Overview[[#This Row],[Zotero term]],Zotero_Locales[language]&amp;Zotero_Locales[Zotero term],Zotero_Locales[Zotero UI Label],"–",0)</f>
        <v>URL</v>
      </c>
      <c r="K218" s="4" t="s">
        <v>379</v>
      </c>
    </row>
    <row r="219" spans="1:11" ht="22" x14ac:dyDescent="0.2">
      <c r="A219" s="70" t="s">
        <v>1879</v>
      </c>
      <c r="C21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9" s="8" t="s">
        <v>22</v>
      </c>
      <c r="E219" s="47" t="str" cm="1">
        <f t="array" ref="E219">_xlfn.XLOOKUP(language&amp;Zotero_Overview[[#This Row],[Zotero itemType]],Zotero_Locales[language]&amp;Zotero_Locales[Zotero term],Zotero_Locales[Zotero UI Label],"–",0)</f>
        <v>Dataset</v>
      </c>
      <c r="F219" s="43" t="str">
        <f>_xlfn.XLOOKUP(Zotero_Overview[[#This Row],[csl variable]],CSL_Zotero_Overview[csl variable],CSL_Zotero_Overview[csl category 2],"–",0)</f>
        <v>date</v>
      </c>
      <c r="G2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19" s="8" t="s">
        <v>192</v>
      </c>
      <c r="I219" s="8" t="s">
        <v>81</v>
      </c>
      <c r="J219" s="44" t="str" cm="1">
        <f t="array" ref="J219">_xlfn.XLOOKUP(language&amp;Zotero_Overview[[#This Row],[Zotero term]],Zotero_Locales[language]&amp;Zotero_Locales[Zotero term],Zotero_Locales[Zotero UI Label],"–",0)</f>
        <v>Accessed</v>
      </c>
      <c r="K219" s="4" t="s">
        <v>379</v>
      </c>
    </row>
    <row r="220" spans="1:11" ht="22" x14ac:dyDescent="0.2">
      <c r="A220" s="70" t="s">
        <v>1879</v>
      </c>
      <c r="C22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0" s="8" t="s">
        <v>22</v>
      </c>
      <c r="E220" s="47" t="str" cm="1">
        <f t="array" ref="E220">_xlfn.XLOOKUP(language&amp;Zotero_Overview[[#This Row],[Zotero itemType]],Zotero_Locales[language]&amp;Zotero_Locales[Zotero term],Zotero_Locales[Zotero UI Label],"–",0)</f>
        <v>Dataset</v>
      </c>
      <c r="F220" s="43" t="str">
        <f>_xlfn.XLOOKUP(Zotero_Overview[[#This Row],[csl variable]],CSL_Zotero_Overview[csl variable],CSL_Zotero_Overview[csl category 2],"–",0)</f>
        <v>text</v>
      </c>
      <c r="G2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20" s="8" t="s">
        <v>192</v>
      </c>
      <c r="I220" s="8" t="s">
        <v>83</v>
      </c>
      <c r="J220" s="44" t="str" cm="1">
        <f t="array" ref="J220">_xlfn.XLOOKUP(language&amp;Zotero_Overview[[#This Row],[Zotero term]],Zotero_Locales[language]&amp;Zotero_Locales[Zotero term],Zotero_Locales[Zotero UI Label],"–",0)</f>
        <v>Archive</v>
      </c>
      <c r="K220" s="4" t="s">
        <v>379</v>
      </c>
    </row>
    <row r="221" spans="1:11" ht="22" x14ac:dyDescent="0.2">
      <c r="A221" s="70" t="s">
        <v>1879</v>
      </c>
      <c r="C22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1" s="8" t="s">
        <v>22</v>
      </c>
      <c r="E221" s="47" t="str" cm="1">
        <f t="array" ref="E221">_xlfn.XLOOKUP(language&amp;Zotero_Overview[[#This Row],[Zotero itemType]],Zotero_Locales[language]&amp;Zotero_Locales[Zotero term],Zotero_Locales[Zotero UI Label],"–",0)</f>
        <v>Dataset</v>
      </c>
      <c r="F221" s="43" t="str">
        <f>_xlfn.XLOOKUP(Zotero_Overview[[#This Row],[csl variable]],CSL_Zotero_Overview[csl variable],CSL_Zotero_Overview[csl category 2],"–",0)</f>
        <v>text</v>
      </c>
      <c r="G2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21" s="8" t="s">
        <v>192</v>
      </c>
      <c r="I221" s="8" t="s">
        <v>85</v>
      </c>
      <c r="J221" s="44" t="str" cm="1">
        <f t="array" ref="J221">_xlfn.XLOOKUP(language&amp;Zotero_Overview[[#This Row],[Zotero term]],Zotero_Locales[language]&amp;Zotero_Locales[Zotero term],Zotero_Locales[Zotero UI Label],"–",0)</f>
        <v>Loc. in Archive</v>
      </c>
      <c r="K221" s="4" t="s">
        <v>379</v>
      </c>
    </row>
    <row r="222" spans="1:11" ht="22" x14ac:dyDescent="0.2">
      <c r="A222" s="70" t="s">
        <v>1879</v>
      </c>
      <c r="C22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2" s="8" t="s">
        <v>22</v>
      </c>
      <c r="E222" s="47" t="str" cm="1">
        <f t="array" ref="E222">_xlfn.XLOOKUP(language&amp;Zotero_Overview[[#This Row],[Zotero itemType]],Zotero_Locales[language]&amp;Zotero_Locales[Zotero term],Zotero_Locales[Zotero UI Label],"–",0)</f>
        <v>Dataset</v>
      </c>
      <c r="F222" s="43" t="str">
        <f>_xlfn.XLOOKUP(Zotero_Overview[[#This Row],[csl variable]],CSL_Zotero_Overview[csl variable],CSL_Zotero_Overview[csl category 2],"–",0)</f>
        <v>text</v>
      </c>
      <c r="G2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22" s="8" t="s">
        <v>192</v>
      </c>
      <c r="I222" s="8" t="s">
        <v>177</v>
      </c>
      <c r="J222" s="44" t="str" cm="1">
        <f t="array" ref="J222">_xlfn.XLOOKUP(language&amp;Zotero_Overview[[#This Row],[Zotero term]],Zotero_Locales[language]&amp;Zotero_Locales[Zotero term],Zotero_Locales[Zotero UI Label],"–",0)</f>
        <v>Short Title</v>
      </c>
      <c r="K222" s="4" t="s">
        <v>379</v>
      </c>
    </row>
    <row r="223" spans="1:11" ht="22" x14ac:dyDescent="0.2">
      <c r="A223" s="70" t="s">
        <v>1879</v>
      </c>
      <c r="C22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3" s="8" t="s">
        <v>22</v>
      </c>
      <c r="E223" s="47" t="str" cm="1">
        <f t="array" ref="E223">_xlfn.XLOOKUP(language&amp;Zotero_Overview[[#This Row],[Zotero itemType]],Zotero_Locales[language]&amp;Zotero_Locales[Zotero term],Zotero_Locales[Zotero UI Label],"–",0)</f>
        <v>Dataset</v>
      </c>
      <c r="F223" s="43" t="str">
        <f>_xlfn.XLOOKUP(Zotero_Overview[[#This Row],[csl variable]],CSL_Zotero_Overview[csl variable],CSL_Zotero_Overview[csl category 2],"–",0)</f>
        <v>text</v>
      </c>
      <c r="G2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23" s="8" t="s">
        <v>192</v>
      </c>
      <c r="I223" s="8" t="s">
        <v>135</v>
      </c>
      <c r="J223" s="44" t="str" cm="1">
        <f t="array" ref="J223">_xlfn.XLOOKUP(language&amp;Zotero_Overview[[#This Row],[Zotero term]],Zotero_Locales[language]&amp;Zotero_Locales[Zotero term],Zotero_Locales[Zotero UI Label],"–",0)</f>
        <v>Language</v>
      </c>
      <c r="K223" s="4" t="s">
        <v>379</v>
      </c>
    </row>
    <row r="224" spans="1:11" ht="22" x14ac:dyDescent="0.2">
      <c r="A224" s="70" t="s">
        <v>1879</v>
      </c>
      <c r="C22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4" s="8" t="s">
        <v>22</v>
      </c>
      <c r="E224" s="47" t="str" cm="1">
        <f t="array" ref="E224">_xlfn.XLOOKUP(language&amp;Zotero_Overview[[#This Row],[Zotero itemType]],Zotero_Locales[language]&amp;Zotero_Locales[Zotero term],Zotero_Locales[Zotero UI Label],"–",0)</f>
        <v>Dataset</v>
      </c>
      <c r="F224" s="43" t="str">
        <f>_xlfn.XLOOKUP(Zotero_Overview[[#This Row],[csl variable]],CSL_Zotero_Overview[csl variable],CSL_Zotero_Overview[csl category 2],"–",0)</f>
        <v>text</v>
      </c>
      <c r="G2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24" s="8" t="s">
        <v>192</v>
      </c>
      <c r="I224" s="8" t="s">
        <v>139</v>
      </c>
      <c r="J224" s="44" t="str" cm="1">
        <f t="array" ref="J224">_xlfn.XLOOKUP(language&amp;Zotero_Overview[[#This Row],[Zotero term]],Zotero_Locales[language]&amp;Zotero_Locales[Zotero term],Zotero_Locales[Zotero UI Label],"–",0)</f>
        <v>Library Catalog</v>
      </c>
      <c r="K224" s="4" t="s">
        <v>379</v>
      </c>
    </row>
    <row r="225" spans="1:11" ht="22" x14ac:dyDescent="0.2">
      <c r="A225" s="70" t="s">
        <v>1879</v>
      </c>
      <c r="C22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5" s="8" t="s">
        <v>22</v>
      </c>
      <c r="E225" s="47" t="str" cm="1">
        <f t="array" ref="E225">_xlfn.XLOOKUP(language&amp;Zotero_Overview[[#This Row],[Zotero itemType]],Zotero_Locales[language]&amp;Zotero_Locales[Zotero term],Zotero_Locales[Zotero UI Label],"–",0)</f>
        <v>Dataset</v>
      </c>
      <c r="F225" s="43" t="str">
        <f>_xlfn.XLOOKUP(Zotero_Overview[[#This Row],[csl variable]],CSL_Zotero_Overview[csl variable],CSL_Zotero_Overview[csl category 2],"–",0)</f>
        <v>text</v>
      </c>
      <c r="G2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25" s="8" t="s">
        <v>192</v>
      </c>
      <c r="I225" s="8" t="s">
        <v>94</v>
      </c>
      <c r="J225" s="44" t="str" cm="1">
        <f t="array" ref="J225">_xlfn.XLOOKUP(language&amp;Zotero_Overview[[#This Row],[Zotero term]],Zotero_Locales[language]&amp;Zotero_Locales[Zotero term],Zotero_Locales[Zotero UI Label],"–",0)</f>
        <v>Call Number</v>
      </c>
      <c r="K225" s="4" t="s">
        <v>379</v>
      </c>
    </row>
    <row r="226" spans="1:11" ht="22" x14ac:dyDescent="0.2">
      <c r="A226" s="70" t="s">
        <v>1879</v>
      </c>
      <c r="C22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6" s="8" t="s">
        <v>22</v>
      </c>
      <c r="E226" s="47" t="str" cm="1">
        <f t="array" ref="E226">_xlfn.XLOOKUP(language&amp;Zotero_Overview[[#This Row],[Zotero itemType]],Zotero_Locales[language]&amp;Zotero_Locales[Zotero term],Zotero_Locales[Zotero UI Label],"–",0)</f>
        <v>Dataset</v>
      </c>
      <c r="F226" s="43" t="str">
        <f>_xlfn.XLOOKUP(Zotero_Overview[[#This Row],[csl variable]],CSL_Zotero_Overview[csl variable],CSL_Zotero_Overview[csl category 2],"–",0)</f>
        <v>text</v>
      </c>
      <c r="G2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26" s="8" t="s">
        <v>192</v>
      </c>
      <c r="I226" s="8" t="s">
        <v>168</v>
      </c>
      <c r="J226" s="44" t="str" cm="1">
        <f t="array" ref="J226">_xlfn.XLOOKUP(language&amp;Zotero_Overview[[#This Row],[Zotero term]],Zotero_Locales[language]&amp;Zotero_Locales[Zotero term],Zotero_Locales[Zotero UI Label],"–",0)</f>
        <v>Rights</v>
      </c>
      <c r="K226" s="4" t="s">
        <v>379</v>
      </c>
    </row>
    <row r="227" spans="1:11" ht="22" x14ac:dyDescent="0.2">
      <c r="A227" s="70" t="s">
        <v>1879</v>
      </c>
      <c r="C22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7" s="8" t="s">
        <v>22</v>
      </c>
      <c r="E227" s="47" t="str" cm="1">
        <f t="array" ref="E227">_xlfn.XLOOKUP(language&amp;Zotero_Overview[[#This Row],[Zotero itemType]],Zotero_Locales[language]&amp;Zotero_Locales[Zotero term],Zotero_Locales[Zotero UI Label],"–",0)</f>
        <v>Dataset</v>
      </c>
      <c r="F227" s="43" t="str">
        <f>_xlfn.XLOOKUP(Zotero_Overview[[#This Row],[csl variable]],CSL_Zotero_Overview[csl variable],CSL_Zotero_Overview[csl category 2],"–",0)</f>
        <v>text</v>
      </c>
      <c r="G2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27" s="8" t="s">
        <v>192</v>
      </c>
      <c r="I227" s="8" t="s">
        <v>117</v>
      </c>
      <c r="J227" s="44" t="str" cm="1">
        <f t="array" ref="J227">_xlfn.XLOOKUP(language&amp;Zotero_Overview[[#This Row],[Zotero term]],Zotero_Locales[language]&amp;Zotero_Locales[Zotero term],Zotero_Locales[Zotero UI Label],"–",0)</f>
        <v>Extra</v>
      </c>
      <c r="K227" s="4" t="s">
        <v>379</v>
      </c>
    </row>
    <row r="228" spans="1:11" ht="22" x14ac:dyDescent="0.2">
      <c r="A228" s="70" t="s">
        <v>1879</v>
      </c>
      <c r="C22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8" s="8" t="s">
        <v>22</v>
      </c>
      <c r="E228" s="47" t="str" cm="1">
        <f t="array" ref="E228">_xlfn.XLOOKUP(language&amp;Zotero_Overview[[#This Row],[Zotero itemType]],Zotero_Locales[language]&amp;Zotero_Locales[Zotero term],Zotero_Locales[Zotero UI Label],"–",0)</f>
        <v>Dataset</v>
      </c>
      <c r="F228" s="43" t="str">
        <f>_xlfn.XLOOKUP(Zotero_Overview[[#This Row],[csl variable]],CSL_Zotero_Overview[csl variable],CSL_Zotero_Overview[csl category 2],"–",0)</f>
        <v>name</v>
      </c>
      <c r="G2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28" s="8" t="s">
        <v>404</v>
      </c>
      <c r="I228" s="8" t="s">
        <v>201</v>
      </c>
      <c r="J228" s="44" t="str" cm="1">
        <f t="array" ref="J228">_xlfn.XLOOKUP(language&amp;Zotero_Overview[[#This Row],[Zotero term]],Zotero_Locales[language]&amp;Zotero_Locales[Zotero term],Zotero_Locales[Zotero UI Label],"–",0)</f>
        <v>Author</v>
      </c>
      <c r="K228" s="4" t="s">
        <v>379</v>
      </c>
    </row>
    <row r="229" spans="1:11" ht="22" x14ac:dyDescent="0.2">
      <c r="A229" s="70" t="s">
        <v>1879</v>
      </c>
      <c r="C22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9" s="8" t="s">
        <v>22</v>
      </c>
      <c r="E229" s="47" t="str" cm="1">
        <f t="array" ref="E229">_xlfn.XLOOKUP(language&amp;Zotero_Overview[[#This Row],[Zotero itemType]],Zotero_Locales[language]&amp;Zotero_Locales[Zotero term],Zotero_Locales[Zotero UI Label],"–",0)</f>
        <v>Dataset</v>
      </c>
      <c r="F229" s="43" t="str">
        <f>_xlfn.XLOOKUP(Zotero_Overview[[#This Row],[csl variable]],CSL_Zotero_Overview[csl variable],CSL_Zotero_Overview[csl category 2],"–",0)</f>
        <v>name</v>
      </c>
      <c r="G2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29" s="8" t="s">
        <v>404</v>
      </c>
      <c r="I229" s="8" t="s">
        <v>195</v>
      </c>
      <c r="J229" s="44" t="str" cm="1">
        <f t="array" ref="J229">_xlfn.XLOOKUP(language&amp;Zotero_Overview[[#This Row],[Zotero term]],Zotero_Locales[language]&amp;Zotero_Locales[Zotero term],Zotero_Locales[Zotero UI Label],"–",0)</f>
        <v>Contributor</v>
      </c>
      <c r="K229" s="4" t="s">
        <v>379</v>
      </c>
    </row>
    <row r="230" spans="1:11" ht="22" x14ac:dyDescent="0.2">
      <c r="A230" s="70" t="s">
        <v>1879</v>
      </c>
      <c r="C23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0" s="8" t="s">
        <v>24</v>
      </c>
      <c r="E230" s="47" t="str" cm="1">
        <f t="array" ref="E230">_xlfn.XLOOKUP(language&amp;Zotero_Overview[[#This Row],[Zotero itemType]],Zotero_Locales[language]&amp;Zotero_Locales[Zotero term],Zotero_Locales[Zotero UI Label],"–",0)</f>
        <v>Dictionary Entry</v>
      </c>
      <c r="F230" s="43" t="str">
        <f>_xlfn.XLOOKUP(Zotero_Overview[[#This Row],[csl variable]],CSL_Zotero_Overview[csl variable],CSL_Zotero_Overview[csl category 2],"–",0)</f>
        <v>text</v>
      </c>
      <c r="G2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30" s="8" t="s">
        <v>192</v>
      </c>
      <c r="I230" s="8" t="s">
        <v>183</v>
      </c>
      <c r="J230" s="44" t="str" cm="1">
        <f t="array" ref="J230">_xlfn.XLOOKUP(language&amp;Zotero_Overview[[#This Row],[Zotero term]],Zotero_Locales[language]&amp;Zotero_Locales[Zotero term],Zotero_Locales[Zotero UI Label],"–",0)</f>
        <v>Title</v>
      </c>
      <c r="K230" s="4" t="s">
        <v>379</v>
      </c>
    </row>
    <row r="231" spans="1:11" ht="22" x14ac:dyDescent="0.2">
      <c r="A231" s="70" t="s">
        <v>1879</v>
      </c>
      <c r="C23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1" s="8" t="s">
        <v>24</v>
      </c>
      <c r="E231" s="47" t="str" cm="1">
        <f t="array" ref="E231">_xlfn.XLOOKUP(language&amp;Zotero_Overview[[#This Row],[Zotero itemType]],Zotero_Locales[language]&amp;Zotero_Locales[Zotero term],Zotero_Locales[Zotero UI Label],"–",0)</f>
        <v>Dictionary Entry</v>
      </c>
      <c r="F231" s="43" t="str">
        <f>_xlfn.XLOOKUP(Zotero_Overview[[#This Row],[csl variable]],CSL_Zotero_Overview[csl variable],CSL_Zotero_Overview[csl category 2],"–",0)</f>
        <v>text</v>
      </c>
      <c r="G2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31" s="8" t="s">
        <v>192</v>
      </c>
      <c r="I231" s="8" t="s">
        <v>80</v>
      </c>
      <c r="J231" s="44" t="str" cm="1">
        <f t="array" ref="J231">_xlfn.XLOOKUP(language&amp;Zotero_Overview[[#This Row],[Zotero term]],Zotero_Locales[language]&amp;Zotero_Locales[Zotero term],Zotero_Locales[Zotero UI Label],"–",0)</f>
        <v>Abstract</v>
      </c>
      <c r="K231" s="4" t="s">
        <v>379</v>
      </c>
    </row>
    <row r="232" spans="1:11" ht="22" x14ac:dyDescent="0.2">
      <c r="A232" s="70" t="s">
        <v>1879</v>
      </c>
      <c r="C23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2" s="8" t="s">
        <v>24</v>
      </c>
      <c r="E232" s="47" t="str" cm="1">
        <f t="array" ref="E232">_xlfn.XLOOKUP(language&amp;Zotero_Overview[[#This Row],[Zotero itemType]],Zotero_Locales[language]&amp;Zotero_Locales[Zotero term],Zotero_Locales[Zotero UI Label],"–",0)</f>
        <v>Dictionary Entry</v>
      </c>
      <c r="F232" s="43" t="str">
        <f>_xlfn.XLOOKUP(Zotero_Overview[[#This Row],[csl variable]],CSL_Zotero_Overview[csl variable],CSL_Zotero_Overview[csl category 2],"–",0)</f>
        <v>text</v>
      </c>
      <c r="G2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232" s="8" t="s">
        <v>192</v>
      </c>
      <c r="I232" s="8" t="s">
        <v>109</v>
      </c>
      <c r="J232" s="44" t="str" cm="1">
        <f t="array" ref="J232">_xlfn.XLOOKUP(language&amp;Zotero_Overview[[#This Row],[Zotero term]],Zotero_Locales[language]&amp;Zotero_Locales[Zotero term],Zotero_Locales[Zotero UI Label],"–",0)</f>
        <v>Dictionary Title</v>
      </c>
      <c r="K232" s="4" t="s">
        <v>379</v>
      </c>
    </row>
    <row r="233" spans="1:11" ht="22" x14ac:dyDescent="0.2">
      <c r="A233" s="70" t="s">
        <v>1879</v>
      </c>
      <c r="C23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3" s="8" t="s">
        <v>24</v>
      </c>
      <c r="E233" s="47" t="str" cm="1">
        <f t="array" ref="E233">_xlfn.XLOOKUP(language&amp;Zotero_Overview[[#This Row],[Zotero itemType]],Zotero_Locales[language]&amp;Zotero_Locales[Zotero term],Zotero_Locales[Zotero UI Label],"–",0)</f>
        <v>Dictionary Entry</v>
      </c>
      <c r="F233" s="43" t="str">
        <f>_xlfn.XLOOKUP(Zotero_Overview[[#This Row],[csl variable]],CSL_Zotero_Overview[csl variable],CSL_Zotero_Overview[csl category 2],"–",0)</f>
        <v>text</v>
      </c>
      <c r="G2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33" s="8" t="s">
        <v>192</v>
      </c>
      <c r="I233" s="8" t="s">
        <v>172</v>
      </c>
      <c r="J233" s="44" t="str" cm="1">
        <f t="array" ref="J233">_xlfn.XLOOKUP(language&amp;Zotero_Overview[[#This Row],[Zotero term]],Zotero_Locales[language]&amp;Zotero_Locales[Zotero term],Zotero_Locales[Zotero UI Label],"–",0)</f>
        <v>Series</v>
      </c>
      <c r="K233" s="4" t="s">
        <v>379</v>
      </c>
    </row>
    <row r="234" spans="1:11" ht="22" x14ac:dyDescent="0.2">
      <c r="A234" s="70" t="s">
        <v>1879</v>
      </c>
      <c r="C23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4" s="8" t="s">
        <v>24</v>
      </c>
      <c r="E234" s="47" t="str" cm="1">
        <f t="array" ref="E234">_xlfn.XLOOKUP(language&amp;Zotero_Overview[[#This Row],[Zotero itemType]],Zotero_Locales[language]&amp;Zotero_Locales[Zotero term],Zotero_Locales[Zotero UI Label],"–",0)</f>
        <v>Dictionary Entry</v>
      </c>
      <c r="F234" s="43" t="str">
        <f>_xlfn.XLOOKUP(Zotero_Overview[[#This Row],[csl variable]],CSL_Zotero_Overview[csl variable],CSL_Zotero_Overview[csl category 2],"–",0)</f>
        <v>number</v>
      </c>
      <c r="G2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234" s="8" t="s">
        <v>192</v>
      </c>
      <c r="I234" s="8" t="s">
        <v>173</v>
      </c>
      <c r="J234" s="44" t="str" cm="1">
        <f t="array" ref="J234">_xlfn.XLOOKUP(language&amp;Zotero_Overview[[#This Row],[Zotero term]],Zotero_Locales[language]&amp;Zotero_Locales[Zotero term],Zotero_Locales[Zotero UI Label],"–",0)</f>
        <v>Series Number</v>
      </c>
      <c r="K234" s="4" t="s">
        <v>379</v>
      </c>
    </row>
    <row r="235" spans="1:11" ht="22" x14ac:dyDescent="0.2">
      <c r="A235" s="70" t="s">
        <v>1879</v>
      </c>
      <c r="C23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5" s="8" t="s">
        <v>24</v>
      </c>
      <c r="E235" s="47" t="str" cm="1">
        <f t="array" ref="E235">_xlfn.XLOOKUP(language&amp;Zotero_Overview[[#This Row],[Zotero itemType]],Zotero_Locales[language]&amp;Zotero_Locales[Zotero term],Zotero_Locales[Zotero UI Label],"–",0)</f>
        <v>Dictionary Entry</v>
      </c>
      <c r="F235" s="43" t="str">
        <f>_xlfn.XLOOKUP(Zotero_Overview[[#This Row],[csl variable]],CSL_Zotero_Overview[csl variable],CSL_Zotero_Overview[csl category 2],"–",0)</f>
        <v>number</v>
      </c>
      <c r="G2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235" s="8" t="s">
        <v>192</v>
      </c>
      <c r="I235" s="8" t="s">
        <v>189</v>
      </c>
      <c r="J235" s="44" t="str" cm="1">
        <f t="array" ref="J235">_xlfn.XLOOKUP(language&amp;Zotero_Overview[[#This Row],[Zotero term]],Zotero_Locales[language]&amp;Zotero_Locales[Zotero term],Zotero_Locales[Zotero UI Label],"–",0)</f>
        <v>Volume</v>
      </c>
      <c r="K235" s="4" t="s">
        <v>379</v>
      </c>
    </row>
    <row r="236" spans="1:11" ht="22" x14ac:dyDescent="0.2">
      <c r="A236" s="70" t="s">
        <v>1879</v>
      </c>
      <c r="C23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6" s="8" t="s">
        <v>24</v>
      </c>
      <c r="E236" s="47" t="str" cm="1">
        <f t="array" ref="E236">_xlfn.XLOOKUP(language&amp;Zotero_Overview[[#This Row],[Zotero itemType]],Zotero_Locales[language]&amp;Zotero_Locales[Zotero term],Zotero_Locales[Zotero UI Label],"–",0)</f>
        <v>Dictionary Entry</v>
      </c>
      <c r="F236" s="43" t="str">
        <f>_xlfn.XLOOKUP(Zotero_Overview[[#This Row],[csl variable]],CSL_Zotero_Overview[csl variable],CSL_Zotero_Overview[csl category 2],"–",0)</f>
        <v>number</v>
      </c>
      <c r="G2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236" s="8" t="s">
        <v>192</v>
      </c>
      <c r="I236" s="8" t="s">
        <v>146</v>
      </c>
      <c r="J236" s="44" t="str" cm="1">
        <f t="array" ref="J236">_xlfn.XLOOKUP(language&amp;Zotero_Overview[[#This Row],[Zotero term]],Zotero_Locales[language]&amp;Zotero_Locales[Zotero term],Zotero_Locales[Zotero UI Label],"–",0)</f>
        <v># of Volumes</v>
      </c>
      <c r="K236" s="4" t="s">
        <v>379</v>
      </c>
    </row>
    <row r="237" spans="1:11" ht="22" x14ac:dyDescent="0.2">
      <c r="A237" s="70" t="s">
        <v>1879</v>
      </c>
      <c r="C23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7" s="8" t="s">
        <v>24</v>
      </c>
      <c r="E237" s="47" t="str" cm="1">
        <f t="array" ref="E237">_xlfn.XLOOKUP(language&amp;Zotero_Overview[[#This Row],[Zotero itemType]],Zotero_Locales[language]&amp;Zotero_Locales[Zotero term],Zotero_Locales[Zotero UI Label],"–",0)</f>
        <v>Dictionary Entry</v>
      </c>
      <c r="F237" s="43" t="str">
        <f>_xlfn.XLOOKUP(Zotero_Overview[[#This Row],[csl variable]],CSL_Zotero_Overview[csl variable],CSL_Zotero_Overview[csl category 2],"–",0)</f>
        <v>number</v>
      </c>
      <c r="G2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237" s="8" t="s">
        <v>192</v>
      </c>
      <c r="I237" s="8" t="s">
        <v>114</v>
      </c>
      <c r="J237" s="44" t="str" cm="1">
        <f t="array" ref="J237">_xlfn.XLOOKUP(language&amp;Zotero_Overview[[#This Row],[Zotero term]],Zotero_Locales[language]&amp;Zotero_Locales[Zotero term],Zotero_Locales[Zotero UI Label],"–",0)</f>
        <v>Edition</v>
      </c>
      <c r="K237" s="4" t="s">
        <v>379</v>
      </c>
    </row>
    <row r="238" spans="1:11" ht="22" x14ac:dyDescent="0.2">
      <c r="A238" s="70" t="s">
        <v>1879</v>
      </c>
      <c r="C23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8" s="8" t="s">
        <v>24</v>
      </c>
      <c r="E238" s="47" t="str" cm="1">
        <f t="array" ref="E238">_xlfn.XLOOKUP(language&amp;Zotero_Overview[[#This Row],[Zotero itemType]],Zotero_Locales[language]&amp;Zotero_Locales[Zotero term],Zotero_Locales[Zotero UI Label],"–",0)</f>
        <v>Dictionary Entry</v>
      </c>
      <c r="F238" s="43" t="str">
        <f>_xlfn.XLOOKUP(Zotero_Overview[[#This Row],[csl variable]],CSL_Zotero_Overview[csl variable],CSL_Zotero_Overview[csl category 2],"–",0)</f>
        <v>–</v>
      </c>
      <c r="G2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38" s="8" t="s">
        <v>192</v>
      </c>
      <c r="I238" s="8" t="s">
        <v>151</v>
      </c>
      <c r="J238" s="44" t="str" cm="1">
        <f t="array" ref="J238">_xlfn.XLOOKUP(language&amp;Zotero_Overview[[#This Row],[Zotero term]],Zotero_Locales[language]&amp;Zotero_Locales[Zotero term],Zotero_Locales[Zotero UI Label],"–",0)</f>
        <v>Place</v>
      </c>
      <c r="K238" s="6" t="s">
        <v>6801</v>
      </c>
    </row>
    <row r="239" spans="1:11" ht="22" x14ac:dyDescent="0.2">
      <c r="A239" s="70" t="s">
        <v>1879</v>
      </c>
      <c r="C23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9" s="8" t="s">
        <v>24</v>
      </c>
      <c r="E239" s="47" t="str" cm="1">
        <f t="array" ref="E239">_xlfn.XLOOKUP(language&amp;Zotero_Overview[[#This Row],[Zotero itemType]],Zotero_Locales[language]&amp;Zotero_Locales[Zotero term],Zotero_Locales[Zotero UI Label],"–",0)</f>
        <v>Dictionary Entry</v>
      </c>
      <c r="F239" s="43" t="str">
        <f>_xlfn.XLOOKUP(Zotero_Overview[[#This Row],[csl variable]],CSL_Zotero_Overview[csl variable],CSL_Zotero_Overview[csl category 2],"–",0)</f>
        <v>text</v>
      </c>
      <c r="G2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39" s="8" t="s">
        <v>192</v>
      </c>
      <c r="I239" s="8" t="s">
        <v>160</v>
      </c>
      <c r="J239" s="44" t="str" cm="1">
        <f t="array" ref="J239">_xlfn.XLOOKUP(language&amp;Zotero_Overview[[#This Row],[Zotero term]],Zotero_Locales[language]&amp;Zotero_Locales[Zotero term],Zotero_Locales[Zotero UI Label],"–",0)</f>
        <v>Publisher</v>
      </c>
      <c r="K239" s="4" t="s">
        <v>379</v>
      </c>
    </row>
    <row r="240" spans="1:11" ht="22" x14ac:dyDescent="0.2">
      <c r="A240" s="70" t="s">
        <v>1879</v>
      </c>
      <c r="C24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0" s="8" t="s">
        <v>24</v>
      </c>
      <c r="E240" s="47" t="str" cm="1">
        <f t="array" ref="E240">_xlfn.XLOOKUP(language&amp;Zotero_Overview[[#This Row],[Zotero itemType]],Zotero_Locales[language]&amp;Zotero_Locales[Zotero term],Zotero_Locales[Zotero UI Label],"–",0)</f>
        <v>Dictionary Entry</v>
      </c>
      <c r="F240" s="43" t="str">
        <f>_xlfn.XLOOKUP(Zotero_Overview[[#This Row],[csl variable]],CSL_Zotero_Overview[csl variable],CSL_Zotero_Overview[csl category 2],"–",0)</f>
        <v>date</v>
      </c>
      <c r="G2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40" s="8" t="s">
        <v>192</v>
      </c>
      <c r="I240" s="8" t="s">
        <v>106</v>
      </c>
      <c r="J240" s="44" t="str" cm="1">
        <f t="array" ref="J240">_xlfn.XLOOKUP(language&amp;Zotero_Overview[[#This Row],[Zotero term]],Zotero_Locales[language]&amp;Zotero_Locales[Zotero term],Zotero_Locales[Zotero UI Label],"–",0)</f>
        <v>Date</v>
      </c>
      <c r="K240" s="4" t="s">
        <v>379</v>
      </c>
    </row>
    <row r="241" spans="1:11" ht="22" x14ac:dyDescent="0.2">
      <c r="A241" s="70" t="s">
        <v>1879</v>
      </c>
      <c r="C24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1" s="8" t="s">
        <v>24</v>
      </c>
      <c r="E241" s="47" t="str" cm="1">
        <f t="array" ref="E241">_xlfn.XLOOKUP(language&amp;Zotero_Overview[[#This Row],[Zotero itemType]],Zotero_Locales[language]&amp;Zotero_Locales[Zotero term],Zotero_Locales[Zotero UI Label],"–",0)</f>
        <v>Dictionary Entry</v>
      </c>
      <c r="F241" s="43" t="str">
        <f>_xlfn.XLOOKUP(Zotero_Overview[[#This Row],[csl variable]],CSL_Zotero_Overview[csl variable],CSL_Zotero_Overview[csl category 2],"–",0)</f>
        <v>number</v>
      </c>
      <c r="G2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241" s="8" t="s">
        <v>192</v>
      </c>
      <c r="I241" s="8" t="s">
        <v>149</v>
      </c>
      <c r="J241" s="44" t="str" cm="1">
        <f t="array" ref="J241">_xlfn.XLOOKUP(language&amp;Zotero_Overview[[#This Row],[Zotero term]],Zotero_Locales[language]&amp;Zotero_Locales[Zotero term],Zotero_Locales[Zotero UI Label],"–",0)</f>
        <v>Pages</v>
      </c>
      <c r="K241" s="4" t="s">
        <v>379</v>
      </c>
    </row>
    <row r="242" spans="1:11" ht="22" x14ac:dyDescent="0.2">
      <c r="A242" s="70" t="s">
        <v>1879</v>
      </c>
      <c r="C24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2" s="8" t="s">
        <v>24</v>
      </c>
      <c r="E242" s="47" t="str" cm="1">
        <f t="array" ref="E242">_xlfn.XLOOKUP(language&amp;Zotero_Overview[[#This Row],[Zotero itemType]],Zotero_Locales[language]&amp;Zotero_Locales[Zotero term],Zotero_Locales[Zotero UI Label],"–",0)</f>
        <v>Dictionary Entry</v>
      </c>
      <c r="F242" s="43" t="str">
        <f>_xlfn.XLOOKUP(Zotero_Overview[[#This Row],[csl variable]],CSL_Zotero_Overview[csl variable],CSL_Zotero_Overview[csl category 2],"–",0)</f>
        <v>text</v>
      </c>
      <c r="G2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42" s="8" t="s">
        <v>192</v>
      </c>
      <c r="I242" s="8" t="s">
        <v>135</v>
      </c>
      <c r="J242" s="44" t="str" cm="1">
        <f t="array" ref="J242">_xlfn.XLOOKUP(language&amp;Zotero_Overview[[#This Row],[Zotero term]],Zotero_Locales[language]&amp;Zotero_Locales[Zotero term],Zotero_Locales[Zotero UI Label],"–",0)</f>
        <v>Language</v>
      </c>
      <c r="K242" s="4" t="s">
        <v>379</v>
      </c>
    </row>
    <row r="243" spans="1:11" ht="22" x14ac:dyDescent="0.2">
      <c r="A243" s="70" t="s">
        <v>1879</v>
      </c>
      <c r="C24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3" s="8" t="s">
        <v>24</v>
      </c>
      <c r="E243" s="47" t="str" cm="1">
        <f t="array" ref="E243">_xlfn.XLOOKUP(language&amp;Zotero_Overview[[#This Row],[Zotero itemType]],Zotero_Locales[language]&amp;Zotero_Locales[Zotero term],Zotero_Locales[Zotero UI Label],"–",0)</f>
        <v>Dictionary Entry</v>
      </c>
      <c r="F243" s="43" t="str">
        <f>_xlfn.XLOOKUP(Zotero_Overview[[#This Row],[csl variable]],CSL_Zotero_Overview[csl variable],CSL_Zotero_Overview[csl category 2],"–",0)</f>
        <v>text</v>
      </c>
      <c r="G2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243" s="8" t="s">
        <v>192</v>
      </c>
      <c r="I243" s="8" t="s">
        <v>127</v>
      </c>
      <c r="J243" s="44" t="str" cm="1">
        <f t="array" ref="J243">_xlfn.XLOOKUP(language&amp;Zotero_Overview[[#This Row],[Zotero term]],Zotero_Locales[language]&amp;Zotero_Locales[Zotero term],Zotero_Locales[Zotero UI Label],"–",0)</f>
        <v>ISBN</v>
      </c>
      <c r="K243" s="4" t="s">
        <v>379</v>
      </c>
    </row>
    <row r="244" spans="1:11" ht="22" x14ac:dyDescent="0.2">
      <c r="A244" s="70" t="s">
        <v>1879</v>
      </c>
      <c r="C24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4" s="8" t="s">
        <v>24</v>
      </c>
      <c r="E244" s="47" t="str" cm="1">
        <f t="array" ref="E244">_xlfn.XLOOKUP(language&amp;Zotero_Overview[[#This Row],[Zotero itemType]],Zotero_Locales[language]&amp;Zotero_Locales[Zotero term],Zotero_Locales[Zotero UI Label],"–",0)</f>
        <v>Dictionary Entry</v>
      </c>
      <c r="F244" s="43" t="str">
        <f>_xlfn.XLOOKUP(Zotero_Overview[[#This Row],[csl variable]],CSL_Zotero_Overview[csl variable],CSL_Zotero_Overview[csl category 2],"–",0)</f>
        <v>text</v>
      </c>
      <c r="G2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44" s="8" t="s">
        <v>192</v>
      </c>
      <c r="I244" s="8" t="s">
        <v>177</v>
      </c>
      <c r="J244" s="44" t="str" cm="1">
        <f t="array" ref="J244">_xlfn.XLOOKUP(language&amp;Zotero_Overview[[#This Row],[Zotero term]],Zotero_Locales[language]&amp;Zotero_Locales[Zotero term],Zotero_Locales[Zotero UI Label],"–",0)</f>
        <v>Short Title</v>
      </c>
      <c r="K244" s="4" t="s">
        <v>379</v>
      </c>
    </row>
    <row r="245" spans="1:11" ht="22" x14ac:dyDescent="0.2">
      <c r="A245" s="70" t="s">
        <v>1879</v>
      </c>
      <c r="C24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5" s="8" t="s">
        <v>24</v>
      </c>
      <c r="E245" s="47" t="str" cm="1">
        <f t="array" ref="E245">_xlfn.XLOOKUP(language&amp;Zotero_Overview[[#This Row],[Zotero itemType]],Zotero_Locales[language]&amp;Zotero_Locales[Zotero term],Zotero_Locales[Zotero UI Label],"–",0)</f>
        <v>Dictionary Entry</v>
      </c>
      <c r="F245" s="43" t="str">
        <f>_xlfn.XLOOKUP(Zotero_Overview[[#This Row],[csl variable]],CSL_Zotero_Overview[csl variable],CSL_Zotero_Overview[csl category 2],"–",0)</f>
        <v>text</v>
      </c>
      <c r="G2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45" s="8" t="s">
        <v>192</v>
      </c>
      <c r="I245" s="8" t="s">
        <v>186</v>
      </c>
      <c r="J245" s="44" t="str" cm="1">
        <f t="array" ref="J245">_xlfn.XLOOKUP(language&amp;Zotero_Overview[[#This Row],[Zotero term]],Zotero_Locales[language]&amp;Zotero_Locales[Zotero term],Zotero_Locales[Zotero UI Label],"–",0)</f>
        <v>URL</v>
      </c>
      <c r="K245" s="4" t="s">
        <v>379</v>
      </c>
    </row>
    <row r="246" spans="1:11" ht="22" x14ac:dyDescent="0.2">
      <c r="A246" s="70" t="s">
        <v>1879</v>
      </c>
      <c r="C24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6" s="8" t="s">
        <v>24</v>
      </c>
      <c r="E246" s="47" t="str" cm="1">
        <f t="array" ref="E246">_xlfn.XLOOKUP(language&amp;Zotero_Overview[[#This Row],[Zotero itemType]],Zotero_Locales[language]&amp;Zotero_Locales[Zotero term],Zotero_Locales[Zotero UI Label],"–",0)</f>
        <v>Dictionary Entry</v>
      </c>
      <c r="F246" s="43" t="str">
        <f>_xlfn.XLOOKUP(Zotero_Overview[[#This Row],[csl variable]],CSL_Zotero_Overview[csl variable],CSL_Zotero_Overview[csl category 2],"–",0)</f>
        <v>date</v>
      </c>
      <c r="G2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46" s="8" t="s">
        <v>192</v>
      </c>
      <c r="I246" s="8" t="s">
        <v>81</v>
      </c>
      <c r="J246" s="44" t="str" cm="1">
        <f t="array" ref="J246">_xlfn.XLOOKUP(language&amp;Zotero_Overview[[#This Row],[Zotero term]],Zotero_Locales[language]&amp;Zotero_Locales[Zotero term],Zotero_Locales[Zotero UI Label],"–",0)</f>
        <v>Accessed</v>
      </c>
      <c r="K246" s="4" t="s">
        <v>379</v>
      </c>
    </row>
    <row r="247" spans="1:11" ht="22" x14ac:dyDescent="0.2">
      <c r="A247" s="70" t="s">
        <v>1879</v>
      </c>
      <c r="C24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7" s="8" t="s">
        <v>24</v>
      </c>
      <c r="E247" s="47" t="str" cm="1">
        <f t="array" ref="E247">_xlfn.XLOOKUP(language&amp;Zotero_Overview[[#This Row],[Zotero itemType]],Zotero_Locales[language]&amp;Zotero_Locales[Zotero term],Zotero_Locales[Zotero UI Label],"–",0)</f>
        <v>Dictionary Entry</v>
      </c>
      <c r="F247" s="43" t="str">
        <f>_xlfn.XLOOKUP(Zotero_Overview[[#This Row],[csl variable]],CSL_Zotero_Overview[csl variable],CSL_Zotero_Overview[csl category 2],"–",0)</f>
        <v>text</v>
      </c>
      <c r="G2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47" s="8" t="s">
        <v>192</v>
      </c>
      <c r="I247" s="8" t="s">
        <v>83</v>
      </c>
      <c r="J247" s="44" t="str" cm="1">
        <f t="array" ref="J247">_xlfn.XLOOKUP(language&amp;Zotero_Overview[[#This Row],[Zotero term]],Zotero_Locales[language]&amp;Zotero_Locales[Zotero term],Zotero_Locales[Zotero UI Label],"–",0)</f>
        <v>Archive</v>
      </c>
      <c r="K247" s="4" t="s">
        <v>379</v>
      </c>
    </row>
    <row r="248" spans="1:11" ht="22" x14ac:dyDescent="0.2">
      <c r="A248" s="70" t="s">
        <v>1879</v>
      </c>
      <c r="C24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8" s="8" t="s">
        <v>24</v>
      </c>
      <c r="E248" s="47" t="str" cm="1">
        <f t="array" ref="E248">_xlfn.XLOOKUP(language&amp;Zotero_Overview[[#This Row],[Zotero itemType]],Zotero_Locales[language]&amp;Zotero_Locales[Zotero term],Zotero_Locales[Zotero UI Label],"–",0)</f>
        <v>Dictionary Entry</v>
      </c>
      <c r="F248" s="43" t="str">
        <f>_xlfn.XLOOKUP(Zotero_Overview[[#This Row],[csl variable]],CSL_Zotero_Overview[csl variable],CSL_Zotero_Overview[csl category 2],"–",0)</f>
        <v>text</v>
      </c>
      <c r="G2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48" s="8" t="s">
        <v>192</v>
      </c>
      <c r="I248" s="8" t="s">
        <v>85</v>
      </c>
      <c r="J248" s="44" t="str" cm="1">
        <f t="array" ref="J248">_xlfn.XLOOKUP(language&amp;Zotero_Overview[[#This Row],[Zotero term]],Zotero_Locales[language]&amp;Zotero_Locales[Zotero term],Zotero_Locales[Zotero UI Label],"–",0)</f>
        <v>Loc. in Archive</v>
      </c>
      <c r="K248" s="4" t="s">
        <v>379</v>
      </c>
    </row>
    <row r="249" spans="1:11" ht="22" x14ac:dyDescent="0.2">
      <c r="A249" s="70" t="s">
        <v>1879</v>
      </c>
      <c r="C24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9" s="8" t="s">
        <v>24</v>
      </c>
      <c r="E249" s="47" t="str" cm="1">
        <f t="array" ref="E249">_xlfn.XLOOKUP(language&amp;Zotero_Overview[[#This Row],[Zotero itemType]],Zotero_Locales[language]&amp;Zotero_Locales[Zotero term],Zotero_Locales[Zotero UI Label],"–",0)</f>
        <v>Dictionary Entry</v>
      </c>
      <c r="F249" s="43" t="str">
        <f>_xlfn.XLOOKUP(Zotero_Overview[[#This Row],[csl variable]],CSL_Zotero_Overview[csl variable],CSL_Zotero_Overview[csl category 2],"–",0)</f>
        <v>text</v>
      </c>
      <c r="G2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49" s="8" t="s">
        <v>192</v>
      </c>
      <c r="I249" s="8" t="s">
        <v>139</v>
      </c>
      <c r="J249" s="44" t="str" cm="1">
        <f t="array" ref="J249">_xlfn.XLOOKUP(language&amp;Zotero_Overview[[#This Row],[Zotero term]],Zotero_Locales[language]&amp;Zotero_Locales[Zotero term],Zotero_Locales[Zotero UI Label],"–",0)</f>
        <v>Library Catalog</v>
      </c>
      <c r="K249" s="4" t="s">
        <v>379</v>
      </c>
    </row>
    <row r="250" spans="1:11" ht="22" x14ac:dyDescent="0.2">
      <c r="A250" s="70" t="s">
        <v>1879</v>
      </c>
      <c r="C25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0" s="8" t="s">
        <v>24</v>
      </c>
      <c r="E250" s="47" t="str" cm="1">
        <f t="array" ref="E250">_xlfn.XLOOKUP(language&amp;Zotero_Overview[[#This Row],[Zotero itemType]],Zotero_Locales[language]&amp;Zotero_Locales[Zotero term],Zotero_Locales[Zotero UI Label],"–",0)</f>
        <v>Dictionary Entry</v>
      </c>
      <c r="F250" s="43" t="str">
        <f>_xlfn.XLOOKUP(Zotero_Overview[[#This Row],[csl variable]],CSL_Zotero_Overview[csl variable],CSL_Zotero_Overview[csl category 2],"–",0)</f>
        <v>text</v>
      </c>
      <c r="G2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50" s="8" t="s">
        <v>192</v>
      </c>
      <c r="I250" s="8" t="s">
        <v>94</v>
      </c>
      <c r="J250" s="44" t="str" cm="1">
        <f t="array" ref="J250">_xlfn.XLOOKUP(language&amp;Zotero_Overview[[#This Row],[Zotero term]],Zotero_Locales[language]&amp;Zotero_Locales[Zotero term],Zotero_Locales[Zotero UI Label],"–",0)</f>
        <v>Call Number</v>
      </c>
      <c r="K250" s="4" t="s">
        <v>379</v>
      </c>
    </row>
    <row r="251" spans="1:11" ht="22" x14ac:dyDescent="0.2">
      <c r="A251" s="70" t="s">
        <v>1879</v>
      </c>
      <c r="C25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1" s="8" t="s">
        <v>24</v>
      </c>
      <c r="E251" s="47" t="str" cm="1">
        <f t="array" ref="E251">_xlfn.XLOOKUP(language&amp;Zotero_Overview[[#This Row],[Zotero itemType]],Zotero_Locales[language]&amp;Zotero_Locales[Zotero term],Zotero_Locales[Zotero UI Label],"–",0)</f>
        <v>Dictionary Entry</v>
      </c>
      <c r="F251" s="43" t="str">
        <f>_xlfn.XLOOKUP(Zotero_Overview[[#This Row],[csl variable]],CSL_Zotero_Overview[csl variable],CSL_Zotero_Overview[csl category 2],"–",0)</f>
        <v>text</v>
      </c>
      <c r="G2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51" s="8" t="s">
        <v>192</v>
      </c>
      <c r="I251" s="8" t="s">
        <v>168</v>
      </c>
      <c r="J251" s="44" t="str" cm="1">
        <f t="array" ref="J251">_xlfn.XLOOKUP(language&amp;Zotero_Overview[[#This Row],[Zotero term]],Zotero_Locales[language]&amp;Zotero_Locales[Zotero term],Zotero_Locales[Zotero UI Label],"–",0)</f>
        <v>Rights</v>
      </c>
      <c r="K251" s="4" t="s">
        <v>379</v>
      </c>
    </row>
    <row r="252" spans="1:11" ht="22" x14ac:dyDescent="0.2">
      <c r="A252" s="70" t="s">
        <v>1879</v>
      </c>
      <c r="C25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2" s="8" t="s">
        <v>24</v>
      </c>
      <c r="E252" s="47" t="str" cm="1">
        <f t="array" ref="E252">_xlfn.XLOOKUP(language&amp;Zotero_Overview[[#This Row],[Zotero itemType]],Zotero_Locales[language]&amp;Zotero_Locales[Zotero term],Zotero_Locales[Zotero UI Label],"–",0)</f>
        <v>Dictionary Entry</v>
      </c>
      <c r="F252" s="43" t="str">
        <f>_xlfn.XLOOKUP(Zotero_Overview[[#This Row],[csl variable]],CSL_Zotero_Overview[csl variable],CSL_Zotero_Overview[csl category 2],"–",0)</f>
        <v>text</v>
      </c>
      <c r="G2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52" s="8" t="s">
        <v>192</v>
      </c>
      <c r="I252" s="8" t="s">
        <v>117</v>
      </c>
      <c r="J252" s="44" t="str" cm="1">
        <f t="array" ref="J252">_xlfn.XLOOKUP(language&amp;Zotero_Overview[[#This Row],[Zotero term]],Zotero_Locales[language]&amp;Zotero_Locales[Zotero term],Zotero_Locales[Zotero UI Label],"–",0)</f>
        <v>Extra</v>
      </c>
      <c r="K252" s="4" t="s">
        <v>379</v>
      </c>
    </row>
    <row r="253" spans="1:11" ht="22" x14ac:dyDescent="0.2">
      <c r="A253" s="70" t="s">
        <v>1879</v>
      </c>
      <c r="C25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3" s="8" t="s">
        <v>24</v>
      </c>
      <c r="E253" s="47" t="str" cm="1">
        <f t="array" ref="E253">_xlfn.XLOOKUP(language&amp;Zotero_Overview[[#This Row],[Zotero itemType]],Zotero_Locales[language]&amp;Zotero_Locales[Zotero term],Zotero_Locales[Zotero UI Label],"–",0)</f>
        <v>Dictionary Entry</v>
      </c>
      <c r="F253" s="43" t="str">
        <f>_xlfn.XLOOKUP(Zotero_Overview[[#This Row],[csl variable]],CSL_Zotero_Overview[csl variable],CSL_Zotero_Overview[csl category 2],"–",0)</f>
        <v>name</v>
      </c>
      <c r="G2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53" s="8" t="s">
        <v>404</v>
      </c>
      <c r="I253" s="8" t="s">
        <v>201</v>
      </c>
      <c r="J253" s="44" t="str" cm="1">
        <f t="array" ref="J253">_xlfn.XLOOKUP(language&amp;Zotero_Overview[[#This Row],[Zotero term]],Zotero_Locales[language]&amp;Zotero_Locales[Zotero term],Zotero_Locales[Zotero UI Label],"–",0)</f>
        <v>Author</v>
      </c>
      <c r="K253" s="4" t="s">
        <v>379</v>
      </c>
    </row>
    <row r="254" spans="1:11" ht="22" x14ac:dyDescent="0.2">
      <c r="A254" s="70" t="s">
        <v>1879</v>
      </c>
      <c r="C25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4" s="8" t="s">
        <v>24</v>
      </c>
      <c r="E254" s="47" t="str" cm="1">
        <f t="array" ref="E254">_xlfn.XLOOKUP(language&amp;Zotero_Overview[[#This Row],[Zotero itemType]],Zotero_Locales[language]&amp;Zotero_Locales[Zotero term],Zotero_Locales[Zotero UI Label],"–",0)</f>
        <v>Dictionary Entry</v>
      </c>
      <c r="F254" s="43" t="str">
        <f>_xlfn.XLOOKUP(Zotero_Overview[[#This Row],[csl variable]],CSL_Zotero_Overview[csl variable],CSL_Zotero_Overview[csl category 2],"–",0)</f>
        <v>name</v>
      </c>
      <c r="G2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54" s="8" t="s">
        <v>404</v>
      </c>
      <c r="I254" s="8" t="s">
        <v>195</v>
      </c>
      <c r="J254" s="44" t="str" cm="1">
        <f t="array" ref="J254">_xlfn.XLOOKUP(language&amp;Zotero_Overview[[#This Row],[Zotero term]],Zotero_Locales[language]&amp;Zotero_Locales[Zotero term],Zotero_Locales[Zotero UI Label],"–",0)</f>
        <v>Contributor</v>
      </c>
      <c r="K254" s="4" t="s">
        <v>379</v>
      </c>
    </row>
    <row r="255" spans="1:11" ht="22" x14ac:dyDescent="0.2">
      <c r="A255" s="70" t="s">
        <v>1879</v>
      </c>
      <c r="C25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5" s="8" t="s">
        <v>24</v>
      </c>
      <c r="E255" s="47" t="str" cm="1">
        <f t="array" ref="E255">_xlfn.XLOOKUP(language&amp;Zotero_Overview[[#This Row],[Zotero itemType]],Zotero_Locales[language]&amp;Zotero_Locales[Zotero term],Zotero_Locales[Zotero UI Label],"–",0)</f>
        <v>Dictionary Entry</v>
      </c>
      <c r="F255" s="43" t="str">
        <f>_xlfn.XLOOKUP(Zotero_Overview[[#This Row],[csl variable]],CSL_Zotero_Overview[csl variable],CSL_Zotero_Overview[csl category 2],"–",0)</f>
        <v>name</v>
      </c>
      <c r="G2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55" s="8" t="s">
        <v>404</v>
      </c>
      <c r="I255" s="8" t="s">
        <v>203</v>
      </c>
      <c r="J255" s="44" t="str" cm="1">
        <f t="array" ref="J255">_xlfn.XLOOKUP(language&amp;Zotero_Overview[[#This Row],[Zotero term]],Zotero_Locales[language]&amp;Zotero_Locales[Zotero term],Zotero_Locales[Zotero UI Label],"–",0)</f>
        <v>Editor</v>
      </c>
      <c r="K255" s="4" t="s">
        <v>379</v>
      </c>
    </row>
    <row r="256" spans="1:11" ht="22" x14ac:dyDescent="0.2">
      <c r="A256" s="70" t="s">
        <v>1879</v>
      </c>
      <c r="C25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6" s="8" t="s">
        <v>24</v>
      </c>
      <c r="E256" s="47" t="str" cm="1">
        <f t="array" ref="E256">_xlfn.XLOOKUP(language&amp;Zotero_Overview[[#This Row],[Zotero itemType]],Zotero_Locales[language]&amp;Zotero_Locales[Zotero term],Zotero_Locales[Zotero UI Label],"–",0)</f>
        <v>Dictionary Entry</v>
      </c>
      <c r="F256" s="43" t="str">
        <f>_xlfn.XLOOKUP(Zotero_Overview[[#This Row],[csl variable]],CSL_Zotero_Overview[csl variable],CSL_Zotero_Overview[csl category 2],"–",0)</f>
        <v>name</v>
      </c>
      <c r="G2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56" s="8" t="s">
        <v>404</v>
      </c>
      <c r="I256" s="8" t="s">
        <v>204</v>
      </c>
      <c r="J256" s="44" t="str" cm="1">
        <f t="array" ref="J256">_xlfn.XLOOKUP(language&amp;Zotero_Overview[[#This Row],[Zotero term]],Zotero_Locales[language]&amp;Zotero_Locales[Zotero term],Zotero_Locales[Zotero UI Label],"–",0)</f>
        <v>Translator</v>
      </c>
      <c r="K256" s="4" t="s">
        <v>379</v>
      </c>
    </row>
    <row r="257" spans="1:11" ht="22" x14ac:dyDescent="0.2">
      <c r="A257" s="70" t="s">
        <v>1879</v>
      </c>
      <c r="C25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7" s="8" t="s">
        <v>24</v>
      </c>
      <c r="E257" s="47" t="str" cm="1">
        <f t="array" ref="E257">_xlfn.XLOOKUP(language&amp;Zotero_Overview[[#This Row],[Zotero itemType]],Zotero_Locales[language]&amp;Zotero_Locales[Zotero term],Zotero_Locales[Zotero UI Label],"–",0)</f>
        <v>Dictionary Entry</v>
      </c>
      <c r="F257" s="43" t="str">
        <f>_xlfn.XLOOKUP(Zotero_Overview[[#This Row],[csl variable]],CSL_Zotero_Overview[csl variable],CSL_Zotero_Overview[csl category 2],"–",0)</f>
        <v>name</v>
      </c>
      <c r="G2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257" s="8" t="s">
        <v>404</v>
      </c>
      <c r="I257" s="8" t="s">
        <v>205</v>
      </c>
      <c r="J257" s="44" t="str" cm="1">
        <f t="array" ref="J257">_xlfn.XLOOKUP(language&amp;Zotero_Overview[[#This Row],[Zotero term]],Zotero_Locales[language]&amp;Zotero_Locales[Zotero term],Zotero_Locales[Zotero UI Label],"–",0)</f>
        <v>Series Editor</v>
      </c>
      <c r="K257" s="4" t="s">
        <v>379</v>
      </c>
    </row>
    <row r="258" spans="1:11" ht="22" x14ac:dyDescent="0.2">
      <c r="A258" s="70" t="s">
        <v>1879</v>
      </c>
      <c r="C25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8" s="8" t="s">
        <v>26</v>
      </c>
      <c r="E258" s="47" t="str" cm="1">
        <f t="array" ref="E258">_xlfn.XLOOKUP(language&amp;Zotero_Overview[[#This Row],[Zotero itemType]],Zotero_Locales[language]&amp;Zotero_Locales[Zotero term],Zotero_Locales[Zotero UI Label],"–",0)</f>
        <v>Document</v>
      </c>
      <c r="F258" s="43" t="str">
        <f>_xlfn.XLOOKUP(Zotero_Overview[[#This Row],[csl variable]],CSL_Zotero_Overview[csl variable],CSL_Zotero_Overview[csl category 2],"–",0)</f>
        <v>text</v>
      </c>
      <c r="G2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58" s="8" t="s">
        <v>192</v>
      </c>
      <c r="I258" s="8" t="s">
        <v>183</v>
      </c>
      <c r="J258" s="44" t="str" cm="1">
        <f t="array" ref="J258">_xlfn.XLOOKUP(language&amp;Zotero_Overview[[#This Row],[Zotero term]],Zotero_Locales[language]&amp;Zotero_Locales[Zotero term],Zotero_Locales[Zotero UI Label],"–",0)</f>
        <v>Title</v>
      </c>
      <c r="K258" s="4" t="s">
        <v>379</v>
      </c>
    </row>
    <row r="259" spans="1:11" ht="22" x14ac:dyDescent="0.2">
      <c r="A259" s="70" t="s">
        <v>1879</v>
      </c>
      <c r="C25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9" s="8" t="s">
        <v>26</v>
      </c>
      <c r="E259" s="47" t="str" cm="1">
        <f t="array" ref="E259">_xlfn.XLOOKUP(language&amp;Zotero_Overview[[#This Row],[Zotero itemType]],Zotero_Locales[language]&amp;Zotero_Locales[Zotero term],Zotero_Locales[Zotero UI Label],"–",0)</f>
        <v>Document</v>
      </c>
      <c r="F259" s="43" t="str">
        <f>_xlfn.XLOOKUP(Zotero_Overview[[#This Row],[csl variable]],CSL_Zotero_Overview[csl variable],CSL_Zotero_Overview[csl category 2],"–",0)</f>
        <v>text</v>
      </c>
      <c r="G2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59" s="8" t="s">
        <v>192</v>
      </c>
      <c r="I259" s="8" t="s">
        <v>80</v>
      </c>
      <c r="J259" s="44" t="str" cm="1">
        <f t="array" ref="J259">_xlfn.XLOOKUP(language&amp;Zotero_Overview[[#This Row],[Zotero term]],Zotero_Locales[language]&amp;Zotero_Locales[Zotero term],Zotero_Locales[Zotero UI Label],"–",0)</f>
        <v>Abstract</v>
      </c>
      <c r="K259" s="4" t="s">
        <v>379</v>
      </c>
    </row>
    <row r="260" spans="1:11" ht="22" x14ac:dyDescent="0.2">
      <c r="A260" s="70" t="s">
        <v>1879</v>
      </c>
      <c r="C26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0" s="8" t="s">
        <v>26</v>
      </c>
      <c r="E260" s="47" t="str" cm="1">
        <f t="array" ref="E260">_xlfn.XLOOKUP(language&amp;Zotero_Overview[[#This Row],[Zotero itemType]],Zotero_Locales[language]&amp;Zotero_Locales[Zotero term],Zotero_Locales[Zotero UI Label],"–",0)</f>
        <v>Document</v>
      </c>
      <c r="F260" s="43" t="str">
        <f>_xlfn.XLOOKUP(Zotero_Overview[[#This Row],[csl variable]],CSL_Zotero_Overview[csl variable],CSL_Zotero_Overview[csl category 2],"–",0)</f>
        <v>text</v>
      </c>
      <c r="G2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60" s="8" t="s">
        <v>192</v>
      </c>
      <c r="I260" s="8" t="s">
        <v>160</v>
      </c>
      <c r="J260" s="44" t="str" cm="1">
        <f t="array" ref="J260">_xlfn.XLOOKUP(language&amp;Zotero_Overview[[#This Row],[Zotero term]],Zotero_Locales[language]&amp;Zotero_Locales[Zotero term],Zotero_Locales[Zotero UI Label],"–",0)</f>
        <v>Publisher</v>
      </c>
      <c r="K260" s="4" t="s">
        <v>379</v>
      </c>
    </row>
    <row r="261" spans="1:11" ht="22" x14ac:dyDescent="0.2">
      <c r="A261" s="70" t="s">
        <v>1879</v>
      </c>
      <c r="C26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1" s="8" t="s">
        <v>26</v>
      </c>
      <c r="E261" s="47" t="str" cm="1">
        <f t="array" ref="E261">_xlfn.XLOOKUP(language&amp;Zotero_Overview[[#This Row],[Zotero itemType]],Zotero_Locales[language]&amp;Zotero_Locales[Zotero term],Zotero_Locales[Zotero UI Label],"–",0)</f>
        <v>Document</v>
      </c>
      <c r="F261" s="43" t="str">
        <f>_xlfn.XLOOKUP(Zotero_Overview[[#This Row],[csl variable]],CSL_Zotero_Overview[csl variable],CSL_Zotero_Overview[csl category 2],"–",0)</f>
        <v>date</v>
      </c>
      <c r="G2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61" s="8" t="s">
        <v>192</v>
      </c>
      <c r="I261" s="8" t="s">
        <v>106</v>
      </c>
      <c r="J261" s="44" t="str" cm="1">
        <f t="array" ref="J261">_xlfn.XLOOKUP(language&amp;Zotero_Overview[[#This Row],[Zotero term]],Zotero_Locales[language]&amp;Zotero_Locales[Zotero term],Zotero_Locales[Zotero UI Label],"–",0)</f>
        <v>Date</v>
      </c>
      <c r="K261" s="4" t="s">
        <v>379</v>
      </c>
    </row>
    <row r="262" spans="1:11" ht="22" x14ac:dyDescent="0.2">
      <c r="A262" s="70" t="s">
        <v>1879</v>
      </c>
      <c r="C26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2" s="8" t="s">
        <v>26</v>
      </c>
      <c r="E262" s="47" t="str" cm="1">
        <f t="array" ref="E262">_xlfn.XLOOKUP(language&amp;Zotero_Overview[[#This Row],[Zotero itemType]],Zotero_Locales[language]&amp;Zotero_Locales[Zotero term],Zotero_Locales[Zotero UI Label],"–",0)</f>
        <v>Document</v>
      </c>
      <c r="F262" s="43" t="str">
        <f>_xlfn.XLOOKUP(Zotero_Overview[[#This Row],[csl variable]],CSL_Zotero_Overview[csl variable],CSL_Zotero_Overview[csl category 2],"–",0)</f>
        <v>text</v>
      </c>
      <c r="G2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62" s="8" t="s">
        <v>192</v>
      </c>
      <c r="I262" s="8" t="s">
        <v>135</v>
      </c>
      <c r="J262" s="44" t="str" cm="1">
        <f t="array" ref="J262">_xlfn.XLOOKUP(language&amp;Zotero_Overview[[#This Row],[Zotero term]],Zotero_Locales[language]&amp;Zotero_Locales[Zotero term],Zotero_Locales[Zotero UI Label],"–",0)</f>
        <v>Language</v>
      </c>
      <c r="K262" s="4" t="s">
        <v>379</v>
      </c>
    </row>
    <row r="263" spans="1:11" ht="22" x14ac:dyDescent="0.2">
      <c r="A263" s="70" t="s">
        <v>1879</v>
      </c>
      <c r="C26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3" s="8" t="s">
        <v>26</v>
      </c>
      <c r="E263" s="47" t="str" cm="1">
        <f t="array" ref="E263">_xlfn.XLOOKUP(language&amp;Zotero_Overview[[#This Row],[Zotero itemType]],Zotero_Locales[language]&amp;Zotero_Locales[Zotero term],Zotero_Locales[Zotero UI Label],"–",0)</f>
        <v>Document</v>
      </c>
      <c r="F263" s="43" t="str">
        <f>_xlfn.XLOOKUP(Zotero_Overview[[#This Row],[csl variable]],CSL_Zotero_Overview[csl variable],CSL_Zotero_Overview[csl category 2],"–",0)</f>
        <v>text</v>
      </c>
      <c r="G2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63" s="8" t="s">
        <v>192</v>
      </c>
      <c r="I263" s="8" t="s">
        <v>177</v>
      </c>
      <c r="J263" s="44" t="str" cm="1">
        <f t="array" ref="J263">_xlfn.XLOOKUP(language&amp;Zotero_Overview[[#This Row],[Zotero term]],Zotero_Locales[language]&amp;Zotero_Locales[Zotero term],Zotero_Locales[Zotero UI Label],"–",0)</f>
        <v>Short Title</v>
      </c>
      <c r="K263" s="4" t="s">
        <v>379</v>
      </c>
    </row>
    <row r="264" spans="1:11" ht="22" x14ac:dyDescent="0.2">
      <c r="A264" s="70" t="s">
        <v>1879</v>
      </c>
      <c r="C26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4" s="8" t="s">
        <v>26</v>
      </c>
      <c r="E264" s="47" t="str" cm="1">
        <f t="array" ref="E264">_xlfn.XLOOKUP(language&amp;Zotero_Overview[[#This Row],[Zotero itemType]],Zotero_Locales[language]&amp;Zotero_Locales[Zotero term],Zotero_Locales[Zotero UI Label],"–",0)</f>
        <v>Document</v>
      </c>
      <c r="F264" s="43" t="str">
        <f>_xlfn.XLOOKUP(Zotero_Overview[[#This Row],[csl variable]],CSL_Zotero_Overview[csl variable],CSL_Zotero_Overview[csl category 2],"–",0)</f>
        <v>text</v>
      </c>
      <c r="G2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64" s="8" t="s">
        <v>192</v>
      </c>
      <c r="I264" s="8" t="s">
        <v>186</v>
      </c>
      <c r="J264" s="44" t="str" cm="1">
        <f t="array" ref="J264">_xlfn.XLOOKUP(language&amp;Zotero_Overview[[#This Row],[Zotero term]],Zotero_Locales[language]&amp;Zotero_Locales[Zotero term],Zotero_Locales[Zotero UI Label],"–",0)</f>
        <v>URL</v>
      </c>
      <c r="K264" s="4" t="s">
        <v>379</v>
      </c>
    </row>
    <row r="265" spans="1:11" ht="22" x14ac:dyDescent="0.2">
      <c r="A265" s="70" t="s">
        <v>1879</v>
      </c>
      <c r="C26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5" s="8" t="s">
        <v>26</v>
      </c>
      <c r="E265" s="47" t="str" cm="1">
        <f t="array" ref="E265">_xlfn.XLOOKUP(language&amp;Zotero_Overview[[#This Row],[Zotero itemType]],Zotero_Locales[language]&amp;Zotero_Locales[Zotero term],Zotero_Locales[Zotero UI Label],"–",0)</f>
        <v>Document</v>
      </c>
      <c r="F265" s="43" t="str">
        <f>_xlfn.XLOOKUP(Zotero_Overview[[#This Row],[csl variable]],CSL_Zotero_Overview[csl variable],CSL_Zotero_Overview[csl category 2],"–",0)</f>
        <v>date</v>
      </c>
      <c r="G2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65" s="8" t="s">
        <v>192</v>
      </c>
      <c r="I265" s="8" t="s">
        <v>81</v>
      </c>
      <c r="J265" s="44" t="str" cm="1">
        <f t="array" ref="J265">_xlfn.XLOOKUP(language&amp;Zotero_Overview[[#This Row],[Zotero term]],Zotero_Locales[language]&amp;Zotero_Locales[Zotero term],Zotero_Locales[Zotero UI Label],"–",0)</f>
        <v>Accessed</v>
      </c>
      <c r="K265" s="4" t="s">
        <v>379</v>
      </c>
    </row>
    <row r="266" spans="1:11" ht="22" x14ac:dyDescent="0.2">
      <c r="A266" s="70" t="s">
        <v>1879</v>
      </c>
      <c r="C26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6" s="8" t="s">
        <v>26</v>
      </c>
      <c r="E266" s="47" t="str" cm="1">
        <f t="array" ref="E266">_xlfn.XLOOKUP(language&amp;Zotero_Overview[[#This Row],[Zotero itemType]],Zotero_Locales[language]&amp;Zotero_Locales[Zotero term],Zotero_Locales[Zotero UI Label],"–",0)</f>
        <v>Document</v>
      </c>
      <c r="F266" s="43" t="str">
        <f>_xlfn.XLOOKUP(Zotero_Overview[[#This Row],[csl variable]],CSL_Zotero_Overview[csl variable],CSL_Zotero_Overview[csl category 2],"–",0)</f>
        <v>text</v>
      </c>
      <c r="G2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66" s="8" t="s">
        <v>192</v>
      </c>
      <c r="I266" s="8" t="s">
        <v>83</v>
      </c>
      <c r="J266" s="44" t="str" cm="1">
        <f t="array" ref="J266">_xlfn.XLOOKUP(language&amp;Zotero_Overview[[#This Row],[Zotero term]],Zotero_Locales[language]&amp;Zotero_Locales[Zotero term],Zotero_Locales[Zotero UI Label],"–",0)</f>
        <v>Archive</v>
      </c>
      <c r="K266" s="4" t="s">
        <v>379</v>
      </c>
    </row>
    <row r="267" spans="1:11" ht="22" x14ac:dyDescent="0.2">
      <c r="A267" s="70" t="s">
        <v>1879</v>
      </c>
      <c r="C26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7" s="8" t="s">
        <v>26</v>
      </c>
      <c r="E267" s="47" t="str" cm="1">
        <f t="array" ref="E267">_xlfn.XLOOKUP(language&amp;Zotero_Overview[[#This Row],[Zotero itemType]],Zotero_Locales[language]&amp;Zotero_Locales[Zotero term],Zotero_Locales[Zotero UI Label],"–",0)</f>
        <v>Document</v>
      </c>
      <c r="F267" s="43" t="str">
        <f>_xlfn.XLOOKUP(Zotero_Overview[[#This Row],[csl variable]],CSL_Zotero_Overview[csl variable],CSL_Zotero_Overview[csl category 2],"–",0)</f>
        <v>text</v>
      </c>
      <c r="G2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67" s="8" t="s">
        <v>192</v>
      </c>
      <c r="I267" s="8" t="s">
        <v>85</v>
      </c>
      <c r="J267" s="44" t="str" cm="1">
        <f t="array" ref="J267">_xlfn.XLOOKUP(language&amp;Zotero_Overview[[#This Row],[Zotero term]],Zotero_Locales[language]&amp;Zotero_Locales[Zotero term],Zotero_Locales[Zotero UI Label],"–",0)</f>
        <v>Loc. in Archive</v>
      </c>
      <c r="K267" s="4" t="s">
        <v>379</v>
      </c>
    </row>
    <row r="268" spans="1:11" ht="22" x14ac:dyDescent="0.2">
      <c r="A268" s="70" t="s">
        <v>1879</v>
      </c>
      <c r="C26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8" s="8" t="s">
        <v>26</v>
      </c>
      <c r="E268" s="47" t="str" cm="1">
        <f t="array" ref="E268">_xlfn.XLOOKUP(language&amp;Zotero_Overview[[#This Row],[Zotero itemType]],Zotero_Locales[language]&amp;Zotero_Locales[Zotero term],Zotero_Locales[Zotero UI Label],"–",0)</f>
        <v>Document</v>
      </c>
      <c r="F268" s="43" t="str">
        <f>_xlfn.XLOOKUP(Zotero_Overview[[#This Row],[csl variable]],CSL_Zotero_Overview[csl variable],CSL_Zotero_Overview[csl category 2],"–",0)</f>
        <v>text</v>
      </c>
      <c r="G2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68" s="8" t="s">
        <v>192</v>
      </c>
      <c r="I268" s="8" t="s">
        <v>139</v>
      </c>
      <c r="J268" s="44" t="str" cm="1">
        <f t="array" ref="J268">_xlfn.XLOOKUP(language&amp;Zotero_Overview[[#This Row],[Zotero term]],Zotero_Locales[language]&amp;Zotero_Locales[Zotero term],Zotero_Locales[Zotero UI Label],"–",0)</f>
        <v>Library Catalog</v>
      </c>
      <c r="K268" s="4" t="s">
        <v>379</v>
      </c>
    </row>
    <row r="269" spans="1:11" ht="22" x14ac:dyDescent="0.2">
      <c r="A269" s="70" t="s">
        <v>1879</v>
      </c>
      <c r="C26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9" s="8" t="s">
        <v>26</v>
      </c>
      <c r="E269" s="47" t="str" cm="1">
        <f t="array" ref="E269">_xlfn.XLOOKUP(language&amp;Zotero_Overview[[#This Row],[Zotero itemType]],Zotero_Locales[language]&amp;Zotero_Locales[Zotero term],Zotero_Locales[Zotero UI Label],"–",0)</f>
        <v>Document</v>
      </c>
      <c r="F269" s="43" t="str">
        <f>_xlfn.XLOOKUP(Zotero_Overview[[#This Row],[csl variable]],CSL_Zotero_Overview[csl variable],CSL_Zotero_Overview[csl category 2],"–",0)</f>
        <v>text</v>
      </c>
      <c r="G2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69" s="8" t="s">
        <v>192</v>
      </c>
      <c r="I269" s="8" t="s">
        <v>94</v>
      </c>
      <c r="J269" s="44" t="str" cm="1">
        <f t="array" ref="J269">_xlfn.XLOOKUP(language&amp;Zotero_Overview[[#This Row],[Zotero term]],Zotero_Locales[language]&amp;Zotero_Locales[Zotero term],Zotero_Locales[Zotero UI Label],"–",0)</f>
        <v>Call Number</v>
      </c>
      <c r="K269" s="4" t="s">
        <v>379</v>
      </c>
    </row>
    <row r="270" spans="1:11" ht="22" x14ac:dyDescent="0.2">
      <c r="A270" s="70" t="s">
        <v>1879</v>
      </c>
      <c r="C27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0" s="8" t="s">
        <v>26</v>
      </c>
      <c r="E270" s="47" t="str" cm="1">
        <f t="array" ref="E270">_xlfn.XLOOKUP(language&amp;Zotero_Overview[[#This Row],[Zotero itemType]],Zotero_Locales[language]&amp;Zotero_Locales[Zotero term],Zotero_Locales[Zotero UI Label],"–",0)</f>
        <v>Document</v>
      </c>
      <c r="F270" s="43" t="str">
        <f>_xlfn.XLOOKUP(Zotero_Overview[[#This Row],[csl variable]],CSL_Zotero_Overview[csl variable],CSL_Zotero_Overview[csl category 2],"–",0)</f>
        <v>text</v>
      </c>
      <c r="G2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70" s="8" t="s">
        <v>192</v>
      </c>
      <c r="I270" s="8" t="s">
        <v>168</v>
      </c>
      <c r="J270" s="44" t="str" cm="1">
        <f t="array" ref="J270">_xlfn.XLOOKUP(language&amp;Zotero_Overview[[#This Row],[Zotero term]],Zotero_Locales[language]&amp;Zotero_Locales[Zotero term],Zotero_Locales[Zotero UI Label],"–",0)</f>
        <v>Rights</v>
      </c>
      <c r="K270" s="4" t="s">
        <v>379</v>
      </c>
    </row>
    <row r="271" spans="1:11" ht="22" x14ac:dyDescent="0.2">
      <c r="A271" s="70" t="s">
        <v>1879</v>
      </c>
      <c r="C27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1" s="8" t="s">
        <v>26</v>
      </c>
      <c r="E271" s="47" t="str" cm="1">
        <f t="array" ref="E271">_xlfn.XLOOKUP(language&amp;Zotero_Overview[[#This Row],[Zotero itemType]],Zotero_Locales[language]&amp;Zotero_Locales[Zotero term],Zotero_Locales[Zotero UI Label],"–",0)</f>
        <v>Document</v>
      </c>
      <c r="F271" s="43" t="str">
        <f>_xlfn.XLOOKUP(Zotero_Overview[[#This Row],[csl variable]],CSL_Zotero_Overview[csl variable],CSL_Zotero_Overview[csl category 2],"–",0)</f>
        <v>text</v>
      </c>
      <c r="G2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71" s="8" t="s">
        <v>192</v>
      </c>
      <c r="I271" s="8" t="s">
        <v>117</v>
      </c>
      <c r="J271" s="44" t="str" cm="1">
        <f t="array" ref="J271">_xlfn.XLOOKUP(language&amp;Zotero_Overview[[#This Row],[Zotero term]],Zotero_Locales[language]&amp;Zotero_Locales[Zotero term],Zotero_Locales[Zotero UI Label],"–",0)</f>
        <v>Extra</v>
      </c>
      <c r="K271" s="4" t="s">
        <v>379</v>
      </c>
    </row>
    <row r="272" spans="1:11" ht="22" x14ac:dyDescent="0.2">
      <c r="A272" s="70" t="s">
        <v>1879</v>
      </c>
      <c r="C27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2" s="8" t="s">
        <v>26</v>
      </c>
      <c r="E272" s="47" t="str" cm="1">
        <f t="array" ref="E272">_xlfn.XLOOKUP(language&amp;Zotero_Overview[[#This Row],[Zotero itemType]],Zotero_Locales[language]&amp;Zotero_Locales[Zotero term],Zotero_Locales[Zotero UI Label],"–",0)</f>
        <v>Document</v>
      </c>
      <c r="F272" s="43" t="str">
        <f>_xlfn.XLOOKUP(Zotero_Overview[[#This Row],[csl variable]],CSL_Zotero_Overview[csl variable],CSL_Zotero_Overview[csl category 2],"–",0)</f>
        <v>name</v>
      </c>
      <c r="G2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72" s="8" t="s">
        <v>404</v>
      </c>
      <c r="I272" s="8" t="s">
        <v>201</v>
      </c>
      <c r="J272" s="44" t="str" cm="1">
        <f t="array" ref="J272">_xlfn.XLOOKUP(language&amp;Zotero_Overview[[#This Row],[Zotero term]],Zotero_Locales[language]&amp;Zotero_Locales[Zotero term],Zotero_Locales[Zotero UI Label],"–",0)</f>
        <v>Author</v>
      </c>
      <c r="K272" s="4" t="s">
        <v>379</v>
      </c>
    </row>
    <row r="273" spans="1:11" ht="22" x14ac:dyDescent="0.2">
      <c r="A273" s="70" t="s">
        <v>1879</v>
      </c>
      <c r="C27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3" s="8" t="s">
        <v>26</v>
      </c>
      <c r="E273" s="47" t="str" cm="1">
        <f t="array" ref="E273">_xlfn.XLOOKUP(language&amp;Zotero_Overview[[#This Row],[Zotero itemType]],Zotero_Locales[language]&amp;Zotero_Locales[Zotero term],Zotero_Locales[Zotero UI Label],"–",0)</f>
        <v>Document</v>
      </c>
      <c r="F273" s="43" t="str">
        <f>_xlfn.XLOOKUP(Zotero_Overview[[#This Row],[csl variable]],CSL_Zotero_Overview[csl variable],CSL_Zotero_Overview[csl category 2],"–",0)</f>
        <v>name</v>
      </c>
      <c r="G2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73" s="8" t="s">
        <v>404</v>
      </c>
      <c r="I273" s="8" t="s">
        <v>195</v>
      </c>
      <c r="J273" s="44" t="str" cm="1">
        <f t="array" ref="J273">_xlfn.XLOOKUP(language&amp;Zotero_Overview[[#This Row],[Zotero term]],Zotero_Locales[language]&amp;Zotero_Locales[Zotero term],Zotero_Locales[Zotero UI Label],"–",0)</f>
        <v>Contributor</v>
      </c>
      <c r="K273" s="4" t="s">
        <v>379</v>
      </c>
    </row>
    <row r="274" spans="1:11" ht="22" x14ac:dyDescent="0.2">
      <c r="A274" s="70" t="s">
        <v>1879</v>
      </c>
      <c r="C27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4" s="8" t="s">
        <v>26</v>
      </c>
      <c r="E274" s="47" t="str" cm="1">
        <f t="array" ref="E274">_xlfn.XLOOKUP(language&amp;Zotero_Overview[[#This Row],[Zotero itemType]],Zotero_Locales[language]&amp;Zotero_Locales[Zotero term],Zotero_Locales[Zotero UI Label],"–",0)</f>
        <v>Document</v>
      </c>
      <c r="F274" s="43" t="str">
        <f>_xlfn.XLOOKUP(Zotero_Overview[[#This Row],[csl variable]],CSL_Zotero_Overview[csl variable],CSL_Zotero_Overview[csl category 2],"–",0)</f>
        <v>name</v>
      </c>
      <c r="G2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74" s="8" t="s">
        <v>404</v>
      </c>
      <c r="I274" s="8" t="s">
        <v>203</v>
      </c>
      <c r="J274" s="44" t="str" cm="1">
        <f t="array" ref="J274">_xlfn.XLOOKUP(language&amp;Zotero_Overview[[#This Row],[Zotero term]],Zotero_Locales[language]&amp;Zotero_Locales[Zotero term],Zotero_Locales[Zotero UI Label],"–",0)</f>
        <v>Editor</v>
      </c>
      <c r="K274" s="4" t="s">
        <v>379</v>
      </c>
    </row>
    <row r="275" spans="1:11" ht="22" x14ac:dyDescent="0.2">
      <c r="A275" s="70" t="s">
        <v>1879</v>
      </c>
      <c r="C27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5" s="8" t="s">
        <v>26</v>
      </c>
      <c r="E275" s="47" t="str" cm="1">
        <f t="array" ref="E275">_xlfn.XLOOKUP(language&amp;Zotero_Overview[[#This Row],[Zotero itemType]],Zotero_Locales[language]&amp;Zotero_Locales[Zotero term],Zotero_Locales[Zotero UI Label],"–",0)</f>
        <v>Document</v>
      </c>
      <c r="F275" s="43" t="str">
        <f>_xlfn.XLOOKUP(Zotero_Overview[[#This Row],[csl variable]],CSL_Zotero_Overview[csl variable],CSL_Zotero_Overview[csl category 2],"–",0)</f>
        <v>name</v>
      </c>
      <c r="G2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75" s="8" t="s">
        <v>404</v>
      </c>
      <c r="I275" s="8" t="s">
        <v>204</v>
      </c>
      <c r="J275" s="44" t="str" cm="1">
        <f t="array" ref="J275">_xlfn.XLOOKUP(language&amp;Zotero_Overview[[#This Row],[Zotero term]],Zotero_Locales[language]&amp;Zotero_Locales[Zotero term],Zotero_Locales[Zotero UI Label],"–",0)</f>
        <v>Translator</v>
      </c>
      <c r="K275" s="4" t="s">
        <v>379</v>
      </c>
    </row>
    <row r="276" spans="1:11" ht="22" x14ac:dyDescent="0.2">
      <c r="A276" s="70" t="s">
        <v>1879</v>
      </c>
      <c r="C27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6" s="8" t="s">
        <v>26</v>
      </c>
      <c r="E276" s="47" t="str" cm="1">
        <f t="array" ref="E276">_xlfn.XLOOKUP(language&amp;Zotero_Overview[[#This Row],[Zotero itemType]],Zotero_Locales[language]&amp;Zotero_Locales[Zotero term],Zotero_Locales[Zotero UI Label],"–",0)</f>
        <v>Document</v>
      </c>
      <c r="F276" s="43" t="str">
        <f>_xlfn.XLOOKUP(Zotero_Overview[[#This Row],[csl variable]],CSL_Zotero_Overview[csl variable],CSL_Zotero_Overview[csl category 2],"–",0)</f>
        <v>name</v>
      </c>
      <c r="G2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276" s="8" t="s">
        <v>404</v>
      </c>
      <c r="I276" s="8" t="s">
        <v>209</v>
      </c>
      <c r="J276" s="44" t="str" cm="1">
        <f t="array" ref="J276">_xlfn.XLOOKUP(language&amp;Zotero_Overview[[#This Row],[Zotero term]],Zotero_Locales[language]&amp;Zotero_Locales[Zotero term],Zotero_Locales[Zotero UI Label],"–",0)</f>
        <v>Reviewed Author</v>
      </c>
      <c r="K276" s="4" t="s">
        <v>379</v>
      </c>
    </row>
    <row r="277" spans="1:11" ht="22" x14ac:dyDescent="0.2">
      <c r="A277" s="70" t="s">
        <v>1879</v>
      </c>
      <c r="C27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7" s="8" t="s">
        <v>28</v>
      </c>
      <c r="E277" s="47" t="str" cm="1">
        <f t="array" ref="E277">_xlfn.XLOOKUP(language&amp;Zotero_Overview[[#This Row],[Zotero itemType]],Zotero_Locales[language]&amp;Zotero_Locales[Zotero term],Zotero_Locales[Zotero UI Label],"–",0)</f>
        <v>E-mail</v>
      </c>
      <c r="F277" s="43" t="str">
        <f>_xlfn.XLOOKUP(Zotero_Overview[[#This Row],[csl variable]],CSL_Zotero_Overview[csl variable],CSL_Zotero_Overview[csl category 2],"–",0)</f>
        <v>text</v>
      </c>
      <c r="G2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77" s="8" t="s">
        <v>192</v>
      </c>
      <c r="I277" s="8" t="s">
        <v>180</v>
      </c>
      <c r="J277" s="44" t="str" cm="1">
        <f t="array" ref="J277">_xlfn.XLOOKUP(language&amp;Zotero_Overview[[#This Row],[Zotero term]],Zotero_Locales[language]&amp;Zotero_Locales[Zotero term],Zotero_Locales[Zotero UI Label],"–",0)</f>
        <v>Subject</v>
      </c>
      <c r="K277" s="4" t="s">
        <v>379</v>
      </c>
    </row>
    <row r="278" spans="1:11" ht="22" x14ac:dyDescent="0.2">
      <c r="A278" s="70" t="s">
        <v>1879</v>
      </c>
      <c r="C27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8" s="8" t="s">
        <v>28</v>
      </c>
      <c r="E278" s="47" t="str" cm="1">
        <f t="array" ref="E278">_xlfn.XLOOKUP(language&amp;Zotero_Overview[[#This Row],[Zotero itemType]],Zotero_Locales[language]&amp;Zotero_Locales[Zotero term],Zotero_Locales[Zotero UI Label],"–",0)</f>
        <v>E-mail</v>
      </c>
      <c r="F278" s="43" t="str">
        <f>_xlfn.XLOOKUP(Zotero_Overview[[#This Row],[csl variable]],CSL_Zotero_Overview[csl variable],CSL_Zotero_Overview[csl category 2],"–",0)</f>
        <v>text</v>
      </c>
      <c r="G2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78" s="8" t="s">
        <v>192</v>
      </c>
      <c r="I278" s="8" t="s">
        <v>80</v>
      </c>
      <c r="J278" s="44" t="str" cm="1">
        <f t="array" ref="J278">_xlfn.XLOOKUP(language&amp;Zotero_Overview[[#This Row],[Zotero term]],Zotero_Locales[language]&amp;Zotero_Locales[Zotero term],Zotero_Locales[Zotero UI Label],"–",0)</f>
        <v>Abstract</v>
      </c>
      <c r="K278" s="4" t="s">
        <v>379</v>
      </c>
    </row>
    <row r="279" spans="1:11" ht="22" x14ac:dyDescent="0.2">
      <c r="A279" s="70" t="s">
        <v>1879</v>
      </c>
      <c r="C27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9" s="8" t="s">
        <v>28</v>
      </c>
      <c r="E279" s="47" t="str" cm="1">
        <f t="array" ref="E279">_xlfn.XLOOKUP(language&amp;Zotero_Overview[[#This Row],[Zotero itemType]],Zotero_Locales[language]&amp;Zotero_Locales[Zotero term],Zotero_Locales[Zotero UI Label],"–",0)</f>
        <v>E-mail</v>
      </c>
      <c r="F279" s="43" t="str">
        <f>_xlfn.XLOOKUP(Zotero_Overview[[#This Row],[csl variable]],CSL_Zotero_Overview[csl variable],CSL_Zotero_Overview[csl category 2],"–",0)</f>
        <v>date</v>
      </c>
      <c r="G2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79" s="8" t="s">
        <v>192</v>
      </c>
      <c r="I279" s="8" t="s">
        <v>106</v>
      </c>
      <c r="J279" s="44" t="str" cm="1">
        <f t="array" ref="J279">_xlfn.XLOOKUP(language&amp;Zotero_Overview[[#This Row],[Zotero term]],Zotero_Locales[language]&amp;Zotero_Locales[Zotero term],Zotero_Locales[Zotero UI Label],"–",0)</f>
        <v>Date</v>
      </c>
      <c r="K279" s="4" t="s">
        <v>379</v>
      </c>
    </row>
    <row r="280" spans="1:11" ht="22" x14ac:dyDescent="0.2">
      <c r="A280" s="70" t="s">
        <v>1879</v>
      </c>
      <c r="C28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0" s="8" t="s">
        <v>28</v>
      </c>
      <c r="E280" s="47" t="str" cm="1">
        <f t="array" ref="E280">_xlfn.XLOOKUP(language&amp;Zotero_Overview[[#This Row],[Zotero itemType]],Zotero_Locales[language]&amp;Zotero_Locales[Zotero term],Zotero_Locales[Zotero UI Label],"–",0)</f>
        <v>E-mail</v>
      </c>
      <c r="F280" s="43" t="str">
        <f>_xlfn.XLOOKUP(Zotero_Overview[[#This Row],[csl variable]],CSL_Zotero_Overview[csl variable],CSL_Zotero_Overview[csl category 2],"–",0)</f>
        <v>text</v>
      </c>
      <c r="G2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80" s="8" t="s">
        <v>192</v>
      </c>
      <c r="I280" s="8" t="s">
        <v>177</v>
      </c>
      <c r="J280" s="44" t="str" cm="1">
        <f t="array" ref="J280">_xlfn.XLOOKUP(language&amp;Zotero_Overview[[#This Row],[Zotero term]],Zotero_Locales[language]&amp;Zotero_Locales[Zotero term],Zotero_Locales[Zotero UI Label],"–",0)</f>
        <v>Short Title</v>
      </c>
      <c r="K280" s="4" t="s">
        <v>379</v>
      </c>
    </row>
    <row r="281" spans="1:11" ht="22" x14ac:dyDescent="0.2">
      <c r="A281" s="70" t="s">
        <v>1879</v>
      </c>
      <c r="C28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1" s="8" t="s">
        <v>28</v>
      </c>
      <c r="E281" s="47" t="str" cm="1">
        <f t="array" ref="E281">_xlfn.XLOOKUP(language&amp;Zotero_Overview[[#This Row],[Zotero itemType]],Zotero_Locales[language]&amp;Zotero_Locales[Zotero term],Zotero_Locales[Zotero UI Label],"–",0)</f>
        <v>E-mail</v>
      </c>
      <c r="F281" s="43" t="str">
        <f>_xlfn.XLOOKUP(Zotero_Overview[[#This Row],[csl variable]],CSL_Zotero_Overview[csl variable],CSL_Zotero_Overview[csl category 2],"–",0)</f>
        <v>text</v>
      </c>
      <c r="G2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81" s="8" t="s">
        <v>192</v>
      </c>
      <c r="I281" s="8" t="s">
        <v>186</v>
      </c>
      <c r="J281" s="44" t="str" cm="1">
        <f t="array" ref="J281">_xlfn.XLOOKUP(language&amp;Zotero_Overview[[#This Row],[Zotero term]],Zotero_Locales[language]&amp;Zotero_Locales[Zotero term],Zotero_Locales[Zotero UI Label],"–",0)</f>
        <v>URL</v>
      </c>
      <c r="K281" s="4" t="s">
        <v>379</v>
      </c>
    </row>
    <row r="282" spans="1:11" ht="22" x14ac:dyDescent="0.2">
      <c r="A282" s="70" t="s">
        <v>1879</v>
      </c>
      <c r="C28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2" s="8" t="s">
        <v>28</v>
      </c>
      <c r="E282" s="47" t="str" cm="1">
        <f t="array" ref="E282">_xlfn.XLOOKUP(language&amp;Zotero_Overview[[#This Row],[Zotero itemType]],Zotero_Locales[language]&amp;Zotero_Locales[Zotero term],Zotero_Locales[Zotero UI Label],"–",0)</f>
        <v>E-mail</v>
      </c>
      <c r="F282" s="43" t="str">
        <f>_xlfn.XLOOKUP(Zotero_Overview[[#This Row],[csl variable]],CSL_Zotero_Overview[csl variable],CSL_Zotero_Overview[csl category 2],"–",0)</f>
        <v>date</v>
      </c>
      <c r="G2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82" s="8" t="s">
        <v>192</v>
      </c>
      <c r="I282" s="8" t="s">
        <v>81</v>
      </c>
      <c r="J282" s="44" t="str" cm="1">
        <f t="array" ref="J282">_xlfn.XLOOKUP(language&amp;Zotero_Overview[[#This Row],[Zotero term]],Zotero_Locales[language]&amp;Zotero_Locales[Zotero term],Zotero_Locales[Zotero UI Label],"–",0)</f>
        <v>Accessed</v>
      </c>
      <c r="K282" s="4" t="s">
        <v>379</v>
      </c>
    </row>
    <row r="283" spans="1:11" ht="22" x14ac:dyDescent="0.2">
      <c r="A283" s="70" t="s">
        <v>1879</v>
      </c>
      <c r="C28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3" s="8" t="s">
        <v>28</v>
      </c>
      <c r="E283" s="47" t="str" cm="1">
        <f t="array" ref="E283">_xlfn.XLOOKUP(language&amp;Zotero_Overview[[#This Row],[Zotero itemType]],Zotero_Locales[language]&amp;Zotero_Locales[Zotero term],Zotero_Locales[Zotero UI Label],"–",0)</f>
        <v>E-mail</v>
      </c>
      <c r="F283" s="43" t="str">
        <f>_xlfn.XLOOKUP(Zotero_Overview[[#This Row],[csl variable]],CSL_Zotero_Overview[csl variable],CSL_Zotero_Overview[csl category 2],"–",0)</f>
        <v>text</v>
      </c>
      <c r="G2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83" s="8" t="s">
        <v>192</v>
      </c>
      <c r="I283" s="8" t="s">
        <v>135</v>
      </c>
      <c r="J283" s="44" t="str" cm="1">
        <f t="array" ref="J283">_xlfn.XLOOKUP(language&amp;Zotero_Overview[[#This Row],[Zotero term]],Zotero_Locales[language]&amp;Zotero_Locales[Zotero term],Zotero_Locales[Zotero UI Label],"–",0)</f>
        <v>Language</v>
      </c>
      <c r="K283" s="4" t="s">
        <v>379</v>
      </c>
    </row>
    <row r="284" spans="1:11" ht="22" x14ac:dyDescent="0.2">
      <c r="A284" s="70" t="s">
        <v>1879</v>
      </c>
      <c r="C28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4" s="8" t="s">
        <v>28</v>
      </c>
      <c r="E284" s="47" t="str" cm="1">
        <f t="array" ref="E284">_xlfn.XLOOKUP(language&amp;Zotero_Overview[[#This Row],[Zotero itemType]],Zotero_Locales[language]&amp;Zotero_Locales[Zotero term],Zotero_Locales[Zotero UI Label],"–",0)</f>
        <v>E-mail</v>
      </c>
      <c r="F284" s="43" t="str">
        <f>_xlfn.XLOOKUP(Zotero_Overview[[#This Row],[csl variable]],CSL_Zotero_Overview[csl variable],CSL_Zotero_Overview[csl category 2],"–",0)</f>
        <v>text</v>
      </c>
      <c r="G2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84" s="8" t="s">
        <v>192</v>
      </c>
      <c r="I284" s="8" t="s">
        <v>168</v>
      </c>
      <c r="J284" s="44" t="str" cm="1">
        <f t="array" ref="J284">_xlfn.XLOOKUP(language&amp;Zotero_Overview[[#This Row],[Zotero term]],Zotero_Locales[language]&amp;Zotero_Locales[Zotero term],Zotero_Locales[Zotero UI Label],"–",0)</f>
        <v>Rights</v>
      </c>
      <c r="K284" s="4" t="s">
        <v>379</v>
      </c>
    </row>
    <row r="285" spans="1:11" ht="22" x14ac:dyDescent="0.2">
      <c r="A285" s="70" t="s">
        <v>1879</v>
      </c>
      <c r="C28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5" s="8" t="s">
        <v>28</v>
      </c>
      <c r="E285" s="47" t="str" cm="1">
        <f t="array" ref="E285">_xlfn.XLOOKUP(language&amp;Zotero_Overview[[#This Row],[Zotero itemType]],Zotero_Locales[language]&amp;Zotero_Locales[Zotero term],Zotero_Locales[Zotero UI Label],"–",0)</f>
        <v>E-mail</v>
      </c>
      <c r="F285" s="43" t="str">
        <f>_xlfn.XLOOKUP(Zotero_Overview[[#This Row],[csl variable]],CSL_Zotero_Overview[csl variable],CSL_Zotero_Overview[csl category 2],"–",0)</f>
        <v>text</v>
      </c>
      <c r="G2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85" s="8" t="s">
        <v>192</v>
      </c>
      <c r="I285" s="8" t="s">
        <v>117</v>
      </c>
      <c r="J285" s="44" t="str" cm="1">
        <f t="array" ref="J285">_xlfn.XLOOKUP(language&amp;Zotero_Overview[[#This Row],[Zotero term]],Zotero_Locales[language]&amp;Zotero_Locales[Zotero term],Zotero_Locales[Zotero UI Label],"–",0)</f>
        <v>Extra</v>
      </c>
      <c r="K285" s="4" t="s">
        <v>379</v>
      </c>
    </row>
    <row r="286" spans="1:11" ht="22" x14ac:dyDescent="0.2">
      <c r="A286" s="70" t="s">
        <v>1879</v>
      </c>
      <c r="C28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6" s="8" t="s">
        <v>28</v>
      </c>
      <c r="E286" s="47" t="str" cm="1">
        <f t="array" ref="E286">_xlfn.XLOOKUP(language&amp;Zotero_Overview[[#This Row],[Zotero itemType]],Zotero_Locales[language]&amp;Zotero_Locales[Zotero term],Zotero_Locales[Zotero UI Label],"–",0)</f>
        <v>E-mail</v>
      </c>
      <c r="F286" s="43" t="str">
        <f>_xlfn.XLOOKUP(Zotero_Overview[[#This Row],[csl variable]],CSL_Zotero_Overview[csl variable],CSL_Zotero_Overview[csl category 2],"–",0)</f>
        <v>name</v>
      </c>
      <c r="G2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86" s="8" t="s">
        <v>404</v>
      </c>
      <c r="I286" s="8" t="s">
        <v>201</v>
      </c>
      <c r="J286" s="44" t="str" cm="1">
        <f t="array" ref="J286">_xlfn.XLOOKUP(language&amp;Zotero_Overview[[#This Row],[Zotero term]],Zotero_Locales[language]&amp;Zotero_Locales[Zotero term],Zotero_Locales[Zotero UI Label],"–",0)</f>
        <v>Author</v>
      </c>
      <c r="K286" s="4" t="s">
        <v>379</v>
      </c>
    </row>
    <row r="287" spans="1:11" ht="22" x14ac:dyDescent="0.2">
      <c r="A287" s="70" t="s">
        <v>1879</v>
      </c>
      <c r="C28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7" s="8" t="s">
        <v>28</v>
      </c>
      <c r="E287" s="47" t="str" cm="1">
        <f t="array" ref="E287">_xlfn.XLOOKUP(language&amp;Zotero_Overview[[#This Row],[Zotero itemType]],Zotero_Locales[language]&amp;Zotero_Locales[Zotero term],Zotero_Locales[Zotero UI Label],"–",0)</f>
        <v>E-mail</v>
      </c>
      <c r="F287" s="43" t="str">
        <f>_xlfn.XLOOKUP(Zotero_Overview[[#This Row],[csl variable]],CSL_Zotero_Overview[csl variable],CSL_Zotero_Overview[csl category 2],"–",0)</f>
        <v>name</v>
      </c>
      <c r="G2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87" s="8" t="s">
        <v>404</v>
      </c>
      <c r="I287" s="8" t="s">
        <v>195</v>
      </c>
      <c r="J287" s="44" t="str" cm="1">
        <f t="array" ref="J287">_xlfn.XLOOKUP(language&amp;Zotero_Overview[[#This Row],[Zotero term]],Zotero_Locales[language]&amp;Zotero_Locales[Zotero term],Zotero_Locales[Zotero UI Label],"–",0)</f>
        <v>Contributor</v>
      </c>
      <c r="K287" s="4" t="s">
        <v>379</v>
      </c>
    </row>
    <row r="288" spans="1:11" ht="22" x14ac:dyDescent="0.2">
      <c r="A288" s="70" t="s">
        <v>1879</v>
      </c>
      <c r="C28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8" s="8" t="s">
        <v>28</v>
      </c>
      <c r="E288" s="47" t="str" cm="1">
        <f t="array" ref="E288">_xlfn.XLOOKUP(language&amp;Zotero_Overview[[#This Row],[Zotero itemType]],Zotero_Locales[language]&amp;Zotero_Locales[Zotero term],Zotero_Locales[Zotero UI Label],"–",0)</f>
        <v>E-mail</v>
      </c>
      <c r="F288" s="43" t="str">
        <f>_xlfn.XLOOKUP(Zotero_Overview[[#This Row],[csl variable]],CSL_Zotero_Overview[csl variable],CSL_Zotero_Overview[csl category 2],"–",0)</f>
        <v>name</v>
      </c>
      <c r="G2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288" s="8" t="s">
        <v>404</v>
      </c>
      <c r="I288" s="8" t="s">
        <v>210</v>
      </c>
      <c r="J288" s="44" t="str" cm="1">
        <f t="array" ref="J288">_xlfn.XLOOKUP(language&amp;Zotero_Overview[[#This Row],[Zotero term]],Zotero_Locales[language]&amp;Zotero_Locales[Zotero term],Zotero_Locales[Zotero UI Label],"–",0)</f>
        <v>Recipient</v>
      </c>
      <c r="K288" s="4" t="s">
        <v>379</v>
      </c>
    </row>
    <row r="289" spans="1:11" ht="22" x14ac:dyDescent="0.2">
      <c r="A289" s="70" t="s">
        <v>1879</v>
      </c>
      <c r="C28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89" s="8" t="s">
        <v>30</v>
      </c>
      <c r="E289" s="47" t="str" cm="1">
        <f t="array" ref="E289">_xlfn.XLOOKUP(language&amp;Zotero_Overview[[#This Row],[Zotero itemType]],Zotero_Locales[language]&amp;Zotero_Locales[Zotero term],Zotero_Locales[Zotero UI Label],"–",0)</f>
        <v>Encyclopedia Article</v>
      </c>
      <c r="F289" s="43" t="str">
        <f>_xlfn.XLOOKUP(Zotero_Overview[[#This Row],[csl variable]],CSL_Zotero_Overview[csl variable],CSL_Zotero_Overview[csl category 2],"–",0)</f>
        <v>text</v>
      </c>
      <c r="G2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89" s="8" t="s">
        <v>192</v>
      </c>
      <c r="I289" s="8" t="s">
        <v>183</v>
      </c>
      <c r="J289" s="44" t="str" cm="1">
        <f t="array" ref="J289">_xlfn.XLOOKUP(language&amp;Zotero_Overview[[#This Row],[Zotero term]],Zotero_Locales[language]&amp;Zotero_Locales[Zotero term],Zotero_Locales[Zotero UI Label],"–",0)</f>
        <v>Title</v>
      </c>
      <c r="K289" s="4" t="s">
        <v>379</v>
      </c>
    </row>
    <row r="290" spans="1:11" ht="22" x14ac:dyDescent="0.2">
      <c r="A290" s="70" t="s">
        <v>1879</v>
      </c>
      <c r="C29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0" s="8" t="s">
        <v>30</v>
      </c>
      <c r="E290" s="47" t="str" cm="1">
        <f t="array" ref="E290">_xlfn.XLOOKUP(language&amp;Zotero_Overview[[#This Row],[Zotero itemType]],Zotero_Locales[language]&amp;Zotero_Locales[Zotero term],Zotero_Locales[Zotero UI Label],"–",0)</f>
        <v>Encyclopedia Article</v>
      </c>
      <c r="F290" s="43" t="str">
        <f>_xlfn.XLOOKUP(Zotero_Overview[[#This Row],[csl variable]],CSL_Zotero_Overview[csl variable],CSL_Zotero_Overview[csl category 2],"–",0)</f>
        <v>text</v>
      </c>
      <c r="G2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90" s="8" t="s">
        <v>192</v>
      </c>
      <c r="I290" s="8" t="s">
        <v>80</v>
      </c>
      <c r="J290" s="44" t="str" cm="1">
        <f t="array" ref="J290">_xlfn.XLOOKUP(language&amp;Zotero_Overview[[#This Row],[Zotero term]],Zotero_Locales[language]&amp;Zotero_Locales[Zotero term],Zotero_Locales[Zotero UI Label],"–",0)</f>
        <v>Abstract</v>
      </c>
      <c r="K290" s="4" t="s">
        <v>379</v>
      </c>
    </row>
    <row r="291" spans="1:11" ht="22" x14ac:dyDescent="0.2">
      <c r="A291" s="70" t="s">
        <v>1879</v>
      </c>
      <c r="C29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1" s="8" t="s">
        <v>30</v>
      </c>
      <c r="E291" s="47" t="str" cm="1">
        <f t="array" ref="E291">_xlfn.XLOOKUP(language&amp;Zotero_Overview[[#This Row],[Zotero itemType]],Zotero_Locales[language]&amp;Zotero_Locales[Zotero term],Zotero_Locales[Zotero UI Label],"–",0)</f>
        <v>Encyclopedia Article</v>
      </c>
      <c r="F291" s="43" t="str">
        <f>_xlfn.XLOOKUP(Zotero_Overview[[#This Row],[csl variable]],CSL_Zotero_Overview[csl variable],CSL_Zotero_Overview[csl category 2],"–",0)</f>
        <v>text</v>
      </c>
      <c r="G2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291" s="8" t="s">
        <v>192</v>
      </c>
      <c r="I291" s="8" t="s">
        <v>115</v>
      </c>
      <c r="J291" s="44" t="str" cm="1">
        <f t="array" ref="J291">_xlfn.XLOOKUP(language&amp;Zotero_Overview[[#This Row],[Zotero term]],Zotero_Locales[language]&amp;Zotero_Locales[Zotero term],Zotero_Locales[Zotero UI Label],"–",0)</f>
        <v>Encyclopedia Title</v>
      </c>
      <c r="K291" s="4" t="s">
        <v>379</v>
      </c>
    </row>
    <row r="292" spans="1:11" ht="22" x14ac:dyDescent="0.2">
      <c r="A292" s="70" t="s">
        <v>1879</v>
      </c>
      <c r="C29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2" s="8" t="s">
        <v>30</v>
      </c>
      <c r="E292" s="47" t="str" cm="1">
        <f t="array" ref="E292">_xlfn.XLOOKUP(language&amp;Zotero_Overview[[#This Row],[Zotero itemType]],Zotero_Locales[language]&amp;Zotero_Locales[Zotero term],Zotero_Locales[Zotero UI Label],"–",0)</f>
        <v>Encyclopedia Article</v>
      </c>
      <c r="F292" s="43" t="str">
        <f>_xlfn.XLOOKUP(Zotero_Overview[[#This Row],[csl variable]],CSL_Zotero_Overview[csl variable],CSL_Zotero_Overview[csl category 2],"–",0)</f>
        <v>text</v>
      </c>
      <c r="G2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92" s="8" t="s">
        <v>192</v>
      </c>
      <c r="I292" s="8" t="s">
        <v>172</v>
      </c>
      <c r="J292" s="44" t="str" cm="1">
        <f t="array" ref="J292">_xlfn.XLOOKUP(language&amp;Zotero_Overview[[#This Row],[Zotero term]],Zotero_Locales[language]&amp;Zotero_Locales[Zotero term],Zotero_Locales[Zotero UI Label],"–",0)</f>
        <v>Series</v>
      </c>
      <c r="K292" s="4" t="s">
        <v>379</v>
      </c>
    </row>
    <row r="293" spans="1:11" ht="22" x14ac:dyDescent="0.2">
      <c r="A293" s="70" t="s">
        <v>1879</v>
      </c>
      <c r="C29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3" s="8" t="s">
        <v>30</v>
      </c>
      <c r="E293" s="47" t="str" cm="1">
        <f t="array" ref="E293">_xlfn.XLOOKUP(language&amp;Zotero_Overview[[#This Row],[Zotero itemType]],Zotero_Locales[language]&amp;Zotero_Locales[Zotero term],Zotero_Locales[Zotero UI Label],"–",0)</f>
        <v>Encyclopedia Article</v>
      </c>
      <c r="F293" s="43" t="str">
        <f>_xlfn.XLOOKUP(Zotero_Overview[[#This Row],[csl variable]],CSL_Zotero_Overview[csl variable],CSL_Zotero_Overview[csl category 2],"–",0)</f>
        <v>number</v>
      </c>
      <c r="G2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293" s="8" t="s">
        <v>192</v>
      </c>
      <c r="I293" s="8" t="s">
        <v>173</v>
      </c>
      <c r="J293" s="44" t="str" cm="1">
        <f t="array" ref="J293">_xlfn.XLOOKUP(language&amp;Zotero_Overview[[#This Row],[Zotero term]],Zotero_Locales[language]&amp;Zotero_Locales[Zotero term],Zotero_Locales[Zotero UI Label],"–",0)</f>
        <v>Series Number</v>
      </c>
      <c r="K293" s="4" t="s">
        <v>379</v>
      </c>
    </row>
    <row r="294" spans="1:11" ht="22" x14ac:dyDescent="0.2">
      <c r="A294" s="70" t="s">
        <v>1879</v>
      </c>
      <c r="C29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4" s="8" t="s">
        <v>30</v>
      </c>
      <c r="E294" s="47" t="str" cm="1">
        <f t="array" ref="E294">_xlfn.XLOOKUP(language&amp;Zotero_Overview[[#This Row],[Zotero itemType]],Zotero_Locales[language]&amp;Zotero_Locales[Zotero term],Zotero_Locales[Zotero UI Label],"–",0)</f>
        <v>Encyclopedia Article</v>
      </c>
      <c r="F294" s="43" t="str">
        <f>_xlfn.XLOOKUP(Zotero_Overview[[#This Row],[csl variable]],CSL_Zotero_Overview[csl variable],CSL_Zotero_Overview[csl category 2],"–",0)</f>
        <v>number</v>
      </c>
      <c r="G2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294" s="8" t="s">
        <v>192</v>
      </c>
      <c r="I294" s="8" t="s">
        <v>189</v>
      </c>
      <c r="J294" s="44" t="str" cm="1">
        <f t="array" ref="J294">_xlfn.XLOOKUP(language&amp;Zotero_Overview[[#This Row],[Zotero term]],Zotero_Locales[language]&amp;Zotero_Locales[Zotero term],Zotero_Locales[Zotero UI Label],"–",0)</f>
        <v>Volume</v>
      </c>
      <c r="K294" s="4" t="s">
        <v>379</v>
      </c>
    </row>
    <row r="295" spans="1:11" ht="22" x14ac:dyDescent="0.2">
      <c r="A295" s="70" t="s">
        <v>1879</v>
      </c>
      <c r="C29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5" s="8" t="s">
        <v>30</v>
      </c>
      <c r="E295" s="47" t="str" cm="1">
        <f t="array" ref="E295">_xlfn.XLOOKUP(language&amp;Zotero_Overview[[#This Row],[Zotero itemType]],Zotero_Locales[language]&amp;Zotero_Locales[Zotero term],Zotero_Locales[Zotero UI Label],"–",0)</f>
        <v>Encyclopedia Article</v>
      </c>
      <c r="F295" s="43" t="str">
        <f>_xlfn.XLOOKUP(Zotero_Overview[[#This Row],[csl variable]],CSL_Zotero_Overview[csl variable],CSL_Zotero_Overview[csl category 2],"–",0)</f>
        <v>number</v>
      </c>
      <c r="G2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295" s="8" t="s">
        <v>192</v>
      </c>
      <c r="I295" s="8" t="s">
        <v>146</v>
      </c>
      <c r="J295" s="44" t="str" cm="1">
        <f t="array" ref="J295">_xlfn.XLOOKUP(language&amp;Zotero_Overview[[#This Row],[Zotero term]],Zotero_Locales[language]&amp;Zotero_Locales[Zotero term],Zotero_Locales[Zotero UI Label],"–",0)</f>
        <v># of Volumes</v>
      </c>
      <c r="K295" s="4" t="s">
        <v>379</v>
      </c>
    </row>
    <row r="296" spans="1:11" ht="22" x14ac:dyDescent="0.2">
      <c r="A296" s="70" t="s">
        <v>1879</v>
      </c>
      <c r="C29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6" s="8" t="s">
        <v>30</v>
      </c>
      <c r="E296" s="47" t="str" cm="1">
        <f t="array" ref="E296">_xlfn.XLOOKUP(language&amp;Zotero_Overview[[#This Row],[Zotero itemType]],Zotero_Locales[language]&amp;Zotero_Locales[Zotero term],Zotero_Locales[Zotero UI Label],"–",0)</f>
        <v>Encyclopedia Article</v>
      </c>
      <c r="F296" s="43" t="str">
        <f>_xlfn.XLOOKUP(Zotero_Overview[[#This Row],[csl variable]],CSL_Zotero_Overview[csl variable],CSL_Zotero_Overview[csl category 2],"–",0)</f>
        <v>number</v>
      </c>
      <c r="G2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296" s="8" t="s">
        <v>192</v>
      </c>
      <c r="I296" s="8" t="s">
        <v>114</v>
      </c>
      <c r="J296" s="44" t="str" cm="1">
        <f t="array" ref="J296">_xlfn.XLOOKUP(language&amp;Zotero_Overview[[#This Row],[Zotero term]],Zotero_Locales[language]&amp;Zotero_Locales[Zotero term],Zotero_Locales[Zotero UI Label],"–",0)</f>
        <v>Edition</v>
      </c>
      <c r="K296" s="4" t="s">
        <v>379</v>
      </c>
    </row>
    <row r="297" spans="1:11" ht="22" x14ac:dyDescent="0.2">
      <c r="A297" s="70" t="s">
        <v>1879</v>
      </c>
      <c r="C29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7" s="8" t="s">
        <v>30</v>
      </c>
      <c r="E297" s="47" t="str" cm="1">
        <f t="array" ref="E297">_xlfn.XLOOKUP(language&amp;Zotero_Overview[[#This Row],[Zotero itemType]],Zotero_Locales[language]&amp;Zotero_Locales[Zotero term],Zotero_Locales[Zotero UI Label],"–",0)</f>
        <v>Encyclopedia Article</v>
      </c>
      <c r="F297" s="43" t="str">
        <f>_xlfn.XLOOKUP(Zotero_Overview[[#This Row],[csl variable]],CSL_Zotero_Overview[csl variable],CSL_Zotero_Overview[csl category 2],"–",0)</f>
        <v>–</v>
      </c>
      <c r="G2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97" s="8" t="s">
        <v>192</v>
      </c>
      <c r="I297" s="8" t="s">
        <v>151</v>
      </c>
      <c r="J297" s="44" t="str" cm="1">
        <f t="array" ref="J297">_xlfn.XLOOKUP(language&amp;Zotero_Overview[[#This Row],[Zotero term]],Zotero_Locales[language]&amp;Zotero_Locales[Zotero term],Zotero_Locales[Zotero UI Label],"–",0)</f>
        <v>Place</v>
      </c>
      <c r="K297" s="6" t="s">
        <v>6801</v>
      </c>
    </row>
    <row r="298" spans="1:11" ht="22" x14ac:dyDescent="0.2">
      <c r="A298" s="70" t="s">
        <v>1879</v>
      </c>
      <c r="C29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8" s="8" t="s">
        <v>30</v>
      </c>
      <c r="E298" s="47" t="str" cm="1">
        <f t="array" ref="E298">_xlfn.XLOOKUP(language&amp;Zotero_Overview[[#This Row],[Zotero itemType]],Zotero_Locales[language]&amp;Zotero_Locales[Zotero term],Zotero_Locales[Zotero UI Label],"–",0)</f>
        <v>Encyclopedia Article</v>
      </c>
      <c r="F298" s="43" t="str">
        <f>_xlfn.XLOOKUP(Zotero_Overview[[#This Row],[csl variable]],CSL_Zotero_Overview[csl variable],CSL_Zotero_Overview[csl category 2],"–",0)</f>
        <v>text</v>
      </c>
      <c r="G2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98" s="8" t="s">
        <v>192</v>
      </c>
      <c r="I298" s="8" t="s">
        <v>160</v>
      </c>
      <c r="J298" s="44" t="str" cm="1">
        <f t="array" ref="J298">_xlfn.XLOOKUP(language&amp;Zotero_Overview[[#This Row],[Zotero term]],Zotero_Locales[language]&amp;Zotero_Locales[Zotero term],Zotero_Locales[Zotero UI Label],"–",0)</f>
        <v>Publisher</v>
      </c>
      <c r="K298" s="4" t="s">
        <v>379</v>
      </c>
    </row>
    <row r="299" spans="1:11" ht="22" x14ac:dyDescent="0.2">
      <c r="A299" s="70" t="s">
        <v>1879</v>
      </c>
      <c r="C29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9" s="8" t="s">
        <v>30</v>
      </c>
      <c r="E299" s="47" t="str" cm="1">
        <f t="array" ref="E299">_xlfn.XLOOKUP(language&amp;Zotero_Overview[[#This Row],[Zotero itemType]],Zotero_Locales[language]&amp;Zotero_Locales[Zotero term],Zotero_Locales[Zotero UI Label],"–",0)</f>
        <v>Encyclopedia Article</v>
      </c>
      <c r="F299" s="43" t="str">
        <f>_xlfn.XLOOKUP(Zotero_Overview[[#This Row],[csl variable]],CSL_Zotero_Overview[csl variable],CSL_Zotero_Overview[csl category 2],"–",0)</f>
        <v>date</v>
      </c>
      <c r="G2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99" s="8" t="s">
        <v>192</v>
      </c>
      <c r="I299" s="8" t="s">
        <v>106</v>
      </c>
      <c r="J299" s="44" t="str" cm="1">
        <f t="array" ref="J299">_xlfn.XLOOKUP(language&amp;Zotero_Overview[[#This Row],[Zotero term]],Zotero_Locales[language]&amp;Zotero_Locales[Zotero term],Zotero_Locales[Zotero UI Label],"–",0)</f>
        <v>Date</v>
      </c>
      <c r="K299" s="4" t="s">
        <v>379</v>
      </c>
    </row>
    <row r="300" spans="1:11" ht="22" x14ac:dyDescent="0.2">
      <c r="A300" s="70" t="s">
        <v>1879</v>
      </c>
      <c r="C30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0" s="8" t="s">
        <v>30</v>
      </c>
      <c r="E300" s="47" t="str" cm="1">
        <f t="array" ref="E300">_xlfn.XLOOKUP(language&amp;Zotero_Overview[[#This Row],[Zotero itemType]],Zotero_Locales[language]&amp;Zotero_Locales[Zotero term],Zotero_Locales[Zotero UI Label],"–",0)</f>
        <v>Encyclopedia Article</v>
      </c>
      <c r="F300" s="43" t="str">
        <f>_xlfn.XLOOKUP(Zotero_Overview[[#This Row],[csl variable]],CSL_Zotero_Overview[csl variable],CSL_Zotero_Overview[csl category 2],"–",0)</f>
        <v>number</v>
      </c>
      <c r="G3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300" s="8" t="s">
        <v>192</v>
      </c>
      <c r="I300" s="8" t="s">
        <v>149</v>
      </c>
      <c r="J300" s="44" t="str" cm="1">
        <f t="array" ref="J300">_xlfn.XLOOKUP(language&amp;Zotero_Overview[[#This Row],[Zotero term]],Zotero_Locales[language]&amp;Zotero_Locales[Zotero term],Zotero_Locales[Zotero UI Label],"–",0)</f>
        <v>Pages</v>
      </c>
      <c r="K300" s="4" t="s">
        <v>379</v>
      </c>
    </row>
    <row r="301" spans="1:11" ht="22" x14ac:dyDescent="0.2">
      <c r="A301" s="70" t="s">
        <v>1879</v>
      </c>
      <c r="C30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1" s="8" t="s">
        <v>30</v>
      </c>
      <c r="E301" s="47" t="str" cm="1">
        <f t="array" ref="E301">_xlfn.XLOOKUP(language&amp;Zotero_Overview[[#This Row],[Zotero itemType]],Zotero_Locales[language]&amp;Zotero_Locales[Zotero term],Zotero_Locales[Zotero UI Label],"–",0)</f>
        <v>Encyclopedia Article</v>
      </c>
      <c r="F301" s="43" t="str">
        <f>_xlfn.XLOOKUP(Zotero_Overview[[#This Row],[csl variable]],CSL_Zotero_Overview[csl variable],CSL_Zotero_Overview[csl category 2],"–",0)</f>
        <v>text</v>
      </c>
      <c r="G3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301" s="8" t="s">
        <v>192</v>
      </c>
      <c r="I301" s="8" t="s">
        <v>127</v>
      </c>
      <c r="J301" s="44" t="str" cm="1">
        <f t="array" ref="J301">_xlfn.XLOOKUP(language&amp;Zotero_Overview[[#This Row],[Zotero term]],Zotero_Locales[language]&amp;Zotero_Locales[Zotero term],Zotero_Locales[Zotero UI Label],"–",0)</f>
        <v>ISBN</v>
      </c>
      <c r="K301" s="4" t="s">
        <v>379</v>
      </c>
    </row>
    <row r="302" spans="1:11" ht="22" x14ac:dyDescent="0.2">
      <c r="A302" s="70" t="s">
        <v>1879</v>
      </c>
      <c r="C30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2" s="8" t="s">
        <v>30</v>
      </c>
      <c r="E302" s="47" t="str" cm="1">
        <f t="array" ref="E302">_xlfn.XLOOKUP(language&amp;Zotero_Overview[[#This Row],[Zotero itemType]],Zotero_Locales[language]&amp;Zotero_Locales[Zotero term],Zotero_Locales[Zotero UI Label],"–",0)</f>
        <v>Encyclopedia Article</v>
      </c>
      <c r="F302" s="43" t="str">
        <f>_xlfn.XLOOKUP(Zotero_Overview[[#This Row],[csl variable]],CSL_Zotero_Overview[csl variable],CSL_Zotero_Overview[csl category 2],"–",0)</f>
        <v>text</v>
      </c>
      <c r="G3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02" s="8" t="s">
        <v>192</v>
      </c>
      <c r="I302" s="8" t="s">
        <v>177</v>
      </c>
      <c r="J302" s="44" t="str" cm="1">
        <f t="array" ref="J302">_xlfn.XLOOKUP(language&amp;Zotero_Overview[[#This Row],[Zotero term]],Zotero_Locales[language]&amp;Zotero_Locales[Zotero term],Zotero_Locales[Zotero UI Label],"–",0)</f>
        <v>Short Title</v>
      </c>
      <c r="K302" s="4" t="s">
        <v>379</v>
      </c>
    </row>
    <row r="303" spans="1:11" ht="22" x14ac:dyDescent="0.2">
      <c r="A303" s="70" t="s">
        <v>1879</v>
      </c>
      <c r="C30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3" s="8" t="s">
        <v>30</v>
      </c>
      <c r="E303" s="47" t="str" cm="1">
        <f t="array" ref="E303">_xlfn.XLOOKUP(language&amp;Zotero_Overview[[#This Row],[Zotero itemType]],Zotero_Locales[language]&amp;Zotero_Locales[Zotero term],Zotero_Locales[Zotero UI Label],"–",0)</f>
        <v>Encyclopedia Article</v>
      </c>
      <c r="F303" s="43" t="str">
        <f>_xlfn.XLOOKUP(Zotero_Overview[[#This Row],[csl variable]],CSL_Zotero_Overview[csl variable],CSL_Zotero_Overview[csl category 2],"–",0)</f>
        <v>text</v>
      </c>
      <c r="G3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03" s="8" t="s">
        <v>192</v>
      </c>
      <c r="I303" s="8" t="s">
        <v>186</v>
      </c>
      <c r="J303" s="44" t="str" cm="1">
        <f t="array" ref="J303">_xlfn.XLOOKUP(language&amp;Zotero_Overview[[#This Row],[Zotero term]],Zotero_Locales[language]&amp;Zotero_Locales[Zotero term],Zotero_Locales[Zotero UI Label],"–",0)</f>
        <v>URL</v>
      </c>
      <c r="K303" s="4" t="s">
        <v>379</v>
      </c>
    </row>
    <row r="304" spans="1:11" ht="22" x14ac:dyDescent="0.2">
      <c r="A304" s="70" t="s">
        <v>1879</v>
      </c>
      <c r="C30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4" s="8" t="s">
        <v>30</v>
      </c>
      <c r="E304" s="47" t="str" cm="1">
        <f t="array" ref="E304">_xlfn.XLOOKUP(language&amp;Zotero_Overview[[#This Row],[Zotero itemType]],Zotero_Locales[language]&amp;Zotero_Locales[Zotero term],Zotero_Locales[Zotero UI Label],"–",0)</f>
        <v>Encyclopedia Article</v>
      </c>
      <c r="F304" s="43" t="str">
        <f>_xlfn.XLOOKUP(Zotero_Overview[[#This Row],[csl variable]],CSL_Zotero_Overview[csl variable],CSL_Zotero_Overview[csl category 2],"–",0)</f>
        <v>date</v>
      </c>
      <c r="G3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04" s="8" t="s">
        <v>192</v>
      </c>
      <c r="I304" s="8" t="s">
        <v>81</v>
      </c>
      <c r="J304" s="44" t="str" cm="1">
        <f t="array" ref="J304">_xlfn.XLOOKUP(language&amp;Zotero_Overview[[#This Row],[Zotero term]],Zotero_Locales[language]&amp;Zotero_Locales[Zotero term],Zotero_Locales[Zotero UI Label],"–",0)</f>
        <v>Accessed</v>
      </c>
      <c r="K304" s="4" t="s">
        <v>379</v>
      </c>
    </row>
    <row r="305" spans="1:11" ht="22" x14ac:dyDescent="0.2">
      <c r="A305" s="70" t="s">
        <v>1879</v>
      </c>
      <c r="C30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5" s="8" t="s">
        <v>30</v>
      </c>
      <c r="E305" s="47" t="str" cm="1">
        <f t="array" ref="E305">_xlfn.XLOOKUP(language&amp;Zotero_Overview[[#This Row],[Zotero itemType]],Zotero_Locales[language]&amp;Zotero_Locales[Zotero term],Zotero_Locales[Zotero UI Label],"–",0)</f>
        <v>Encyclopedia Article</v>
      </c>
      <c r="F305" s="43" t="str">
        <f>_xlfn.XLOOKUP(Zotero_Overview[[#This Row],[csl variable]],CSL_Zotero_Overview[csl variable],CSL_Zotero_Overview[csl category 2],"–",0)</f>
        <v>text</v>
      </c>
      <c r="G3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05" s="8" t="s">
        <v>192</v>
      </c>
      <c r="I305" s="8" t="s">
        <v>135</v>
      </c>
      <c r="J305" s="44" t="str" cm="1">
        <f t="array" ref="J305">_xlfn.XLOOKUP(language&amp;Zotero_Overview[[#This Row],[Zotero term]],Zotero_Locales[language]&amp;Zotero_Locales[Zotero term],Zotero_Locales[Zotero UI Label],"–",0)</f>
        <v>Language</v>
      </c>
      <c r="K305" s="4" t="s">
        <v>379</v>
      </c>
    </row>
    <row r="306" spans="1:11" ht="22" x14ac:dyDescent="0.2">
      <c r="A306" s="70" t="s">
        <v>1879</v>
      </c>
      <c r="C30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6" s="8" t="s">
        <v>30</v>
      </c>
      <c r="E306" s="47" t="str" cm="1">
        <f t="array" ref="E306">_xlfn.XLOOKUP(language&amp;Zotero_Overview[[#This Row],[Zotero itemType]],Zotero_Locales[language]&amp;Zotero_Locales[Zotero term],Zotero_Locales[Zotero UI Label],"–",0)</f>
        <v>Encyclopedia Article</v>
      </c>
      <c r="F306" s="43" t="str">
        <f>_xlfn.XLOOKUP(Zotero_Overview[[#This Row],[csl variable]],CSL_Zotero_Overview[csl variable],CSL_Zotero_Overview[csl category 2],"–",0)</f>
        <v>text</v>
      </c>
      <c r="G3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06" s="8" t="s">
        <v>192</v>
      </c>
      <c r="I306" s="8" t="s">
        <v>83</v>
      </c>
      <c r="J306" s="44" t="str" cm="1">
        <f t="array" ref="J306">_xlfn.XLOOKUP(language&amp;Zotero_Overview[[#This Row],[Zotero term]],Zotero_Locales[language]&amp;Zotero_Locales[Zotero term],Zotero_Locales[Zotero UI Label],"–",0)</f>
        <v>Archive</v>
      </c>
      <c r="K306" s="4" t="s">
        <v>379</v>
      </c>
    </row>
    <row r="307" spans="1:11" ht="22" x14ac:dyDescent="0.2">
      <c r="A307" s="70" t="s">
        <v>1879</v>
      </c>
      <c r="C30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7" s="8" t="s">
        <v>30</v>
      </c>
      <c r="E307" s="47" t="str" cm="1">
        <f t="array" ref="E307">_xlfn.XLOOKUP(language&amp;Zotero_Overview[[#This Row],[Zotero itemType]],Zotero_Locales[language]&amp;Zotero_Locales[Zotero term],Zotero_Locales[Zotero UI Label],"–",0)</f>
        <v>Encyclopedia Article</v>
      </c>
      <c r="F307" s="43" t="str">
        <f>_xlfn.XLOOKUP(Zotero_Overview[[#This Row],[csl variable]],CSL_Zotero_Overview[csl variable],CSL_Zotero_Overview[csl category 2],"–",0)</f>
        <v>text</v>
      </c>
      <c r="G3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07" s="8" t="s">
        <v>192</v>
      </c>
      <c r="I307" s="8" t="s">
        <v>85</v>
      </c>
      <c r="J307" s="44" t="str" cm="1">
        <f t="array" ref="J307">_xlfn.XLOOKUP(language&amp;Zotero_Overview[[#This Row],[Zotero term]],Zotero_Locales[language]&amp;Zotero_Locales[Zotero term],Zotero_Locales[Zotero UI Label],"–",0)</f>
        <v>Loc. in Archive</v>
      </c>
      <c r="K307" s="4" t="s">
        <v>379</v>
      </c>
    </row>
    <row r="308" spans="1:11" ht="22" x14ac:dyDescent="0.2">
      <c r="A308" s="70" t="s">
        <v>1879</v>
      </c>
      <c r="C30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8" s="8" t="s">
        <v>30</v>
      </c>
      <c r="E308" s="47" t="str" cm="1">
        <f t="array" ref="E308">_xlfn.XLOOKUP(language&amp;Zotero_Overview[[#This Row],[Zotero itemType]],Zotero_Locales[language]&amp;Zotero_Locales[Zotero term],Zotero_Locales[Zotero UI Label],"–",0)</f>
        <v>Encyclopedia Article</v>
      </c>
      <c r="F308" s="43" t="str">
        <f>_xlfn.XLOOKUP(Zotero_Overview[[#This Row],[csl variable]],CSL_Zotero_Overview[csl variable],CSL_Zotero_Overview[csl category 2],"–",0)</f>
        <v>text</v>
      </c>
      <c r="G3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08" s="8" t="s">
        <v>192</v>
      </c>
      <c r="I308" s="8" t="s">
        <v>139</v>
      </c>
      <c r="J308" s="44" t="str" cm="1">
        <f t="array" ref="J308">_xlfn.XLOOKUP(language&amp;Zotero_Overview[[#This Row],[Zotero term]],Zotero_Locales[language]&amp;Zotero_Locales[Zotero term],Zotero_Locales[Zotero UI Label],"–",0)</f>
        <v>Library Catalog</v>
      </c>
      <c r="K308" s="4" t="s">
        <v>379</v>
      </c>
    </row>
    <row r="309" spans="1:11" ht="22" x14ac:dyDescent="0.2">
      <c r="A309" s="70" t="s">
        <v>1879</v>
      </c>
      <c r="C30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9" s="8" t="s">
        <v>30</v>
      </c>
      <c r="E309" s="47" t="str" cm="1">
        <f t="array" ref="E309">_xlfn.XLOOKUP(language&amp;Zotero_Overview[[#This Row],[Zotero itemType]],Zotero_Locales[language]&amp;Zotero_Locales[Zotero term],Zotero_Locales[Zotero UI Label],"–",0)</f>
        <v>Encyclopedia Article</v>
      </c>
      <c r="F309" s="43" t="str">
        <f>_xlfn.XLOOKUP(Zotero_Overview[[#This Row],[csl variable]],CSL_Zotero_Overview[csl variable],CSL_Zotero_Overview[csl category 2],"–",0)</f>
        <v>text</v>
      </c>
      <c r="G3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09" s="8" t="s">
        <v>192</v>
      </c>
      <c r="I309" s="8" t="s">
        <v>94</v>
      </c>
      <c r="J309" s="44" t="str" cm="1">
        <f t="array" ref="J309">_xlfn.XLOOKUP(language&amp;Zotero_Overview[[#This Row],[Zotero term]],Zotero_Locales[language]&amp;Zotero_Locales[Zotero term],Zotero_Locales[Zotero UI Label],"–",0)</f>
        <v>Call Number</v>
      </c>
      <c r="K309" s="4" t="s">
        <v>379</v>
      </c>
    </row>
    <row r="310" spans="1:11" ht="22" x14ac:dyDescent="0.2">
      <c r="A310" s="70" t="s">
        <v>1879</v>
      </c>
      <c r="C31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0" s="8" t="s">
        <v>30</v>
      </c>
      <c r="E310" s="47" t="str" cm="1">
        <f t="array" ref="E310">_xlfn.XLOOKUP(language&amp;Zotero_Overview[[#This Row],[Zotero itemType]],Zotero_Locales[language]&amp;Zotero_Locales[Zotero term],Zotero_Locales[Zotero UI Label],"–",0)</f>
        <v>Encyclopedia Article</v>
      </c>
      <c r="F310" s="43" t="str">
        <f>_xlfn.XLOOKUP(Zotero_Overview[[#This Row],[csl variable]],CSL_Zotero_Overview[csl variable],CSL_Zotero_Overview[csl category 2],"–",0)</f>
        <v>text</v>
      </c>
      <c r="G3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10" s="8" t="s">
        <v>192</v>
      </c>
      <c r="I310" s="8" t="s">
        <v>168</v>
      </c>
      <c r="J310" s="44" t="str" cm="1">
        <f t="array" ref="J310">_xlfn.XLOOKUP(language&amp;Zotero_Overview[[#This Row],[Zotero term]],Zotero_Locales[language]&amp;Zotero_Locales[Zotero term],Zotero_Locales[Zotero UI Label],"–",0)</f>
        <v>Rights</v>
      </c>
      <c r="K310" s="4" t="s">
        <v>379</v>
      </c>
    </row>
    <row r="311" spans="1:11" ht="22" x14ac:dyDescent="0.2">
      <c r="A311" s="70" t="s">
        <v>1879</v>
      </c>
      <c r="C31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1" s="8" t="s">
        <v>30</v>
      </c>
      <c r="E311" s="47" t="str" cm="1">
        <f t="array" ref="E311">_xlfn.XLOOKUP(language&amp;Zotero_Overview[[#This Row],[Zotero itemType]],Zotero_Locales[language]&amp;Zotero_Locales[Zotero term],Zotero_Locales[Zotero UI Label],"–",0)</f>
        <v>Encyclopedia Article</v>
      </c>
      <c r="F311" s="43" t="str">
        <f>_xlfn.XLOOKUP(Zotero_Overview[[#This Row],[csl variable]],CSL_Zotero_Overview[csl variable],CSL_Zotero_Overview[csl category 2],"–",0)</f>
        <v>text</v>
      </c>
      <c r="G3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11" s="8" t="s">
        <v>192</v>
      </c>
      <c r="I311" s="8" t="s">
        <v>117</v>
      </c>
      <c r="J311" s="44" t="str" cm="1">
        <f t="array" ref="J311">_xlfn.XLOOKUP(language&amp;Zotero_Overview[[#This Row],[Zotero term]],Zotero_Locales[language]&amp;Zotero_Locales[Zotero term],Zotero_Locales[Zotero UI Label],"–",0)</f>
        <v>Extra</v>
      </c>
      <c r="K311" s="4" t="s">
        <v>379</v>
      </c>
    </row>
    <row r="312" spans="1:11" ht="22" x14ac:dyDescent="0.2">
      <c r="A312" s="70" t="s">
        <v>1879</v>
      </c>
      <c r="C31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2" s="8" t="s">
        <v>30</v>
      </c>
      <c r="E312" s="47" t="str" cm="1">
        <f t="array" ref="E312">_xlfn.XLOOKUP(language&amp;Zotero_Overview[[#This Row],[Zotero itemType]],Zotero_Locales[language]&amp;Zotero_Locales[Zotero term],Zotero_Locales[Zotero UI Label],"–",0)</f>
        <v>Encyclopedia Article</v>
      </c>
      <c r="F312" s="43" t="str">
        <f>_xlfn.XLOOKUP(Zotero_Overview[[#This Row],[csl variable]],CSL_Zotero_Overview[csl variable],CSL_Zotero_Overview[csl category 2],"–",0)</f>
        <v>name</v>
      </c>
      <c r="G3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12" s="8" t="s">
        <v>404</v>
      </c>
      <c r="I312" s="8" t="s">
        <v>201</v>
      </c>
      <c r="J312" s="44" t="str" cm="1">
        <f t="array" ref="J312">_xlfn.XLOOKUP(language&amp;Zotero_Overview[[#This Row],[Zotero term]],Zotero_Locales[language]&amp;Zotero_Locales[Zotero term],Zotero_Locales[Zotero UI Label],"–",0)</f>
        <v>Author</v>
      </c>
      <c r="K312" s="4" t="s">
        <v>379</v>
      </c>
    </row>
    <row r="313" spans="1:11" ht="22" x14ac:dyDescent="0.2">
      <c r="A313" s="70" t="s">
        <v>1879</v>
      </c>
      <c r="C31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3" s="8" t="s">
        <v>30</v>
      </c>
      <c r="E313" s="47" t="str" cm="1">
        <f t="array" ref="E313">_xlfn.XLOOKUP(language&amp;Zotero_Overview[[#This Row],[Zotero itemType]],Zotero_Locales[language]&amp;Zotero_Locales[Zotero term],Zotero_Locales[Zotero UI Label],"–",0)</f>
        <v>Encyclopedia Article</v>
      </c>
      <c r="F313" s="43" t="str">
        <f>_xlfn.XLOOKUP(Zotero_Overview[[#This Row],[csl variable]],CSL_Zotero_Overview[csl variable],CSL_Zotero_Overview[csl category 2],"–",0)</f>
        <v>name</v>
      </c>
      <c r="G3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13" s="8" t="s">
        <v>404</v>
      </c>
      <c r="I313" s="8" t="s">
        <v>195</v>
      </c>
      <c r="J313" s="44" t="str" cm="1">
        <f t="array" ref="J313">_xlfn.XLOOKUP(language&amp;Zotero_Overview[[#This Row],[Zotero term]],Zotero_Locales[language]&amp;Zotero_Locales[Zotero term],Zotero_Locales[Zotero UI Label],"–",0)</f>
        <v>Contributor</v>
      </c>
      <c r="K313" s="4" t="s">
        <v>379</v>
      </c>
    </row>
    <row r="314" spans="1:11" ht="22" x14ac:dyDescent="0.2">
      <c r="A314" s="70" t="s">
        <v>1879</v>
      </c>
      <c r="C31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4" s="8" t="s">
        <v>30</v>
      </c>
      <c r="E314" s="47" t="str" cm="1">
        <f t="array" ref="E314">_xlfn.XLOOKUP(language&amp;Zotero_Overview[[#This Row],[Zotero itemType]],Zotero_Locales[language]&amp;Zotero_Locales[Zotero term],Zotero_Locales[Zotero UI Label],"–",0)</f>
        <v>Encyclopedia Article</v>
      </c>
      <c r="F314" s="43" t="str">
        <f>_xlfn.XLOOKUP(Zotero_Overview[[#This Row],[csl variable]],CSL_Zotero_Overview[csl variable],CSL_Zotero_Overview[csl category 2],"–",0)</f>
        <v>name</v>
      </c>
      <c r="G3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314" s="8" t="s">
        <v>404</v>
      </c>
      <c r="I314" s="8" t="s">
        <v>203</v>
      </c>
      <c r="J314" s="44" t="str" cm="1">
        <f t="array" ref="J314">_xlfn.XLOOKUP(language&amp;Zotero_Overview[[#This Row],[Zotero term]],Zotero_Locales[language]&amp;Zotero_Locales[Zotero term],Zotero_Locales[Zotero UI Label],"–",0)</f>
        <v>Editor</v>
      </c>
      <c r="K314" s="4" t="s">
        <v>379</v>
      </c>
    </row>
    <row r="315" spans="1:11" ht="22" x14ac:dyDescent="0.2">
      <c r="A315" s="70" t="s">
        <v>1879</v>
      </c>
      <c r="C31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5" s="8" t="s">
        <v>30</v>
      </c>
      <c r="E315" s="47" t="str" cm="1">
        <f t="array" ref="E315">_xlfn.XLOOKUP(language&amp;Zotero_Overview[[#This Row],[Zotero itemType]],Zotero_Locales[language]&amp;Zotero_Locales[Zotero term],Zotero_Locales[Zotero UI Label],"–",0)</f>
        <v>Encyclopedia Article</v>
      </c>
      <c r="F315" s="43" t="str">
        <f>_xlfn.XLOOKUP(Zotero_Overview[[#This Row],[csl variable]],CSL_Zotero_Overview[csl variable],CSL_Zotero_Overview[csl category 2],"–",0)</f>
        <v>name</v>
      </c>
      <c r="G3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315" s="8" t="s">
        <v>404</v>
      </c>
      <c r="I315" s="8" t="s">
        <v>204</v>
      </c>
      <c r="J315" s="44" t="str" cm="1">
        <f t="array" ref="J315">_xlfn.XLOOKUP(language&amp;Zotero_Overview[[#This Row],[Zotero term]],Zotero_Locales[language]&amp;Zotero_Locales[Zotero term],Zotero_Locales[Zotero UI Label],"–",0)</f>
        <v>Translator</v>
      </c>
      <c r="K315" s="4" t="s">
        <v>379</v>
      </c>
    </row>
    <row r="316" spans="1:11" ht="22" x14ac:dyDescent="0.2">
      <c r="A316" s="70" t="s">
        <v>1879</v>
      </c>
      <c r="C31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6" s="8" t="s">
        <v>30</v>
      </c>
      <c r="E316" s="47" t="str" cm="1">
        <f t="array" ref="E316">_xlfn.XLOOKUP(language&amp;Zotero_Overview[[#This Row],[Zotero itemType]],Zotero_Locales[language]&amp;Zotero_Locales[Zotero term],Zotero_Locales[Zotero UI Label],"–",0)</f>
        <v>Encyclopedia Article</v>
      </c>
      <c r="F316" s="43" t="str">
        <f>_xlfn.XLOOKUP(Zotero_Overview[[#This Row],[csl variable]],CSL_Zotero_Overview[csl variable],CSL_Zotero_Overview[csl category 2],"–",0)</f>
        <v>name</v>
      </c>
      <c r="G3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316" s="8" t="s">
        <v>404</v>
      </c>
      <c r="I316" s="8" t="s">
        <v>205</v>
      </c>
      <c r="J316" s="44" t="str" cm="1">
        <f t="array" ref="J316">_xlfn.XLOOKUP(language&amp;Zotero_Overview[[#This Row],[Zotero term]],Zotero_Locales[language]&amp;Zotero_Locales[Zotero term],Zotero_Locales[Zotero UI Label],"–",0)</f>
        <v>Series Editor</v>
      </c>
      <c r="K316" s="4" t="s">
        <v>379</v>
      </c>
    </row>
    <row r="317" spans="1:11" ht="22" x14ac:dyDescent="0.2">
      <c r="A317" s="70" t="s">
        <v>1879</v>
      </c>
      <c r="C31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7" s="8" t="s">
        <v>32</v>
      </c>
      <c r="E317" s="47" t="str" cm="1">
        <f t="array" ref="E317">_xlfn.XLOOKUP(language&amp;Zotero_Overview[[#This Row],[Zotero itemType]],Zotero_Locales[language]&amp;Zotero_Locales[Zotero term],Zotero_Locales[Zotero UI Label],"–",0)</f>
        <v>Film</v>
      </c>
      <c r="F317" s="43" t="str">
        <f>_xlfn.XLOOKUP(Zotero_Overview[[#This Row],[csl variable]],CSL_Zotero_Overview[csl variable],CSL_Zotero_Overview[csl category 2],"–",0)</f>
        <v>text</v>
      </c>
      <c r="G3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17" s="8" t="s">
        <v>192</v>
      </c>
      <c r="I317" s="8" t="s">
        <v>183</v>
      </c>
      <c r="J317" s="44" t="str" cm="1">
        <f t="array" ref="J317">_xlfn.XLOOKUP(language&amp;Zotero_Overview[[#This Row],[Zotero term]],Zotero_Locales[language]&amp;Zotero_Locales[Zotero term],Zotero_Locales[Zotero UI Label],"–",0)</f>
        <v>Title</v>
      </c>
      <c r="K317" s="4" t="s">
        <v>379</v>
      </c>
    </row>
    <row r="318" spans="1:11" ht="22" x14ac:dyDescent="0.2">
      <c r="A318" s="70" t="s">
        <v>1879</v>
      </c>
      <c r="C31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8" s="8" t="s">
        <v>32</v>
      </c>
      <c r="E318" s="47" t="str" cm="1">
        <f t="array" ref="E318">_xlfn.XLOOKUP(language&amp;Zotero_Overview[[#This Row],[Zotero itemType]],Zotero_Locales[language]&amp;Zotero_Locales[Zotero term],Zotero_Locales[Zotero UI Label],"–",0)</f>
        <v>Film</v>
      </c>
      <c r="F318" s="43" t="str">
        <f>_xlfn.XLOOKUP(Zotero_Overview[[#This Row],[csl variable]],CSL_Zotero_Overview[csl variable],CSL_Zotero_Overview[csl category 2],"–",0)</f>
        <v>text</v>
      </c>
      <c r="G3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18" s="8" t="s">
        <v>192</v>
      </c>
      <c r="I318" s="8" t="s">
        <v>80</v>
      </c>
      <c r="J318" s="44" t="str" cm="1">
        <f t="array" ref="J318">_xlfn.XLOOKUP(language&amp;Zotero_Overview[[#This Row],[Zotero term]],Zotero_Locales[language]&amp;Zotero_Locales[Zotero term],Zotero_Locales[Zotero UI Label],"–",0)</f>
        <v>Abstract</v>
      </c>
      <c r="K318" s="4" t="s">
        <v>379</v>
      </c>
    </row>
    <row r="319" spans="1:11" ht="22" x14ac:dyDescent="0.2">
      <c r="A319" s="70" t="s">
        <v>1879</v>
      </c>
      <c r="C31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9" s="8" t="s">
        <v>32</v>
      </c>
      <c r="E319" s="47" t="str" cm="1">
        <f t="array" ref="E319">_xlfn.XLOOKUP(language&amp;Zotero_Overview[[#This Row],[Zotero itemType]],Zotero_Locales[language]&amp;Zotero_Locales[Zotero term],Zotero_Locales[Zotero UI Label],"–",0)</f>
        <v>Film</v>
      </c>
      <c r="F319" s="43" t="str">
        <f>_xlfn.XLOOKUP(Zotero_Overview[[#This Row],[csl variable]],CSL_Zotero_Overview[csl variable],CSL_Zotero_Overview[csl category 2],"–",0)</f>
        <v>text</v>
      </c>
      <c r="G3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19" s="8" t="s">
        <v>192</v>
      </c>
      <c r="I319" s="8" t="s">
        <v>110</v>
      </c>
      <c r="J319" s="44" t="str" cm="1">
        <f t="array" ref="J319">_xlfn.XLOOKUP(language&amp;Zotero_Overview[[#This Row],[Zotero term]],Zotero_Locales[language]&amp;Zotero_Locales[Zotero term],Zotero_Locales[Zotero UI Label],"–",0)</f>
        <v>Distributor</v>
      </c>
      <c r="K319" s="4" t="s">
        <v>379</v>
      </c>
    </row>
    <row r="320" spans="1:11" ht="22" x14ac:dyDescent="0.2">
      <c r="A320" s="70" t="s">
        <v>1879</v>
      </c>
      <c r="C32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0" s="8" t="s">
        <v>32</v>
      </c>
      <c r="E320" s="47" t="str" cm="1">
        <f t="array" ref="E320">_xlfn.XLOOKUP(language&amp;Zotero_Overview[[#This Row],[Zotero itemType]],Zotero_Locales[language]&amp;Zotero_Locales[Zotero term],Zotero_Locales[Zotero UI Label],"–",0)</f>
        <v>Film</v>
      </c>
      <c r="F320" s="43" t="str">
        <f>_xlfn.XLOOKUP(Zotero_Overview[[#This Row],[csl variable]],CSL_Zotero_Overview[csl variable],CSL_Zotero_Overview[csl category 2],"–",0)</f>
        <v>date</v>
      </c>
      <c r="G3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20" s="8" t="s">
        <v>192</v>
      </c>
      <c r="I320" s="8" t="s">
        <v>106</v>
      </c>
      <c r="J320" s="44" t="str" cm="1">
        <f t="array" ref="J320">_xlfn.XLOOKUP(language&amp;Zotero_Overview[[#This Row],[Zotero term]],Zotero_Locales[language]&amp;Zotero_Locales[Zotero term],Zotero_Locales[Zotero UI Label],"–",0)</f>
        <v>Date</v>
      </c>
      <c r="K320" s="4" t="s">
        <v>379</v>
      </c>
    </row>
    <row r="321" spans="1:11" ht="22" x14ac:dyDescent="0.2">
      <c r="A321" s="70" t="s">
        <v>1879</v>
      </c>
      <c r="C32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1" s="8" t="s">
        <v>32</v>
      </c>
      <c r="E321" s="47" t="str" cm="1">
        <f t="array" ref="E321">_xlfn.XLOOKUP(language&amp;Zotero_Overview[[#This Row],[Zotero itemType]],Zotero_Locales[language]&amp;Zotero_Locales[Zotero term],Zotero_Locales[Zotero UI Label],"–",0)</f>
        <v>Film</v>
      </c>
      <c r="F321" s="43" t="str">
        <f>_xlfn.XLOOKUP(Zotero_Overview[[#This Row],[csl variable]],CSL_Zotero_Overview[csl variable],CSL_Zotero_Overview[csl category 2],"–",0)</f>
        <v>text</v>
      </c>
      <c r="G3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321" s="8" t="s">
        <v>192</v>
      </c>
      <c r="I321" s="8" t="s">
        <v>122</v>
      </c>
      <c r="J321" s="44" t="str" cm="1">
        <f t="array" ref="J321">_xlfn.XLOOKUP(language&amp;Zotero_Overview[[#This Row],[Zotero term]],Zotero_Locales[language]&amp;Zotero_Locales[Zotero term],Zotero_Locales[Zotero UI Label],"–",0)</f>
        <v>Genre</v>
      </c>
      <c r="K321" s="4" t="s">
        <v>379</v>
      </c>
    </row>
    <row r="322" spans="1:11" ht="22" x14ac:dyDescent="0.2">
      <c r="A322" s="70" t="s">
        <v>1879</v>
      </c>
      <c r="C32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2" s="8" t="s">
        <v>32</v>
      </c>
      <c r="E322" s="47" t="str" cm="1">
        <f t="array" ref="E322">_xlfn.XLOOKUP(language&amp;Zotero_Overview[[#This Row],[Zotero itemType]],Zotero_Locales[language]&amp;Zotero_Locales[Zotero term],Zotero_Locales[Zotero UI Label],"–",0)</f>
        <v>Film</v>
      </c>
      <c r="F322" s="43" t="str">
        <f>_xlfn.XLOOKUP(Zotero_Overview[[#This Row],[csl variable]],CSL_Zotero_Overview[csl variable],CSL_Zotero_Overview[csl category 2],"–",0)</f>
        <v>text</v>
      </c>
      <c r="G3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322" s="8" t="s">
        <v>192</v>
      </c>
      <c r="I322" s="8" t="s">
        <v>188</v>
      </c>
      <c r="J322" s="44" t="str" cm="1">
        <f t="array" ref="J322">_xlfn.XLOOKUP(language&amp;Zotero_Overview[[#This Row],[Zotero term]],Zotero_Locales[language]&amp;Zotero_Locales[Zotero term],Zotero_Locales[Zotero UI Label],"–",0)</f>
        <v>Format</v>
      </c>
      <c r="K322" s="4" t="s">
        <v>379</v>
      </c>
    </row>
    <row r="323" spans="1:11" ht="22" x14ac:dyDescent="0.2">
      <c r="A323" s="70" t="s">
        <v>1879</v>
      </c>
      <c r="C32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3" s="8" t="s">
        <v>32</v>
      </c>
      <c r="E323" s="47" t="str" cm="1">
        <f t="array" ref="E323">_xlfn.XLOOKUP(language&amp;Zotero_Overview[[#This Row],[Zotero itemType]],Zotero_Locales[language]&amp;Zotero_Locales[Zotero term],Zotero_Locales[Zotero UI Label],"–",0)</f>
        <v>Film</v>
      </c>
      <c r="F323" s="43" t="str">
        <f>_xlfn.XLOOKUP(Zotero_Overview[[#This Row],[csl variable]],CSL_Zotero_Overview[csl variable],CSL_Zotero_Overview[csl category 2],"–",0)</f>
        <v>text</v>
      </c>
      <c r="G3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323" s="8" t="s">
        <v>192</v>
      </c>
      <c r="I323" s="8" t="s">
        <v>169</v>
      </c>
      <c r="J323" s="44" t="str" cm="1">
        <f t="array" ref="J323">_xlfn.XLOOKUP(language&amp;Zotero_Overview[[#This Row],[Zotero term]],Zotero_Locales[language]&amp;Zotero_Locales[Zotero term],Zotero_Locales[Zotero UI Label],"–",0)</f>
        <v>Running Time</v>
      </c>
      <c r="K323" s="4" t="s">
        <v>379</v>
      </c>
    </row>
    <row r="324" spans="1:11" ht="22" x14ac:dyDescent="0.2">
      <c r="A324" s="70" t="s">
        <v>1879</v>
      </c>
      <c r="C32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4" s="8" t="s">
        <v>32</v>
      </c>
      <c r="E324" s="47" t="str" cm="1">
        <f t="array" ref="E324">_xlfn.XLOOKUP(language&amp;Zotero_Overview[[#This Row],[Zotero itemType]],Zotero_Locales[language]&amp;Zotero_Locales[Zotero term],Zotero_Locales[Zotero UI Label],"–",0)</f>
        <v>Film</v>
      </c>
      <c r="F324" s="43" t="str">
        <f>_xlfn.XLOOKUP(Zotero_Overview[[#This Row],[csl variable]],CSL_Zotero_Overview[csl variable],CSL_Zotero_Overview[csl category 2],"–",0)</f>
        <v>text</v>
      </c>
      <c r="G3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24" s="8" t="s">
        <v>192</v>
      </c>
      <c r="I324" s="8" t="s">
        <v>135</v>
      </c>
      <c r="J324" s="44" t="str" cm="1">
        <f t="array" ref="J324">_xlfn.XLOOKUP(language&amp;Zotero_Overview[[#This Row],[Zotero term]],Zotero_Locales[language]&amp;Zotero_Locales[Zotero term],Zotero_Locales[Zotero UI Label],"–",0)</f>
        <v>Language</v>
      </c>
      <c r="K324" s="4" t="s">
        <v>379</v>
      </c>
    </row>
    <row r="325" spans="1:11" ht="22" x14ac:dyDescent="0.2">
      <c r="A325" s="70" t="s">
        <v>1879</v>
      </c>
      <c r="C32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5" s="8" t="s">
        <v>32</v>
      </c>
      <c r="E325" s="47" t="str" cm="1">
        <f t="array" ref="E325">_xlfn.XLOOKUP(language&amp;Zotero_Overview[[#This Row],[Zotero itemType]],Zotero_Locales[language]&amp;Zotero_Locales[Zotero term],Zotero_Locales[Zotero UI Label],"–",0)</f>
        <v>Film</v>
      </c>
      <c r="F325" s="43" t="str">
        <f>_xlfn.XLOOKUP(Zotero_Overview[[#This Row],[csl variable]],CSL_Zotero_Overview[csl variable],CSL_Zotero_Overview[csl category 2],"–",0)</f>
        <v>text</v>
      </c>
      <c r="G3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25" s="8" t="s">
        <v>192</v>
      </c>
      <c r="I325" s="8" t="s">
        <v>177</v>
      </c>
      <c r="J325" s="44" t="str" cm="1">
        <f t="array" ref="J325">_xlfn.XLOOKUP(language&amp;Zotero_Overview[[#This Row],[Zotero term]],Zotero_Locales[language]&amp;Zotero_Locales[Zotero term],Zotero_Locales[Zotero UI Label],"–",0)</f>
        <v>Short Title</v>
      </c>
      <c r="K325" s="4" t="s">
        <v>379</v>
      </c>
    </row>
    <row r="326" spans="1:11" ht="22" x14ac:dyDescent="0.2">
      <c r="A326" s="70" t="s">
        <v>1879</v>
      </c>
      <c r="C32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6" s="8" t="s">
        <v>32</v>
      </c>
      <c r="E326" s="47" t="str" cm="1">
        <f t="array" ref="E326">_xlfn.XLOOKUP(language&amp;Zotero_Overview[[#This Row],[Zotero itemType]],Zotero_Locales[language]&amp;Zotero_Locales[Zotero term],Zotero_Locales[Zotero UI Label],"–",0)</f>
        <v>Film</v>
      </c>
      <c r="F326" s="43" t="str">
        <f>_xlfn.XLOOKUP(Zotero_Overview[[#This Row],[csl variable]],CSL_Zotero_Overview[csl variable],CSL_Zotero_Overview[csl category 2],"–",0)</f>
        <v>text</v>
      </c>
      <c r="G3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26" s="8" t="s">
        <v>192</v>
      </c>
      <c r="I326" s="8" t="s">
        <v>186</v>
      </c>
      <c r="J326" s="44" t="str" cm="1">
        <f t="array" ref="J326">_xlfn.XLOOKUP(language&amp;Zotero_Overview[[#This Row],[Zotero term]],Zotero_Locales[language]&amp;Zotero_Locales[Zotero term],Zotero_Locales[Zotero UI Label],"–",0)</f>
        <v>URL</v>
      </c>
      <c r="K326" s="4" t="s">
        <v>379</v>
      </c>
    </row>
    <row r="327" spans="1:11" ht="22" x14ac:dyDescent="0.2">
      <c r="A327" s="70" t="s">
        <v>1879</v>
      </c>
      <c r="C32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7" s="8" t="s">
        <v>32</v>
      </c>
      <c r="E327" s="47" t="str" cm="1">
        <f t="array" ref="E327">_xlfn.XLOOKUP(language&amp;Zotero_Overview[[#This Row],[Zotero itemType]],Zotero_Locales[language]&amp;Zotero_Locales[Zotero term],Zotero_Locales[Zotero UI Label],"–",0)</f>
        <v>Film</v>
      </c>
      <c r="F327" s="43" t="str">
        <f>_xlfn.XLOOKUP(Zotero_Overview[[#This Row],[csl variable]],CSL_Zotero_Overview[csl variable],CSL_Zotero_Overview[csl category 2],"–",0)</f>
        <v>date</v>
      </c>
      <c r="G3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27" s="8" t="s">
        <v>192</v>
      </c>
      <c r="I327" s="8" t="s">
        <v>81</v>
      </c>
      <c r="J327" s="44" t="str" cm="1">
        <f t="array" ref="J327">_xlfn.XLOOKUP(language&amp;Zotero_Overview[[#This Row],[Zotero term]],Zotero_Locales[language]&amp;Zotero_Locales[Zotero term],Zotero_Locales[Zotero UI Label],"–",0)</f>
        <v>Accessed</v>
      </c>
      <c r="K327" s="4" t="s">
        <v>379</v>
      </c>
    </row>
    <row r="328" spans="1:11" ht="22" x14ac:dyDescent="0.2">
      <c r="A328" s="70" t="s">
        <v>1879</v>
      </c>
      <c r="C32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8" s="8" t="s">
        <v>32</v>
      </c>
      <c r="E328" s="47" t="str" cm="1">
        <f t="array" ref="E328">_xlfn.XLOOKUP(language&amp;Zotero_Overview[[#This Row],[Zotero itemType]],Zotero_Locales[language]&amp;Zotero_Locales[Zotero term],Zotero_Locales[Zotero UI Label],"–",0)</f>
        <v>Film</v>
      </c>
      <c r="F328" s="43" t="str">
        <f>_xlfn.XLOOKUP(Zotero_Overview[[#This Row],[csl variable]],CSL_Zotero_Overview[csl variable],CSL_Zotero_Overview[csl category 2],"–",0)</f>
        <v>text</v>
      </c>
      <c r="G3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28" s="8" t="s">
        <v>192</v>
      </c>
      <c r="I328" s="8" t="s">
        <v>83</v>
      </c>
      <c r="J328" s="44" t="str" cm="1">
        <f t="array" ref="J328">_xlfn.XLOOKUP(language&amp;Zotero_Overview[[#This Row],[Zotero term]],Zotero_Locales[language]&amp;Zotero_Locales[Zotero term],Zotero_Locales[Zotero UI Label],"–",0)</f>
        <v>Archive</v>
      </c>
      <c r="K328" s="4" t="s">
        <v>379</v>
      </c>
    </row>
    <row r="329" spans="1:11" ht="22" x14ac:dyDescent="0.2">
      <c r="A329" s="70" t="s">
        <v>1879</v>
      </c>
      <c r="C32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9" s="8" t="s">
        <v>32</v>
      </c>
      <c r="E329" s="47" t="str" cm="1">
        <f t="array" ref="E329">_xlfn.XLOOKUP(language&amp;Zotero_Overview[[#This Row],[Zotero itemType]],Zotero_Locales[language]&amp;Zotero_Locales[Zotero term],Zotero_Locales[Zotero UI Label],"–",0)</f>
        <v>Film</v>
      </c>
      <c r="F329" s="43" t="str">
        <f>_xlfn.XLOOKUP(Zotero_Overview[[#This Row],[csl variable]],CSL_Zotero_Overview[csl variable],CSL_Zotero_Overview[csl category 2],"–",0)</f>
        <v>text</v>
      </c>
      <c r="G3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29" s="8" t="s">
        <v>192</v>
      </c>
      <c r="I329" s="8" t="s">
        <v>85</v>
      </c>
      <c r="J329" s="44" t="str" cm="1">
        <f t="array" ref="J329">_xlfn.XLOOKUP(language&amp;Zotero_Overview[[#This Row],[Zotero term]],Zotero_Locales[language]&amp;Zotero_Locales[Zotero term],Zotero_Locales[Zotero UI Label],"–",0)</f>
        <v>Loc. in Archive</v>
      </c>
      <c r="K329" s="4" t="s">
        <v>379</v>
      </c>
    </row>
    <row r="330" spans="1:11" ht="22" x14ac:dyDescent="0.2">
      <c r="A330" s="70" t="s">
        <v>1879</v>
      </c>
      <c r="C33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0" s="8" t="s">
        <v>32</v>
      </c>
      <c r="E330" s="47" t="str" cm="1">
        <f t="array" ref="E330">_xlfn.XLOOKUP(language&amp;Zotero_Overview[[#This Row],[Zotero itemType]],Zotero_Locales[language]&amp;Zotero_Locales[Zotero term],Zotero_Locales[Zotero UI Label],"–",0)</f>
        <v>Film</v>
      </c>
      <c r="F330" s="43" t="str">
        <f>_xlfn.XLOOKUP(Zotero_Overview[[#This Row],[csl variable]],CSL_Zotero_Overview[csl variable],CSL_Zotero_Overview[csl category 2],"–",0)</f>
        <v>text</v>
      </c>
      <c r="G3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30" s="8" t="s">
        <v>192</v>
      </c>
      <c r="I330" s="8" t="s">
        <v>139</v>
      </c>
      <c r="J330" s="44" t="str" cm="1">
        <f t="array" ref="J330">_xlfn.XLOOKUP(language&amp;Zotero_Overview[[#This Row],[Zotero term]],Zotero_Locales[language]&amp;Zotero_Locales[Zotero term],Zotero_Locales[Zotero UI Label],"–",0)</f>
        <v>Library Catalog</v>
      </c>
      <c r="K330" s="4" t="s">
        <v>379</v>
      </c>
    </row>
    <row r="331" spans="1:11" ht="22" x14ac:dyDescent="0.2">
      <c r="A331" s="70" t="s">
        <v>1879</v>
      </c>
      <c r="C33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1" s="8" t="s">
        <v>32</v>
      </c>
      <c r="E331" s="47" t="str" cm="1">
        <f t="array" ref="E331">_xlfn.XLOOKUP(language&amp;Zotero_Overview[[#This Row],[Zotero itemType]],Zotero_Locales[language]&amp;Zotero_Locales[Zotero term],Zotero_Locales[Zotero UI Label],"–",0)</f>
        <v>Film</v>
      </c>
      <c r="F331" s="43" t="str">
        <f>_xlfn.XLOOKUP(Zotero_Overview[[#This Row],[csl variable]],CSL_Zotero_Overview[csl variable],CSL_Zotero_Overview[csl category 2],"–",0)</f>
        <v>text</v>
      </c>
      <c r="G3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31" s="8" t="s">
        <v>192</v>
      </c>
      <c r="I331" s="8" t="s">
        <v>94</v>
      </c>
      <c r="J331" s="44" t="str" cm="1">
        <f t="array" ref="J331">_xlfn.XLOOKUP(language&amp;Zotero_Overview[[#This Row],[Zotero term]],Zotero_Locales[language]&amp;Zotero_Locales[Zotero term],Zotero_Locales[Zotero UI Label],"–",0)</f>
        <v>Call Number</v>
      </c>
      <c r="K331" s="4" t="s">
        <v>379</v>
      </c>
    </row>
    <row r="332" spans="1:11" ht="22" x14ac:dyDescent="0.2">
      <c r="A332" s="70" t="s">
        <v>1879</v>
      </c>
      <c r="C33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2" s="8" t="s">
        <v>32</v>
      </c>
      <c r="E332" s="47" t="str" cm="1">
        <f t="array" ref="E332">_xlfn.XLOOKUP(language&amp;Zotero_Overview[[#This Row],[Zotero itemType]],Zotero_Locales[language]&amp;Zotero_Locales[Zotero term],Zotero_Locales[Zotero UI Label],"–",0)</f>
        <v>Film</v>
      </c>
      <c r="F332" s="43" t="str">
        <f>_xlfn.XLOOKUP(Zotero_Overview[[#This Row],[csl variable]],CSL_Zotero_Overview[csl variable],CSL_Zotero_Overview[csl category 2],"–",0)</f>
        <v>text</v>
      </c>
      <c r="G3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32" s="8" t="s">
        <v>192</v>
      </c>
      <c r="I332" s="8" t="s">
        <v>168</v>
      </c>
      <c r="J332" s="44" t="str" cm="1">
        <f t="array" ref="J332">_xlfn.XLOOKUP(language&amp;Zotero_Overview[[#This Row],[Zotero term]],Zotero_Locales[language]&amp;Zotero_Locales[Zotero term],Zotero_Locales[Zotero UI Label],"–",0)</f>
        <v>Rights</v>
      </c>
      <c r="K332" s="4" t="s">
        <v>379</v>
      </c>
    </row>
    <row r="333" spans="1:11" ht="22" x14ac:dyDescent="0.2">
      <c r="A333" s="70" t="s">
        <v>1879</v>
      </c>
      <c r="C33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3" s="8" t="s">
        <v>32</v>
      </c>
      <c r="E333" s="47" t="str" cm="1">
        <f t="array" ref="E333">_xlfn.XLOOKUP(language&amp;Zotero_Overview[[#This Row],[Zotero itemType]],Zotero_Locales[language]&amp;Zotero_Locales[Zotero term],Zotero_Locales[Zotero UI Label],"–",0)</f>
        <v>Film</v>
      </c>
      <c r="F333" s="43" t="str">
        <f>_xlfn.XLOOKUP(Zotero_Overview[[#This Row],[csl variable]],CSL_Zotero_Overview[csl variable],CSL_Zotero_Overview[csl category 2],"–",0)</f>
        <v>text</v>
      </c>
      <c r="G3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33" s="8" t="s">
        <v>192</v>
      </c>
      <c r="I333" s="8" t="s">
        <v>117</v>
      </c>
      <c r="J333" s="44" t="str" cm="1">
        <f t="array" ref="J333">_xlfn.XLOOKUP(language&amp;Zotero_Overview[[#This Row],[Zotero term]],Zotero_Locales[language]&amp;Zotero_Locales[Zotero term],Zotero_Locales[Zotero UI Label],"–",0)</f>
        <v>Extra</v>
      </c>
      <c r="K333" s="4" t="s">
        <v>379</v>
      </c>
    </row>
    <row r="334" spans="1:11" ht="22" x14ac:dyDescent="0.2">
      <c r="A334" s="70" t="s">
        <v>1879</v>
      </c>
      <c r="C33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4" s="8" t="s">
        <v>32</v>
      </c>
      <c r="E334" s="47" t="str" cm="1">
        <f t="array" ref="E334">_xlfn.XLOOKUP(language&amp;Zotero_Overview[[#This Row],[Zotero itemType]],Zotero_Locales[language]&amp;Zotero_Locales[Zotero term],Zotero_Locales[Zotero UI Label],"–",0)</f>
        <v>Film</v>
      </c>
      <c r="F334" s="43" t="str">
        <f>_xlfn.XLOOKUP(Zotero_Overview[[#This Row],[csl variable]],CSL_Zotero_Overview[csl variable],CSL_Zotero_Overview[csl category 2],"–",0)</f>
        <v>name</v>
      </c>
      <c r="G3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334" s="8" t="s">
        <v>404</v>
      </c>
      <c r="I334" s="8" t="s">
        <v>211</v>
      </c>
      <c r="J334" s="44" t="str" cm="1">
        <f t="array" ref="J334">_xlfn.XLOOKUP(language&amp;Zotero_Overview[[#This Row],[Zotero term]],Zotero_Locales[language]&amp;Zotero_Locales[Zotero term],Zotero_Locales[Zotero UI Label],"–",0)</f>
        <v>Director</v>
      </c>
      <c r="K334" s="4" t="s">
        <v>379</v>
      </c>
    </row>
    <row r="335" spans="1:11" ht="22" x14ac:dyDescent="0.2">
      <c r="A335" s="70" t="s">
        <v>1879</v>
      </c>
      <c r="C33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5" s="8" t="s">
        <v>32</v>
      </c>
      <c r="E335" s="47" t="str" cm="1">
        <f t="array" ref="E335">_xlfn.XLOOKUP(language&amp;Zotero_Overview[[#This Row],[Zotero itemType]],Zotero_Locales[language]&amp;Zotero_Locales[Zotero term],Zotero_Locales[Zotero UI Label],"–",0)</f>
        <v>Film</v>
      </c>
      <c r="F335" s="43" t="str">
        <f>_xlfn.XLOOKUP(Zotero_Overview[[#This Row],[csl variable]],CSL_Zotero_Overview[csl variable],CSL_Zotero_Overview[csl category 2],"–",0)</f>
        <v>name</v>
      </c>
      <c r="G3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35" s="8" t="s">
        <v>404</v>
      </c>
      <c r="I335" s="8" t="s">
        <v>195</v>
      </c>
      <c r="J335" s="44" t="str" cm="1">
        <f t="array" ref="J335">_xlfn.XLOOKUP(language&amp;Zotero_Overview[[#This Row],[Zotero term]],Zotero_Locales[language]&amp;Zotero_Locales[Zotero term],Zotero_Locales[Zotero UI Label],"–",0)</f>
        <v>Contributor</v>
      </c>
      <c r="K335" s="4" t="s">
        <v>379</v>
      </c>
    </row>
    <row r="336" spans="1:11" ht="22" x14ac:dyDescent="0.2">
      <c r="A336" s="70" t="s">
        <v>1879</v>
      </c>
      <c r="C33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6" s="8" t="s">
        <v>32</v>
      </c>
      <c r="E336" s="47" t="str" cm="1">
        <f t="array" ref="E336">_xlfn.XLOOKUP(language&amp;Zotero_Overview[[#This Row],[Zotero itemType]],Zotero_Locales[language]&amp;Zotero_Locales[Zotero term],Zotero_Locales[Zotero UI Label],"–",0)</f>
        <v>Film</v>
      </c>
      <c r="F336" s="43" t="str">
        <f>_xlfn.XLOOKUP(Zotero_Overview[[#This Row],[csl variable]],CSL_Zotero_Overview[csl variable],CSL_Zotero_Overview[csl category 2],"–",0)</f>
        <v>name</v>
      </c>
      <c r="G3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336" s="8" t="s">
        <v>404</v>
      </c>
      <c r="I336" s="8" t="s">
        <v>212</v>
      </c>
      <c r="J336" s="44" t="str" cm="1">
        <f t="array" ref="J336">_xlfn.XLOOKUP(language&amp;Zotero_Overview[[#This Row],[Zotero term]],Zotero_Locales[language]&amp;Zotero_Locales[Zotero term],Zotero_Locales[Zotero UI Label],"–",0)</f>
        <v>Scriptwriter</v>
      </c>
      <c r="K336" s="4" t="s">
        <v>379</v>
      </c>
    </row>
    <row r="337" spans="1:11" ht="22" x14ac:dyDescent="0.2">
      <c r="A337" s="70" t="s">
        <v>1879</v>
      </c>
      <c r="C33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7" s="8" t="s">
        <v>32</v>
      </c>
      <c r="E337" s="47" t="str" cm="1">
        <f t="array" ref="E337">_xlfn.XLOOKUP(language&amp;Zotero_Overview[[#This Row],[Zotero itemType]],Zotero_Locales[language]&amp;Zotero_Locales[Zotero term],Zotero_Locales[Zotero UI Label],"–",0)</f>
        <v>Film</v>
      </c>
      <c r="F337" s="43" t="str">
        <f>_xlfn.XLOOKUP(Zotero_Overview[[#This Row],[csl variable]],CSL_Zotero_Overview[csl variable],CSL_Zotero_Overview[csl category 2],"–",0)</f>
        <v>name</v>
      </c>
      <c r="G3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337" s="8" t="s">
        <v>404</v>
      </c>
      <c r="I337" s="8" t="s">
        <v>213</v>
      </c>
      <c r="J337" s="44" t="str" cm="1">
        <f t="array" ref="J337">_xlfn.XLOOKUP(language&amp;Zotero_Overview[[#This Row],[Zotero term]],Zotero_Locales[language]&amp;Zotero_Locales[Zotero term],Zotero_Locales[Zotero UI Label],"–",0)</f>
        <v>Producer</v>
      </c>
      <c r="K337" s="4" t="s">
        <v>379</v>
      </c>
    </row>
    <row r="338" spans="1:11" ht="22" x14ac:dyDescent="0.2">
      <c r="A338" s="70" t="s">
        <v>1879</v>
      </c>
      <c r="C33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38" s="8" t="s">
        <v>34</v>
      </c>
      <c r="E338" s="47" t="str" cm="1">
        <f t="array" ref="E338">_xlfn.XLOOKUP(language&amp;Zotero_Overview[[#This Row],[Zotero itemType]],Zotero_Locales[language]&amp;Zotero_Locales[Zotero term],Zotero_Locales[Zotero UI Label],"–",0)</f>
        <v>Forum Post</v>
      </c>
      <c r="F338" s="43" t="str">
        <f>_xlfn.XLOOKUP(Zotero_Overview[[#This Row],[csl variable]],CSL_Zotero_Overview[csl variable],CSL_Zotero_Overview[csl category 2],"–",0)</f>
        <v>text</v>
      </c>
      <c r="G3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38" s="8" t="s">
        <v>192</v>
      </c>
      <c r="I338" s="8" t="s">
        <v>183</v>
      </c>
      <c r="J338" s="44" t="str" cm="1">
        <f t="array" ref="J338">_xlfn.XLOOKUP(language&amp;Zotero_Overview[[#This Row],[Zotero term]],Zotero_Locales[language]&amp;Zotero_Locales[Zotero term],Zotero_Locales[Zotero UI Label],"–",0)</f>
        <v>Title</v>
      </c>
      <c r="K338" s="4" t="s">
        <v>379</v>
      </c>
    </row>
    <row r="339" spans="1:11" ht="22" x14ac:dyDescent="0.2">
      <c r="A339" s="70" t="s">
        <v>1879</v>
      </c>
      <c r="C33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39" s="8" t="s">
        <v>34</v>
      </c>
      <c r="E339" s="47" t="str" cm="1">
        <f t="array" ref="E339">_xlfn.XLOOKUP(language&amp;Zotero_Overview[[#This Row],[Zotero itemType]],Zotero_Locales[language]&amp;Zotero_Locales[Zotero term],Zotero_Locales[Zotero UI Label],"–",0)</f>
        <v>Forum Post</v>
      </c>
      <c r="F339" s="43" t="str">
        <f>_xlfn.XLOOKUP(Zotero_Overview[[#This Row],[csl variable]],CSL_Zotero_Overview[csl variable],CSL_Zotero_Overview[csl category 2],"–",0)</f>
        <v>text</v>
      </c>
      <c r="G3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39" s="8" t="s">
        <v>192</v>
      </c>
      <c r="I339" s="8" t="s">
        <v>80</v>
      </c>
      <c r="J339" s="44" t="str" cm="1">
        <f t="array" ref="J339">_xlfn.XLOOKUP(language&amp;Zotero_Overview[[#This Row],[Zotero term]],Zotero_Locales[language]&amp;Zotero_Locales[Zotero term],Zotero_Locales[Zotero UI Label],"–",0)</f>
        <v>Abstract</v>
      </c>
      <c r="K339" s="4" t="s">
        <v>379</v>
      </c>
    </row>
    <row r="340" spans="1:11" ht="22" x14ac:dyDescent="0.2">
      <c r="A340" s="70" t="s">
        <v>1879</v>
      </c>
      <c r="C34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0" s="8" t="s">
        <v>34</v>
      </c>
      <c r="E340" s="47" t="str" cm="1">
        <f t="array" ref="E340">_xlfn.XLOOKUP(language&amp;Zotero_Overview[[#This Row],[Zotero itemType]],Zotero_Locales[language]&amp;Zotero_Locales[Zotero term],Zotero_Locales[Zotero UI Label],"–",0)</f>
        <v>Forum Post</v>
      </c>
      <c r="F340" s="43" t="str">
        <f>_xlfn.XLOOKUP(Zotero_Overview[[#This Row],[csl variable]],CSL_Zotero_Overview[csl variable],CSL_Zotero_Overview[csl category 2],"–",0)</f>
        <v>text</v>
      </c>
      <c r="G3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340" s="8" t="s">
        <v>192</v>
      </c>
      <c r="I340" s="8" t="s">
        <v>121</v>
      </c>
      <c r="J340" s="44" t="str" cm="1">
        <f t="array" ref="J340">_xlfn.XLOOKUP(language&amp;Zotero_Overview[[#This Row],[Zotero term]],Zotero_Locales[language]&amp;Zotero_Locales[Zotero term],Zotero_Locales[Zotero UI Label],"–",0)</f>
        <v>Forum/Listserv Title</v>
      </c>
      <c r="K340" s="4" t="s">
        <v>379</v>
      </c>
    </row>
    <row r="341" spans="1:11" ht="22" x14ac:dyDescent="0.2">
      <c r="A341" s="70" t="s">
        <v>1879</v>
      </c>
      <c r="C34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1" s="8" t="s">
        <v>34</v>
      </c>
      <c r="E341" s="47" t="str" cm="1">
        <f t="array" ref="E341">_xlfn.XLOOKUP(language&amp;Zotero_Overview[[#This Row],[Zotero itemType]],Zotero_Locales[language]&amp;Zotero_Locales[Zotero term],Zotero_Locales[Zotero UI Label],"–",0)</f>
        <v>Forum Post</v>
      </c>
      <c r="F341" s="43" t="str">
        <f>_xlfn.XLOOKUP(Zotero_Overview[[#This Row],[csl variable]],CSL_Zotero_Overview[csl variable],CSL_Zotero_Overview[csl category 2],"–",0)</f>
        <v>text</v>
      </c>
      <c r="G3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341" s="8" t="s">
        <v>192</v>
      </c>
      <c r="I341" s="8" t="s">
        <v>152</v>
      </c>
      <c r="J341" s="44" t="str" cm="1">
        <f t="array" ref="J341">_xlfn.XLOOKUP(language&amp;Zotero_Overview[[#This Row],[Zotero term]],Zotero_Locales[language]&amp;Zotero_Locales[Zotero term],Zotero_Locales[Zotero UI Label],"–",0)</f>
        <v>Post Type</v>
      </c>
      <c r="K341" s="4" t="s">
        <v>379</v>
      </c>
    </row>
    <row r="342" spans="1:11" ht="22" x14ac:dyDescent="0.2">
      <c r="A342" s="70" t="s">
        <v>1879</v>
      </c>
      <c r="C34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2" s="8" t="s">
        <v>34</v>
      </c>
      <c r="E342" s="47" t="str" cm="1">
        <f t="array" ref="E342">_xlfn.XLOOKUP(language&amp;Zotero_Overview[[#This Row],[Zotero itemType]],Zotero_Locales[language]&amp;Zotero_Locales[Zotero term],Zotero_Locales[Zotero UI Label],"–",0)</f>
        <v>Forum Post</v>
      </c>
      <c r="F342" s="43" t="str">
        <f>_xlfn.XLOOKUP(Zotero_Overview[[#This Row],[csl variable]],CSL_Zotero_Overview[csl variable],CSL_Zotero_Overview[csl category 2],"–",0)</f>
        <v>date</v>
      </c>
      <c r="G3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42" s="8" t="s">
        <v>192</v>
      </c>
      <c r="I342" s="8" t="s">
        <v>106</v>
      </c>
      <c r="J342" s="44" t="str" cm="1">
        <f t="array" ref="J342">_xlfn.XLOOKUP(language&amp;Zotero_Overview[[#This Row],[Zotero term]],Zotero_Locales[language]&amp;Zotero_Locales[Zotero term],Zotero_Locales[Zotero UI Label],"–",0)</f>
        <v>Date</v>
      </c>
      <c r="K342" s="4" t="s">
        <v>379</v>
      </c>
    </row>
    <row r="343" spans="1:11" ht="22" x14ac:dyDescent="0.2">
      <c r="A343" s="70" t="s">
        <v>1879</v>
      </c>
      <c r="C34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3" s="8" t="s">
        <v>34</v>
      </c>
      <c r="E343" s="47" t="str" cm="1">
        <f t="array" ref="E343">_xlfn.XLOOKUP(language&amp;Zotero_Overview[[#This Row],[Zotero itemType]],Zotero_Locales[language]&amp;Zotero_Locales[Zotero term],Zotero_Locales[Zotero UI Label],"–",0)</f>
        <v>Forum Post</v>
      </c>
      <c r="F343" s="43" t="str">
        <f>_xlfn.XLOOKUP(Zotero_Overview[[#This Row],[csl variable]],CSL_Zotero_Overview[csl variable],CSL_Zotero_Overview[csl category 2],"–",0)</f>
        <v>text</v>
      </c>
      <c r="G3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43" s="8" t="s">
        <v>192</v>
      </c>
      <c r="I343" s="8" t="s">
        <v>135</v>
      </c>
      <c r="J343" s="44" t="str" cm="1">
        <f t="array" ref="J343">_xlfn.XLOOKUP(language&amp;Zotero_Overview[[#This Row],[Zotero term]],Zotero_Locales[language]&amp;Zotero_Locales[Zotero term],Zotero_Locales[Zotero UI Label],"–",0)</f>
        <v>Language</v>
      </c>
      <c r="K343" s="4" t="s">
        <v>379</v>
      </c>
    </row>
    <row r="344" spans="1:11" ht="22" x14ac:dyDescent="0.2">
      <c r="A344" s="70" t="s">
        <v>1879</v>
      </c>
      <c r="C34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4" s="8" t="s">
        <v>34</v>
      </c>
      <c r="E344" s="47" t="str" cm="1">
        <f t="array" ref="E344">_xlfn.XLOOKUP(language&amp;Zotero_Overview[[#This Row],[Zotero itemType]],Zotero_Locales[language]&amp;Zotero_Locales[Zotero term],Zotero_Locales[Zotero UI Label],"–",0)</f>
        <v>Forum Post</v>
      </c>
      <c r="F344" s="43" t="str">
        <f>_xlfn.XLOOKUP(Zotero_Overview[[#This Row],[csl variable]],CSL_Zotero_Overview[csl variable],CSL_Zotero_Overview[csl category 2],"–",0)</f>
        <v>text</v>
      </c>
      <c r="G3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44" s="8" t="s">
        <v>192</v>
      </c>
      <c r="I344" s="8" t="s">
        <v>177</v>
      </c>
      <c r="J344" s="44" t="str" cm="1">
        <f t="array" ref="J344">_xlfn.XLOOKUP(language&amp;Zotero_Overview[[#This Row],[Zotero term]],Zotero_Locales[language]&amp;Zotero_Locales[Zotero term],Zotero_Locales[Zotero UI Label],"–",0)</f>
        <v>Short Title</v>
      </c>
      <c r="K344" s="4" t="s">
        <v>379</v>
      </c>
    </row>
    <row r="345" spans="1:11" ht="22" x14ac:dyDescent="0.2">
      <c r="A345" s="70" t="s">
        <v>1879</v>
      </c>
      <c r="C34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5" s="8" t="s">
        <v>34</v>
      </c>
      <c r="E345" s="47" t="str" cm="1">
        <f t="array" ref="E345">_xlfn.XLOOKUP(language&amp;Zotero_Overview[[#This Row],[Zotero itemType]],Zotero_Locales[language]&amp;Zotero_Locales[Zotero term],Zotero_Locales[Zotero UI Label],"–",0)</f>
        <v>Forum Post</v>
      </c>
      <c r="F345" s="43" t="str">
        <f>_xlfn.XLOOKUP(Zotero_Overview[[#This Row],[csl variable]],CSL_Zotero_Overview[csl variable],CSL_Zotero_Overview[csl category 2],"–",0)</f>
        <v>text</v>
      </c>
      <c r="G3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45" s="8" t="s">
        <v>192</v>
      </c>
      <c r="I345" s="8" t="s">
        <v>186</v>
      </c>
      <c r="J345" s="44" t="str" cm="1">
        <f t="array" ref="J345">_xlfn.XLOOKUP(language&amp;Zotero_Overview[[#This Row],[Zotero term]],Zotero_Locales[language]&amp;Zotero_Locales[Zotero term],Zotero_Locales[Zotero UI Label],"–",0)</f>
        <v>URL</v>
      </c>
      <c r="K345" s="4" t="s">
        <v>379</v>
      </c>
    </row>
    <row r="346" spans="1:11" ht="22" x14ac:dyDescent="0.2">
      <c r="A346" s="70" t="s">
        <v>1879</v>
      </c>
      <c r="C34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6" s="8" t="s">
        <v>34</v>
      </c>
      <c r="E346" s="47" t="str" cm="1">
        <f t="array" ref="E346">_xlfn.XLOOKUP(language&amp;Zotero_Overview[[#This Row],[Zotero itemType]],Zotero_Locales[language]&amp;Zotero_Locales[Zotero term],Zotero_Locales[Zotero UI Label],"–",0)</f>
        <v>Forum Post</v>
      </c>
      <c r="F346" s="43" t="str">
        <f>_xlfn.XLOOKUP(Zotero_Overview[[#This Row],[csl variable]],CSL_Zotero_Overview[csl variable],CSL_Zotero_Overview[csl category 2],"–",0)</f>
        <v>date</v>
      </c>
      <c r="G3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46" s="8" t="s">
        <v>192</v>
      </c>
      <c r="I346" s="8" t="s">
        <v>81</v>
      </c>
      <c r="J346" s="44" t="str" cm="1">
        <f t="array" ref="J346">_xlfn.XLOOKUP(language&amp;Zotero_Overview[[#This Row],[Zotero term]],Zotero_Locales[language]&amp;Zotero_Locales[Zotero term],Zotero_Locales[Zotero UI Label],"–",0)</f>
        <v>Accessed</v>
      </c>
      <c r="K346" s="4" t="s">
        <v>379</v>
      </c>
    </row>
    <row r="347" spans="1:11" ht="22" x14ac:dyDescent="0.2">
      <c r="A347" s="70" t="s">
        <v>1879</v>
      </c>
      <c r="C34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7" s="8" t="s">
        <v>34</v>
      </c>
      <c r="E347" s="47" t="str" cm="1">
        <f t="array" ref="E347">_xlfn.XLOOKUP(language&amp;Zotero_Overview[[#This Row],[Zotero itemType]],Zotero_Locales[language]&amp;Zotero_Locales[Zotero term],Zotero_Locales[Zotero UI Label],"–",0)</f>
        <v>Forum Post</v>
      </c>
      <c r="F347" s="43" t="str">
        <f>_xlfn.XLOOKUP(Zotero_Overview[[#This Row],[csl variable]],CSL_Zotero_Overview[csl variable],CSL_Zotero_Overview[csl category 2],"–",0)</f>
        <v>text</v>
      </c>
      <c r="G3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47" s="8" t="s">
        <v>192</v>
      </c>
      <c r="I347" s="8" t="s">
        <v>168</v>
      </c>
      <c r="J347" s="44" t="str" cm="1">
        <f t="array" ref="J347">_xlfn.XLOOKUP(language&amp;Zotero_Overview[[#This Row],[Zotero term]],Zotero_Locales[language]&amp;Zotero_Locales[Zotero term],Zotero_Locales[Zotero UI Label],"–",0)</f>
        <v>Rights</v>
      </c>
      <c r="K347" s="4" t="s">
        <v>379</v>
      </c>
    </row>
    <row r="348" spans="1:11" ht="22" x14ac:dyDescent="0.2">
      <c r="A348" s="70" t="s">
        <v>1879</v>
      </c>
      <c r="C34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8" s="8" t="s">
        <v>34</v>
      </c>
      <c r="E348" s="47" t="str" cm="1">
        <f t="array" ref="E348">_xlfn.XLOOKUP(language&amp;Zotero_Overview[[#This Row],[Zotero itemType]],Zotero_Locales[language]&amp;Zotero_Locales[Zotero term],Zotero_Locales[Zotero UI Label],"–",0)</f>
        <v>Forum Post</v>
      </c>
      <c r="F348" s="43" t="str">
        <f>_xlfn.XLOOKUP(Zotero_Overview[[#This Row],[csl variable]],CSL_Zotero_Overview[csl variable],CSL_Zotero_Overview[csl category 2],"–",0)</f>
        <v>text</v>
      </c>
      <c r="G3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48" s="8" t="s">
        <v>192</v>
      </c>
      <c r="I348" s="8" t="s">
        <v>117</v>
      </c>
      <c r="J348" s="44" t="str" cm="1">
        <f t="array" ref="J348">_xlfn.XLOOKUP(language&amp;Zotero_Overview[[#This Row],[Zotero term]],Zotero_Locales[language]&amp;Zotero_Locales[Zotero term],Zotero_Locales[Zotero UI Label],"–",0)</f>
        <v>Extra</v>
      </c>
      <c r="K348" s="4" t="s">
        <v>379</v>
      </c>
    </row>
    <row r="349" spans="1:11" ht="22" x14ac:dyDescent="0.2">
      <c r="A349" s="70" t="s">
        <v>1879</v>
      </c>
      <c r="C34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9" s="8" t="s">
        <v>34</v>
      </c>
      <c r="E349" s="47" t="str" cm="1">
        <f t="array" ref="E349">_xlfn.XLOOKUP(language&amp;Zotero_Overview[[#This Row],[Zotero itemType]],Zotero_Locales[language]&amp;Zotero_Locales[Zotero term],Zotero_Locales[Zotero UI Label],"–",0)</f>
        <v>Forum Post</v>
      </c>
      <c r="F349" s="43" t="str">
        <f>_xlfn.XLOOKUP(Zotero_Overview[[#This Row],[csl variable]],CSL_Zotero_Overview[csl variable],CSL_Zotero_Overview[csl category 2],"–",0)</f>
        <v>name</v>
      </c>
      <c r="G3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49" s="8" t="s">
        <v>404</v>
      </c>
      <c r="I349" s="8" t="s">
        <v>201</v>
      </c>
      <c r="J349" s="44" t="str" cm="1">
        <f t="array" ref="J349">_xlfn.XLOOKUP(language&amp;Zotero_Overview[[#This Row],[Zotero term]],Zotero_Locales[language]&amp;Zotero_Locales[Zotero term],Zotero_Locales[Zotero UI Label],"–",0)</f>
        <v>Author</v>
      </c>
      <c r="K349" s="4" t="s">
        <v>379</v>
      </c>
    </row>
    <row r="350" spans="1:11" ht="22" x14ac:dyDescent="0.2">
      <c r="A350" s="70" t="s">
        <v>1879</v>
      </c>
      <c r="C35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50" s="8" t="s">
        <v>34</v>
      </c>
      <c r="E350" s="47" t="str" cm="1">
        <f t="array" ref="E350">_xlfn.XLOOKUP(language&amp;Zotero_Overview[[#This Row],[Zotero itemType]],Zotero_Locales[language]&amp;Zotero_Locales[Zotero term],Zotero_Locales[Zotero UI Label],"–",0)</f>
        <v>Forum Post</v>
      </c>
      <c r="F350" s="43" t="str">
        <f>_xlfn.XLOOKUP(Zotero_Overview[[#This Row],[csl variable]],CSL_Zotero_Overview[csl variable],CSL_Zotero_Overview[csl category 2],"–",0)</f>
        <v>name</v>
      </c>
      <c r="G3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50" s="8" t="s">
        <v>404</v>
      </c>
      <c r="I350" s="8" t="s">
        <v>195</v>
      </c>
      <c r="J350" s="44" t="str" cm="1">
        <f t="array" ref="J350">_xlfn.XLOOKUP(language&amp;Zotero_Overview[[#This Row],[Zotero term]],Zotero_Locales[language]&amp;Zotero_Locales[Zotero term],Zotero_Locales[Zotero UI Label],"–",0)</f>
        <v>Contributor</v>
      </c>
      <c r="K350" s="4" t="s">
        <v>379</v>
      </c>
    </row>
    <row r="351" spans="1:11" ht="22" x14ac:dyDescent="0.2">
      <c r="A351" s="70" t="s">
        <v>1879</v>
      </c>
      <c r="C35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1" s="8" t="s">
        <v>36</v>
      </c>
      <c r="E351" s="47" t="str" cm="1">
        <f t="array" ref="E351">_xlfn.XLOOKUP(language&amp;Zotero_Overview[[#This Row],[Zotero itemType]],Zotero_Locales[language]&amp;Zotero_Locales[Zotero term],Zotero_Locales[Zotero UI Label],"–",0)</f>
        <v>Hearing</v>
      </c>
      <c r="F351" s="43" t="str">
        <f>_xlfn.XLOOKUP(Zotero_Overview[[#This Row],[csl variable]],CSL_Zotero_Overview[csl variable],CSL_Zotero_Overview[csl category 2],"–",0)</f>
        <v>text</v>
      </c>
      <c r="G3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51" s="8" t="s">
        <v>192</v>
      </c>
      <c r="I351" s="8" t="s">
        <v>183</v>
      </c>
      <c r="J351" s="44" t="str" cm="1">
        <f t="array" ref="J351">_xlfn.XLOOKUP(language&amp;Zotero_Overview[[#This Row],[Zotero term]],Zotero_Locales[language]&amp;Zotero_Locales[Zotero term],Zotero_Locales[Zotero UI Label],"–",0)</f>
        <v>Title</v>
      </c>
      <c r="K351" s="4" t="s">
        <v>379</v>
      </c>
    </row>
    <row r="352" spans="1:11" ht="22" x14ac:dyDescent="0.2">
      <c r="A352" s="70" t="s">
        <v>1879</v>
      </c>
      <c r="C35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2" s="8" t="s">
        <v>36</v>
      </c>
      <c r="E352" s="47" t="str" cm="1">
        <f t="array" ref="E352">_xlfn.XLOOKUP(language&amp;Zotero_Overview[[#This Row],[Zotero itemType]],Zotero_Locales[language]&amp;Zotero_Locales[Zotero term],Zotero_Locales[Zotero UI Label],"–",0)</f>
        <v>Hearing</v>
      </c>
      <c r="F352" s="43" t="str">
        <f>_xlfn.XLOOKUP(Zotero_Overview[[#This Row],[csl variable]],CSL_Zotero_Overview[csl variable],CSL_Zotero_Overview[csl category 2],"–",0)</f>
        <v>text</v>
      </c>
      <c r="G3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52" s="8" t="s">
        <v>192</v>
      </c>
      <c r="I352" s="8" t="s">
        <v>80</v>
      </c>
      <c r="J352" s="44" t="str" cm="1">
        <f t="array" ref="J352">_xlfn.XLOOKUP(language&amp;Zotero_Overview[[#This Row],[Zotero term]],Zotero_Locales[language]&amp;Zotero_Locales[Zotero term],Zotero_Locales[Zotero UI Label],"–",0)</f>
        <v>Abstract</v>
      </c>
      <c r="K352" s="4" t="s">
        <v>379</v>
      </c>
    </row>
    <row r="353" spans="1:11" ht="22" x14ac:dyDescent="0.2">
      <c r="A353" s="70" t="s">
        <v>1879</v>
      </c>
      <c r="C35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3" s="8" t="s">
        <v>36</v>
      </c>
      <c r="E353" s="47" t="str" cm="1">
        <f t="array" ref="E353">_xlfn.XLOOKUP(language&amp;Zotero_Overview[[#This Row],[Zotero itemType]],Zotero_Locales[language]&amp;Zotero_Locales[Zotero term],Zotero_Locales[Zotero UI Label],"–",0)</f>
        <v>Hearing</v>
      </c>
      <c r="F353" s="43" t="str">
        <f>_xlfn.XLOOKUP(Zotero_Overview[[#This Row],[csl variable]],CSL_Zotero_Overview[csl variable],CSL_Zotero_Overview[csl category 2],"–",0)</f>
        <v>number</v>
      </c>
      <c r="G3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353" s="8" t="s">
        <v>192</v>
      </c>
      <c r="I353" s="8" t="s">
        <v>101</v>
      </c>
      <c r="J353" s="44" t="str" cm="1">
        <f t="array" ref="J353">_xlfn.XLOOKUP(language&amp;Zotero_Overview[[#This Row],[Zotero term]],Zotero_Locales[language]&amp;Zotero_Locales[Zotero term],Zotero_Locales[Zotero UI Label],"–",0)</f>
        <v>Committee</v>
      </c>
      <c r="K353" s="4" t="s">
        <v>379</v>
      </c>
    </row>
    <row r="354" spans="1:11" ht="22" x14ac:dyDescent="0.2">
      <c r="A354" s="70" t="s">
        <v>1879</v>
      </c>
      <c r="C35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4" s="8" t="s">
        <v>36</v>
      </c>
      <c r="E354" s="47" t="str" cm="1">
        <f t="array" ref="E354">_xlfn.XLOOKUP(language&amp;Zotero_Overview[[#This Row],[Zotero itemType]],Zotero_Locales[language]&amp;Zotero_Locales[Zotero term],Zotero_Locales[Zotero UI Label],"–",0)</f>
        <v>Hearing</v>
      </c>
      <c r="F354" s="43" t="str">
        <f>_xlfn.XLOOKUP(Zotero_Overview[[#This Row],[csl variable]],CSL_Zotero_Overview[csl variable],CSL_Zotero_Overview[csl category 2],"–",0)</f>
        <v>–</v>
      </c>
      <c r="G3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354" s="8" t="s">
        <v>192</v>
      </c>
      <c r="I354" s="8" t="s">
        <v>151</v>
      </c>
      <c r="J354" s="44" t="str" cm="1">
        <f t="array" ref="J354">_xlfn.XLOOKUP(language&amp;Zotero_Overview[[#This Row],[Zotero term]],Zotero_Locales[language]&amp;Zotero_Locales[Zotero term],Zotero_Locales[Zotero UI Label],"–",0)</f>
        <v>Place</v>
      </c>
      <c r="K354" s="6" t="s">
        <v>6801</v>
      </c>
    </row>
    <row r="355" spans="1:11" ht="22" x14ac:dyDescent="0.2">
      <c r="A355" s="70" t="s">
        <v>1879</v>
      </c>
      <c r="C35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5" s="8" t="s">
        <v>36</v>
      </c>
      <c r="E355" s="47" t="str" cm="1">
        <f t="array" ref="E355">_xlfn.XLOOKUP(language&amp;Zotero_Overview[[#This Row],[Zotero itemType]],Zotero_Locales[language]&amp;Zotero_Locales[Zotero term],Zotero_Locales[Zotero UI Label],"–",0)</f>
        <v>Hearing</v>
      </c>
      <c r="F355" s="43" t="str">
        <f>_xlfn.XLOOKUP(Zotero_Overview[[#This Row],[csl variable]],CSL_Zotero_Overview[csl variable],CSL_Zotero_Overview[csl category 2],"–",0)</f>
        <v>text</v>
      </c>
      <c r="G3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55" s="8" t="s">
        <v>192</v>
      </c>
      <c r="I355" s="8" t="s">
        <v>160</v>
      </c>
      <c r="J355" s="44" t="str" cm="1">
        <f t="array" ref="J355">_xlfn.XLOOKUP(language&amp;Zotero_Overview[[#This Row],[Zotero term]],Zotero_Locales[language]&amp;Zotero_Locales[Zotero term],Zotero_Locales[Zotero UI Label],"–",0)</f>
        <v>Publisher</v>
      </c>
      <c r="K355" s="4" t="s">
        <v>379</v>
      </c>
    </row>
    <row r="356" spans="1:11" ht="22" x14ac:dyDescent="0.2">
      <c r="A356" s="70" t="s">
        <v>1879</v>
      </c>
      <c r="C35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6" s="8" t="s">
        <v>36</v>
      </c>
      <c r="E356" s="47" t="str" cm="1">
        <f t="array" ref="E356">_xlfn.XLOOKUP(language&amp;Zotero_Overview[[#This Row],[Zotero itemType]],Zotero_Locales[language]&amp;Zotero_Locales[Zotero term],Zotero_Locales[Zotero UI Label],"–",0)</f>
        <v>Hearing</v>
      </c>
      <c r="F356" s="43" t="str">
        <f>_xlfn.XLOOKUP(Zotero_Overview[[#This Row],[csl variable]],CSL_Zotero_Overview[csl variable],CSL_Zotero_Overview[csl category 2],"–",0)</f>
        <v>number</v>
      </c>
      <c r="G3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356" s="8" t="s">
        <v>192</v>
      </c>
      <c r="I356" s="8" t="s">
        <v>146</v>
      </c>
      <c r="J356" s="44" t="str" cm="1">
        <f t="array" ref="J356">_xlfn.XLOOKUP(language&amp;Zotero_Overview[[#This Row],[Zotero term]],Zotero_Locales[language]&amp;Zotero_Locales[Zotero term],Zotero_Locales[Zotero UI Label],"–",0)</f>
        <v># of Volumes</v>
      </c>
      <c r="K356" s="4" t="s">
        <v>379</v>
      </c>
    </row>
    <row r="357" spans="1:11" ht="22" x14ac:dyDescent="0.2">
      <c r="A357" s="70" t="s">
        <v>1879</v>
      </c>
      <c r="C35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7" s="8" t="s">
        <v>36</v>
      </c>
      <c r="E357" s="47" t="str" cm="1">
        <f t="array" ref="E357">_xlfn.XLOOKUP(language&amp;Zotero_Overview[[#This Row],[Zotero itemType]],Zotero_Locales[language]&amp;Zotero_Locales[Zotero term],Zotero_Locales[Zotero UI Label],"–",0)</f>
        <v>Hearing</v>
      </c>
      <c r="F357" s="43" t="str">
        <f>_xlfn.XLOOKUP(Zotero_Overview[[#This Row],[csl variable]],CSL_Zotero_Overview[csl variable],CSL_Zotero_Overview[csl category 2],"–",0)</f>
        <v>number</v>
      </c>
      <c r="G3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357" s="8" t="s">
        <v>192</v>
      </c>
      <c r="I357" s="8" t="s">
        <v>112</v>
      </c>
      <c r="J357" s="44" t="str" cm="1">
        <f t="array" ref="J357">_xlfn.XLOOKUP(language&amp;Zotero_Overview[[#This Row],[Zotero term]],Zotero_Locales[language]&amp;Zotero_Locales[Zotero term],Zotero_Locales[Zotero UI Label],"–",0)</f>
        <v>Document Number</v>
      </c>
      <c r="K357" s="4" t="s">
        <v>379</v>
      </c>
    </row>
    <row r="358" spans="1:11" ht="22" x14ac:dyDescent="0.2">
      <c r="A358" s="70" t="s">
        <v>1879</v>
      </c>
      <c r="C35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8" s="8" t="s">
        <v>36</v>
      </c>
      <c r="E358" s="47" t="str" cm="1">
        <f t="array" ref="E358">_xlfn.XLOOKUP(language&amp;Zotero_Overview[[#This Row],[Zotero itemType]],Zotero_Locales[language]&amp;Zotero_Locales[Zotero term],Zotero_Locales[Zotero UI Label],"–",0)</f>
        <v>Hearing</v>
      </c>
      <c r="F358" s="43" t="str">
        <f>_xlfn.XLOOKUP(Zotero_Overview[[#This Row],[csl variable]],CSL_Zotero_Overview[csl variable],CSL_Zotero_Overview[csl category 2],"–",0)</f>
        <v>number</v>
      </c>
      <c r="G3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358" s="8" t="s">
        <v>192</v>
      </c>
      <c r="I358" s="8" t="s">
        <v>149</v>
      </c>
      <c r="J358" s="44" t="str" cm="1">
        <f t="array" ref="J358">_xlfn.XLOOKUP(language&amp;Zotero_Overview[[#This Row],[Zotero term]],Zotero_Locales[language]&amp;Zotero_Locales[Zotero term],Zotero_Locales[Zotero UI Label],"–",0)</f>
        <v>Pages</v>
      </c>
      <c r="K358" s="4" t="s">
        <v>379</v>
      </c>
    </row>
    <row r="359" spans="1:11" ht="22" x14ac:dyDescent="0.2">
      <c r="A359" s="70" t="s">
        <v>1879</v>
      </c>
      <c r="C35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9" s="8" t="s">
        <v>36</v>
      </c>
      <c r="E359" s="47" t="str" cm="1">
        <f t="array" ref="E359">_xlfn.XLOOKUP(language&amp;Zotero_Overview[[#This Row],[Zotero itemType]],Zotero_Locales[language]&amp;Zotero_Locales[Zotero term],Zotero_Locales[Zotero UI Label],"–",0)</f>
        <v>Hearing</v>
      </c>
      <c r="F359" s="43" t="str">
        <f>_xlfn.XLOOKUP(Zotero_Overview[[#This Row],[csl variable]],CSL_Zotero_Overview[csl variable],CSL_Zotero_Overview[csl category 2],"–",0)</f>
        <v>text</v>
      </c>
      <c r="G3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359" s="8" t="s">
        <v>192</v>
      </c>
      <c r="I359" s="8" t="s">
        <v>137</v>
      </c>
      <c r="J359" s="44" t="str" cm="1">
        <f t="array" ref="J359">_xlfn.XLOOKUP(language&amp;Zotero_Overview[[#This Row],[Zotero term]],Zotero_Locales[language]&amp;Zotero_Locales[Zotero term],Zotero_Locales[Zotero UI Label],"–",0)</f>
        <v>Legislative Body</v>
      </c>
      <c r="K359" s="4" t="s">
        <v>379</v>
      </c>
    </row>
    <row r="360" spans="1:11" ht="22" x14ac:dyDescent="0.2">
      <c r="A360" s="70" t="s">
        <v>1879</v>
      </c>
      <c r="C36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0" s="8" t="s">
        <v>36</v>
      </c>
      <c r="E360" s="47" t="str" cm="1">
        <f t="array" ref="E360">_xlfn.XLOOKUP(language&amp;Zotero_Overview[[#This Row],[Zotero itemType]],Zotero_Locales[language]&amp;Zotero_Locales[Zotero term],Zotero_Locales[Zotero UI Label],"–",0)</f>
        <v>Hearing</v>
      </c>
      <c r="F360" s="43" t="str">
        <f>_xlfn.XLOOKUP(Zotero_Overview[[#This Row],[csl variable]],CSL_Zotero_Overview[csl variable],CSL_Zotero_Overview[csl category 2],"–",0)</f>
        <v>number</v>
      </c>
      <c r="G3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360" s="8" t="s">
        <v>192</v>
      </c>
      <c r="I360" s="8" t="s">
        <v>176</v>
      </c>
      <c r="J360" s="44" t="str" cm="1">
        <f t="array" ref="J360">_xlfn.XLOOKUP(language&amp;Zotero_Overview[[#This Row],[Zotero term]],Zotero_Locales[language]&amp;Zotero_Locales[Zotero term],Zotero_Locales[Zotero UI Label],"–",0)</f>
        <v>Session</v>
      </c>
      <c r="K360" s="4" t="s">
        <v>379</v>
      </c>
    </row>
    <row r="361" spans="1:11" ht="22" x14ac:dyDescent="0.2">
      <c r="A361" s="70" t="s">
        <v>1879</v>
      </c>
      <c r="C36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1" s="8" t="s">
        <v>36</v>
      </c>
      <c r="E361" s="47" t="str" cm="1">
        <f t="array" ref="E361">_xlfn.XLOOKUP(language&amp;Zotero_Overview[[#This Row],[Zotero itemType]],Zotero_Locales[language]&amp;Zotero_Locales[Zotero term],Zotero_Locales[Zotero UI Label],"–",0)</f>
        <v>Hearing</v>
      </c>
      <c r="F361" s="43" t="str">
        <f>_xlfn.XLOOKUP(Zotero_Overview[[#This Row],[csl variable]],CSL_Zotero_Overview[csl variable],CSL_Zotero_Overview[csl category 2],"–",0)</f>
        <v>text</v>
      </c>
      <c r="G3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361" s="8" t="s">
        <v>192</v>
      </c>
      <c r="I361" s="8" t="s">
        <v>123</v>
      </c>
      <c r="J361" s="44" t="str" cm="1">
        <f t="array" ref="J361">_xlfn.XLOOKUP(language&amp;Zotero_Overview[[#This Row],[Zotero term]],Zotero_Locales[language]&amp;Zotero_Locales[Zotero term],Zotero_Locales[Zotero UI Label],"–",0)</f>
        <v>History</v>
      </c>
      <c r="K361" s="4" t="s">
        <v>379</v>
      </c>
    </row>
    <row r="362" spans="1:11" ht="22" x14ac:dyDescent="0.2">
      <c r="A362" s="70" t="s">
        <v>1879</v>
      </c>
      <c r="C36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2" s="8" t="s">
        <v>36</v>
      </c>
      <c r="E362" s="47" t="str" cm="1">
        <f t="array" ref="E362">_xlfn.XLOOKUP(language&amp;Zotero_Overview[[#This Row],[Zotero itemType]],Zotero_Locales[language]&amp;Zotero_Locales[Zotero term],Zotero_Locales[Zotero UI Label],"–",0)</f>
        <v>Hearing</v>
      </c>
      <c r="F362" s="43" t="str">
        <f>_xlfn.XLOOKUP(Zotero_Overview[[#This Row],[csl variable]],CSL_Zotero_Overview[csl variable],CSL_Zotero_Overview[csl category 2],"–",0)</f>
        <v>date</v>
      </c>
      <c r="G3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62" s="8" t="s">
        <v>192</v>
      </c>
      <c r="I362" s="8" t="s">
        <v>106</v>
      </c>
      <c r="J362" s="44" t="str" cm="1">
        <f t="array" ref="J362">_xlfn.XLOOKUP(language&amp;Zotero_Overview[[#This Row],[Zotero term]],Zotero_Locales[language]&amp;Zotero_Locales[Zotero term],Zotero_Locales[Zotero UI Label],"–",0)</f>
        <v>Date</v>
      </c>
      <c r="K362" s="4" t="s">
        <v>379</v>
      </c>
    </row>
    <row r="363" spans="1:11" ht="22" x14ac:dyDescent="0.2">
      <c r="A363" s="70" t="s">
        <v>1879</v>
      </c>
      <c r="C36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3" s="8" t="s">
        <v>36</v>
      </c>
      <c r="E363" s="47" t="str" cm="1">
        <f t="array" ref="E363">_xlfn.XLOOKUP(language&amp;Zotero_Overview[[#This Row],[Zotero itemType]],Zotero_Locales[language]&amp;Zotero_Locales[Zotero term],Zotero_Locales[Zotero UI Label],"–",0)</f>
        <v>Hearing</v>
      </c>
      <c r="F363" s="43" t="str">
        <f>_xlfn.XLOOKUP(Zotero_Overview[[#This Row],[csl variable]],CSL_Zotero_Overview[csl variable],CSL_Zotero_Overview[csl category 2],"–",0)</f>
        <v>text</v>
      </c>
      <c r="G3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63" s="8" t="s">
        <v>192</v>
      </c>
      <c r="I363" s="8" t="s">
        <v>135</v>
      </c>
      <c r="J363" s="44" t="str" cm="1">
        <f t="array" ref="J363">_xlfn.XLOOKUP(language&amp;Zotero_Overview[[#This Row],[Zotero term]],Zotero_Locales[language]&amp;Zotero_Locales[Zotero term],Zotero_Locales[Zotero UI Label],"–",0)</f>
        <v>Language</v>
      </c>
      <c r="K363" s="4" t="s">
        <v>379</v>
      </c>
    </row>
    <row r="364" spans="1:11" ht="22" x14ac:dyDescent="0.2">
      <c r="A364" s="70" t="s">
        <v>1879</v>
      </c>
      <c r="C36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4" s="8" t="s">
        <v>36</v>
      </c>
      <c r="E364" s="47" t="str" cm="1">
        <f t="array" ref="E364">_xlfn.XLOOKUP(language&amp;Zotero_Overview[[#This Row],[Zotero itemType]],Zotero_Locales[language]&amp;Zotero_Locales[Zotero term],Zotero_Locales[Zotero UI Label],"–",0)</f>
        <v>Hearing</v>
      </c>
      <c r="F364" s="43" t="str">
        <f>_xlfn.XLOOKUP(Zotero_Overview[[#This Row],[csl variable]],CSL_Zotero_Overview[csl variable],CSL_Zotero_Overview[csl category 2],"–",0)</f>
        <v>text</v>
      </c>
      <c r="G3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64" s="8" t="s">
        <v>192</v>
      </c>
      <c r="I364" s="8" t="s">
        <v>177</v>
      </c>
      <c r="J364" s="44" t="str" cm="1">
        <f t="array" ref="J364">_xlfn.XLOOKUP(language&amp;Zotero_Overview[[#This Row],[Zotero term]],Zotero_Locales[language]&amp;Zotero_Locales[Zotero term],Zotero_Locales[Zotero UI Label],"–",0)</f>
        <v>Short Title</v>
      </c>
      <c r="K364" s="4" t="s">
        <v>379</v>
      </c>
    </row>
    <row r="365" spans="1:11" ht="22" x14ac:dyDescent="0.2">
      <c r="A365" s="70" t="s">
        <v>1879</v>
      </c>
      <c r="C36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5" s="8" t="s">
        <v>36</v>
      </c>
      <c r="E365" s="47" t="str" cm="1">
        <f t="array" ref="E365">_xlfn.XLOOKUP(language&amp;Zotero_Overview[[#This Row],[Zotero itemType]],Zotero_Locales[language]&amp;Zotero_Locales[Zotero term],Zotero_Locales[Zotero UI Label],"–",0)</f>
        <v>Hearing</v>
      </c>
      <c r="F365" s="43" t="str">
        <f>_xlfn.XLOOKUP(Zotero_Overview[[#This Row],[csl variable]],CSL_Zotero_Overview[csl variable],CSL_Zotero_Overview[csl category 2],"–",0)</f>
        <v>text</v>
      </c>
      <c r="G3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65" s="8" t="s">
        <v>192</v>
      </c>
      <c r="I365" s="8" t="s">
        <v>186</v>
      </c>
      <c r="J365" s="44" t="str" cm="1">
        <f t="array" ref="J365">_xlfn.XLOOKUP(language&amp;Zotero_Overview[[#This Row],[Zotero term]],Zotero_Locales[language]&amp;Zotero_Locales[Zotero term],Zotero_Locales[Zotero UI Label],"–",0)</f>
        <v>URL</v>
      </c>
      <c r="K365" s="4" t="s">
        <v>379</v>
      </c>
    </row>
    <row r="366" spans="1:11" ht="22" x14ac:dyDescent="0.2">
      <c r="A366" s="70" t="s">
        <v>1879</v>
      </c>
      <c r="C36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6" s="8" t="s">
        <v>36</v>
      </c>
      <c r="E366" s="47" t="str" cm="1">
        <f t="array" ref="E366">_xlfn.XLOOKUP(language&amp;Zotero_Overview[[#This Row],[Zotero itemType]],Zotero_Locales[language]&amp;Zotero_Locales[Zotero term],Zotero_Locales[Zotero UI Label],"–",0)</f>
        <v>Hearing</v>
      </c>
      <c r="F366" s="43" t="str">
        <f>_xlfn.XLOOKUP(Zotero_Overview[[#This Row],[csl variable]],CSL_Zotero_Overview[csl variable],CSL_Zotero_Overview[csl category 2],"–",0)</f>
        <v>date</v>
      </c>
      <c r="G3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66" s="8" t="s">
        <v>192</v>
      </c>
      <c r="I366" s="8" t="s">
        <v>81</v>
      </c>
      <c r="J366" s="44" t="str" cm="1">
        <f t="array" ref="J366">_xlfn.XLOOKUP(language&amp;Zotero_Overview[[#This Row],[Zotero term]],Zotero_Locales[language]&amp;Zotero_Locales[Zotero term],Zotero_Locales[Zotero UI Label],"–",0)</f>
        <v>Accessed</v>
      </c>
      <c r="K366" s="4" t="s">
        <v>379</v>
      </c>
    </row>
    <row r="367" spans="1:11" ht="22" x14ac:dyDescent="0.2">
      <c r="A367" s="70" t="s">
        <v>1879</v>
      </c>
      <c r="C36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7" s="8" t="s">
        <v>36</v>
      </c>
      <c r="E367" s="47" t="str" cm="1">
        <f t="array" ref="E367">_xlfn.XLOOKUP(language&amp;Zotero_Overview[[#This Row],[Zotero itemType]],Zotero_Locales[language]&amp;Zotero_Locales[Zotero term],Zotero_Locales[Zotero UI Label],"–",0)</f>
        <v>Hearing</v>
      </c>
      <c r="F367" s="43" t="str">
        <f>_xlfn.XLOOKUP(Zotero_Overview[[#This Row],[csl variable]],CSL_Zotero_Overview[csl variable],CSL_Zotero_Overview[csl category 2],"–",0)</f>
        <v>text</v>
      </c>
      <c r="G3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67" s="8" t="s">
        <v>192</v>
      </c>
      <c r="I367" s="8" t="s">
        <v>168</v>
      </c>
      <c r="J367" s="44" t="str" cm="1">
        <f t="array" ref="J367">_xlfn.XLOOKUP(language&amp;Zotero_Overview[[#This Row],[Zotero term]],Zotero_Locales[language]&amp;Zotero_Locales[Zotero term],Zotero_Locales[Zotero UI Label],"–",0)</f>
        <v>Rights</v>
      </c>
      <c r="K367" s="4" t="s">
        <v>379</v>
      </c>
    </row>
    <row r="368" spans="1:11" ht="22" x14ac:dyDescent="0.2">
      <c r="A368" s="70" t="s">
        <v>1879</v>
      </c>
      <c r="C36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8" s="8" t="s">
        <v>36</v>
      </c>
      <c r="E368" s="47" t="str" cm="1">
        <f t="array" ref="E368">_xlfn.XLOOKUP(language&amp;Zotero_Overview[[#This Row],[Zotero itemType]],Zotero_Locales[language]&amp;Zotero_Locales[Zotero term],Zotero_Locales[Zotero UI Label],"–",0)</f>
        <v>Hearing</v>
      </c>
      <c r="F368" s="43" t="str">
        <f>_xlfn.XLOOKUP(Zotero_Overview[[#This Row],[csl variable]],CSL_Zotero_Overview[csl variable],CSL_Zotero_Overview[csl category 2],"–",0)</f>
        <v>text</v>
      </c>
      <c r="G3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68" s="8" t="s">
        <v>192</v>
      </c>
      <c r="I368" s="8" t="s">
        <v>117</v>
      </c>
      <c r="J368" s="44" t="str" cm="1">
        <f t="array" ref="J368">_xlfn.XLOOKUP(language&amp;Zotero_Overview[[#This Row],[Zotero term]],Zotero_Locales[language]&amp;Zotero_Locales[Zotero term],Zotero_Locales[Zotero UI Label],"–",0)</f>
        <v>Extra</v>
      </c>
      <c r="K368" s="4" t="s">
        <v>379</v>
      </c>
    </row>
    <row r="369" spans="1:11" ht="22" x14ac:dyDescent="0.2">
      <c r="A369" s="70" t="s">
        <v>1879</v>
      </c>
      <c r="C36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9" s="8" t="s">
        <v>36</v>
      </c>
      <c r="E369" s="47" t="str" cm="1">
        <f t="array" ref="E369">_xlfn.XLOOKUP(language&amp;Zotero_Overview[[#This Row],[Zotero itemType]],Zotero_Locales[language]&amp;Zotero_Locales[Zotero term],Zotero_Locales[Zotero UI Label],"–",0)</f>
        <v>Hearing</v>
      </c>
      <c r="F369" s="43" t="str">
        <f>_xlfn.XLOOKUP(Zotero_Overview[[#This Row],[csl variable]],CSL_Zotero_Overview[csl variable],CSL_Zotero_Overview[csl category 2],"–",0)</f>
        <v>name</v>
      </c>
      <c r="G3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69" s="8" t="s">
        <v>404</v>
      </c>
      <c r="I369" s="8" t="s">
        <v>195</v>
      </c>
      <c r="J369" s="44" t="str" cm="1">
        <f t="array" ref="J369">_xlfn.XLOOKUP(language&amp;Zotero_Overview[[#This Row],[Zotero term]],Zotero_Locales[language]&amp;Zotero_Locales[Zotero term],Zotero_Locales[Zotero UI Label],"–",0)</f>
        <v>Contributor</v>
      </c>
      <c r="K369" s="4" t="s">
        <v>379</v>
      </c>
    </row>
    <row r="370" spans="1:11" ht="22" x14ac:dyDescent="0.2">
      <c r="A370" s="70" t="s">
        <v>1879</v>
      </c>
      <c r="C37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0" s="8" t="s">
        <v>38</v>
      </c>
      <c r="E370" s="47" t="str" cm="1">
        <f t="array" ref="E370">_xlfn.XLOOKUP(language&amp;Zotero_Overview[[#This Row],[Zotero itemType]],Zotero_Locales[language]&amp;Zotero_Locales[Zotero term],Zotero_Locales[Zotero UI Label],"–",0)</f>
        <v>Instant Message</v>
      </c>
      <c r="F370" s="43" t="str">
        <f>_xlfn.XLOOKUP(Zotero_Overview[[#This Row],[csl variable]],CSL_Zotero_Overview[csl variable],CSL_Zotero_Overview[csl category 2],"–",0)</f>
        <v>text</v>
      </c>
      <c r="G3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70" s="8" t="s">
        <v>192</v>
      </c>
      <c r="I370" s="8" t="s">
        <v>183</v>
      </c>
      <c r="J370" s="44" t="str" cm="1">
        <f t="array" ref="J370">_xlfn.XLOOKUP(language&amp;Zotero_Overview[[#This Row],[Zotero term]],Zotero_Locales[language]&amp;Zotero_Locales[Zotero term],Zotero_Locales[Zotero UI Label],"–",0)</f>
        <v>Title</v>
      </c>
      <c r="K370" s="4" t="s">
        <v>379</v>
      </c>
    </row>
    <row r="371" spans="1:11" ht="22" x14ac:dyDescent="0.2">
      <c r="A371" s="70" t="s">
        <v>1879</v>
      </c>
      <c r="C37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1" s="8" t="s">
        <v>38</v>
      </c>
      <c r="E371" s="47" t="str" cm="1">
        <f t="array" ref="E371">_xlfn.XLOOKUP(language&amp;Zotero_Overview[[#This Row],[Zotero itemType]],Zotero_Locales[language]&amp;Zotero_Locales[Zotero term],Zotero_Locales[Zotero UI Label],"–",0)</f>
        <v>Instant Message</v>
      </c>
      <c r="F371" s="43" t="str">
        <f>_xlfn.XLOOKUP(Zotero_Overview[[#This Row],[csl variable]],CSL_Zotero_Overview[csl variable],CSL_Zotero_Overview[csl category 2],"–",0)</f>
        <v>text</v>
      </c>
      <c r="G3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71" s="8" t="s">
        <v>192</v>
      </c>
      <c r="I371" s="8" t="s">
        <v>80</v>
      </c>
      <c r="J371" s="44" t="str" cm="1">
        <f t="array" ref="J371">_xlfn.XLOOKUP(language&amp;Zotero_Overview[[#This Row],[Zotero term]],Zotero_Locales[language]&amp;Zotero_Locales[Zotero term],Zotero_Locales[Zotero UI Label],"–",0)</f>
        <v>Abstract</v>
      </c>
      <c r="K371" s="4" t="s">
        <v>379</v>
      </c>
    </row>
    <row r="372" spans="1:11" ht="22" x14ac:dyDescent="0.2">
      <c r="A372" s="70" t="s">
        <v>1879</v>
      </c>
      <c r="C37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2" s="8" t="s">
        <v>38</v>
      </c>
      <c r="E372" s="47" t="str" cm="1">
        <f t="array" ref="E372">_xlfn.XLOOKUP(language&amp;Zotero_Overview[[#This Row],[Zotero itemType]],Zotero_Locales[language]&amp;Zotero_Locales[Zotero term],Zotero_Locales[Zotero UI Label],"–",0)</f>
        <v>Instant Message</v>
      </c>
      <c r="F372" s="43" t="str">
        <f>_xlfn.XLOOKUP(Zotero_Overview[[#This Row],[csl variable]],CSL_Zotero_Overview[csl variable],CSL_Zotero_Overview[csl category 2],"–",0)</f>
        <v>date</v>
      </c>
      <c r="G3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72" s="8" t="s">
        <v>192</v>
      </c>
      <c r="I372" s="8" t="s">
        <v>106</v>
      </c>
      <c r="J372" s="44" t="str" cm="1">
        <f t="array" ref="J372">_xlfn.XLOOKUP(language&amp;Zotero_Overview[[#This Row],[Zotero term]],Zotero_Locales[language]&amp;Zotero_Locales[Zotero term],Zotero_Locales[Zotero UI Label],"–",0)</f>
        <v>Date</v>
      </c>
      <c r="K372" s="4" t="s">
        <v>379</v>
      </c>
    </row>
    <row r="373" spans="1:11" ht="22" x14ac:dyDescent="0.2">
      <c r="A373" s="70" t="s">
        <v>1879</v>
      </c>
      <c r="C37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3" s="8" t="s">
        <v>38</v>
      </c>
      <c r="E373" s="47" t="str" cm="1">
        <f t="array" ref="E373">_xlfn.XLOOKUP(language&amp;Zotero_Overview[[#This Row],[Zotero itemType]],Zotero_Locales[language]&amp;Zotero_Locales[Zotero term],Zotero_Locales[Zotero UI Label],"–",0)</f>
        <v>Instant Message</v>
      </c>
      <c r="F373" s="43" t="str">
        <f>_xlfn.XLOOKUP(Zotero_Overview[[#This Row],[csl variable]],CSL_Zotero_Overview[csl variable],CSL_Zotero_Overview[csl category 2],"–",0)</f>
        <v>text</v>
      </c>
      <c r="G3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73" s="8" t="s">
        <v>192</v>
      </c>
      <c r="I373" s="8" t="s">
        <v>135</v>
      </c>
      <c r="J373" s="44" t="str" cm="1">
        <f t="array" ref="J373">_xlfn.XLOOKUP(language&amp;Zotero_Overview[[#This Row],[Zotero term]],Zotero_Locales[language]&amp;Zotero_Locales[Zotero term],Zotero_Locales[Zotero UI Label],"–",0)</f>
        <v>Language</v>
      </c>
      <c r="K373" s="4" t="s">
        <v>379</v>
      </c>
    </row>
    <row r="374" spans="1:11" ht="22" x14ac:dyDescent="0.2">
      <c r="A374" s="70" t="s">
        <v>1879</v>
      </c>
      <c r="C37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4" s="8" t="s">
        <v>38</v>
      </c>
      <c r="E374" s="47" t="str" cm="1">
        <f t="array" ref="E374">_xlfn.XLOOKUP(language&amp;Zotero_Overview[[#This Row],[Zotero itemType]],Zotero_Locales[language]&amp;Zotero_Locales[Zotero term],Zotero_Locales[Zotero UI Label],"–",0)</f>
        <v>Instant Message</v>
      </c>
      <c r="F374" s="43" t="str">
        <f>_xlfn.XLOOKUP(Zotero_Overview[[#This Row],[csl variable]],CSL_Zotero_Overview[csl variable],CSL_Zotero_Overview[csl category 2],"–",0)</f>
        <v>text</v>
      </c>
      <c r="G3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74" s="8" t="s">
        <v>192</v>
      </c>
      <c r="I374" s="8" t="s">
        <v>177</v>
      </c>
      <c r="J374" s="44" t="str" cm="1">
        <f t="array" ref="J374">_xlfn.XLOOKUP(language&amp;Zotero_Overview[[#This Row],[Zotero term]],Zotero_Locales[language]&amp;Zotero_Locales[Zotero term],Zotero_Locales[Zotero UI Label],"–",0)</f>
        <v>Short Title</v>
      </c>
      <c r="K374" s="4" t="s">
        <v>379</v>
      </c>
    </row>
    <row r="375" spans="1:11" ht="22" x14ac:dyDescent="0.2">
      <c r="A375" s="70" t="s">
        <v>1879</v>
      </c>
      <c r="C37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5" s="8" t="s">
        <v>38</v>
      </c>
      <c r="E375" s="47" t="str" cm="1">
        <f t="array" ref="E375">_xlfn.XLOOKUP(language&amp;Zotero_Overview[[#This Row],[Zotero itemType]],Zotero_Locales[language]&amp;Zotero_Locales[Zotero term],Zotero_Locales[Zotero UI Label],"–",0)</f>
        <v>Instant Message</v>
      </c>
      <c r="F375" s="43" t="str">
        <f>_xlfn.XLOOKUP(Zotero_Overview[[#This Row],[csl variable]],CSL_Zotero_Overview[csl variable],CSL_Zotero_Overview[csl category 2],"–",0)</f>
        <v>text</v>
      </c>
      <c r="G3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75" s="8" t="s">
        <v>192</v>
      </c>
      <c r="I375" s="8" t="s">
        <v>186</v>
      </c>
      <c r="J375" s="44" t="str" cm="1">
        <f t="array" ref="J375">_xlfn.XLOOKUP(language&amp;Zotero_Overview[[#This Row],[Zotero term]],Zotero_Locales[language]&amp;Zotero_Locales[Zotero term],Zotero_Locales[Zotero UI Label],"–",0)</f>
        <v>URL</v>
      </c>
      <c r="K375" s="4" t="s">
        <v>379</v>
      </c>
    </row>
    <row r="376" spans="1:11" ht="22" x14ac:dyDescent="0.2">
      <c r="A376" s="70" t="s">
        <v>1879</v>
      </c>
      <c r="C37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6" s="8" t="s">
        <v>38</v>
      </c>
      <c r="E376" s="47" t="str" cm="1">
        <f t="array" ref="E376">_xlfn.XLOOKUP(language&amp;Zotero_Overview[[#This Row],[Zotero itemType]],Zotero_Locales[language]&amp;Zotero_Locales[Zotero term],Zotero_Locales[Zotero UI Label],"–",0)</f>
        <v>Instant Message</v>
      </c>
      <c r="F376" s="43" t="str">
        <f>_xlfn.XLOOKUP(Zotero_Overview[[#This Row],[csl variable]],CSL_Zotero_Overview[csl variable],CSL_Zotero_Overview[csl category 2],"–",0)</f>
        <v>date</v>
      </c>
      <c r="G3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76" s="8" t="s">
        <v>192</v>
      </c>
      <c r="I376" s="8" t="s">
        <v>81</v>
      </c>
      <c r="J376" s="44" t="str" cm="1">
        <f t="array" ref="J376">_xlfn.XLOOKUP(language&amp;Zotero_Overview[[#This Row],[Zotero term]],Zotero_Locales[language]&amp;Zotero_Locales[Zotero term],Zotero_Locales[Zotero UI Label],"–",0)</f>
        <v>Accessed</v>
      </c>
      <c r="K376" s="4" t="s">
        <v>379</v>
      </c>
    </row>
    <row r="377" spans="1:11" ht="22" x14ac:dyDescent="0.2">
      <c r="A377" s="70" t="s">
        <v>1879</v>
      </c>
      <c r="C37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7" s="8" t="s">
        <v>38</v>
      </c>
      <c r="E377" s="47" t="str" cm="1">
        <f t="array" ref="E377">_xlfn.XLOOKUP(language&amp;Zotero_Overview[[#This Row],[Zotero itemType]],Zotero_Locales[language]&amp;Zotero_Locales[Zotero term],Zotero_Locales[Zotero UI Label],"–",0)</f>
        <v>Instant Message</v>
      </c>
      <c r="F377" s="43" t="str">
        <f>_xlfn.XLOOKUP(Zotero_Overview[[#This Row],[csl variable]],CSL_Zotero_Overview[csl variable],CSL_Zotero_Overview[csl category 2],"–",0)</f>
        <v>text</v>
      </c>
      <c r="G3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77" s="8" t="s">
        <v>192</v>
      </c>
      <c r="I377" s="8" t="s">
        <v>168</v>
      </c>
      <c r="J377" s="44" t="str" cm="1">
        <f t="array" ref="J377">_xlfn.XLOOKUP(language&amp;Zotero_Overview[[#This Row],[Zotero term]],Zotero_Locales[language]&amp;Zotero_Locales[Zotero term],Zotero_Locales[Zotero UI Label],"–",0)</f>
        <v>Rights</v>
      </c>
      <c r="K377" s="4" t="s">
        <v>379</v>
      </c>
    </row>
    <row r="378" spans="1:11" ht="22" x14ac:dyDescent="0.2">
      <c r="A378" s="70" t="s">
        <v>1879</v>
      </c>
      <c r="C37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8" s="8" t="s">
        <v>38</v>
      </c>
      <c r="E378" s="47" t="str" cm="1">
        <f t="array" ref="E378">_xlfn.XLOOKUP(language&amp;Zotero_Overview[[#This Row],[Zotero itemType]],Zotero_Locales[language]&amp;Zotero_Locales[Zotero term],Zotero_Locales[Zotero UI Label],"–",0)</f>
        <v>Instant Message</v>
      </c>
      <c r="F378" s="43" t="str">
        <f>_xlfn.XLOOKUP(Zotero_Overview[[#This Row],[csl variable]],CSL_Zotero_Overview[csl variable],CSL_Zotero_Overview[csl category 2],"–",0)</f>
        <v>text</v>
      </c>
      <c r="G3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78" s="8" t="s">
        <v>192</v>
      </c>
      <c r="I378" s="8" t="s">
        <v>117</v>
      </c>
      <c r="J378" s="44" t="str" cm="1">
        <f t="array" ref="J378">_xlfn.XLOOKUP(language&amp;Zotero_Overview[[#This Row],[Zotero term]],Zotero_Locales[language]&amp;Zotero_Locales[Zotero term],Zotero_Locales[Zotero UI Label],"–",0)</f>
        <v>Extra</v>
      </c>
      <c r="K378" s="4" t="s">
        <v>379</v>
      </c>
    </row>
    <row r="379" spans="1:11" ht="22" x14ac:dyDescent="0.2">
      <c r="A379" s="70" t="s">
        <v>1879</v>
      </c>
      <c r="C37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9" s="8" t="s">
        <v>38</v>
      </c>
      <c r="E379" s="47" t="str" cm="1">
        <f t="array" ref="E379">_xlfn.XLOOKUP(language&amp;Zotero_Overview[[#This Row],[Zotero itemType]],Zotero_Locales[language]&amp;Zotero_Locales[Zotero term],Zotero_Locales[Zotero UI Label],"–",0)</f>
        <v>Instant Message</v>
      </c>
      <c r="F379" s="43" t="str">
        <f>_xlfn.XLOOKUP(Zotero_Overview[[#This Row],[csl variable]],CSL_Zotero_Overview[csl variable],CSL_Zotero_Overview[csl category 2],"–",0)</f>
        <v>name</v>
      </c>
      <c r="G3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79" s="8" t="s">
        <v>404</v>
      </c>
      <c r="I379" s="8" t="s">
        <v>201</v>
      </c>
      <c r="J379" s="44" t="str" cm="1">
        <f t="array" ref="J379">_xlfn.XLOOKUP(language&amp;Zotero_Overview[[#This Row],[Zotero term]],Zotero_Locales[language]&amp;Zotero_Locales[Zotero term],Zotero_Locales[Zotero UI Label],"–",0)</f>
        <v>Author</v>
      </c>
      <c r="K379" s="4" t="s">
        <v>379</v>
      </c>
    </row>
    <row r="380" spans="1:11" ht="22" x14ac:dyDescent="0.2">
      <c r="A380" s="70" t="s">
        <v>1879</v>
      </c>
      <c r="C38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80" s="8" t="s">
        <v>38</v>
      </c>
      <c r="E380" s="47" t="str" cm="1">
        <f t="array" ref="E380">_xlfn.XLOOKUP(language&amp;Zotero_Overview[[#This Row],[Zotero itemType]],Zotero_Locales[language]&amp;Zotero_Locales[Zotero term],Zotero_Locales[Zotero UI Label],"–",0)</f>
        <v>Instant Message</v>
      </c>
      <c r="F380" s="43" t="str">
        <f>_xlfn.XLOOKUP(Zotero_Overview[[#This Row],[csl variable]],CSL_Zotero_Overview[csl variable],CSL_Zotero_Overview[csl category 2],"–",0)</f>
        <v>name</v>
      </c>
      <c r="G3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80" s="8" t="s">
        <v>404</v>
      </c>
      <c r="I380" s="8" t="s">
        <v>195</v>
      </c>
      <c r="J380" s="44" t="str" cm="1">
        <f t="array" ref="J380">_xlfn.XLOOKUP(language&amp;Zotero_Overview[[#This Row],[Zotero term]],Zotero_Locales[language]&amp;Zotero_Locales[Zotero term],Zotero_Locales[Zotero UI Label],"–",0)</f>
        <v>Contributor</v>
      </c>
      <c r="K380" s="4" t="s">
        <v>379</v>
      </c>
    </row>
    <row r="381" spans="1:11" ht="22" x14ac:dyDescent="0.2">
      <c r="A381" s="70" t="s">
        <v>1879</v>
      </c>
      <c r="C38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81" s="8" t="s">
        <v>38</v>
      </c>
      <c r="E381" s="47" t="str" cm="1">
        <f t="array" ref="E381">_xlfn.XLOOKUP(language&amp;Zotero_Overview[[#This Row],[Zotero itemType]],Zotero_Locales[language]&amp;Zotero_Locales[Zotero term],Zotero_Locales[Zotero UI Label],"–",0)</f>
        <v>Instant Message</v>
      </c>
      <c r="F381" s="43" t="str">
        <f>_xlfn.XLOOKUP(Zotero_Overview[[#This Row],[csl variable]],CSL_Zotero_Overview[csl variable],CSL_Zotero_Overview[csl category 2],"–",0)</f>
        <v>name</v>
      </c>
      <c r="G3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381" s="8" t="s">
        <v>404</v>
      </c>
      <c r="I381" s="8" t="s">
        <v>210</v>
      </c>
      <c r="J381" s="44" t="str" cm="1">
        <f t="array" ref="J381">_xlfn.XLOOKUP(language&amp;Zotero_Overview[[#This Row],[Zotero term]],Zotero_Locales[language]&amp;Zotero_Locales[Zotero term],Zotero_Locales[Zotero UI Label],"–",0)</f>
        <v>Recipient</v>
      </c>
      <c r="K381" s="4" t="s">
        <v>379</v>
      </c>
    </row>
    <row r="382" spans="1:11" ht="22" x14ac:dyDescent="0.2">
      <c r="A382" s="70" t="s">
        <v>1879</v>
      </c>
      <c r="C38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2" s="8" t="s">
        <v>40</v>
      </c>
      <c r="E382" s="47" t="str" cm="1">
        <f t="array" ref="E382">_xlfn.XLOOKUP(language&amp;Zotero_Overview[[#This Row],[Zotero itemType]],Zotero_Locales[language]&amp;Zotero_Locales[Zotero term],Zotero_Locales[Zotero UI Label],"–",0)</f>
        <v>Interview</v>
      </c>
      <c r="F382" s="43" t="str">
        <f>_xlfn.XLOOKUP(Zotero_Overview[[#This Row],[csl variable]],CSL_Zotero_Overview[csl variable],CSL_Zotero_Overview[csl category 2],"–",0)</f>
        <v>text</v>
      </c>
      <c r="G3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82" s="8" t="s">
        <v>192</v>
      </c>
      <c r="I382" s="8" t="s">
        <v>183</v>
      </c>
      <c r="J382" s="44" t="str" cm="1">
        <f t="array" ref="J382">_xlfn.XLOOKUP(language&amp;Zotero_Overview[[#This Row],[Zotero term]],Zotero_Locales[language]&amp;Zotero_Locales[Zotero term],Zotero_Locales[Zotero UI Label],"–",0)</f>
        <v>Title</v>
      </c>
      <c r="K382" s="4" t="s">
        <v>379</v>
      </c>
    </row>
    <row r="383" spans="1:11" ht="22" x14ac:dyDescent="0.2">
      <c r="A383" s="70" t="s">
        <v>1879</v>
      </c>
      <c r="C38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3" s="8" t="s">
        <v>40</v>
      </c>
      <c r="E383" s="47" t="str" cm="1">
        <f t="array" ref="E383">_xlfn.XLOOKUP(language&amp;Zotero_Overview[[#This Row],[Zotero itemType]],Zotero_Locales[language]&amp;Zotero_Locales[Zotero term],Zotero_Locales[Zotero UI Label],"–",0)</f>
        <v>Interview</v>
      </c>
      <c r="F383" s="43" t="str">
        <f>_xlfn.XLOOKUP(Zotero_Overview[[#This Row],[csl variable]],CSL_Zotero_Overview[csl variable],CSL_Zotero_Overview[csl category 2],"–",0)</f>
        <v>text</v>
      </c>
      <c r="G3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83" s="8" t="s">
        <v>192</v>
      </c>
      <c r="I383" s="8" t="s">
        <v>80</v>
      </c>
      <c r="J383" s="44" t="str" cm="1">
        <f t="array" ref="J383">_xlfn.XLOOKUP(language&amp;Zotero_Overview[[#This Row],[Zotero term]],Zotero_Locales[language]&amp;Zotero_Locales[Zotero term],Zotero_Locales[Zotero UI Label],"–",0)</f>
        <v>Abstract</v>
      </c>
      <c r="K383" s="4" t="s">
        <v>379</v>
      </c>
    </row>
    <row r="384" spans="1:11" ht="22" x14ac:dyDescent="0.2">
      <c r="A384" s="70" t="s">
        <v>1879</v>
      </c>
      <c r="C38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4" s="8" t="s">
        <v>40</v>
      </c>
      <c r="E384" s="47" t="str" cm="1">
        <f t="array" ref="E384">_xlfn.XLOOKUP(language&amp;Zotero_Overview[[#This Row],[Zotero itemType]],Zotero_Locales[language]&amp;Zotero_Locales[Zotero term],Zotero_Locales[Zotero UI Label],"–",0)</f>
        <v>Interview</v>
      </c>
      <c r="F384" s="43" t="str">
        <f>_xlfn.XLOOKUP(Zotero_Overview[[#This Row],[csl variable]],CSL_Zotero_Overview[csl variable],CSL_Zotero_Overview[csl category 2],"–",0)</f>
        <v>date</v>
      </c>
      <c r="G3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84" s="8" t="s">
        <v>192</v>
      </c>
      <c r="I384" s="8" t="s">
        <v>106</v>
      </c>
      <c r="J384" s="44" t="str" cm="1">
        <f t="array" ref="J384">_xlfn.XLOOKUP(language&amp;Zotero_Overview[[#This Row],[Zotero term]],Zotero_Locales[language]&amp;Zotero_Locales[Zotero term],Zotero_Locales[Zotero UI Label],"–",0)</f>
        <v>Date</v>
      </c>
      <c r="K384" s="4" t="s">
        <v>379</v>
      </c>
    </row>
    <row r="385" spans="1:11" ht="22" x14ac:dyDescent="0.2">
      <c r="A385" s="70" t="s">
        <v>1879</v>
      </c>
      <c r="C38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5" s="8" t="s">
        <v>40</v>
      </c>
      <c r="E385" s="47" t="str" cm="1">
        <f t="array" ref="E385">_xlfn.XLOOKUP(language&amp;Zotero_Overview[[#This Row],[Zotero itemType]],Zotero_Locales[language]&amp;Zotero_Locales[Zotero term],Zotero_Locales[Zotero UI Label],"–",0)</f>
        <v>Interview</v>
      </c>
      <c r="F385" s="43" t="str">
        <f>_xlfn.XLOOKUP(Zotero_Overview[[#This Row],[csl variable]],CSL_Zotero_Overview[csl variable],CSL_Zotero_Overview[csl category 2],"–",0)</f>
        <v>text</v>
      </c>
      <c r="G3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385" s="8" t="s">
        <v>192</v>
      </c>
      <c r="I385" s="8" t="s">
        <v>126</v>
      </c>
      <c r="J385" s="44" t="str" cm="1">
        <f t="array" ref="J385">_xlfn.XLOOKUP(language&amp;Zotero_Overview[[#This Row],[Zotero term]],Zotero_Locales[language]&amp;Zotero_Locales[Zotero term],Zotero_Locales[Zotero UI Label],"–",0)</f>
        <v>Medium</v>
      </c>
      <c r="K385" s="4" t="s">
        <v>379</v>
      </c>
    </row>
    <row r="386" spans="1:11" ht="22" x14ac:dyDescent="0.2">
      <c r="A386" s="70" t="s">
        <v>1879</v>
      </c>
      <c r="C38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6" s="8" t="s">
        <v>40</v>
      </c>
      <c r="E386" s="47" t="str" cm="1">
        <f t="array" ref="E386">_xlfn.XLOOKUP(language&amp;Zotero_Overview[[#This Row],[Zotero itemType]],Zotero_Locales[language]&amp;Zotero_Locales[Zotero term],Zotero_Locales[Zotero UI Label],"–",0)</f>
        <v>Interview</v>
      </c>
      <c r="F386" s="43" t="str">
        <f>_xlfn.XLOOKUP(Zotero_Overview[[#This Row],[csl variable]],CSL_Zotero_Overview[csl variable],CSL_Zotero_Overview[csl category 2],"–",0)</f>
        <v>text</v>
      </c>
      <c r="G3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86" s="8" t="s">
        <v>192</v>
      </c>
      <c r="I386" s="8" t="s">
        <v>135</v>
      </c>
      <c r="J386" s="44" t="str" cm="1">
        <f t="array" ref="J386">_xlfn.XLOOKUP(language&amp;Zotero_Overview[[#This Row],[Zotero term]],Zotero_Locales[language]&amp;Zotero_Locales[Zotero term],Zotero_Locales[Zotero UI Label],"–",0)</f>
        <v>Language</v>
      </c>
      <c r="K386" s="4" t="s">
        <v>379</v>
      </c>
    </row>
    <row r="387" spans="1:11" ht="22" x14ac:dyDescent="0.2">
      <c r="A387" s="70" t="s">
        <v>1879</v>
      </c>
      <c r="C38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7" s="8" t="s">
        <v>40</v>
      </c>
      <c r="E387" s="47" t="str" cm="1">
        <f t="array" ref="E387">_xlfn.XLOOKUP(language&amp;Zotero_Overview[[#This Row],[Zotero itemType]],Zotero_Locales[language]&amp;Zotero_Locales[Zotero term],Zotero_Locales[Zotero UI Label],"–",0)</f>
        <v>Interview</v>
      </c>
      <c r="F387" s="43" t="str">
        <f>_xlfn.XLOOKUP(Zotero_Overview[[#This Row],[csl variable]],CSL_Zotero_Overview[csl variable],CSL_Zotero_Overview[csl category 2],"–",0)</f>
        <v>text</v>
      </c>
      <c r="G3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87" s="8" t="s">
        <v>192</v>
      </c>
      <c r="I387" s="8" t="s">
        <v>177</v>
      </c>
      <c r="J387" s="44" t="str" cm="1">
        <f t="array" ref="J387">_xlfn.XLOOKUP(language&amp;Zotero_Overview[[#This Row],[Zotero term]],Zotero_Locales[language]&amp;Zotero_Locales[Zotero term],Zotero_Locales[Zotero UI Label],"–",0)</f>
        <v>Short Title</v>
      </c>
      <c r="K387" s="4" t="s">
        <v>379</v>
      </c>
    </row>
    <row r="388" spans="1:11" ht="22" x14ac:dyDescent="0.2">
      <c r="A388" s="70" t="s">
        <v>1879</v>
      </c>
      <c r="C38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8" s="8" t="s">
        <v>40</v>
      </c>
      <c r="E388" s="47" t="str" cm="1">
        <f t="array" ref="E388">_xlfn.XLOOKUP(language&amp;Zotero_Overview[[#This Row],[Zotero itemType]],Zotero_Locales[language]&amp;Zotero_Locales[Zotero term],Zotero_Locales[Zotero UI Label],"–",0)</f>
        <v>Interview</v>
      </c>
      <c r="F388" s="43" t="str">
        <f>_xlfn.XLOOKUP(Zotero_Overview[[#This Row],[csl variable]],CSL_Zotero_Overview[csl variable],CSL_Zotero_Overview[csl category 2],"–",0)</f>
        <v>text</v>
      </c>
      <c r="G3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88" s="8" t="s">
        <v>192</v>
      </c>
      <c r="I388" s="8" t="s">
        <v>186</v>
      </c>
      <c r="J388" s="44" t="str" cm="1">
        <f t="array" ref="J388">_xlfn.XLOOKUP(language&amp;Zotero_Overview[[#This Row],[Zotero term]],Zotero_Locales[language]&amp;Zotero_Locales[Zotero term],Zotero_Locales[Zotero UI Label],"–",0)</f>
        <v>URL</v>
      </c>
      <c r="K388" s="4" t="s">
        <v>379</v>
      </c>
    </row>
    <row r="389" spans="1:11" ht="22" x14ac:dyDescent="0.2">
      <c r="A389" s="70" t="s">
        <v>1879</v>
      </c>
      <c r="C38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9" s="8" t="s">
        <v>40</v>
      </c>
      <c r="E389" s="47" t="str" cm="1">
        <f t="array" ref="E389">_xlfn.XLOOKUP(language&amp;Zotero_Overview[[#This Row],[Zotero itemType]],Zotero_Locales[language]&amp;Zotero_Locales[Zotero term],Zotero_Locales[Zotero UI Label],"–",0)</f>
        <v>Interview</v>
      </c>
      <c r="F389" s="43" t="str">
        <f>_xlfn.XLOOKUP(Zotero_Overview[[#This Row],[csl variable]],CSL_Zotero_Overview[csl variable],CSL_Zotero_Overview[csl category 2],"–",0)</f>
        <v>date</v>
      </c>
      <c r="G3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89" s="8" t="s">
        <v>192</v>
      </c>
      <c r="I389" s="8" t="s">
        <v>81</v>
      </c>
      <c r="J389" s="44" t="str" cm="1">
        <f t="array" ref="J389">_xlfn.XLOOKUP(language&amp;Zotero_Overview[[#This Row],[Zotero term]],Zotero_Locales[language]&amp;Zotero_Locales[Zotero term],Zotero_Locales[Zotero UI Label],"–",0)</f>
        <v>Accessed</v>
      </c>
      <c r="K389" s="4" t="s">
        <v>379</v>
      </c>
    </row>
    <row r="390" spans="1:11" ht="22" x14ac:dyDescent="0.2">
      <c r="A390" s="70" t="s">
        <v>1879</v>
      </c>
      <c r="C39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0" s="8" t="s">
        <v>40</v>
      </c>
      <c r="E390" s="47" t="str" cm="1">
        <f t="array" ref="E390">_xlfn.XLOOKUP(language&amp;Zotero_Overview[[#This Row],[Zotero itemType]],Zotero_Locales[language]&amp;Zotero_Locales[Zotero term],Zotero_Locales[Zotero UI Label],"–",0)</f>
        <v>Interview</v>
      </c>
      <c r="F390" s="43" t="str">
        <f>_xlfn.XLOOKUP(Zotero_Overview[[#This Row],[csl variable]],CSL_Zotero_Overview[csl variable],CSL_Zotero_Overview[csl category 2],"–",0)</f>
        <v>text</v>
      </c>
      <c r="G3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90" s="8" t="s">
        <v>192</v>
      </c>
      <c r="I390" s="8" t="s">
        <v>83</v>
      </c>
      <c r="J390" s="44" t="str" cm="1">
        <f t="array" ref="J390">_xlfn.XLOOKUP(language&amp;Zotero_Overview[[#This Row],[Zotero term]],Zotero_Locales[language]&amp;Zotero_Locales[Zotero term],Zotero_Locales[Zotero UI Label],"–",0)</f>
        <v>Archive</v>
      </c>
      <c r="K390" s="4" t="s">
        <v>379</v>
      </c>
    </row>
    <row r="391" spans="1:11" ht="22" x14ac:dyDescent="0.2">
      <c r="A391" s="70" t="s">
        <v>1879</v>
      </c>
      <c r="C39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1" s="8" t="s">
        <v>40</v>
      </c>
      <c r="E391" s="47" t="str" cm="1">
        <f t="array" ref="E391">_xlfn.XLOOKUP(language&amp;Zotero_Overview[[#This Row],[Zotero itemType]],Zotero_Locales[language]&amp;Zotero_Locales[Zotero term],Zotero_Locales[Zotero UI Label],"–",0)</f>
        <v>Interview</v>
      </c>
      <c r="F391" s="43" t="str">
        <f>_xlfn.XLOOKUP(Zotero_Overview[[#This Row],[csl variable]],CSL_Zotero_Overview[csl variable],CSL_Zotero_Overview[csl category 2],"–",0)</f>
        <v>text</v>
      </c>
      <c r="G3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91" s="8" t="s">
        <v>192</v>
      </c>
      <c r="I391" s="8" t="s">
        <v>85</v>
      </c>
      <c r="J391" s="44" t="str" cm="1">
        <f t="array" ref="J391">_xlfn.XLOOKUP(language&amp;Zotero_Overview[[#This Row],[Zotero term]],Zotero_Locales[language]&amp;Zotero_Locales[Zotero term],Zotero_Locales[Zotero UI Label],"–",0)</f>
        <v>Loc. in Archive</v>
      </c>
      <c r="K391" s="4" t="s">
        <v>379</v>
      </c>
    </row>
    <row r="392" spans="1:11" ht="22" x14ac:dyDescent="0.2">
      <c r="A392" s="70" t="s">
        <v>1879</v>
      </c>
      <c r="C39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2" s="8" t="s">
        <v>40</v>
      </c>
      <c r="E392" s="47" t="str" cm="1">
        <f t="array" ref="E392">_xlfn.XLOOKUP(language&amp;Zotero_Overview[[#This Row],[Zotero itemType]],Zotero_Locales[language]&amp;Zotero_Locales[Zotero term],Zotero_Locales[Zotero UI Label],"–",0)</f>
        <v>Interview</v>
      </c>
      <c r="F392" s="43" t="str">
        <f>_xlfn.XLOOKUP(Zotero_Overview[[#This Row],[csl variable]],CSL_Zotero_Overview[csl variable],CSL_Zotero_Overview[csl category 2],"–",0)</f>
        <v>text</v>
      </c>
      <c r="G3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92" s="8" t="s">
        <v>192</v>
      </c>
      <c r="I392" s="8" t="s">
        <v>139</v>
      </c>
      <c r="J392" s="44" t="str" cm="1">
        <f t="array" ref="J392">_xlfn.XLOOKUP(language&amp;Zotero_Overview[[#This Row],[Zotero term]],Zotero_Locales[language]&amp;Zotero_Locales[Zotero term],Zotero_Locales[Zotero UI Label],"–",0)</f>
        <v>Library Catalog</v>
      </c>
      <c r="K392" s="4" t="s">
        <v>379</v>
      </c>
    </row>
    <row r="393" spans="1:11" ht="22" x14ac:dyDescent="0.2">
      <c r="A393" s="70" t="s">
        <v>1879</v>
      </c>
      <c r="C39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3" s="8" t="s">
        <v>40</v>
      </c>
      <c r="E393" s="47" t="str" cm="1">
        <f t="array" ref="E393">_xlfn.XLOOKUP(language&amp;Zotero_Overview[[#This Row],[Zotero itemType]],Zotero_Locales[language]&amp;Zotero_Locales[Zotero term],Zotero_Locales[Zotero UI Label],"–",0)</f>
        <v>Interview</v>
      </c>
      <c r="F393" s="43" t="str">
        <f>_xlfn.XLOOKUP(Zotero_Overview[[#This Row],[csl variable]],CSL_Zotero_Overview[csl variable],CSL_Zotero_Overview[csl category 2],"–",0)</f>
        <v>text</v>
      </c>
      <c r="G3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93" s="8" t="s">
        <v>192</v>
      </c>
      <c r="I393" s="8" t="s">
        <v>94</v>
      </c>
      <c r="J393" s="44" t="str" cm="1">
        <f t="array" ref="J393">_xlfn.XLOOKUP(language&amp;Zotero_Overview[[#This Row],[Zotero term]],Zotero_Locales[language]&amp;Zotero_Locales[Zotero term],Zotero_Locales[Zotero UI Label],"–",0)</f>
        <v>Call Number</v>
      </c>
      <c r="K393" s="4" t="s">
        <v>379</v>
      </c>
    </row>
    <row r="394" spans="1:11" ht="22" x14ac:dyDescent="0.2">
      <c r="A394" s="70" t="s">
        <v>1879</v>
      </c>
      <c r="C39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4" s="8" t="s">
        <v>40</v>
      </c>
      <c r="E394" s="47" t="str" cm="1">
        <f t="array" ref="E394">_xlfn.XLOOKUP(language&amp;Zotero_Overview[[#This Row],[Zotero itemType]],Zotero_Locales[language]&amp;Zotero_Locales[Zotero term],Zotero_Locales[Zotero UI Label],"–",0)</f>
        <v>Interview</v>
      </c>
      <c r="F394" s="43" t="str">
        <f>_xlfn.XLOOKUP(Zotero_Overview[[#This Row],[csl variable]],CSL_Zotero_Overview[csl variable],CSL_Zotero_Overview[csl category 2],"–",0)</f>
        <v>text</v>
      </c>
      <c r="G3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94" s="8" t="s">
        <v>192</v>
      </c>
      <c r="I394" s="8" t="s">
        <v>168</v>
      </c>
      <c r="J394" s="44" t="str" cm="1">
        <f t="array" ref="J394">_xlfn.XLOOKUP(language&amp;Zotero_Overview[[#This Row],[Zotero term]],Zotero_Locales[language]&amp;Zotero_Locales[Zotero term],Zotero_Locales[Zotero UI Label],"–",0)</f>
        <v>Rights</v>
      </c>
      <c r="K394" s="4" t="s">
        <v>379</v>
      </c>
    </row>
    <row r="395" spans="1:11" ht="22" x14ac:dyDescent="0.2">
      <c r="A395" s="70" t="s">
        <v>1879</v>
      </c>
      <c r="C39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5" s="8" t="s">
        <v>40</v>
      </c>
      <c r="E395" s="47" t="str" cm="1">
        <f t="array" ref="E395">_xlfn.XLOOKUP(language&amp;Zotero_Overview[[#This Row],[Zotero itemType]],Zotero_Locales[language]&amp;Zotero_Locales[Zotero term],Zotero_Locales[Zotero UI Label],"–",0)</f>
        <v>Interview</v>
      </c>
      <c r="F395" s="43" t="str">
        <f>_xlfn.XLOOKUP(Zotero_Overview[[#This Row],[csl variable]],CSL_Zotero_Overview[csl variable],CSL_Zotero_Overview[csl category 2],"–",0)</f>
        <v>text</v>
      </c>
      <c r="G3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95" s="8" t="s">
        <v>192</v>
      </c>
      <c r="I395" s="8" t="s">
        <v>117</v>
      </c>
      <c r="J395" s="44" t="str" cm="1">
        <f t="array" ref="J395">_xlfn.XLOOKUP(language&amp;Zotero_Overview[[#This Row],[Zotero term]],Zotero_Locales[language]&amp;Zotero_Locales[Zotero term],Zotero_Locales[Zotero UI Label],"–",0)</f>
        <v>Extra</v>
      </c>
      <c r="K395" s="4" t="s">
        <v>379</v>
      </c>
    </row>
    <row r="396" spans="1:11" ht="22" x14ac:dyDescent="0.2">
      <c r="A396" s="70" t="s">
        <v>1879</v>
      </c>
      <c r="C39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6" s="8" t="s">
        <v>40</v>
      </c>
      <c r="E396" s="47" t="str" cm="1">
        <f t="array" ref="E396">_xlfn.XLOOKUP(language&amp;Zotero_Overview[[#This Row],[Zotero itemType]],Zotero_Locales[language]&amp;Zotero_Locales[Zotero term],Zotero_Locales[Zotero UI Label],"–",0)</f>
        <v>Interview</v>
      </c>
      <c r="F396" s="43" t="str">
        <f>_xlfn.XLOOKUP(Zotero_Overview[[#This Row],[csl variable]],CSL_Zotero_Overview[csl variable],CSL_Zotero_Overview[csl category 2],"–",0)</f>
        <v>name</v>
      </c>
      <c r="G3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96" s="8" t="s">
        <v>404</v>
      </c>
      <c r="I396" s="8" t="s">
        <v>214</v>
      </c>
      <c r="J396" s="44" t="str" cm="1">
        <f t="array" ref="J396">_xlfn.XLOOKUP(language&amp;Zotero_Overview[[#This Row],[Zotero term]],Zotero_Locales[language]&amp;Zotero_Locales[Zotero term],Zotero_Locales[Zotero UI Label],"–",0)</f>
        <v>Interview With</v>
      </c>
      <c r="K396" s="4" t="s">
        <v>379</v>
      </c>
    </row>
    <row r="397" spans="1:11" ht="22" x14ac:dyDescent="0.2">
      <c r="A397" s="70" t="s">
        <v>1879</v>
      </c>
      <c r="C39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7" s="8" t="s">
        <v>40</v>
      </c>
      <c r="E397" s="47" t="str" cm="1">
        <f t="array" ref="E397">_xlfn.XLOOKUP(language&amp;Zotero_Overview[[#This Row],[Zotero itemType]],Zotero_Locales[language]&amp;Zotero_Locales[Zotero term],Zotero_Locales[Zotero UI Label],"–",0)</f>
        <v>Interview</v>
      </c>
      <c r="F397" s="43" t="str">
        <f>_xlfn.XLOOKUP(Zotero_Overview[[#This Row],[csl variable]],CSL_Zotero_Overview[csl variable],CSL_Zotero_Overview[csl category 2],"–",0)</f>
        <v>name</v>
      </c>
      <c r="G3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97" s="8" t="s">
        <v>404</v>
      </c>
      <c r="I397" s="8" t="s">
        <v>195</v>
      </c>
      <c r="J397" s="44" t="str" cm="1">
        <f t="array" ref="J397">_xlfn.XLOOKUP(language&amp;Zotero_Overview[[#This Row],[Zotero term]],Zotero_Locales[language]&amp;Zotero_Locales[Zotero term],Zotero_Locales[Zotero UI Label],"–",0)</f>
        <v>Contributor</v>
      </c>
      <c r="K397" s="4" t="s">
        <v>379</v>
      </c>
    </row>
    <row r="398" spans="1:11" ht="22" x14ac:dyDescent="0.2">
      <c r="A398" s="70" t="s">
        <v>1879</v>
      </c>
      <c r="C39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8" s="8" t="s">
        <v>40</v>
      </c>
      <c r="E398" s="47" t="str" cm="1">
        <f t="array" ref="E398">_xlfn.XLOOKUP(language&amp;Zotero_Overview[[#This Row],[Zotero itemType]],Zotero_Locales[language]&amp;Zotero_Locales[Zotero term],Zotero_Locales[Zotero UI Label],"–",0)</f>
        <v>Interview</v>
      </c>
      <c r="F398" s="43" t="str">
        <f>_xlfn.XLOOKUP(Zotero_Overview[[#This Row],[csl variable]],CSL_Zotero_Overview[csl variable],CSL_Zotero_Overview[csl category 2],"–",0)</f>
        <v>name</v>
      </c>
      <c r="G3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interviewer</v>
      </c>
      <c r="H398" s="8" t="s">
        <v>404</v>
      </c>
      <c r="I398" s="8" t="s">
        <v>215</v>
      </c>
      <c r="J398" s="44" t="str" cm="1">
        <f t="array" ref="J398">_xlfn.XLOOKUP(language&amp;Zotero_Overview[[#This Row],[Zotero term]],Zotero_Locales[language]&amp;Zotero_Locales[Zotero term],Zotero_Locales[Zotero UI Label],"–",0)</f>
        <v>Interviewer</v>
      </c>
      <c r="K398" s="4" t="s">
        <v>379</v>
      </c>
    </row>
    <row r="399" spans="1:11" ht="22" x14ac:dyDescent="0.2">
      <c r="A399" s="70" t="s">
        <v>1879</v>
      </c>
      <c r="C39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9" s="8" t="s">
        <v>40</v>
      </c>
      <c r="E399" s="47" t="str" cm="1">
        <f t="array" ref="E399">_xlfn.XLOOKUP(language&amp;Zotero_Overview[[#This Row],[Zotero itemType]],Zotero_Locales[language]&amp;Zotero_Locales[Zotero term],Zotero_Locales[Zotero UI Label],"–",0)</f>
        <v>Interview</v>
      </c>
      <c r="F399" s="43" t="str">
        <f>_xlfn.XLOOKUP(Zotero_Overview[[#This Row],[csl variable]],CSL_Zotero_Overview[csl variable],CSL_Zotero_Overview[csl category 2],"–",0)</f>
        <v>name</v>
      </c>
      <c r="G3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399" s="8" t="s">
        <v>404</v>
      </c>
      <c r="I399" s="8" t="s">
        <v>204</v>
      </c>
      <c r="J399" s="44" t="str" cm="1">
        <f t="array" ref="J399">_xlfn.XLOOKUP(language&amp;Zotero_Overview[[#This Row],[Zotero term]],Zotero_Locales[language]&amp;Zotero_Locales[Zotero term],Zotero_Locales[Zotero UI Label],"–",0)</f>
        <v>Translator</v>
      </c>
      <c r="K399" s="4" t="s">
        <v>379</v>
      </c>
    </row>
    <row r="400" spans="1:11" ht="22" x14ac:dyDescent="0.2">
      <c r="A400" s="70" t="s">
        <v>1879</v>
      </c>
      <c r="C40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0" s="8" t="s">
        <v>42</v>
      </c>
      <c r="E400" s="47" t="str" cm="1">
        <f t="array" ref="E400">_xlfn.XLOOKUP(language&amp;Zotero_Overview[[#This Row],[Zotero itemType]],Zotero_Locales[language]&amp;Zotero_Locales[Zotero term],Zotero_Locales[Zotero UI Label],"–",0)</f>
        <v>Journal Article</v>
      </c>
      <c r="F400" s="43" t="str">
        <f>_xlfn.XLOOKUP(Zotero_Overview[[#This Row],[csl variable]],CSL_Zotero_Overview[csl variable],CSL_Zotero_Overview[csl category 2],"–",0)</f>
        <v>text</v>
      </c>
      <c r="G4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00" s="8" t="s">
        <v>192</v>
      </c>
      <c r="I400" s="8" t="s">
        <v>183</v>
      </c>
      <c r="J400" s="44" t="str" cm="1">
        <f t="array" ref="J400">_xlfn.XLOOKUP(language&amp;Zotero_Overview[[#This Row],[Zotero term]],Zotero_Locales[language]&amp;Zotero_Locales[Zotero term],Zotero_Locales[Zotero UI Label],"–",0)</f>
        <v>Title</v>
      </c>
      <c r="K400" s="4" t="s">
        <v>379</v>
      </c>
    </row>
    <row r="401" spans="1:11" ht="22" x14ac:dyDescent="0.2">
      <c r="A401" s="70" t="s">
        <v>1879</v>
      </c>
      <c r="C40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1" s="8" t="s">
        <v>42</v>
      </c>
      <c r="E401" s="47" t="str" cm="1">
        <f t="array" ref="E401">_xlfn.XLOOKUP(language&amp;Zotero_Overview[[#This Row],[Zotero itemType]],Zotero_Locales[language]&amp;Zotero_Locales[Zotero term],Zotero_Locales[Zotero UI Label],"–",0)</f>
        <v>Journal Article</v>
      </c>
      <c r="F401" s="43" t="str">
        <f>_xlfn.XLOOKUP(Zotero_Overview[[#This Row],[csl variable]],CSL_Zotero_Overview[csl variable],CSL_Zotero_Overview[csl category 2],"–",0)</f>
        <v>text</v>
      </c>
      <c r="G4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01" s="8" t="s">
        <v>192</v>
      </c>
      <c r="I401" s="8" t="s">
        <v>80</v>
      </c>
      <c r="J401" s="44" t="str" cm="1">
        <f t="array" ref="J401">_xlfn.XLOOKUP(language&amp;Zotero_Overview[[#This Row],[Zotero term]],Zotero_Locales[language]&amp;Zotero_Locales[Zotero term],Zotero_Locales[Zotero UI Label],"–",0)</f>
        <v>Abstract</v>
      </c>
      <c r="K401" s="4" t="s">
        <v>379</v>
      </c>
    </row>
    <row r="402" spans="1:11" ht="22" x14ac:dyDescent="0.2">
      <c r="A402" s="70" t="s">
        <v>1879</v>
      </c>
      <c r="C40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2" s="8" t="s">
        <v>42</v>
      </c>
      <c r="E402" s="47" t="str" cm="1">
        <f t="array" ref="E402">_xlfn.XLOOKUP(language&amp;Zotero_Overview[[#This Row],[Zotero itemType]],Zotero_Locales[language]&amp;Zotero_Locales[Zotero term],Zotero_Locales[Zotero UI Label],"–",0)</f>
        <v>Journal Article</v>
      </c>
      <c r="F402" s="43" t="str">
        <f>_xlfn.XLOOKUP(Zotero_Overview[[#This Row],[csl variable]],CSL_Zotero_Overview[csl variable],CSL_Zotero_Overview[csl category 2],"–",0)</f>
        <v>text</v>
      </c>
      <c r="G4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402" s="8" t="s">
        <v>192</v>
      </c>
      <c r="I402" s="8" t="s">
        <v>158</v>
      </c>
      <c r="J402" s="44" t="str" cm="1">
        <f t="array" ref="J402">_xlfn.XLOOKUP(language&amp;Zotero_Overview[[#This Row],[Zotero term]],Zotero_Locales[language]&amp;Zotero_Locales[Zotero term],Zotero_Locales[Zotero UI Label],"–",0)</f>
        <v>Publication</v>
      </c>
      <c r="K402" s="4" t="s">
        <v>379</v>
      </c>
    </row>
    <row r="403" spans="1:11" ht="22" x14ac:dyDescent="0.2">
      <c r="A403" s="70" t="s">
        <v>1879</v>
      </c>
      <c r="C40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3" s="8" t="s">
        <v>42</v>
      </c>
      <c r="E403" s="47" t="str" cm="1">
        <f t="array" ref="E403">_xlfn.XLOOKUP(language&amp;Zotero_Overview[[#This Row],[Zotero itemType]],Zotero_Locales[language]&amp;Zotero_Locales[Zotero term],Zotero_Locales[Zotero UI Label],"–",0)</f>
        <v>Journal Article</v>
      </c>
      <c r="F403" s="43" t="str">
        <f>_xlfn.XLOOKUP(Zotero_Overview[[#This Row],[csl variable]],CSL_Zotero_Overview[csl variable],CSL_Zotero_Overview[csl category 2],"–",0)</f>
        <v>number</v>
      </c>
      <c r="G4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403" s="8" t="s">
        <v>192</v>
      </c>
      <c r="I403" s="8" t="s">
        <v>189</v>
      </c>
      <c r="J403" s="44" t="str" cm="1">
        <f t="array" ref="J403">_xlfn.XLOOKUP(language&amp;Zotero_Overview[[#This Row],[Zotero term]],Zotero_Locales[language]&amp;Zotero_Locales[Zotero term],Zotero_Locales[Zotero UI Label],"–",0)</f>
        <v>Volume</v>
      </c>
      <c r="K403" s="4" t="s">
        <v>379</v>
      </c>
    </row>
    <row r="404" spans="1:11" ht="22" x14ac:dyDescent="0.2">
      <c r="A404" s="70" t="s">
        <v>1879</v>
      </c>
      <c r="C40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4" s="8" t="s">
        <v>42</v>
      </c>
      <c r="E404" s="47" t="str" cm="1">
        <f t="array" ref="E404">_xlfn.XLOOKUP(language&amp;Zotero_Overview[[#This Row],[Zotero itemType]],Zotero_Locales[language]&amp;Zotero_Locales[Zotero term],Zotero_Locales[Zotero UI Label],"–",0)</f>
        <v>Journal Article</v>
      </c>
      <c r="F404" s="43" t="str">
        <f>_xlfn.XLOOKUP(Zotero_Overview[[#This Row],[csl variable]],CSL_Zotero_Overview[csl variable],CSL_Zotero_Overview[csl category 2],"–",0)</f>
        <v>number</v>
      </c>
      <c r="G4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404" s="8" t="s">
        <v>192</v>
      </c>
      <c r="I404" s="8" t="s">
        <v>129</v>
      </c>
      <c r="J404" s="44" t="str" cm="1">
        <f t="array" ref="J404">_xlfn.XLOOKUP(language&amp;Zotero_Overview[[#This Row],[Zotero term]],Zotero_Locales[language]&amp;Zotero_Locales[Zotero term],Zotero_Locales[Zotero UI Label],"–",0)</f>
        <v>Issue</v>
      </c>
      <c r="K404" s="4" t="s">
        <v>379</v>
      </c>
    </row>
    <row r="405" spans="1:11" ht="22" x14ac:dyDescent="0.2">
      <c r="A405" s="70" t="s">
        <v>1879</v>
      </c>
      <c r="C40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5" s="8" t="s">
        <v>42</v>
      </c>
      <c r="E405" s="47" t="str" cm="1">
        <f t="array" ref="E405">_xlfn.XLOOKUP(language&amp;Zotero_Overview[[#This Row],[Zotero itemType]],Zotero_Locales[language]&amp;Zotero_Locales[Zotero term],Zotero_Locales[Zotero UI Label],"–",0)</f>
        <v>Journal Article</v>
      </c>
      <c r="F405" s="43" t="str">
        <f>_xlfn.XLOOKUP(Zotero_Overview[[#This Row],[csl variable]],CSL_Zotero_Overview[csl variable],CSL_Zotero_Overview[csl category 2],"–",0)</f>
        <v>number</v>
      </c>
      <c r="G4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405" s="8" t="s">
        <v>192</v>
      </c>
      <c r="I405" s="8" t="s">
        <v>149</v>
      </c>
      <c r="J405" s="44" t="str" cm="1">
        <f t="array" ref="J405">_xlfn.XLOOKUP(language&amp;Zotero_Overview[[#This Row],[Zotero term]],Zotero_Locales[language]&amp;Zotero_Locales[Zotero term],Zotero_Locales[Zotero UI Label],"–",0)</f>
        <v>Pages</v>
      </c>
      <c r="K405" s="4" t="s">
        <v>379</v>
      </c>
    </row>
    <row r="406" spans="1:11" ht="22" x14ac:dyDescent="0.2">
      <c r="A406" s="70" t="s">
        <v>1879</v>
      </c>
      <c r="C40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6" s="8" t="s">
        <v>42</v>
      </c>
      <c r="E406" s="47" t="str" cm="1">
        <f t="array" ref="E406">_xlfn.XLOOKUP(language&amp;Zotero_Overview[[#This Row],[Zotero itemType]],Zotero_Locales[language]&amp;Zotero_Locales[Zotero term],Zotero_Locales[Zotero UI Label],"–",0)</f>
        <v>Journal Article</v>
      </c>
      <c r="F406" s="43" t="str">
        <f>_xlfn.XLOOKUP(Zotero_Overview[[#This Row],[csl variable]],CSL_Zotero_Overview[csl variable],CSL_Zotero_Overview[csl category 2],"–",0)</f>
        <v>date</v>
      </c>
      <c r="G4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06" s="8" t="s">
        <v>192</v>
      </c>
      <c r="I406" s="8" t="s">
        <v>106</v>
      </c>
      <c r="J406" s="44" t="str" cm="1">
        <f t="array" ref="J406">_xlfn.XLOOKUP(language&amp;Zotero_Overview[[#This Row],[Zotero term]],Zotero_Locales[language]&amp;Zotero_Locales[Zotero term],Zotero_Locales[Zotero UI Label],"–",0)</f>
        <v>Date</v>
      </c>
      <c r="K406" s="4" t="s">
        <v>379</v>
      </c>
    </row>
    <row r="407" spans="1:11" ht="22" x14ac:dyDescent="0.2">
      <c r="A407" s="70" t="s">
        <v>1879</v>
      </c>
      <c r="C40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7" s="8" t="s">
        <v>42</v>
      </c>
      <c r="E407" s="47" t="str" cm="1">
        <f t="array" ref="E407">_xlfn.XLOOKUP(language&amp;Zotero_Overview[[#This Row],[Zotero itemType]],Zotero_Locales[language]&amp;Zotero_Locales[Zotero term],Zotero_Locales[Zotero UI Label],"–",0)</f>
        <v>Journal Article</v>
      </c>
      <c r="F407" s="43" t="str">
        <f>_xlfn.XLOOKUP(Zotero_Overview[[#This Row],[csl variable]],CSL_Zotero_Overview[csl variable],CSL_Zotero_Overview[csl category 2],"–",0)</f>
        <v>text</v>
      </c>
      <c r="G4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07" s="8" t="s">
        <v>192</v>
      </c>
      <c r="I407" s="8" t="s">
        <v>172</v>
      </c>
      <c r="J407" s="44" t="str" cm="1">
        <f t="array" ref="J407">_xlfn.XLOOKUP(language&amp;Zotero_Overview[[#This Row],[Zotero term]],Zotero_Locales[language]&amp;Zotero_Locales[Zotero term],Zotero_Locales[Zotero UI Label],"–",0)</f>
        <v>Series</v>
      </c>
      <c r="K407" s="4" t="s">
        <v>379</v>
      </c>
    </row>
    <row r="408" spans="1:11" ht="22" x14ac:dyDescent="0.2">
      <c r="A408" s="70" t="s">
        <v>1879</v>
      </c>
      <c r="C40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8" s="8" t="s">
        <v>42</v>
      </c>
      <c r="E408" s="47" t="str" cm="1">
        <f t="array" ref="E408">_xlfn.XLOOKUP(language&amp;Zotero_Overview[[#This Row],[Zotero itemType]],Zotero_Locales[language]&amp;Zotero_Locales[Zotero term],Zotero_Locales[Zotero UI Label],"–",0)</f>
        <v>Journal Article</v>
      </c>
      <c r="F408" s="43" t="str">
        <f>_xlfn.XLOOKUP(Zotero_Overview[[#This Row],[csl variable]],CSL_Zotero_Overview[csl variable],CSL_Zotero_Overview[csl category 2],"–",0)</f>
        <v>text</v>
      </c>
      <c r="G4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08" s="8" t="s">
        <v>192</v>
      </c>
      <c r="I408" s="8" t="s">
        <v>175</v>
      </c>
      <c r="J408" s="44" t="str" cm="1">
        <f t="array" ref="J408">_xlfn.XLOOKUP(language&amp;Zotero_Overview[[#This Row],[Zotero term]],Zotero_Locales[language]&amp;Zotero_Locales[Zotero term],Zotero_Locales[Zotero UI Label],"–",0)</f>
        <v>Series Title</v>
      </c>
      <c r="K408" s="4" t="s">
        <v>379</v>
      </c>
    </row>
    <row r="409" spans="1:11" ht="22" x14ac:dyDescent="0.2">
      <c r="A409" s="70" t="s">
        <v>1879</v>
      </c>
      <c r="C40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9" s="8" t="s">
        <v>42</v>
      </c>
      <c r="E409" s="47" t="str" cm="1">
        <f t="array" ref="E409">_xlfn.XLOOKUP(language&amp;Zotero_Overview[[#This Row],[Zotero itemType]],Zotero_Locales[language]&amp;Zotero_Locales[Zotero term],Zotero_Locales[Zotero UI Label],"–",0)</f>
        <v>Journal Article</v>
      </c>
      <c r="F409" s="43" t="str">
        <f>_xlfn.XLOOKUP(Zotero_Overview[[#This Row],[csl variable]],CSL_Zotero_Overview[csl variable],CSL_Zotero_Overview[csl category 2],"–",0)</f>
        <v>–</v>
      </c>
      <c r="G4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409" s="8" t="s">
        <v>192</v>
      </c>
      <c r="I409" s="8" t="s">
        <v>174</v>
      </c>
      <c r="J409" s="44" t="str" cm="1">
        <f t="array" ref="J409">_xlfn.XLOOKUP(language&amp;Zotero_Overview[[#This Row],[Zotero term]],Zotero_Locales[language]&amp;Zotero_Locales[Zotero term],Zotero_Locales[Zotero UI Label],"–",0)</f>
        <v>Series Text</v>
      </c>
      <c r="K409" s="50" t="s">
        <v>6802</v>
      </c>
    </row>
    <row r="410" spans="1:11" ht="22" x14ac:dyDescent="0.2">
      <c r="A410" s="70" t="s">
        <v>1879</v>
      </c>
      <c r="C41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0" s="8" t="s">
        <v>42</v>
      </c>
      <c r="E410" s="47" t="str" cm="1">
        <f t="array" ref="E410">_xlfn.XLOOKUP(language&amp;Zotero_Overview[[#This Row],[Zotero itemType]],Zotero_Locales[language]&amp;Zotero_Locales[Zotero term],Zotero_Locales[Zotero UI Label],"–",0)</f>
        <v>Journal Article</v>
      </c>
      <c r="F410" s="43" t="str">
        <f>_xlfn.XLOOKUP(Zotero_Overview[[#This Row],[csl variable]],CSL_Zotero_Overview[csl variable],CSL_Zotero_Overview[csl category 2],"–",0)</f>
        <v>text</v>
      </c>
      <c r="G4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container-title-short</v>
      </c>
      <c r="H410" s="8" t="s">
        <v>192</v>
      </c>
      <c r="I410" s="8" t="s">
        <v>133</v>
      </c>
      <c r="J410" s="44" t="str" cm="1">
        <f t="array" ref="J410">_xlfn.XLOOKUP(language&amp;Zotero_Overview[[#This Row],[Zotero term]],Zotero_Locales[language]&amp;Zotero_Locales[Zotero term],Zotero_Locales[Zotero UI Label],"–",0)</f>
        <v>Journal Abbr</v>
      </c>
      <c r="K410" s="4" t="s">
        <v>379</v>
      </c>
    </row>
    <row r="411" spans="1:11" ht="22" x14ac:dyDescent="0.2">
      <c r="A411" s="70" t="s">
        <v>1879</v>
      </c>
      <c r="C41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1" s="8" t="s">
        <v>42</v>
      </c>
      <c r="E411" s="47" t="str" cm="1">
        <f t="array" ref="E411">_xlfn.XLOOKUP(language&amp;Zotero_Overview[[#This Row],[Zotero itemType]],Zotero_Locales[language]&amp;Zotero_Locales[Zotero term],Zotero_Locales[Zotero UI Label],"–",0)</f>
        <v>Journal Article</v>
      </c>
      <c r="F411" s="43" t="str">
        <f>_xlfn.XLOOKUP(Zotero_Overview[[#This Row],[csl variable]],CSL_Zotero_Overview[csl variable],CSL_Zotero_Overview[csl category 2],"–",0)</f>
        <v>text</v>
      </c>
      <c r="G4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11" s="8" t="s">
        <v>192</v>
      </c>
      <c r="I411" s="8" t="s">
        <v>135</v>
      </c>
      <c r="J411" s="44" t="str" cm="1">
        <f t="array" ref="J411">_xlfn.XLOOKUP(language&amp;Zotero_Overview[[#This Row],[Zotero term]],Zotero_Locales[language]&amp;Zotero_Locales[Zotero term],Zotero_Locales[Zotero UI Label],"–",0)</f>
        <v>Language</v>
      </c>
      <c r="K411" s="4" t="s">
        <v>379</v>
      </c>
    </row>
    <row r="412" spans="1:11" ht="22" x14ac:dyDescent="0.2">
      <c r="A412" s="70" t="s">
        <v>1879</v>
      </c>
      <c r="C41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2" s="8" t="s">
        <v>42</v>
      </c>
      <c r="E412" s="47" t="str" cm="1">
        <f t="array" ref="E412">_xlfn.XLOOKUP(language&amp;Zotero_Overview[[#This Row],[Zotero itemType]],Zotero_Locales[language]&amp;Zotero_Locales[Zotero term],Zotero_Locales[Zotero UI Label],"–",0)</f>
        <v>Journal Article</v>
      </c>
      <c r="F412" s="43" t="str">
        <f>_xlfn.XLOOKUP(Zotero_Overview[[#This Row],[csl variable]],CSL_Zotero_Overview[csl variable],CSL_Zotero_Overview[csl category 2],"–",0)</f>
        <v>text</v>
      </c>
      <c r="G4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412" s="8" t="s">
        <v>192</v>
      </c>
      <c r="I412" s="8" t="s">
        <v>113</v>
      </c>
      <c r="J412" s="44" t="str" cm="1">
        <f t="array" ref="J412">_xlfn.XLOOKUP(language&amp;Zotero_Overview[[#This Row],[Zotero term]],Zotero_Locales[language]&amp;Zotero_Locales[Zotero term],Zotero_Locales[Zotero UI Label],"–",0)</f>
        <v>DOI</v>
      </c>
      <c r="K412" s="4" t="s">
        <v>379</v>
      </c>
    </row>
    <row r="413" spans="1:11" ht="22" x14ac:dyDescent="0.2">
      <c r="A413" s="70" t="s">
        <v>1879</v>
      </c>
      <c r="C41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3" s="8" t="s">
        <v>42</v>
      </c>
      <c r="E413" s="47" t="str" cm="1">
        <f t="array" ref="E413">_xlfn.XLOOKUP(language&amp;Zotero_Overview[[#This Row],[Zotero itemType]],Zotero_Locales[language]&amp;Zotero_Locales[Zotero term],Zotero_Locales[Zotero UI Label],"–",0)</f>
        <v>Journal Article</v>
      </c>
      <c r="F413" s="43" t="str">
        <f>_xlfn.XLOOKUP(Zotero_Overview[[#This Row],[csl variable]],CSL_Zotero_Overview[csl variable],CSL_Zotero_Overview[csl category 2],"–",0)</f>
        <v>text</v>
      </c>
      <c r="G4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413" s="8" t="s">
        <v>192</v>
      </c>
      <c r="I413" s="8" t="s">
        <v>128</v>
      </c>
      <c r="J413" s="44" t="str" cm="1">
        <f t="array" ref="J413">_xlfn.XLOOKUP(language&amp;Zotero_Overview[[#This Row],[Zotero term]],Zotero_Locales[language]&amp;Zotero_Locales[Zotero term],Zotero_Locales[Zotero UI Label],"–",0)</f>
        <v>ISSN</v>
      </c>
      <c r="K413" s="4" t="s">
        <v>379</v>
      </c>
    </row>
    <row r="414" spans="1:11" ht="22" x14ac:dyDescent="0.2">
      <c r="A414" s="70" t="s">
        <v>1879</v>
      </c>
      <c r="C41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4" s="8" t="s">
        <v>42</v>
      </c>
      <c r="E414" s="47" t="str" cm="1">
        <f t="array" ref="E414">_xlfn.XLOOKUP(language&amp;Zotero_Overview[[#This Row],[Zotero itemType]],Zotero_Locales[language]&amp;Zotero_Locales[Zotero term],Zotero_Locales[Zotero UI Label],"–",0)</f>
        <v>Journal Article</v>
      </c>
      <c r="F414" s="43" t="str">
        <f>_xlfn.XLOOKUP(Zotero_Overview[[#This Row],[csl variable]],CSL_Zotero_Overview[csl variable],CSL_Zotero_Overview[csl category 2],"–",0)</f>
        <v>text</v>
      </c>
      <c r="G4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14" s="8" t="s">
        <v>192</v>
      </c>
      <c r="I414" s="8" t="s">
        <v>177</v>
      </c>
      <c r="J414" s="44" t="str" cm="1">
        <f t="array" ref="J414">_xlfn.XLOOKUP(language&amp;Zotero_Overview[[#This Row],[Zotero term]],Zotero_Locales[language]&amp;Zotero_Locales[Zotero term],Zotero_Locales[Zotero UI Label],"–",0)</f>
        <v>Short Title</v>
      </c>
      <c r="K414" s="4" t="s">
        <v>379</v>
      </c>
    </row>
    <row r="415" spans="1:11" ht="22" x14ac:dyDescent="0.2">
      <c r="A415" s="70" t="s">
        <v>1879</v>
      </c>
      <c r="C41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5" s="8" t="s">
        <v>42</v>
      </c>
      <c r="E415" s="47" t="str" cm="1">
        <f t="array" ref="E415">_xlfn.XLOOKUP(language&amp;Zotero_Overview[[#This Row],[Zotero itemType]],Zotero_Locales[language]&amp;Zotero_Locales[Zotero term],Zotero_Locales[Zotero UI Label],"–",0)</f>
        <v>Journal Article</v>
      </c>
      <c r="F415" s="43" t="str">
        <f>_xlfn.XLOOKUP(Zotero_Overview[[#This Row],[csl variable]],CSL_Zotero_Overview[csl variable],CSL_Zotero_Overview[csl category 2],"–",0)</f>
        <v>text</v>
      </c>
      <c r="G4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15" s="8" t="s">
        <v>192</v>
      </c>
      <c r="I415" s="8" t="s">
        <v>186</v>
      </c>
      <c r="J415" s="44" t="str" cm="1">
        <f t="array" ref="J415">_xlfn.XLOOKUP(language&amp;Zotero_Overview[[#This Row],[Zotero term]],Zotero_Locales[language]&amp;Zotero_Locales[Zotero term],Zotero_Locales[Zotero UI Label],"–",0)</f>
        <v>URL</v>
      </c>
      <c r="K415" s="4" t="s">
        <v>379</v>
      </c>
    </row>
    <row r="416" spans="1:11" ht="22" x14ac:dyDescent="0.2">
      <c r="A416" s="70" t="s">
        <v>1879</v>
      </c>
      <c r="C41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6" s="8" t="s">
        <v>42</v>
      </c>
      <c r="E416" s="47" t="str" cm="1">
        <f t="array" ref="E416">_xlfn.XLOOKUP(language&amp;Zotero_Overview[[#This Row],[Zotero itemType]],Zotero_Locales[language]&amp;Zotero_Locales[Zotero term],Zotero_Locales[Zotero UI Label],"–",0)</f>
        <v>Journal Article</v>
      </c>
      <c r="F416" s="43" t="str">
        <f>_xlfn.XLOOKUP(Zotero_Overview[[#This Row],[csl variable]],CSL_Zotero_Overview[csl variable],CSL_Zotero_Overview[csl category 2],"–",0)</f>
        <v>date</v>
      </c>
      <c r="G4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16" s="8" t="s">
        <v>192</v>
      </c>
      <c r="I416" s="8" t="s">
        <v>81</v>
      </c>
      <c r="J416" s="44" t="str" cm="1">
        <f t="array" ref="J416">_xlfn.XLOOKUP(language&amp;Zotero_Overview[[#This Row],[Zotero term]],Zotero_Locales[language]&amp;Zotero_Locales[Zotero term],Zotero_Locales[Zotero UI Label],"–",0)</f>
        <v>Accessed</v>
      </c>
      <c r="K416" s="4" t="s">
        <v>379</v>
      </c>
    </row>
    <row r="417" spans="1:11" ht="22" x14ac:dyDescent="0.2">
      <c r="A417" s="70" t="s">
        <v>1879</v>
      </c>
      <c r="C41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7" s="8" t="s">
        <v>42</v>
      </c>
      <c r="E417" s="47" t="str" cm="1">
        <f t="array" ref="E417">_xlfn.XLOOKUP(language&amp;Zotero_Overview[[#This Row],[Zotero itemType]],Zotero_Locales[language]&amp;Zotero_Locales[Zotero term],Zotero_Locales[Zotero UI Label],"–",0)</f>
        <v>Journal Article</v>
      </c>
      <c r="F417" s="43" t="str">
        <f>_xlfn.XLOOKUP(Zotero_Overview[[#This Row],[csl variable]],CSL_Zotero_Overview[csl variable],CSL_Zotero_Overview[csl category 2],"–",0)</f>
        <v>text</v>
      </c>
      <c r="G4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17" s="8" t="s">
        <v>192</v>
      </c>
      <c r="I417" s="8" t="s">
        <v>83</v>
      </c>
      <c r="J417" s="44" t="str" cm="1">
        <f t="array" ref="J417">_xlfn.XLOOKUP(language&amp;Zotero_Overview[[#This Row],[Zotero term]],Zotero_Locales[language]&amp;Zotero_Locales[Zotero term],Zotero_Locales[Zotero UI Label],"–",0)</f>
        <v>Archive</v>
      </c>
      <c r="K417" s="4" t="s">
        <v>379</v>
      </c>
    </row>
    <row r="418" spans="1:11" ht="22" x14ac:dyDescent="0.2">
      <c r="A418" s="70" t="s">
        <v>1879</v>
      </c>
      <c r="C41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8" s="8" t="s">
        <v>42</v>
      </c>
      <c r="E418" s="47" t="str" cm="1">
        <f t="array" ref="E418">_xlfn.XLOOKUP(language&amp;Zotero_Overview[[#This Row],[Zotero itemType]],Zotero_Locales[language]&amp;Zotero_Locales[Zotero term],Zotero_Locales[Zotero UI Label],"–",0)</f>
        <v>Journal Article</v>
      </c>
      <c r="F418" s="43" t="str">
        <f>_xlfn.XLOOKUP(Zotero_Overview[[#This Row],[csl variable]],CSL_Zotero_Overview[csl variable],CSL_Zotero_Overview[csl category 2],"–",0)</f>
        <v>text</v>
      </c>
      <c r="G4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18" s="8" t="s">
        <v>192</v>
      </c>
      <c r="I418" s="8" t="s">
        <v>85</v>
      </c>
      <c r="J418" s="44" t="str" cm="1">
        <f t="array" ref="J418">_xlfn.XLOOKUP(language&amp;Zotero_Overview[[#This Row],[Zotero term]],Zotero_Locales[language]&amp;Zotero_Locales[Zotero term],Zotero_Locales[Zotero UI Label],"–",0)</f>
        <v>Loc. in Archive</v>
      </c>
      <c r="K418" s="4" t="s">
        <v>379</v>
      </c>
    </row>
    <row r="419" spans="1:11" ht="22" x14ac:dyDescent="0.2">
      <c r="A419" s="70" t="s">
        <v>1879</v>
      </c>
      <c r="C41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9" s="8" t="s">
        <v>42</v>
      </c>
      <c r="E419" s="47" t="str" cm="1">
        <f t="array" ref="E419">_xlfn.XLOOKUP(language&amp;Zotero_Overview[[#This Row],[Zotero itemType]],Zotero_Locales[language]&amp;Zotero_Locales[Zotero term],Zotero_Locales[Zotero UI Label],"–",0)</f>
        <v>Journal Article</v>
      </c>
      <c r="F419" s="43" t="str">
        <f>_xlfn.XLOOKUP(Zotero_Overview[[#This Row],[csl variable]],CSL_Zotero_Overview[csl variable],CSL_Zotero_Overview[csl category 2],"–",0)</f>
        <v>text</v>
      </c>
      <c r="G4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19" s="8" t="s">
        <v>192</v>
      </c>
      <c r="I419" s="8" t="s">
        <v>139</v>
      </c>
      <c r="J419" s="44" t="str" cm="1">
        <f t="array" ref="J419">_xlfn.XLOOKUP(language&amp;Zotero_Overview[[#This Row],[Zotero term]],Zotero_Locales[language]&amp;Zotero_Locales[Zotero term],Zotero_Locales[Zotero UI Label],"–",0)</f>
        <v>Library Catalog</v>
      </c>
      <c r="K419" s="4" t="s">
        <v>379</v>
      </c>
    </row>
    <row r="420" spans="1:11" ht="22" x14ac:dyDescent="0.2">
      <c r="A420" s="70" t="s">
        <v>1879</v>
      </c>
      <c r="C42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0" s="8" t="s">
        <v>42</v>
      </c>
      <c r="E420" s="47" t="str" cm="1">
        <f t="array" ref="E420">_xlfn.XLOOKUP(language&amp;Zotero_Overview[[#This Row],[Zotero itemType]],Zotero_Locales[language]&amp;Zotero_Locales[Zotero term],Zotero_Locales[Zotero UI Label],"–",0)</f>
        <v>Journal Article</v>
      </c>
      <c r="F420" s="43" t="str">
        <f>_xlfn.XLOOKUP(Zotero_Overview[[#This Row],[csl variable]],CSL_Zotero_Overview[csl variable],CSL_Zotero_Overview[csl category 2],"–",0)</f>
        <v>text</v>
      </c>
      <c r="G4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20" s="8" t="s">
        <v>192</v>
      </c>
      <c r="I420" s="8" t="s">
        <v>94</v>
      </c>
      <c r="J420" s="44" t="str" cm="1">
        <f t="array" ref="J420">_xlfn.XLOOKUP(language&amp;Zotero_Overview[[#This Row],[Zotero term]],Zotero_Locales[language]&amp;Zotero_Locales[Zotero term],Zotero_Locales[Zotero UI Label],"–",0)</f>
        <v>Call Number</v>
      </c>
      <c r="K420" s="4" t="s">
        <v>379</v>
      </c>
    </row>
    <row r="421" spans="1:11" ht="22" x14ac:dyDescent="0.2">
      <c r="A421" s="70" t="s">
        <v>1879</v>
      </c>
      <c r="C42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1" s="8" t="s">
        <v>42</v>
      </c>
      <c r="E421" s="47" t="str" cm="1">
        <f t="array" ref="E421">_xlfn.XLOOKUP(language&amp;Zotero_Overview[[#This Row],[Zotero itemType]],Zotero_Locales[language]&amp;Zotero_Locales[Zotero term],Zotero_Locales[Zotero UI Label],"–",0)</f>
        <v>Journal Article</v>
      </c>
      <c r="F421" s="43" t="str">
        <f>_xlfn.XLOOKUP(Zotero_Overview[[#This Row],[csl variable]],CSL_Zotero_Overview[csl variable],CSL_Zotero_Overview[csl category 2],"–",0)</f>
        <v>text</v>
      </c>
      <c r="G4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21" s="8" t="s">
        <v>192</v>
      </c>
      <c r="I421" s="8" t="s">
        <v>168</v>
      </c>
      <c r="J421" s="44" t="str" cm="1">
        <f t="array" ref="J421">_xlfn.XLOOKUP(language&amp;Zotero_Overview[[#This Row],[Zotero term]],Zotero_Locales[language]&amp;Zotero_Locales[Zotero term],Zotero_Locales[Zotero UI Label],"–",0)</f>
        <v>Rights</v>
      </c>
      <c r="K421" s="4" t="s">
        <v>379</v>
      </c>
    </row>
    <row r="422" spans="1:11" ht="22" x14ac:dyDescent="0.2">
      <c r="A422" s="70" t="s">
        <v>1879</v>
      </c>
      <c r="C42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2" s="8" t="s">
        <v>42</v>
      </c>
      <c r="E422" s="47" t="str" cm="1">
        <f t="array" ref="E422">_xlfn.XLOOKUP(language&amp;Zotero_Overview[[#This Row],[Zotero itemType]],Zotero_Locales[language]&amp;Zotero_Locales[Zotero term],Zotero_Locales[Zotero UI Label],"–",0)</f>
        <v>Journal Article</v>
      </c>
      <c r="F422" s="43" t="str">
        <f>_xlfn.XLOOKUP(Zotero_Overview[[#This Row],[csl variable]],CSL_Zotero_Overview[csl variable],CSL_Zotero_Overview[csl category 2],"–",0)</f>
        <v>text</v>
      </c>
      <c r="G4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22" s="8" t="s">
        <v>192</v>
      </c>
      <c r="I422" s="8" t="s">
        <v>117</v>
      </c>
      <c r="J422" s="44" t="str" cm="1">
        <f t="array" ref="J422">_xlfn.XLOOKUP(language&amp;Zotero_Overview[[#This Row],[Zotero term]],Zotero_Locales[language]&amp;Zotero_Locales[Zotero term],Zotero_Locales[Zotero UI Label],"–",0)</f>
        <v>Extra</v>
      </c>
      <c r="K422" s="4" t="s">
        <v>379</v>
      </c>
    </row>
    <row r="423" spans="1:11" ht="22" x14ac:dyDescent="0.2">
      <c r="A423" s="70" t="s">
        <v>1879</v>
      </c>
      <c r="C42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3" s="8" t="s">
        <v>42</v>
      </c>
      <c r="E423" s="47" t="str" cm="1">
        <f t="array" ref="E423">_xlfn.XLOOKUP(language&amp;Zotero_Overview[[#This Row],[Zotero itemType]],Zotero_Locales[language]&amp;Zotero_Locales[Zotero term],Zotero_Locales[Zotero UI Label],"–",0)</f>
        <v>Journal Article</v>
      </c>
      <c r="F423" s="43" t="str">
        <f>_xlfn.XLOOKUP(Zotero_Overview[[#This Row],[csl variable]],CSL_Zotero_Overview[csl variable],CSL_Zotero_Overview[csl category 2],"–",0)</f>
        <v>name</v>
      </c>
      <c r="G4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23" s="8" t="s">
        <v>404</v>
      </c>
      <c r="I423" s="8" t="s">
        <v>201</v>
      </c>
      <c r="J423" s="44" t="str" cm="1">
        <f t="array" ref="J423">_xlfn.XLOOKUP(language&amp;Zotero_Overview[[#This Row],[Zotero term]],Zotero_Locales[language]&amp;Zotero_Locales[Zotero term],Zotero_Locales[Zotero UI Label],"–",0)</f>
        <v>Author</v>
      </c>
      <c r="K423" s="4" t="s">
        <v>379</v>
      </c>
    </row>
    <row r="424" spans="1:11" ht="22" x14ac:dyDescent="0.2">
      <c r="A424" s="70" t="s">
        <v>1879</v>
      </c>
      <c r="C42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4" s="8" t="s">
        <v>42</v>
      </c>
      <c r="E424" s="47" t="str" cm="1">
        <f t="array" ref="E424">_xlfn.XLOOKUP(language&amp;Zotero_Overview[[#This Row],[Zotero itemType]],Zotero_Locales[language]&amp;Zotero_Locales[Zotero term],Zotero_Locales[Zotero UI Label],"–",0)</f>
        <v>Journal Article</v>
      </c>
      <c r="F424" s="43" t="str">
        <f>_xlfn.XLOOKUP(Zotero_Overview[[#This Row],[csl variable]],CSL_Zotero_Overview[csl variable],CSL_Zotero_Overview[csl category 2],"–",0)</f>
        <v>name</v>
      </c>
      <c r="G4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24" s="8" t="s">
        <v>404</v>
      </c>
      <c r="I424" s="8" t="s">
        <v>195</v>
      </c>
      <c r="J424" s="44" t="str" cm="1">
        <f t="array" ref="J424">_xlfn.XLOOKUP(language&amp;Zotero_Overview[[#This Row],[Zotero term]],Zotero_Locales[language]&amp;Zotero_Locales[Zotero term],Zotero_Locales[Zotero UI Label],"–",0)</f>
        <v>Contributor</v>
      </c>
      <c r="K424" s="4" t="s">
        <v>379</v>
      </c>
    </row>
    <row r="425" spans="1:11" ht="22" x14ac:dyDescent="0.2">
      <c r="A425" s="70" t="s">
        <v>1879</v>
      </c>
      <c r="C42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5" s="8" t="s">
        <v>42</v>
      </c>
      <c r="E425" s="47" t="str" cm="1">
        <f t="array" ref="E425">_xlfn.XLOOKUP(language&amp;Zotero_Overview[[#This Row],[Zotero itemType]],Zotero_Locales[language]&amp;Zotero_Locales[Zotero term],Zotero_Locales[Zotero UI Label],"–",0)</f>
        <v>Journal Article</v>
      </c>
      <c r="F425" s="43" t="str">
        <f>_xlfn.XLOOKUP(Zotero_Overview[[#This Row],[csl variable]],CSL_Zotero_Overview[csl variable],CSL_Zotero_Overview[csl category 2],"–",0)</f>
        <v>name</v>
      </c>
      <c r="G4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425" s="8" t="s">
        <v>404</v>
      </c>
      <c r="I425" s="8" t="s">
        <v>203</v>
      </c>
      <c r="J425" s="44" t="str" cm="1">
        <f t="array" ref="J425">_xlfn.XLOOKUP(language&amp;Zotero_Overview[[#This Row],[Zotero term]],Zotero_Locales[language]&amp;Zotero_Locales[Zotero term],Zotero_Locales[Zotero UI Label],"–",0)</f>
        <v>Editor</v>
      </c>
      <c r="K425" s="4" t="s">
        <v>379</v>
      </c>
    </row>
    <row r="426" spans="1:11" ht="22" x14ac:dyDescent="0.2">
      <c r="A426" s="70" t="s">
        <v>1879</v>
      </c>
      <c r="C42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6" s="8" t="s">
        <v>42</v>
      </c>
      <c r="E426" s="47" t="str" cm="1">
        <f t="array" ref="E426">_xlfn.XLOOKUP(language&amp;Zotero_Overview[[#This Row],[Zotero itemType]],Zotero_Locales[language]&amp;Zotero_Locales[Zotero term],Zotero_Locales[Zotero UI Label],"–",0)</f>
        <v>Journal Article</v>
      </c>
      <c r="F426" s="43" t="str">
        <f>_xlfn.XLOOKUP(Zotero_Overview[[#This Row],[csl variable]],CSL_Zotero_Overview[csl variable],CSL_Zotero_Overview[csl category 2],"–",0)</f>
        <v>name</v>
      </c>
      <c r="G4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26" s="8" t="s">
        <v>404</v>
      </c>
      <c r="I426" s="8" t="s">
        <v>204</v>
      </c>
      <c r="J426" s="44" t="str" cm="1">
        <f t="array" ref="J426">_xlfn.XLOOKUP(language&amp;Zotero_Overview[[#This Row],[Zotero term]],Zotero_Locales[language]&amp;Zotero_Locales[Zotero term],Zotero_Locales[Zotero UI Label],"–",0)</f>
        <v>Translator</v>
      </c>
      <c r="K426" s="4" t="s">
        <v>379</v>
      </c>
    </row>
    <row r="427" spans="1:11" ht="22" x14ac:dyDescent="0.2">
      <c r="A427" s="70" t="s">
        <v>1879</v>
      </c>
      <c r="C42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7" s="8" t="s">
        <v>42</v>
      </c>
      <c r="E427" s="47" t="str" cm="1">
        <f t="array" ref="E427">_xlfn.XLOOKUP(language&amp;Zotero_Overview[[#This Row],[Zotero itemType]],Zotero_Locales[language]&amp;Zotero_Locales[Zotero term],Zotero_Locales[Zotero UI Label],"–",0)</f>
        <v>Journal Article</v>
      </c>
      <c r="F427" s="43" t="str">
        <f>_xlfn.XLOOKUP(Zotero_Overview[[#This Row],[csl variable]],CSL_Zotero_Overview[csl variable],CSL_Zotero_Overview[csl category 2],"–",0)</f>
        <v>name</v>
      </c>
      <c r="G4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427" s="8" t="s">
        <v>404</v>
      </c>
      <c r="I427" s="8" t="s">
        <v>209</v>
      </c>
      <c r="J427" s="44" t="str" cm="1">
        <f t="array" ref="J427">_xlfn.XLOOKUP(language&amp;Zotero_Overview[[#This Row],[Zotero term]],Zotero_Locales[language]&amp;Zotero_Locales[Zotero term],Zotero_Locales[Zotero UI Label],"–",0)</f>
        <v>Reviewed Author</v>
      </c>
      <c r="K427" s="4" t="s">
        <v>379</v>
      </c>
    </row>
    <row r="428" spans="1:11" ht="22" x14ac:dyDescent="0.2">
      <c r="A428" s="70" t="s">
        <v>1879</v>
      </c>
      <c r="C42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28" s="8" t="s">
        <v>44</v>
      </c>
      <c r="E428" s="47" t="str" cm="1">
        <f t="array" ref="E428">_xlfn.XLOOKUP(language&amp;Zotero_Overview[[#This Row],[Zotero itemType]],Zotero_Locales[language]&amp;Zotero_Locales[Zotero term],Zotero_Locales[Zotero UI Label],"–",0)</f>
        <v>Letter</v>
      </c>
      <c r="F428" s="43" t="str">
        <f>_xlfn.XLOOKUP(Zotero_Overview[[#This Row],[csl variable]],CSL_Zotero_Overview[csl variable],CSL_Zotero_Overview[csl category 2],"–",0)</f>
        <v>text</v>
      </c>
      <c r="G4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28" s="8" t="s">
        <v>192</v>
      </c>
      <c r="I428" s="8" t="s">
        <v>183</v>
      </c>
      <c r="J428" s="44" t="str" cm="1">
        <f t="array" ref="J428">_xlfn.XLOOKUP(language&amp;Zotero_Overview[[#This Row],[Zotero term]],Zotero_Locales[language]&amp;Zotero_Locales[Zotero term],Zotero_Locales[Zotero UI Label],"–",0)</f>
        <v>Title</v>
      </c>
      <c r="K428" s="4" t="s">
        <v>379</v>
      </c>
    </row>
    <row r="429" spans="1:11" ht="22" x14ac:dyDescent="0.2">
      <c r="A429" s="70" t="s">
        <v>1879</v>
      </c>
      <c r="C42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29" s="8" t="s">
        <v>44</v>
      </c>
      <c r="E429" s="47" t="str" cm="1">
        <f t="array" ref="E429">_xlfn.XLOOKUP(language&amp;Zotero_Overview[[#This Row],[Zotero itemType]],Zotero_Locales[language]&amp;Zotero_Locales[Zotero term],Zotero_Locales[Zotero UI Label],"–",0)</f>
        <v>Letter</v>
      </c>
      <c r="F429" s="43" t="str">
        <f>_xlfn.XLOOKUP(Zotero_Overview[[#This Row],[csl variable]],CSL_Zotero_Overview[csl variable],CSL_Zotero_Overview[csl category 2],"–",0)</f>
        <v>text</v>
      </c>
      <c r="G4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29" s="8" t="s">
        <v>192</v>
      </c>
      <c r="I429" s="8" t="s">
        <v>80</v>
      </c>
      <c r="J429" s="44" t="str" cm="1">
        <f t="array" ref="J429">_xlfn.XLOOKUP(language&amp;Zotero_Overview[[#This Row],[Zotero term]],Zotero_Locales[language]&amp;Zotero_Locales[Zotero term],Zotero_Locales[Zotero UI Label],"–",0)</f>
        <v>Abstract</v>
      </c>
      <c r="K429" s="4" t="s">
        <v>379</v>
      </c>
    </row>
    <row r="430" spans="1:11" ht="22" x14ac:dyDescent="0.2">
      <c r="A430" s="70" t="s">
        <v>1879</v>
      </c>
      <c r="C43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0" s="8" t="s">
        <v>44</v>
      </c>
      <c r="E430" s="47" t="str" cm="1">
        <f t="array" ref="E430">_xlfn.XLOOKUP(language&amp;Zotero_Overview[[#This Row],[Zotero itemType]],Zotero_Locales[language]&amp;Zotero_Locales[Zotero term],Zotero_Locales[Zotero UI Label],"–",0)</f>
        <v>Letter</v>
      </c>
      <c r="F430" s="43" t="str">
        <f>_xlfn.XLOOKUP(Zotero_Overview[[#This Row],[csl variable]],CSL_Zotero_Overview[csl variable],CSL_Zotero_Overview[csl category 2],"–",0)</f>
        <v>text</v>
      </c>
      <c r="G4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30" s="8" t="s">
        <v>192</v>
      </c>
      <c r="I430" s="8" t="s">
        <v>138</v>
      </c>
      <c r="J430" s="44" t="str" cm="1">
        <f t="array" ref="J430">_xlfn.XLOOKUP(language&amp;Zotero_Overview[[#This Row],[Zotero term]],Zotero_Locales[language]&amp;Zotero_Locales[Zotero term],Zotero_Locales[Zotero UI Label],"–",0)</f>
        <v>Type</v>
      </c>
      <c r="K430" s="4" t="s">
        <v>379</v>
      </c>
    </row>
    <row r="431" spans="1:11" ht="22" x14ac:dyDescent="0.2">
      <c r="A431" s="70" t="s">
        <v>1879</v>
      </c>
      <c r="C43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1" s="8" t="s">
        <v>44</v>
      </c>
      <c r="E431" s="47" t="str" cm="1">
        <f t="array" ref="E431">_xlfn.XLOOKUP(language&amp;Zotero_Overview[[#This Row],[Zotero itemType]],Zotero_Locales[language]&amp;Zotero_Locales[Zotero term],Zotero_Locales[Zotero UI Label],"–",0)</f>
        <v>Letter</v>
      </c>
      <c r="F431" s="43" t="str">
        <f>_xlfn.XLOOKUP(Zotero_Overview[[#This Row],[csl variable]],CSL_Zotero_Overview[csl variable],CSL_Zotero_Overview[csl category 2],"–",0)</f>
        <v>date</v>
      </c>
      <c r="G4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31" s="8" t="s">
        <v>192</v>
      </c>
      <c r="I431" s="8" t="s">
        <v>106</v>
      </c>
      <c r="J431" s="44" t="str" cm="1">
        <f t="array" ref="J431">_xlfn.XLOOKUP(language&amp;Zotero_Overview[[#This Row],[Zotero term]],Zotero_Locales[language]&amp;Zotero_Locales[Zotero term],Zotero_Locales[Zotero UI Label],"–",0)</f>
        <v>Date</v>
      </c>
      <c r="K431" s="4" t="s">
        <v>379</v>
      </c>
    </row>
    <row r="432" spans="1:11" ht="22" x14ac:dyDescent="0.2">
      <c r="A432" s="70" t="s">
        <v>1879</v>
      </c>
      <c r="C43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2" s="8" t="s">
        <v>44</v>
      </c>
      <c r="E432" s="47" t="str" cm="1">
        <f t="array" ref="E432">_xlfn.XLOOKUP(language&amp;Zotero_Overview[[#This Row],[Zotero itemType]],Zotero_Locales[language]&amp;Zotero_Locales[Zotero term],Zotero_Locales[Zotero UI Label],"–",0)</f>
        <v>Letter</v>
      </c>
      <c r="F432" s="43" t="str">
        <f>_xlfn.XLOOKUP(Zotero_Overview[[#This Row],[csl variable]],CSL_Zotero_Overview[csl variable],CSL_Zotero_Overview[csl category 2],"–",0)</f>
        <v>text</v>
      </c>
      <c r="G4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32" s="8" t="s">
        <v>192</v>
      </c>
      <c r="I432" s="8" t="s">
        <v>135</v>
      </c>
      <c r="J432" s="44" t="str" cm="1">
        <f t="array" ref="J432">_xlfn.XLOOKUP(language&amp;Zotero_Overview[[#This Row],[Zotero term]],Zotero_Locales[language]&amp;Zotero_Locales[Zotero term],Zotero_Locales[Zotero UI Label],"–",0)</f>
        <v>Language</v>
      </c>
      <c r="K432" s="4" t="s">
        <v>379</v>
      </c>
    </row>
    <row r="433" spans="1:11" ht="22" x14ac:dyDescent="0.2">
      <c r="A433" s="70" t="s">
        <v>1879</v>
      </c>
      <c r="C43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3" s="8" t="s">
        <v>44</v>
      </c>
      <c r="E433" s="47" t="str" cm="1">
        <f t="array" ref="E433">_xlfn.XLOOKUP(language&amp;Zotero_Overview[[#This Row],[Zotero itemType]],Zotero_Locales[language]&amp;Zotero_Locales[Zotero term],Zotero_Locales[Zotero UI Label],"–",0)</f>
        <v>Letter</v>
      </c>
      <c r="F433" s="43" t="str">
        <f>_xlfn.XLOOKUP(Zotero_Overview[[#This Row],[csl variable]],CSL_Zotero_Overview[csl variable],CSL_Zotero_Overview[csl category 2],"–",0)</f>
        <v>text</v>
      </c>
      <c r="G4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33" s="8" t="s">
        <v>192</v>
      </c>
      <c r="I433" s="8" t="s">
        <v>177</v>
      </c>
      <c r="J433" s="44" t="str" cm="1">
        <f t="array" ref="J433">_xlfn.XLOOKUP(language&amp;Zotero_Overview[[#This Row],[Zotero term]],Zotero_Locales[language]&amp;Zotero_Locales[Zotero term],Zotero_Locales[Zotero UI Label],"–",0)</f>
        <v>Short Title</v>
      </c>
      <c r="K433" s="4" t="s">
        <v>379</v>
      </c>
    </row>
    <row r="434" spans="1:11" ht="22" x14ac:dyDescent="0.2">
      <c r="A434" s="70" t="s">
        <v>1879</v>
      </c>
      <c r="C43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4" s="8" t="s">
        <v>44</v>
      </c>
      <c r="E434" s="47" t="str" cm="1">
        <f t="array" ref="E434">_xlfn.XLOOKUP(language&amp;Zotero_Overview[[#This Row],[Zotero itemType]],Zotero_Locales[language]&amp;Zotero_Locales[Zotero term],Zotero_Locales[Zotero UI Label],"–",0)</f>
        <v>Letter</v>
      </c>
      <c r="F434" s="43" t="str">
        <f>_xlfn.XLOOKUP(Zotero_Overview[[#This Row],[csl variable]],CSL_Zotero_Overview[csl variable],CSL_Zotero_Overview[csl category 2],"–",0)</f>
        <v>text</v>
      </c>
      <c r="G4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34" s="8" t="s">
        <v>192</v>
      </c>
      <c r="I434" s="8" t="s">
        <v>186</v>
      </c>
      <c r="J434" s="44" t="str" cm="1">
        <f t="array" ref="J434">_xlfn.XLOOKUP(language&amp;Zotero_Overview[[#This Row],[Zotero term]],Zotero_Locales[language]&amp;Zotero_Locales[Zotero term],Zotero_Locales[Zotero UI Label],"–",0)</f>
        <v>URL</v>
      </c>
      <c r="K434" s="4" t="s">
        <v>379</v>
      </c>
    </row>
    <row r="435" spans="1:11" ht="22" x14ac:dyDescent="0.2">
      <c r="A435" s="70" t="s">
        <v>1879</v>
      </c>
      <c r="C43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5" s="8" t="s">
        <v>44</v>
      </c>
      <c r="E435" s="47" t="str" cm="1">
        <f t="array" ref="E435">_xlfn.XLOOKUP(language&amp;Zotero_Overview[[#This Row],[Zotero itemType]],Zotero_Locales[language]&amp;Zotero_Locales[Zotero term],Zotero_Locales[Zotero UI Label],"–",0)</f>
        <v>Letter</v>
      </c>
      <c r="F435" s="43" t="str">
        <f>_xlfn.XLOOKUP(Zotero_Overview[[#This Row],[csl variable]],CSL_Zotero_Overview[csl variable],CSL_Zotero_Overview[csl category 2],"–",0)</f>
        <v>date</v>
      </c>
      <c r="G4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35" s="8" t="s">
        <v>192</v>
      </c>
      <c r="I435" s="8" t="s">
        <v>81</v>
      </c>
      <c r="J435" s="44" t="str" cm="1">
        <f t="array" ref="J435">_xlfn.XLOOKUP(language&amp;Zotero_Overview[[#This Row],[Zotero term]],Zotero_Locales[language]&amp;Zotero_Locales[Zotero term],Zotero_Locales[Zotero UI Label],"–",0)</f>
        <v>Accessed</v>
      </c>
      <c r="K435" s="4" t="s">
        <v>379</v>
      </c>
    </row>
    <row r="436" spans="1:11" ht="22" x14ac:dyDescent="0.2">
      <c r="A436" s="70" t="s">
        <v>1879</v>
      </c>
      <c r="C43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6" s="8" t="s">
        <v>44</v>
      </c>
      <c r="E436" s="47" t="str" cm="1">
        <f t="array" ref="E436">_xlfn.XLOOKUP(language&amp;Zotero_Overview[[#This Row],[Zotero itemType]],Zotero_Locales[language]&amp;Zotero_Locales[Zotero term],Zotero_Locales[Zotero UI Label],"–",0)</f>
        <v>Letter</v>
      </c>
      <c r="F436" s="43" t="str">
        <f>_xlfn.XLOOKUP(Zotero_Overview[[#This Row],[csl variable]],CSL_Zotero_Overview[csl variable],CSL_Zotero_Overview[csl category 2],"–",0)</f>
        <v>text</v>
      </c>
      <c r="G4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36" s="8" t="s">
        <v>192</v>
      </c>
      <c r="I436" s="8" t="s">
        <v>83</v>
      </c>
      <c r="J436" s="44" t="str" cm="1">
        <f t="array" ref="J436">_xlfn.XLOOKUP(language&amp;Zotero_Overview[[#This Row],[Zotero term]],Zotero_Locales[language]&amp;Zotero_Locales[Zotero term],Zotero_Locales[Zotero UI Label],"–",0)</f>
        <v>Archive</v>
      </c>
      <c r="K436" s="4" t="s">
        <v>379</v>
      </c>
    </row>
    <row r="437" spans="1:11" ht="22" x14ac:dyDescent="0.2">
      <c r="A437" s="70" t="s">
        <v>1879</v>
      </c>
      <c r="C43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7" s="8" t="s">
        <v>44</v>
      </c>
      <c r="E437" s="47" t="str" cm="1">
        <f t="array" ref="E437">_xlfn.XLOOKUP(language&amp;Zotero_Overview[[#This Row],[Zotero itemType]],Zotero_Locales[language]&amp;Zotero_Locales[Zotero term],Zotero_Locales[Zotero UI Label],"–",0)</f>
        <v>Letter</v>
      </c>
      <c r="F437" s="43" t="str">
        <f>_xlfn.XLOOKUP(Zotero_Overview[[#This Row],[csl variable]],CSL_Zotero_Overview[csl variable],CSL_Zotero_Overview[csl category 2],"–",0)</f>
        <v>text</v>
      </c>
      <c r="G4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37" s="8" t="s">
        <v>192</v>
      </c>
      <c r="I437" s="8" t="s">
        <v>85</v>
      </c>
      <c r="J437" s="44" t="str" cm="1">
        <f t="array" ref="J437">_xlfn.XLOOKUP(language&amp;Zotero_Overview[[#This Row],[Zotero term]],Zotero_Locales[language]&amp;Zotero_Locales[Zotero term],Zotero_Locales[Zotero UI Label],"–",0)</f>
        <v>Loc. in Archive</v>
      </c>
      <c r="K437" s="4" t="s">
        <v>379</v>
      </c>
    </row>
    <row r="438" spans="1:11" ht="22" x14ac:dyDescent="0.2">
      <c r="A438" s="70" t="s">
        <v>1879</v>
      </c>
      <c r="C43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8" s="8" t="s">
        <v>44</v>
      </c>
      <c r="E438" s="47" t="str" cm="1">
        <f t="array" ref="E438">_xlfn.XLOOKUP(language&amp;Zotero_Overview[[#This Row],[Zotero itemType]],Zotero_Locales[language]&amp;Zotero_Locales[Zotero term],Zotero_Locales[Zotero UI Label],"–",0)</f>
        <v>Letter</v>
      </c>
      <c r="F438" s="43" t="str">
        <f>_xlfn.XLOOKUP(Zotero_Overview[[#This Row],[csl variable]],CSL_Zotero_Overview[csl variable],CSL_Zotero_Overview[csl category 2],"–",0)</f>
        <v>text</v>
      </c>
      <c r="G4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38" s="8" t="s">
        <v>192</v>
      </c>
      <c r="I438" s="8" t="s">
        <v>139</v>
      </c>
      <c r="J438" s="44" t="str" cm="1">
        <f t="array" ref="J438">_xlfn.XLOOKUP(language&amp;Zotero_Overview[[#This Row],[Zotero term]],Zotero_Locales[language]&amp;Zotero_Locales[Zotero term],Zotero_Locales[Zotero UI Label],"–",0)</f>
        <v>Library Catalog</v>
      </c>
      <c r="K438" s="4" t="s">
        <v>379</v>
      </c>
    </row>
    <row r="439" spans="1:11" ht="22" x14ac:dyDescent="0.2">
      <c r="A439" s="70" t="s">
        <v>1879</v>
      </c>
      <c r="C43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9" s="8" t="s">
        <v>44</v>
      </c>
      <c r="E439" s="47" t="str" cm="1">
        <f t="array" ref="E439">_xlfn.XLOOKUP(language&amp;Zotero_Overview[[#This Row],[Zotero itemType]],Zotero_Locales[language]&amp;Zotero_Locales[Zotero term],Zotero_Locales[Zotero UI Label],"–",0)</f>
        <v>Letter</v>
      </c>
      <c r="F439" s="43" t="str">
        <f>_xlfn.XLOOKUP(Zotero_Overview[[#This Row],[csl variable]],CSL_Zotero_Overview[csl variable],CSL_Zotero_Overview[csl category 2],"–",0)</f>
        <v>text</v>
      </c>
      <c r="G4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39" s="8" t="s">
        <v>192</v>
      </c>
      <c r="I439" s="8" t="s">
        <v>94</v>
      </c>
      <c r="J439" s="44" t="str" cm="1">
        <f t="array" ref="J439">_xlfn.XLOOKUP(language&amp;Zotero_Overview[[#This Row],[Zotero term]],Zotero_Locales[language]&amp;Zotero_Locales[Zotero term],Zotero_Locales[Zotero UI Label],"–",0)</f>
        <v>Call Number</v>
      </c>
      <c r="K439" s="4" t="s">
        <v>379</v>
      </c>
    </row>
    <row r="440" spans="1:11" ht="22" x14ac:dyDescent="0.2">
      <c r="A440" s="70" t="s">
        <v>1879</v>
      </c>
      <c r="C44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0" s="8" t="s">
        <v>44</v>
      </c>
      <c r="E440" s="47" t="str" cm="1">
        <f t="array" ref="E440">_xlfn.XLOOKUP(language&amp;Zotero_Overview[[#This Row],[Zotero itemType]],Zotero_Locales[language]&amp;Zotero_Locales[Zotero term],Zotero_Locales[Zotero UI Label],"–",0)</f>
        <v>Letter</v>
      </c>
      <c r="F440" s="43" t="str">
        <f>_xlfn.XLOOKUP(Zotero_Overview[[#This Row],[csl variable]],CSL_Zotero_Overview[csl variable],CSL_Zotero_Overview[csl category 2],"–",0)</f>
        <v>text</v>
      </c>
      <c r="G4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40" s="8" t="s">
        <v>192</v>
      </c>
      <c r="I440" s="8" t="s">
        <v>168</v>
      </c>
      <c r="J440" s="44" t="str" cm="1">
        <f t="array" ref="J440">_xlfn.XLOOKUP(language&amp;Zotero_Overview[[#This Row],[Zotero term]],Zotero_Locales[language]&amp;Zotero_Locales[Zotero term],Zotero_Locales[Zotero UI Label],"–",0)</f>
        <v>Rights</v>
      </c>
      <c r="K440" s="4" t="s">
        <v>379</v>
      </c>
    </row>
    <row r="441" spans="1:11" ht="22" x14ac:dyDescent="0.2">
      <c r="A441" s="70" t="s">
        <v>1879</v>
      </c>
      <c r="C44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1" s="8" t="s">
        <v>44</v>
      </c>
      <c r="E441" s="47" t="str" cm="1">
        <f t="array" ref="E441">_xlfn.XLOOKUP(language&amp;Zotero_Overview[[#This Row],[Zotero itemType]],Zotero_Locales[language]&amp;Zotero_Locales[Zotero term],Zotero_Locales[Zotero UI Label],"–",0)</f>
        <v>Letter</v>
      </c>
      <c r="F441" s="43" t="str">
        <f>_xlfn.XLOOKUP(Zotero_Overview[[#This Row],[csl variable]],CSL_Zotero_Overview[csl variable],CSL_Zotero_Overview[csl category 2],"–",0)</f>
        <v>text</v>
      </c>
      <c r="G4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41" s="8" t="s">
        <v>192</v>
      </c>
      <c r="I441" s="8" t="s">
        <v>117</v>
      </c>
      <c r="J441" s="44" t="str" cm="1">
        <f t="array" ref="J441">_xlfn.XLOOKUP(language&amp;Zotero_Overview[[#This Row],[Zotero term]],Zotero_Locales[language]&amp;Zotero_Locales[Zotero term],Zotero_Locales[Zotero UI Label],"–",0)</f>
        <v>Extra</v>
      </c>
      <c r="K441" s="4" t="s">
        <v>379</v>
      </c>
    </row>
    <row r="442" spans="1:11" ht="22" x14ac:dyDescent="0.2">
      <c r="A442" s="70" t="s">
        <v>1879</v>
      </c>
      <c r="C44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2" s="8" t="s">
        <v>44</v>
      </c>
      <c r="E442" s="47" t="str" cm="1">
        <f t="array" ref="E442">_xlfn.XLOOKUP(language&amp;Zotero_Overview[[#This Row],[Zotero itemType]],Zotero_Locales[language]&amp;Zotero_Locales[Zotero term],Zotero_Locales[Zotero UI Label],"–",0)</f>
        <v>Letter</v>
      </c>
      <c r="F442" s="43" t="str">
        <f>_xlfn.XLOOKUP(Zotero_Overview[[#This Row],[csl variable]],CSL_Zotero_Overview[csl variable],CSL_Zotero_Overview[csl category 2],"–",0)</f>
        <v>name</v>
      </c>
      <c r="G4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42" s="8" t="s">
        <v>404</v>
      </c>
      <c r="I442" s="8" t="s">
        <v>201</v>
      </c>
      <c r="J442" s="44" t="str" cm="1">
        <f t="array" ref="J442">_xlfn.XLOOKUP(language&amp;Zotero_Overview[[#This Row],[Zotero term]],Zotero_Locales[language]&amp;Zotero_Locales[Zotero term],Zotero_Locales[Zotero UI Label],"–",0)</f>
        <v>Author</v>
      </c>
      <c r="K442" s="4" t="s">
        <v>379</v>
      </c>
    </row>
    <row r="443" spans="1:11" ht="22" x14ac:dyDescent="0.2">
      <c r="A443" s="70" t="s">
        <v>1879</v>
      </c>
      <c r="C44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3" s="8" t="s">
        <v>44</v>
      </c>
      <c r="E443" s="47" t="str" cm="1">
        <f t="array" ref="E443">_xlfn.XLOOKUP(language&amp;Zotero_Overview[[#This Row],[Zotero itemType]],Zotero_Locales[language]&amp;Zotero_Locales[Zotero term],Zotero_Locales[Zotero UI Label],"–",0)</f>
        <v>Letter</v>
      </c>
      <c r="F443" s="43" t="str">
        <f>_xlfn.XLOOKUP(Zotero_Overview[[#This Row],[csl variable]],CSL_Zotero_Overview[csl variable],CSL_Zotero_Overview[csl category 2],"–",0)</f>
        <v>name</v>
      </c>
      <c r="G4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43" s="8" t="s">
        <v>404</v>
      </c>
      <c r="I443" s="8" t="s">
        <v>195</v>
      </c>
      <c r="J443" s="44" t="str" cm="1">
        <f t="array" ref="J443">_xlfn.XLOOKUP(language&amp;Zotero_Overview[[#This Row],[Zotero term]],Zotero_Locales[language]&amp;Zotero_Locales[Zotero term],Zotero_Locales[Zotero UI Label],"–",0)</f>
        <v>Contributor</v>
      </c>
      <c r="K443" s="4" t="s">
        <v>379</v>
      </c>
    </row>
    <row r="444" spans="1:11" ht="22" x14ac:dyDescent="0.2">
      <c r="A444" s="70" t="s">
        <v>1879</v>
      </c>
      <c r="C44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4" s="8" t="s">
        <v>44</v>
      </c>
      <c r="E444" s="47" t="str" cm="1">
        <f t="array" ref="E444">_xlfn.XLOOKUP(language&amp;Zotero_Overview[[#This Row],[Zotero itemType]],Zotero_Locales[language]&amp;Zotero_Locales[Zotero term],Zotero_Locales[Zotero UI Label],"–",0)</f>
        <v>Letter</v>
      </c>
      <c r="F444" s="43" t="str">
        <f>_xlfn.XLOOKUP(Zotero_Overview[[#This Row],[csl variable]],CSL_Zotero_Overview[csl variable],CSL_Zotero_Overview[csl category 2],"–",0)</f>
        <v>name</v>
      </c>
      <c r="G4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444" s="8" t="s">
        <v>404</v>
      </c>
      <c r="I444" s="8" t="s">
        <v>210</v>
      </c>
      <c r="J444" s="44" t="str" cm="1">
        <f t="array" ref="J444">_xlfn.XLOOKUP(language&amp;Zotero_Overview[[#This Row],[Zotero term]],Zotero_Locales[language]&amp;Zotero_Locales[Zotero term],Zotero_Locales[Zotero UI Label],"–",0)</f>
        <v>Recipient</v>
      </c>
      <c r="K444" s="4" t="s">
        <v>379</v>
      </c>
    </row>
    <row r="445" spans="1:11" ht="22" x14ac:dyDescent="0.2">
      <c r="A445" s="70" t="s">
        <v>1879</v>
      </c>
      <c r="C44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5" s="8" t="s">
        <v>46</v>
      </c>
      <c r="E445" s="47" t="str" cm="1">
        <f t="array" ref="E445">_xlfn.XLOOKUP(language&amp;Zotero_Overview[[#This Row],[Zotero itemType]],Zotero_Locales[language]&amp;Zotero_Locales[Zotero term],Zotero_Locales[Zotero UI Label],"–",0)</f>
        <v>Magazine Article</v>
      </c>
      <c r="F445" s="43" t="str">
        <f>_xlfn.XLOOKUP(Zotero_Overview[[#This Row],[csl variable]],CSL_Zotero_Overview[csl variable],CSL_Zotero_Overview[csl category 2],"–",0)</f>
        <v>text</v>
      </c>
      <c r="G4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45" s="8" t="s">
        <v>192</v>
      </c>
      <c r="I445" s="8" t="s">
        <v>183</v>
      </c>
      <c r="J445" s="44" t="str" cm="1">
        <f t="array" ref="J445">_xlfn.XLOOKUP(language&amp;Zotero_Overview[[#This Row],[Zotero term]],Zotero_Locales[language]&amp;Zotero_Locales[Zotero term],Zotero_Locales[Zotero UI Label],"–",0)</f>
        <v>Title</v>
      </c>
      <c r="K445" s="4" t="s">
        <v>379</v>
      </c>
    </row>
    <row r="446" spans="1:11" ht="22" x14ac:dyDescent="0.2">
      <c r="A446" s="70" t="s">
        <v>1879</v>
      </c>
      <c r="C44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6" s="8" t="s">
        <v>46</v>
      </c>
      <c r="E446" s="47" t="str" cm="1">
        <f t="array" ref="E446">_xlfn.XLOOKUP(language&amp;Zotero_Overview[[#This Row],[Zotero itemType]],Zotero_Locales[language]&amp;Zotero_Locales[Zotero term],Zotero_Locales[Zotero UI Label],"–",0)</f>
        <v>Magazine Article</v>
      </c>
      <c r="F446" s="43" t="str">
        <f>_xlfn.XLOOKUP(Zotero_Overview[[#This Row],[csl variable]],CSL_Zotero_Overview[csl variable],CSL_Zotero_Overview[csl category 2],"–",0)</f>
        <v>text</v>
      </c>
      <c r="G4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46" s="8" t="s">
        <v>192</v>
      </c>
      <c r="I446" s="8" t="s">
        <v>80</v>
      </c>
      <c r="J446" s="44" t="str" cm="1">
        <f t="array" ref="J446">_xlfn.XLOOKUP(language&amp;Zotero_Overview[[#This Row],[Zotero term]],Zotero_Locales[language]&amp;Zotero_Locales[Zotero term],Zotero_Locales[Zotero UI Label],"–",0)</f>
        <v>Abstract</v>
      </c>
      <c r="K446" s="4" t="s">
        <v>379</v>
      </c>
    </row>
    <row r="447" spans="1:11" ht="22" x14ac:dyDescent="0.2">
      <c r="A447" s="70" t="s">
        <v>1879</v>
      </c>
      <c r="C44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7" s="8" t="s">
        <v>46</v>
      </c>
      <c r="E447" s="47" t="str" cm="1">
        <f t="array" ref="E447">_xlfn.XLOOKUP(language&amp;Zotero_Overview[[#This Row],[Zotero itemType]],Zotero_Locales[language]&amp;Zotero_Locales[Zotero term],Zotero_Locales[Zotero UI Label],"–",0)</f>
        <v>Magazine Article</v>
      </c>
      <c r="F447" s="43" t="str">
        <f>_xlfn.XLOOKUP(Zotero_Overview[[#This Row],[csl variable]],CSL_Zotero_Overview[csl variable],CSL_Zotero_Overview[csl category 2],"–",0)</f>
        <v>text</v>
      </c>
      <c r="G4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447" s="8" t="s">
        <v>192</v>
      </c>
      <c r="I447" s="8" t="s">
        <v>158</v>
      </c>
      <c r="J447" s="44" t="str" cm="1">
        <f t="array" ref="J447">_xlfn.XLOOKUP(language&amp;Zotero_Overview[[#This Row],[Zotero term]],Zotero_Locales[language]&amp;Zotero_Locales[Zotero term],Zotero_Locales[Zotero UI Label],"–",0)</f>
        <v>Publication</v>
      </c>
      <c r="K447" s="4" t="s">
        <v>379</v>
      </c>
    </row>
    <row r="448" spans="1:11" ht="22" x14ac:dyDescent="0.2">
      <c r="A448" s="70" t="s">
        <v>1879</v>
      </c>
      <c r="C44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8" s="8" t="s">
        <v>46</v>
      </c>
      <c r="E448" s="47" t="str" cm="1">
        <f t="array" ref="E448">_xlfn.XLOOKUP(language&amp;Zotero_Overview[[#This Row],[Zotero itemType]],Zotero_Locales[language]&amp;Zotero_Locales[Zotero term],Zotero_Locales[Zotero UI Label],"–",0)</f>
        <v>Magazine Article</v>
      </c>
      <c r="F448" s="43" t="str">
        <f>_xlfn.XLOOKUP(Zotero_Overview[[#This Row],[csl variable]],CSL_Zotero_Overview[csl variable],CSL_Zotero_Overview[csl category 2],"–",0)</f>
        <v>number</v>
      </c>
      <c r="G4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448" s="8" t="s">
        <v>192</v>
      </c>
      <c r="I448" s="8" t="s">
        <v>189</v>
      </c>
      <c r="J448" s="44" t="str" cm="1">
        <f t="array" ref="J448">_xlfn.XLOOKUP(language&amp;Zotero_Overview[[#This Row],[Zotero term]],Zotero_Locales[language]&amp;Zotero_Locales[Zotero term],Zotero_Locales[Zotero UI Label],"–",0)</f>
        <v>Volume</v>
      </c>
      <c r="K448" s="4" t="s">
        <v>379</v>
      </c>
    </row>
    <row r="449" spans="1:11" ht="22" x14ac:dyDescent="0.2">
      <c r="A449" s="70" t="s">
        <v>1879</v>
      </c>
      <c r="C44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9" s="8" t="s">
        <v>46</v>
      </c>
      <c r="E449" s="47" t="str" cm="1">
        <f t="array" ref="E449">_xlfn.XLOOKUP(language&amp;Zotero_Overview[[#This Row],[Zotero itemType]],Zotero_Locales[language]&amp;Zotero_Locales[Zotero term],Zotero_Locales[Zotero UI Label],"–",0)</f>
        <v>Magazine Article</v>
      </c>
      <c r="F449" s="43" t="str">
        <f>_xlfn.XLOOKUP(Zotero_Overview[[#This Row],[csl variable]],CSL_Zotero_Overview[csl variable],CSL_Zotero_Overview[csl category 2],"–",0)</f>
        <v>number</v>
      </c>
      <c r="G4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449" s="8" t="s">
        <v>192</v>
      </c>
      <c r="I449" s="8" t="s">
        <v>129</v>
      </c>
      <c r="J449" s="44" t="str" cm="1">
        <f t="array" ref="J449">_xlfn.XLOOKUP(language&amp;Zotero_Overview[[#This Row],[Zotero term]],Zotero_Locales[language]&amp;Zotero_Locales[Zotero term],Zotero_Locales[Zotero UI Label],"–",0)</f>
        <v>Issue</v>
      </c>
      <c r="K449" s="4" t="s">
        <v>379</v>
      </c>
    </row>
    <row r="450" spans="1:11" ht="22" x14ac:dyDescent="0.2">
      <c r="A450" s="70" t="s">
        <v>1879</v>
      </c>
      <c r="C45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0" s="8" t="s">
        <v>46</v>
      </c>
      <c r="E450" s="47" t="str" cm="1">
        <f t="array" ref="E450">_xlfn.XLOOKUP(language&amp;Zotero_Overview[[#This Row],[Zotero itemType]],Zotero_Locales[language]&amp;Zotero_Locales[Zotero term],Zotero_Locales[Zotero UI Label],"–",0)</f>
        <v>Magazine Article</v>
      </c>
      <c r="F450" s="43" t="str">
        <f>_xlfn.XLOOKUP(Zotero_Overview[[#This Row],[csl variable]],CSL_Zotero_Overview[csl variable],CSL_Zotero_Overview[csl category 2],"–",0)</f>
        <v>date</v>
      </c>
      <c r="G4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50" s="8" t="s">
        <v>192</v>
      </c>
      <c r="I450" s="8" t="s">
        <v>106</v>
      </c>
      <c r="J450" s="44" t="str" cm="1">
        <f t="array" ref="J450">_xlfn.XLOOKUP(language&amp;Zotero_Overview[[#This Row],[Zotero term]],Zotero_Locales[language]&amp;Zotero_Locales[Zotero term],Zotero_Locales[Zotero UI Label],"–",0)</f>
        <v>Date</v>
      </c>
      <c r="K450" s="4" t="s">
        <v>379</v>
      </c>
    </row>
    <row r="451" spans="1:11" ht="22" x14ac:dyDescent="0.2">
      <c r="A451" s="70" t="s">
        <v>1879</v>
      </c>
      <c r="C45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1" s="8" t="s">
        <v>46</v>
      </c>
      <c r="E451" s="47" t="str" cm="1">
        <f t="array" ref="E451">_xlfn.XLOOKUP(language&amp;Zotero_Overview[[#This Row],[Zotero itemType]],Zotero_Locales[language]&amp;Zotero_Locales[Zotero term],Zotero_Locales[Zotero UI Label],"–",0)</f>
        <v>Magazine Article</v>
      </c>
      <c r="F451" s="43" t="str">
        <f>_xlfn.XLOOKUP(Zotero_Overview[[#This Row],[csl variable]],CSL_Zotero_Overview[csl variable],CSL_Zotero_Overview[csl category 2],"–",0)</f>
        <v>number</v>
      </c>
      <c r="G4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451" s="8" t="s">
        <v>192</v>
      </c>
      <c r="I451" s="8" t="s">
        <v>149</v>
      </c>
      <c r="J451" s="44" t="str" cm="1">
        <f t="array" ref="J451">_xlfn.XLOOKUP(language&amp;Zotero_Overview[[#This Row],[Zotero term]],Zotero_Locales[language]&amp;Zotero_Locales[Zotero term],Zotero_Locales[Zotero UI Label],"–",0)</f>
        <v>Pages</v>
      </c>
      <c r="K451" s="4" t="s">
        <v>379</v>
      </c>
    </row>
    <row r="452" spans="1:11" ht="22" x14ac:dyDescent="0.2">
      <c r="A452" s="70" t="s">
        <v>1879</v>
      </c>
      <c r="C45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2" s="8" t="s">
        <v>46</v>
      </c>
      <c r="E452" s="47" t="str" cm="1">
        <f t="array" ref="E452">_xlfn.XLOOKUP(language&amp;Zotero_Overview[[#This Row],[Zotero itemType]],Zotero_Locales[language]&amp;Zotero_Locales[Zotero term],Zotero_Locales[Zotero UI Label],"–",0)</f>
        <v>Magazine Article</v>
      </c>
      <c r="F452" s="43" t="str">
        <f>_xlfn.XLOOKUP(Zotero_Overview[[#This Row],[csl variable]],CSL_Zotero_Overview[csl variable],CSL_Zotero_Overview[csl category 2],"–",0)</f>
        <v>text</v>
      </c>
      <c r="G4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52" s="8" t="s">
        <v>192</v>
      </c>
      <c r="I452" s="8" t="s">
        <v>135</v>
      </c>
      <c r="J452" s="44" t="str" cm="1">
        <f t="array" ref="J452">_xlfn.XLOOKUP(language&amp;Zotero_Overview[[#This Row],[Zotero term]],Zotero_Locales[language]&amp;Zotero_Locales[Zotero term],Zotero_Locales[Zotero UI Label],"–",0)</f>
        <v>Language</v>
      </c>
      <c r="K452" s="4" t="s">
        <v>379</v>
      </c>
    </row>
    <row r="453" spans="1:11" ht="22" x14ac:dyDescent="0.2">
      <c r="A453" s="70" t="s">
        <v>1879</v>
      </c>
      <c r="C45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3" s="8" t="s">
        <v>46</v>
      </c>
      <c r="E453" s="47" t="str" cm="1">
        <f t="array" ref="E453">_xlfn.XLOOKUP(language&amp;Zotero_Overview[[#This Row],[Zotero itemType]],Zotero_Locales[language]&amp;Zotero_Locales[Zotero term],Zotero_Locales[Zotero UI Label],"–",0)</f>
        <v>Magazine Article</v>
      </c>
      <c r="F453" s="43" t="str">
        <f>_xlfn.XLOOKUP(Zotero_Overview[[#This Row],[csl variable]],CSL_Zotero_Overview[csl variable],CSL_Zotero_Overview[csl category 2],"–",0)</f>
        <v>text</v>
      </c>
      <c r="G4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453" s="8" t="s">
        <v>192</v>
      </c>
      <c r="I453" s="8" t="s">
        <v>128</v>
      </c>
      <c r="J453" s="44" t="str" cm="1">
        <f t="array" ref="J453">_xlfn.XLOOKUP(language&amp;Zotero_Overview[[#This Row],[Zotero term]],Zotero_Locales[language]&amp;Zotero_Locales[Zotero term],Zotero_Locales[Zotero UI Label],"–",0)</f>
        <v>ISSN</v>
      </c>
      <c r="K453" s="4" t="s">
        <v>379</v>
      </c>
    </row>
    <row r="454" spans="1:11" ht="22" x14ac:dyDescent="0.2">
      <c r="A454" s="70" t="s">
        <v>1879</v>
      </c>
      <c r="C45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4" s="8" t="s">
        <v>46</v>
      </c>
      <c r="E454" s="47" t="str" cm="1">
        <f t="array" ref="E454">_xlfn.XLOOKUP(language&amp;Zotero_Overview[[#This Row],[Zotero itemType]],Zotero_Locales[language]&amp;Zotero_Locales[Zotero term],Zotero_Locales[Zotero UI Label],"–",0)</f>
        <v>Magazine Article</v>
      </c>
      <c r="F454" s="43" t="str">
        <f>_xlfn.XLOOKUP(Zotero_Overview[[#This Row],[csl variable]],CSL_Zotero_Overview[csl variable],CSL_Zotero_Overview[csl category 2],"–",0)</f>
        <v>text</v>
      </c>
      <c r="G4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54" s="8" t="s">
        <v>192</v>
      </c>
      <c r="I454" s="8" t="s">
        <v>177</v>
      </c>
      <c r="J454" s="44" t="str" cm="1">
        <f t="array" ref="J454">_xlfn.XLOOKUP(language&amp;Zotero_Overview[[#This Row],[Zotero term]],Zotero_Locales[language]&amp;Zotero_Locales[Zotero term],Zotero_Locales[Zotero UI Label],"–",0)</f>
        <v>Short Title</v>
      </c>
      <c r="K454" s="4" t="s">
        <v>379</v>
      </c>
    </row>
    <row r="455" spans="1:11" ht="22" x14ac:dyDescent="0.2">
      <c r="A455" s="70" t="s">
        <v>1879</v>
      </c>
      <c r="C45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5" s="8" t="s">
        <v>46</v>
      </c>
      <c r="E455" s="47" t="str" cm="1">
        <f t="array" ref="E455">_xlfn.XLOOKUP(language&amp;Zotero_Overview[[#This Row],[Zotero itemType]],Zotero_Locales[language]&amp;Zotero_Locales[Zotero term],Zotero_Locales[Zotero UI Label],"–",0)</f>
        <v>Magazine Article</v>
      </c>
      <c r="F455" s="43" t="str">
        <f>_xlfn.XLOOKUP(Zotero_Overview[[#This Row],[csl variable]],CSL_Zotero_Overview[csl variable],CSL_Zotero_Overview[csl category 2],"–",0)</f>
        <v>text</v>
      </c>
      <c r="G4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55" s="8" t="s">
        <v>192</v>
      </c>
      <c r="I455" s="8" t="s">
        <v>186</v>
      </c>
      <c r="J455" s="44" t="str" cm="1">
        <f t="array" ref="J455">_xlfn.XLOOKUP(language&amp;Zotero_Overview[[#This Row],[Zotero term]],Zotero_Locales[language]&amp;Zotero_Locales[Zotero term],Zotero_Locales[Zotero UI Label],"–",0)</f>
        <v>URL</v>
      </c>
      <c r="K455" s="4" t="s">
        <v>379</v>
      </c>
    </row>
    <row r="456" spans="1:11" ht="22" x14ac:dyDescent="0.2">
      <c r="A456" s="70" t="s">
        <v>1879</v>
      </c>
      <c r="C45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6" s="8" t="s">
        <v>46</v>
      </c>
      <c r="E456" s="47" t="str" cm="1">
        <f t="array" ref="E456">_xlfn.XLOOKUP(language&amp;Zotero_Overview[[#This Row],[Zotero itemType]],Zotero_Locales[language]&amp;Zotero_Locales[Zotero term],Zotero_Locales[Zotero UI Label],"–",0)</f>
        <v>Magazine Article</v>
      </c>
      <c r="F456" s="43" t="str">
        <f>_xlfn.XLOOKUP(Zotero_Overview[[#This Row],[csl variable]],CSL_Zotero_Overview[csl variable],CSL_Zotero_Overview[csl category 2],"–",0)</f>
        <v>date</v>
      </c>
      <c r="G4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56" s="8" t="s">
        <v>192</v>
      </c>
      <c r="I456" s="8" t="s">
        <v>81</v>
      </c>
      <c r="J456" s="44" t="str" cm="1">
        <f t="array" ref="J456">_xlfn.XLOOKUP(language&amp;Zotero_Overview[[#This Row],[Zotero term]],Zotero_Locales[language]&amp;Zotero_Locales[Zotero term],Zotero_Locales[Zotero UI Label],"–",0)</f>
        <v>Accessed</v>
      </c>
      <c r="K456" s="4" t="s">
        <v>379</v>
      </c>
    </row>
    <row r="457" spans="1:11" ht="22" x14ac:dyDescent="0.2">
      <c r="A457" s="70" t="s">
        <v>1879</v>
      </c>
      <c r="C45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7" s="8" t="s">
        <v>46</v>
      </c>
      <c r="E457" s="47" t="str" cm="1">
        <f t="array" ref="E457">_xlfn.XLOOKUP(language&amp;Zotero_Overview[[#This Row],[Zotero itemType]],Zotero_Locales[language]&amp;Zotero_Locales[Zotero term],Zotero_Locales[Zotero UI Label],"–",0)</f>
        <v>Magazine Article</v>
      </c>
      <c r="F457" s="43" t="str">
        <f>_xlfn.XLOOKUP(Zotero_Overview[[#This Row],[csl variable]],CSL_Zotero_Overview[csl variable],CSL_Zotero_Overview[csl category 2],"–",0)</f>
        <v>text</v>
      </c>
      <c r="G4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57" s="8" t="s">
        <v>192</v>
      </c>
      <c r="I457" s="8" t="s">
        <v>83</v>
      </c>
      <c r="J457" s="44" t="str" cm="1">
        <f t="array" ref="J457">_xlfn.XLOOKUP(language&amp;Zotero_Overview[[#This Row],[Zotero term]],Zotero_Locales[language]&amp;Zotero_Locales[Zotero term],Zotero_Locales[Zotero UI Label],"–",0)</f>
        <v>Archive</v>
      </c>
      <c r="K457" s="4" t="s">
        <v>379</v>
      </c>
    </row>
    <row r="458" spans="1:11" ht="22" x14ac:dyDescent="0.2">
      <c r="A458" s="70" t="s">
        <v>1879</v>
      </c>
      <c r="C45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8" s="8" t="s">
        <v>46</v>
      </c>
      <c r="E458" s="47" t="str" cm="1">
        <f t="array" ref="E458">_xlfn.XLOOKUP(language&amp;Zotero_Overview[[#This Row],[Zotero itemType]],Zotero_Locales[language]&amp;Zotero_Locales[Zotero term],Zotero_Locales[Zotero UI Label],"–",0)</f>
        <v>Magazine Article</v>
      </c>
      <c r="F458" s="43" t="str">
        <f>_xlfn.XLOOKUP(Zotero_Overview[[#This Row],[csl variable]],CSL_Zotero_Overview[csl variable],CSL_Zotero_Overview[csl category 2],"–",0)</f>
        <v>text</v>
      </c>
      <c r="G4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58" s="8" t="s">
        <v>192</v>
      </c>
      <c r="I458" s="8" t="s">
        <v>85</v>
      </c>
      <c r="J458" s="44" t="str" cm="1">
        <f t="array" ref="J458">_xlfn.XLOOKUP(language&amp;Zotero_Overview[[#This Row],[Zotero term]],Zotero_Locales[language]&amp;Zotero_Locales[Zotero term],Zotero_Locales[Zotero UI Label],"–",0)</f>
        <v>Loc. in Archive</v>
      </c>
      <c r="K458" s="4" t="s">
        <v>379</v>
      </c>
    </row>
    <row r="459" spans="1:11" ht="22" x14ac:dyDescent="0.2">
      <c r="A459" s="70" t="s">
        <v>1879</v>
      </c>
      <c r="C45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9" s="8" t="s">
        <v>46</v>
      </c>
      <c r="E459" s="47" t="str" cm="1">
        <f t="array" ref="E459">_xlfn.XLOOKUP(language&amp;Zotero_Overview[[#This Row],[Zotero itemType]],Zotero_Locales[language]&amp;Zotero_Locales[Zotero term],Zotero_Locales[Zotero UI Label],"–",0)</f>
        <v>Magazine Article</v>
      </c>
      <c r="F459" s="43" t="str">
        <f>_xlfn.XLOOKUP(Zotero_Overview[[#This Row],[csl variable]],CSL_Zotero_Overview[csl variable],CSL_Zotero_Overview[csl category 2],"–",0)</f>
        <v>text</v>
      </c>
      <c r="G4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59" s="8" t="s">
        <v>192</v>
      </c>
      <c r="I459" s="8" t="s">
        <v>139</v>
      </c>
      <c r="J459" s="44" t="str" cm="1">
        <f t="array" ref="J459">_xlfn.XLOOKUP(language&amp;Zotero_Overview[[#This Row],[Zotero term]],Zotero_Locales[language]&amp;Zotero_Locales[Zotero term],Zotero_Locales[Zotero UI Label],"–",0)</f>
        <v>Library Catalog</v>
      </c>
      <c r="K459" s="4" t="s">
        <v>379</v>
      </c>
    </row>
    <row r="460" spans="1:11" ht="22" x14ac:dyDescent="0.2">
      <c r="A460" s="70" t="s">
        <v>1879</v>
      </c>
      <c r="C46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0" s="8" t="s">
        <v>46</v>
      </c>
      <c r="E460" s="47" t="str" cm="1">
        <f t="array" ref="E460">_xlfn.XLOOKUP(language&amp;Zotero_Overview[[#This Row],[Zotero itemType]],Zotero_Locales[language]&amp;Zotero_Locales[Zotero term],Zotero_Locales[Zotero UI Label],"–",0)</f>
        <v>Magazine Article</v>
      </c>
      <c r="F460" s="43" t="str">
        <f>_xlfn.XLOOKUP(Zotero_Overview[[#This Row],[csl variable]],CSL_Zotero_Overview[csl variable],CSL_Zotero_Overview[csl category 2],"–",0)</f>
        <v>text</v>
      </c>
      <c r="G4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60" s="8" t="s">
        <v>192</v>
      </c>
      <c r="I460" s="8" t="s">
        <v>94</v>
      </c>
      <c r="J460" s="44" t="str" cm="1">
        <f t="array" ref="J460">_xlfn.XLOOKUP(language&amp;Zotero_Overview[[#This Row],[Zotero term]],Zotero_Locales[language]&amp;Zotero_Locales[Zotero term],Zotero_Locales[Zotero UI Label],"–",0)</f>
        <v>Call Number</v>
      </c>
      <c r="K460" s="4" t="s">
        <v>379</v>
      </c>
    </row>
    <row r="461" spans="1:11" ht="22" x14ac:dyDescent="0.2">
      <c r="A461" s="70" t="s">
        <v>1879</v>
      </c>
      <c r="C46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1" s="8" t="s">
        <v>46</v>
      </c>
      <c r="E461" s="47" t="str" cm="1">
        <f t="array" ref="E461">_xlfn.XLOOKUP(language&amp;Zotero_Overview[[#This Row],[Zotero itemType]],Zotero_Locales[language]&amp;Zotero_Locales[Zotero term],Zotero_Locales[Zotero UI Label],"–",0)</f>
        <v>Magazine Article</v>
      </c>
      <c r="F461" s="43" t="str">
        <f>_xlfn.XLOOKUP(Zotero_Overview[[#This Row],[csl variable]],CSL_Zotero_Overview[csl variable],CSL_Zotero_Overview[csl category 2],"–",0)</f>
        <v>text</v>
      </c>
      <c r="G4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61" s="8" t="s">
        <v>192</v>
      </c>
      <c r="I461" s="8" t="s">
        <v>168</v>
      </c>
      <c r="J461" s="44" t="str" cm="1">
        <f t="array" ref="J461">_xlfn.XLOOKUP(language&amp;Zotero_Overview[[#This Row],[Zotero term]],Zotero_Locales[language]&amp;Zotero_Locales[Zotero term],Zotero_Locales[Zotero UI Label],"–",0)</f>
        <v>Rights</v>
      </c>
      <c r="K461" s="4" t="s">
        <v>379</v>
      </c>
    </row>
    <row r="462" spans="1:11" ht="22" x14ac:dyDescent="0.2">
      <c r="A462" s="70" t="s">
        <v>1879</v>
      </c>
      <c r="C46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2" s="8" t="s">
        <v>46</v>
      </c>
      <c r="E462" s="47" t="str" cm="1">
        <f t="array" ref="E462">_xlfn.XLOOKUP(language&amp;Zotero_Overview[[#This Row],[Zotero itemType]],Zotero_Locales[language]&amp;Zotero_Locales[Zotero term],Zotero_Locales[Zotero UI Label],"–",0)</f>
        <v>Magazine Article</v>
      </c>
      <c r="F462" s="43" t="str">
        <f>_xlfn.XLOOKUP(Zotero_Overview[[#This Row],[csl variable]],CSL_Zotero_Overview[csl variable],CSL_Zotero_Overview[csl category 2],"–",0)</f>
        <v>text</v>
      </c>
      <c r="G4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62" s="8" t="s">
        <v>192</v>
      </c>
      <c r="I462" s="8" t="s">
        <v>117</v>
      </c>
      <c r="J462" s="44" t="str" cm="1">
        <f t="array" ref="J462">_xlfn.XLOOKUP(language&amp;Zotero_Overview[[#This Row],[Zotero term]],Zotero_Locales[language]&amp;Zotero_Locales[Zotero term],Zotero_Locales[Zotero UI Label],"–",0)</f>
        <v>Extra</v>
      </c>
      <c r="K462" s="4" t="s">
        <v>379</v>
      </c>
    </row>
    <row r="463" spans="1:11" ht="22" x14ac:dyDescent="0.2">
      <c r="A463" s="70" t="s">
        <v>1879</v>
      </c>
      <c r="C46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3" s="8" t="s">
        <v>46</v>
      </c>
      <c r="E463" s="47" t="str" cm="1">
        <f t="array" ref="E463">_xlfn.XLOOKUP(language&amp;Zotero_Overview[[#This Row],[Zotero itemType]],Zotero_Locales[language]&amp;Zotero_Locales[Zotero term],Zotero_Locales[Zotero UI Label],"–",0)</f>
        <v>Magazine Article</v>
      </c>
      <c r="F463" s="43" t="str">
        <f>_xlfn.XLOOKUP(Zotero_Overview[[#This Row],[csl variable]],CSL_Zotero_Overview[csl variable],CSL_Zotero_Overview[csl category 2],"–",0)</f>
        <v>name</v>
      </c>
      <c r="G4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63" s="8" t="s">
        <v>404</v>
      </c>
      <c r="I463" s="8" t="s">
        <v>201</v>
      </c>
      <c r="J463" s="44" t="str" cm="1">
        <f t="array" ref="J463">_xlfn.XLOOKUP(language&amp;Zotero_Overview[[#This Row],[Zotero term]],Zotero_Locales[language]&amp;Zotero_Locales[Zotero term],Zotero_Locales[Zotero UI Label],"–",0)</f>
        <v>Author</v>
      </c>
      <c r="K463" s="4" t="s">
        <v>379</v>
      </c>
    </row>
    <row r="464" spans="1:11" ht="22" x14ac:dyDescent="0.2">
      <c r="A464" s="70" t="s">
        <v>1879</v>
      </c>
      <c r="C46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4" s="8" t="s">
        <v>46</v>
      </c>
      <c r="E464" s="47" t="str" cm="1">
        <f t="array" ref="E464">_xlfn.XLOOKUP(language&amp;Zotero_Overview[[#This Row],[Zotero itemType]],Zotero_Locales[language]&amp;Zotero_Locales[Zotero term],Zotero_Locales[Zotero UI Label],"–",0)</f>
        <v>Magazine Article</v>
      </c>
      <c r="F464" s="43" t="str">
        <f>_xlfn.XLOOKUP(Zotero_Overview[[#This Row],[csl variable]],CSL_Zotero_Overview[csl variable],CSL_Zotero_Overview[csl category 2],"–",0)</f>
        <v>name</v>
      </c>
      <c r="G4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64" s="8" t="s">
        <v>404</v>
      </c>
      <c r="I464" s="8" t="s">
        <v>195</v>
      </c>
      <c r="J464" s="44" t="str" cm="1">
        <f t="array" ref="J464">_xlfn.XLOOKUP(language&amp;Zotero_Overview[[#This Row],[Zotero term]],Zotero_Locales[language]&amp;Zotero_Locales[Zotero term],Zotero_Locales[Zotero UI Label],"–",0)</f>
        <v>Contributor</v>
      </c>
      <c r="K464" s="4" t="s">
        <v>379</v>
      </c>
    </row>
    <row r="465" spans="1:11" ht="22" x14ac:dyDescent="0.2">
      <c r="A465" s="70" t="s">
        <v>1879</v>
      </c>
      <c r="C46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5" s="8" t="s">
        <v>46</v>
      </c>
      <c r="E465" s="47" t="str" cm="1">
        <f t="array" ref="E465">_xlfn.XLOOKUP(language&amp;Zotero_Overview[[#This Row],[Zotero itemType]],Zotero_Locales[language]&amp;Zotero_Locales[Zotero term],Zotero_Locales[Zotero UI Label],"–",0)</f>
        <v>Magazine Article</v>
      </c>
      <c r="F465" s="43" t="str">
        <f>_xlfn.XLOOKUP(Zotero_Overview[[#This Row],[csl variable]],CSL_Zotero_Overview[csl variable],CSL_Zotero_Overview[csl category 2],"–",0)</f>
        <v>name</v>
      </c>
      <c r="G4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65" s="8" t="s">
        <v>404</v>
      </c>
      <c r="I465" s="8" t="s">
        <v>204</v>
      </c>
      <c r="J465" s="44" t="str" cm="1">
        <f t="array" ref="J465">_xlfn.XLOOKUP(language&amp;Zotero_Overview[[#This Row],[Zotero term]],Zotero_Locales[language]&amp;Zotero_Locales[Zotero term],Zotero_Locales[Zotero UI Label],"–",0)</f>
        <v>Translator</v>
      </c>
      <c r="K465" s="4" t="s">
        <v>379</v>
      </c>
    </row>
    <row r="466" spans="1:11" ht="22" x14ac:dyDescent="0.2">
      <c r="A466" s="70" t="s">
        <v>1879</v>
      </c>
      <c r="C46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6" s="8" t="s">
        <v>46</v>
      </c>
      <c r="E466" s="47" t="str" cm="1">
        <f t="array" ref="E466">_xlfn.XLOOKUP(language&amp;Zotero_Overview[[#This Row],[Zotero itemType]],Zotero_Locales[language]&amp;Zotero_Locales[Zotero term],Zotero_Locales[Zotero UI Label],"–",0)</f>
        <v>Magazine Article</v>
      </c>
      <c r="F466" s="43" t="str">
        <f>_xlfn.XLOOKUP(Zotero_Overview[[#This Row],[csl variable]],CSL_Zotero_Overview[csl variable],CSL_Zotero_Overview[csl category 2],"–",0)</f>
        <v>name</v>
      </c>
      <c r="G4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466" s="8" t="s">
        <v>404</v>
      </c>
      <c r="I466" s="8" t="s">
        <v>209</v>
      </c>
      <c r="J466" s="44" t="str" cm="1">
        <f t="array" ref="J466">_xlfn.XLOOKUP(language&amp;Zotero_Overview[[#This Row],[Zotero term]],Zotero_Locales[language]&amp;Zotero_Locales[Zotero term],Zotero_Locales[Zotero UI Label],"–",0)</f>
        <v>Reviewed Author</v>
      </c>
      <c r="K466" s="4" t="s">
        <v>379</v>
      </c>
    </row>
    <row r="467" spans="1:11" ht="22" x14ac:dyDescent="0.2">
      <c r="A467" s="70" t="s">
        <v>1879</v>
      </c>
      <c r="C46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7" s="8" t="s">
        <v>48</v>
      </c>
      <c r="E467" s="47" t="str" cm="1">
        <f t="array" ref="E467">_xlfn.XLOOKUP(language&amp;Zotero_Overview[[#This Row],[Zotero itemType]],Zotero_Locales[language]&amp;Zotero_Locales[Zotero term],Zotero_Locales[Zotero UI Label],"–",0)</f>
        <v>Manuscript</v>
      </c>
      <c r="F467" s="43" t="str">
        <f>_xlfn.XLOOKUP(Zotero_Overview[[#This Row],[csl variable]],CSL_Zotero_Overview[csl variable],CSL_Zotero_Overview[csl category 2],"–",0)</f>
        <v>text</v>
      </c>
      <c r="G4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67" s="8" t="s">
        <v>192</v>
      </c>
      <c r="I467" s="8" t="s">
        <v>183</v>
      </c>
      <c r="J467" s="44" t="str" cm="1">
        <f t="array" ref="J467">_xlfn.XLOOKUP(language&amp;Zotero_Overview[[#This Row],[Zotero term]],Zotero_Locales[language]&amp;Zotero_Locales[Zotero term],Zotero_Locales[Zotero UI Label],"–",0)</f>
        <v>Title</v>
      </c>
      <c r="K467" s="4" t="s">
        <v>379</v>
      </c>
    </row>
    <row r="468" spans="1:11" ht="22" x14ac:dyDescent="0.2">
      <c r="A468" s="70" t="s">
        <v>1879</v>
      </c>
      <c r="C46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8" s="8" t="s">
        <v>48</v>
      </c>
      <c r="E468" s="47" t="str" cm="1">
        <f t="array" ref="E468">_xlfn.XLOOKUP(language&amp;Zotero_Overview[[#This Row],[Zotero itemType]],Zotero_Locales[language]&amp;Zotero_Locales[Zotero term],Zotero_Locales[Zotero UI Label],"–",0)</f>
        <v>Manuscript</v>
      </c>
      <c r="F468" s="43" t="str">
        <f>_xlfn.XLOOKUP(Zotero_Overview[[#This Row],[csl variable]],CSL_Zotero_Overview[csl variable],CSL_Zotero_Overview[csl category 2],"–",0)</f>
        <v>text</v>
      </c>
      <c r="G4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68" s="8" t="s">
        <v>192</v>
      </c>
      <c r="I468" s="8" t="s">
        <v>80</v>
      </c>
      <c r="J468" s="44" t="str" cm="1">
        <f t="array" ref="J468">_xlfn.XLOOKUP(language&amp;Zotero_Overview[[#This Row],[Zotero term]],Zotero_Locales[language]&amp;Zotero_Locales[Zotero term],Zotero_Locales[Zotero UI Label],"–",0)</f>
        <v>Abstract</v>
      </c>
      <c r="K468" s="4" t="s">
        <v>379</v>
      </c>
    </row>
    <row r="469" spans="1:11" ht="22" x14ac:dyDescent="0.2">
      <c r="A469" s="70" t="s">
        <v>1879</v>
      </c>
      <c r="C46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9" s="8" t="s">
        <v>48</v>
      </c>
      <c r="E469" s="47" t="str" cm="1">
        <f t="array" ref="E469">_xlfn.XLOOKUP(language&amp;Zotero_Overview[[#This Row],[Zotero itemType]],Zotero_Locales[language]&amp;Zotero_Locales[Zotero term],Zotero_Locales[Zotero UI Label],"–",0)</f>
        <v>Manuscript</v>
      </c>
      <c r="F469" s="43" t="str">
        <f>_xlfn.XLOOKUP(Zotero_Overview[[#This Row],[csl variable]],CSL_Zotero_Overview[csl variable],CSL_Zotero_Overview[csl category 2],"–",0)</f>
        <v>text</v>
      </c>
      <c r="G4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69" s="8" t="s">
        <v>192</v>
      </c>
      <c r="I469" s="8" t="s">
        <v>140</v>
      </c>
      <c r="J469" s="44" t="str" cm="1">
        <f t="array" ref="J469">_xlfn.XLOOKUP(language&amp;Zotero_Overview[[#This Row],[Zotero term]],Zotero_Locales[language]&amp;Zotero_Locales[Zotero term],Zotero_Locales[Zotero UI Label],"–",0)</f>
        <v>Type</v>
      </c>
      <c r="K469" s="4" t="s">
        <v>379</v>
      </c>
    </row>
    <row r="470" spans="1:11" ht="22" x14ac:dyDescent="0.2">
      <c r="A470" s="70" t="s">
        <v>1879</v>
      </c>
      <c r="C47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0" s="8" t="s">
        <v>48</v>
      </c>
      <c r="E470" s="47" t="str" cm="1">
        <f t="array" ref="E470">_xlfn.XLOOKUP(language&amp;Zotero_Overview[[#This Row],[Zotero itemType]],Zotero_Locales[language]&amp;Zotero_Locales[Zotero term],Zotero_Locales[Zotero UI Label],"–",0)</f>
        <v>Manuscript</v>
      </c>
      <c r="F470" s="43" t="str">
        <f>_xlfn.XLOOKUP(Zotero_Overview[[#This Row],[csl variable]],CSL_Zotero_Overview[csl variable],CSL_Zotero_Overview[csl category 2],"–",0)</f>
        <v>–</v>
      </c>
      <c r="G4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470" s="8" t="s">
        <v>192</v>
      </c>
      <c r="I470" s="8" t="s">
        <v>151</v>
      </c>
      <c r="J470" s="44" t="str" cm="1">
        <f t="array" ref="J470">_xlfn.XLOOKUP(language&amp;Zotero_Overview[[#This Row],[Zotero term]],Zotero_Locales[language]&amp;Zotero_Locales[Zotero term],Zotero_Locales[Zotero UI Label],"–",0)</f>
        <v>Place</v>
      </c>
      <c r="K470" s="6" t="s">
        <v>6801</v>
      </c>
    </row>
    <row r="471" spans="1:11" ht="22" x14ac:dyDescent="0.2">
      <c r="A471" s="70" t="s">
        <v>1879</v>
      </c>
      <c r="C47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1" s="8" t="s">
        <v>48</v>
      </c>
      <c r="E471" s="47" t="str" cm="1">
        <f t="array" ref="E471">_xlfn.XLOOKUP(language&amp;Zotero_Overview[[#This Row],[Zotero itemType]],Zotero_Locales[language]&amp;Zotero_Locales[Zotero term],Zotero_Locales[Zotero UI Label],"–",0)</f>
        <v>Manuscript</v>
      </c>
      <c r="F471" s="43" t="str">
        <f>_xlfn.XLOOKUP(Zotero_Overview[[#This Row],[csl variable]],CSL_Zotero_Overview[csl variable],CSL_Zotero_Overview[csl category 2],"–",0)</f>
        <v>date</v>
      </c>
      <c r="G4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71" s="8" t="s">
        <v>192</v>
      </c>
      <c r="I471" s="8" t="s">
        <v>106</v>
      </c>
      <c r="J471" s="44" t="str" cm="1">
        <f t="array" ref="J471">_xlfn.XLOOKUP(language&amp;Zotero_Overview[[#This Row],[Zotero term]],Zotero_Locales[language]&amp;Zotero_Locales[Zotero term],Zotero_Locales[Zotero UI Label],"–",0)</f>
        <v>Date</v>
      </c>
      <c r="K471" s="4" t="s">
        <v>379</v>
      </c>
    </row>
    <row r="472" spans="1:11" ht="22" x14ac:dyDescent="0.2">
      <c r="A472" s="70" t="s">
        <v>1879</v>
      </c>
      <c r="C47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2" s="8" t="s">
        <v>48</v>
      </c>
      <c r="E472" s="47" t="str" cm="1">
        <f t="array" ref="E472">_xlfn.XLOOKUP(language&amp;Zotero_Overview[[#This Row],[Zotero itemType]],Zotero_Locales[language]&amp;Zotero_Locales[Zotero term],Zotero_Locales[Zotero UI Label],"–",0)</f>
        <v>Manuscript</v>
      </c>
      <c r="F472" s="43" t="str">
        <f>_xlfn.XLOOKUP(Zotero_Overview[[#This Row],[csl variable]],CSL_Zotero_Overview[csl variable],CSL_Zotero_Overview[csl category 2],"–",0)</f>
        <v>number</v>
      </c>
      <c r="G4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472" s="8" t="s">
        <v>192</v>
      </c>
      <c r="I472" s="8" t="s">
        <v>147</v>
      </c>
      <c r="J472" s="44" t="str" cm="1">
        <f t="array" ref="J472">_xlfn.XLOOKUP(language&amp;Zotero_Overview[[#This Row],[Zotero term]],Zotero_Locales[language]&amp;Zotero_Locales[Zotero term],Zotero_Locales[Zotero UI Label],"–",0)</f>
        <v># of Pages</v>
      </c>
      <c r="K472" s="4" t="s">
        <v>379</v>
      </c>
    </row>
    <row r="473" spans="1:11" ht="22" x14ac:dyDescent="0.2">
      <c r="A473" s="70" t="s">
        <v>1879</v>
      </c>
      <c r="C47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3" s="8" t="s">
        <v>48</v>
      </c>
      <c r="E473" s="47" t="str" cm="1">
        <f t="array" ref="E473">_xlfn.XLOOKUP(language&amp;Zotero_Overview[[#This Row],[Zotero itemType]],Zotero_Locales[language]&amp;Zotero_Locales[Zotero term],Zotero_Locales[Zotero UI Label],"–",0)</f>
        <v>Manuscript</v>
      </c>
      <c r="F473" s="43" t="str">
        <f>_xlfn.XLOOKUP(Zotero_Overview[[#This Row],[csl variable]],CSL_Zotero_Overview[csl variable],CSL_Zotero_Overview[csl category 2],"–",0)</f>
        <v>text</v>
      </c>
      <c r="G4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73" s="8" t="s">
        <v>192</v>
      </c>
      <c r="I473" s="8" t="s">
        <v>135</v>
      </c>
      <c r="J473" s="44" t="str" cm="1">
        <f t="array" ref="J473">_xlfn.XLOOKUP(language&amp;Zotero_Overview[[#This Row],[Zotero term]],Zotero_Locales[language]&amp;Zotero_Locales[Zotero term],Zotero_Locales[Zotero UI Label],"–",0)</f>
        <v>Language</v>
      </c>
      <c r="K473" s="4" t="s">
        <v>379</v>
      </c>
    </row>
    <row r="474" spans="1:11" ht="22" x14ac:dyDescent="0.2">
      <c r="A474" s="70" t="s">
        <v>1879</v>
      </c>
      <c r="C47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4" s="8" t="s">
        <v>48</v>
      </c>
      <c r="E474" s="47" t="str" cm="1">
        <f t="array" ref="E474">_xlfn.XLOOKUP(language&amp;Zotero_Overview[[#This Row],[Zotero itemType]],Zotero_Locales[language]&amp;Zotero_Locales[Zotero term],Zotero_Locales[Zotero UI Label],"–",0)</f>
        <v>Manuscript</v>
      </c>
      <c r="F474" s="43" t="str">
        <f>_xlfn.XLOOKUP(Zotero_Overview[[#This Row],[csl variable]],CSL_Zotero_Overview[csl variable],CSL_Zotero_Overview[csl category 2],"–",0)</f>
        <v>text</v>
      </c>
      <c r="G4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74" s="8" t="s">
        <v>192</v>
      </c>
      <c r="I474" s="8" t="s">
        <v>177</v>
      </c>
      <c r="J474" s="44" t="str" cm="1">
        <f t="array" ref="J474">_xlfn.XLOOKUP(language&amp;Zotero_Overview[[#This Row],[Zotero term]],Zotero_Locales[language]&amp;Zotero_Locales[Zotero term],Zotero_Locales[Zotero UI Label],"–",0)</f>
        <v>Short Title</v>
      </c>
      <c r="K474" s="4" t="s">
        <v>379</v>
      </c>
    </row>
    <row r="475" spans="1:11" ht="22" x14ac:dyDescent="0.2">
      <c r="A475" s="70" t="s">
        <v>1879</v>
      </c>
      <c r="C47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5" s="8" t="s">
        <v>48</v>
      </c>
      <c r="E475" s="47" t="str" cm="1">
        <f t="array" ref="E475">_xlfn.XLOOKUP(language&amp;Zotero_Overview[[#This Row],[Zotero itemType]],Zotero_Locales[language]&amp;Zotero_Locales[Zotero term],Zotero_Locales[Zotero UI Label],"–",0)</f>
        <v>Manuscript</v>
      </c>
      <c r="F475" s="43" t="str">
        <f>_xlfn.XLOOKUP(Zotero_Overview[[#This Row],[csl variable]],CSL_Zotero_Overview[csl variable],CSL_Zotero_Overview[csl category 2],"–",0)</f>
        <v>text</v>
      </c>
      <c r="G4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75" s="8" t="s">
        <v>192</v>
      </c>
      <c r="I475" s="8" t="s">
        <v>186</v>
      </c>
      <c r="J475" s="44" t="str" cm="1">
        <f t="array" ref="J475">_xlfn.XLOOKUP(language&amp;Zotero_Overview[[#This Row],[Zotero term]],Zotero_Locales[language]&amp;Zotero_Locales[Zotero term],Zotero_Locales[Zotero UI Label],"–",0)</f>
        <v>URL</v>
      </c>
      <c r="K475" s="4" t="s">
        <v>379</v>
      </c>
    </row>
    <row r="476" spans="1:11" ht="22" x14ac:dyDescent="0.2">
      <c r="A476" s="70" t="s">
        <v>1879</v>
      </c>
      <c r="C47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6" s="8" t="s">
        <v>48</v>
      </c>
      <c r="E476" s="47" t="str" cm="1">
        <f t="array" ref="E476">_xlfn.XLOOKUP(language&amp;Zotero_Overview[[#This Row],[Zotero itemType]],Zotero_Locales[language]&amp;Zotero_Locales[Zotero term],Zotero_Locales[Zotero UI Label],"–",0)</f>
        <v>Manuscript</v>
      </c>
      <c r="F476" s="43" t="str">
        <f>_xlfn.XLOOKUP(Zotero_Overview[[#This Row],[csl variable]],CSL_Zotero_Overview[csl variable],CSL_Zotero_Overview[csl category 2],"–",0)</f>
        <v>date</v>
      </c>
      <c r="G4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76" s="8" t="s">
        <v>192</v>
      </c>
      <c r="I476" s="8" t="s">
        <v>81</v>
      </c>
      <c r="J476" s="44" t="str" cm="1">
        <f t="array" ref="J476">_xlfn.XLOOKUP(language&amp;Zotero_Overview[[#This Row],[Zotero term]],Zotero_Locales[language]&amp;Zotero_Locales[Zotero term],Zotero_Locales[Zotero UI Label],"–",0)</f>
        <v>Accessed</v>
      </c>
      <c r="K476" s="4" t="s">
        <v>379</v>
      </c>
    </row>
    <row r="477" spans="1:11" ht="22" x14ac:dyDescent="0.2">
      <c r="A477" s="70" t="s">
        <v>1879</v>
      </c>
      <c r="C47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7" s="8" t="s">
        <v>48</v>
      </c>
      <c r="E477" s="47" t="str" cm="1">
        <f t="array" ref="E477">_xlfn.XLOOKUP(language&amp;Zotero_Overview[[#This Row],[Zotero itemType]],Zotero_Locales[language]&amp;Zotero_Locales[Zotero term],Zotero_Locales[Zotero UI Label],"–",0)</f>
        <v>Manuscript</v>
      </c>
      <c r="F477" s="43" t="str">
        <f>_xlfn.XLOOKUP(Zotero_Overview[[#This Row],[csl variable]],CSL_Zotero_Overview[csl variable],CSL_Zotero_Overview[csl category 2],"–",0)</f>
        <v>text</v>
      </c>
      <c r="G4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77" s="8" t="s">
        <v>192</v>
      </c>
      <c r="I477" s="8" t="s">
        <v>83</v>
      </c>
      <c r="J477" s="44" t="str" cm="1">
        <f t="array" ref="J477">_xlfn.XLOOKUP(language&amp;Zotero_Overview[[#This Row],[Zotero term]],Zotero_Locales[language]&amp;Zotero_Locales[Zotero term],Zotero_Locales[Zotero UI Label],"–",0)</f>
        <v>Archive</v>
      </c>
      <c r="K477" s="4" t="s">
        <v>379</v>
      </c>
    </row>
    <row r="478" spans="1:11" ht="22" x14ac:dyDescent="0.2">
      <c r="A478" s="70" t="s">
        <v>1879</v>
      </c>
      <c r="C47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8" s="8" t="s">
        <v>48</v>
      </c>
      <c r="E478" s="47" t="str" cm="1">
        <f t="array" ref="E478">_xlfn.XLOOKUP(language&amp;Zotero_Overview[[#This Row],[Zotero itemType]],Zotero_Locales[language]&amp;Zotero_Locales[Zotero term],Zotero_Locales[Zotero UI Label],"–",0)</f>
        <v>Manuscript</v>
      </c>
      <c r="F478" s="43" t="str">
        <f>_xlfn.XLOOKUP(Zotero_Overview[[#This Row],[csl variable]],CSL_Zotero_Overview[csl variable],CSL_Zotero_Overview[csl category 2],"–",0)</f>
        <v>text</v>
      </c>
      <c r="G4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78" s="8" t="s">
        <v>192</v>
      </c>
      <c r="I478" s="8" t="s">
        <v>85</v>
      </c>
      <c r="J478" s="44" t="str" cm="1">
        <f t="array" ref="J478">_xlfn.XLOOKUP(language&amp;Zotero_Overview[[#This Row],[Zotero term]],Zotero_Locales[language]&amp;Zotero_Locales[Zotero term],Zotero_Locales[Zotero UI Label],"–",0)</f>
        <v>Loc. in Archive</v>
      </c>
      <c r="K478" s="4" t="s">
        <v>379</v>
      </c>
    </row>
    <row r="479" spans="1:11" ht="22" x14ac:dyDescent="0.2">
      <c r="A479" s="70" t="s">
        <v>1879</v>
      </c>
      <c r="C47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9" s="8" t="s">
        <v>48</v>
      </c>
      <c r="E479" s="47" t="str" cm="1">
        <f t="array" ref="E479">_xlfn.XLOOKUP(language&amp;Zotero_Overview[[#This Row],[Zotero itemType]],Zotero_Locales[language]&amp;Zotero_Locales[Zotero term],Zotero_Locales[Zotero UI Label],"–",0)</f>
        <v>Manuscript</v>
      </c>
      <c r="F479" s="43" t="str">
        <f>_xlfn.XLOOKUP(Zotero_Overview[[#This Row],[csl variable]],CSL_Zotero_Overview[csl variable],CSL_Zotero_Overview[csl category 2],"–",0)</f>
        <v>text</v>
      </c>
      <c r="G4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79" s="8" t="s">
        <v>192</v>
      </c>
      <c r="I479" s="8" t="s">
        <v>139</v>
      </c>
      <c r="J479" s="44" t="str" cm="1">
        <f t="array" ref="J479">_xlfn.XLOOKUP(language&amp;Zotero_Overview[[#This Row],[Zotero term]],Zotero_Locales[language]&amp;Zotero_Locales[Zotero term],Zotero_Locales[Zotero UI Label],"–",0)</f>
        <v>Library Catalog</v>
      </c>
      <c r="K479" s="4" t="s">
        <v>379</v>
      </c>
    </row>
    <row r="480" spans="1:11" ht="22" x14ac:dyDescent="0.2">
      <c r="A480" s="70" t="s">
        <v>1879</v>
      </c>
      <c r="C48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0" s="8" t="s">
        <v>48</v>
      </c>
      <c r="E480" s="47" t="str" cm="1">
        <f t="array" ref="E480">_xlfn.XLOOKUP(language&amp;Zotero_Overview[[#This Row],[Zotero itemType]],Zotero_Locales[language]&amp;Zotero_Locales[Zotero term],Zotero_Locales[Zotero UI Label],"–",0)</f>
        <v>Manuscript</v>
      </c>
      <c r="F480" s="43" t="str">
        <f>_xlfn.XLOOKUP(Zotero_Overview[[#This Row],[csl variable]],CSL_Zotero_Overview[csl variable],CSL_Zotero_Overview[csl category 2],"–",0)</f>
        <v>text</v>
      </c>
      <c r="G4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80" s="8" t="s">
        <v>192</v>
      </c>
      <c r="I480" s="8" t="s">
        <v>94</v>
      </c>
      <c r="J480" s="44" t="str" cm="1">
        <f t="array" ref="J480">_xlfn.XLOOKUP(language&amp;Zotero_Overview[[#This Row],[Zotero term]],Zotero_Locales[language]&amp;Zotero_Locales[Zotero term],Zotero_Locales[Zotero UI Label],"–",0)</f>
        <v>Call Number</v>
      </c>
      <c r="K480" s="4" t="s">
        <v>379</v>
      </c>
    </row>
    <row r="481" spans="1:11" ht="22" x14ac:dyDescent="0.2">
      <c r="A481" s="70" t="s">
        <v>1879</v>
      </c>
      <c r="C48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1" s="8" t="s">
        <v>48</v>
      </c>
      <c r="E481" s="47" t="str" cm="1">
        <f t="array" ref="E481">_xlfn.XLOOKUP(language&amp;Zotero_Overview[[#This Row],[Zotero itemType]],Zotero_Locales[language]&amp;Zotero_Locales[Zotero term],Zotero_Locales[Zotero UI Label],"–",0)</f>
        <v>Manuscript</v>
      </c>
      <c r="F481" s="43" t="str">
        <f>_xlfn.XLOOKUP(Zotero_Overview[[#This Row],[csl variable]],CSL_Zotero_Overview[csl variable],CSL_Zotero_Overview[csl category 2],"–",0)</f>
        <v>text</v>
      </c>
      <c r="G4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81" s="8" t="s">
        <v>192</v>
      </c>
      <c r="I481" s="8" t="s">
        <v>168</v>
      </c>
      <c r="J481" s="44" t="str" cm="1">
        <f t="array" ref="J481">_xlfn.XLOOKUP(language&amp;Zotero_Overview[[#This Row],[Zotero term]],Zotero_Locales[language]&amp;Zotero_Locales[Zotero term],Zotero_Locales[Zotero UI Label],"–",0)</f>
        <v>Rights</v>
      </c>
      <c r="K481" s="4" t="s">
        <v>379</v>
      </c>
    </row>
    <row r="482" spans="1:11" ht="22" x14ac:dyDescent="0.2">
      <c r="A482" s="70" t="s">
        <v>1879</v>
      </c>
      <c r="C48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2" s="8" t="s">
        <v>48</v>
      </c>
      <c r="E482" s="47" t="str" cm="1">
        <f t="array" ref="E482">_xlfn.XLOOKUP(language&amp;Zotero_Overview[[#This Row],[Zotero itemType]],Zotero_Locales[language]&amp;Zotero_Locales[Zotero term],Zotero_Locales[Zotero UI Label],"–",0)</f>
        <v>Manuscript</v>
      </c>
      <c r="F482" s="43" t="str">
        <f>_xlfn.XLOOKUP(Zotero_Overview[[#This Row],[csl variable]],CSL_Zotero_Overview[csl variable],CSL_Zotero_Overview[csl category 2],"–",0)</f>
        <v>text</v>
      </c>
      <c r="G4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82" s="8" t="s">
        <v>192</v>
      </c>
      <c r="I482" s="8" t="s">
        <v>117</v>
      </c>
      <c r="J482" s="44" t="str" cm="1">
        <f t="array" ref="J482">_xlfn.XLOOKUP(language&amp;Zotero_Overview[[#This Row],[Zotero term]],Zotero_Locales[language]&amp;Zotero_Locales[Zotero term],Zotero_Locales[Zotero UI Label],"–",0)</f>
        <v>Extra</v>
      </c>
      <c r="K482" s="4" t="s">
        <v>379</v>
      </c>
    </row>
    <row r="483" spans="1:11" ht="22" x14ac:dyDescent="0.2">
      <c r="A483" s="70" t="s">
        <v>1879</v>
      </c>
      <c r="C48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3" s="8" t="s">
        <v>48</v>
      </c>
      <c r="E483" s="47" t="str" cm="1">
        <f t="array" ref="E483">_xlfn.XLOOKUP(language&amp;Zotero_Overview[[#This Row],[Zotero itemType]],Zotero_Locales[language]&amp;Zotero_Locales[Zotero term],Zotero_Locales[Zotero UI Label],"–",0)</f>
        <v>Manuscript</v>
      </c>
      <c r="F483" s="43" t="str">
        <f>_xlfn.XLOOKUP(Zotero_Overview[[#This Row],[csl variable]],CSL_Zotero_Overview[csl variable],CSL_Zotero_Overview[csl category 2],"–",0)</f>
        <v>name</v>
      </c>
      <c r="G4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83" s="8" t="s">
        <v>404</v>
      </c>
      <c r="I483" s="8" t="s">
        <v>201</v>
      </c>
      <c r="J483" s="44" t="str" cm="1">
        <f t="array" ref="J483">_xlfn.XLOOKUP(language&amp;Zotero_Overview[[#This Row],[Zotero term]],Zotero_Locales[language]&amp;Zotero_Locales[Zotero term],Zotero_Locales[Zotero UI Label],"–",0)</f>
        <v>Author</v>
      </c>
      <c r="K483" s="4" t="s">
        <v>379</v>
      </c>
    </row>
    <row r="484" spans="1:11" ht="22" x14ac:dyDescent="0.2">
      <c r="A484" s="70" t="s">
        <v>1879</v>
      </c>
      <c r="C48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4" s="8" t="s">
        <v>48</v>
      </c>
      <c r="E484" s="47" t="str" cm="1">
        <f t="array" ref="E484">_xlfn.XLOOKUP(language&amp;Zotero_Overview[[#This Row],[Zotero itemType]],Zotero_Locales[language]&amp;Zotero_Locales[Zotero term],Zotero_Locales[Zotero UI Label],"–",0)</f>
        <v>Manuscript</v>
      </c>
      <c r="F484" s="43" t="str">
        <f>_xlfn.XLOOKUP(Zotero_Overview[[#This Row],[csl variable]],CSL_Zotero_Overview[csl variable],CSL_Zotero_Overview[csl category 2],"–",0)</f>
        <v>name</v>
      </c>
      <c r="G4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84" s="8" t="s">
        <v>404</v>
      </c>
      <c r="I484" s="8" t="s">
        <v>195</v>
      </c>
      <c r="J484" s="44" t="str" cm="1">
        <f t="array" ref="J484">_xlfn.XLOOKUP(language&amp;Zotero_Overview[[#This Row],[Zotero term]],Zotero_Locales[language]&amp;Zotero_Locales[Zotero term],Zotero_Locales[Zotero UI Label],"–",0)</f>
        <v>Contributor</v>
      </c>
      <c r="K484" s="4" t="s">
        <v>379</v>
      </c>
    </row>
    <row r="485" spans="1:11" ht="22" x14ac:dyDescent="0.2">
      <c r="A485" s="70" t="s">
        <v>1879</v>
      </c>
      <c r="C48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5" s="8" t="s">
        <v>48</v>
      </c>
      <c r="E485" s="47" t="str" cm="1">
        <f t="array" ref="E485">_xlfn.XLOOKUP(language&amp;Zotero_Overview[[#This Row],[Zotero itemType]],Zotero_Locales[language]&amp;Zotero_Locales[Zotero term],Zotero_Locales[Zotero UI Label],"–",0)</f>
        <v>Manuscript</v>
      </c>
      <c r="F485" s="43" t="str">
        <f>_xlfn.XLOOKUP(Zotero_Overview[[#This Row],[csl variable]],CSL_Zotero_Overview[csl variable],CSL_Zotero_Overview[csl category 2],"–",0)</f>
        <v>name</v>
      </c>
      <c r="G4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85" s="8" t="s">
        <v>404</v>
      </c>
      <c r="I485" s="8" t="s">
        <v>204</v>
      </c>
      <c r="J485" s="44" t="str" cm="1">
        <f t="array" ref="J485">_xlfn.XLOOKUP(language&amp;Zotero_Overview[[#This Row],[Zotero term]],Zotero_Locales[language]&amp;Zotero_Locales[Zotero term],Zotero_Locales[Zotero UI Label],"–",0)</f>
        <v>Translator</v>
      </c>
      <c r="K485" s="4" t="s">
        <v>379</v>
      </c>
    </row>
    <row r="486" spans="1:11" ht="22" x14ac:dyDescent="0.2">
      <c r="A486" s="70" t="s">
        <v>1879</v>
      </c>
      <c r="C48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6" s="8" t="s">
        <v>50</v>
      </c>
      <c r="E486" s="47" t="str" cm="1">
        <f t="array" ref="E486">_xlfn.XLOOKUP(language&amp;Zotero_Overview[[#This Row],[Zotero itemType]],Zotero_Locales[language]&amp;Zotero_Locales[Zotero term],Zotero_Locales[Zotero UI Label],"–",0)</f>
        <v>Map</v>
      </c>
      <c r="F486" s="43" t="str">
        <f>_xlfn.XLOOKUP(Zotero_Overview[[#This Row],[csl variable]],CSL_Zotero_Overview[csl variable],CSL_Zotero_Overview[csl category 2],"–",0)</f>
        <v>text</v>
      </c>
      <c r="G4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86" s="8" t="s">
        <v>192</v>
      </c>
      <c r="I486" s="8" t="s">
        <v>183</v>
      </c>
      <c r="J486" s="44" t="str" cm="1">
        <f t="array" ref="J486">_xlfn.XLOOKUP(language&amp;Zotero_Overview[[#This Row],[Zotero term]],Zotero_Locales[language]&amp;Zotero_Locales[Zotero term],Zotero_Locales[Zotero UI Label],"–",0)</f>
        <v>Title</v>
      </c>
      <c r="K486" s="4" t="s">
        <v>379</v>
      </c>
    </row>
    <row r="487" spans="1:11" ht="22" x14ac:dyDescent="0.2">
      <c r="A487" s="70" t="s">
        <v>1879</v>
      </c>
      <c r="C48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7" s="8" t="s">
        <v>50</v>
      </c>
      <c r="E487" s="47" t="str" cm="1">
        <f t="array" ref="E487">_xlfn.XLOOKUP(language&amp;Zotero_Overview[[#This Row],[Zotero itemType]],Zotero_Locales[language]&amp;Zotero_Locales[Zotero term],Zotero_Locales[Zotero UI Label],"–",0)</f>
        <v>Map</v>
      </c>
      <c r="F487" s="43" t="str">
        <f>_xlfn.XLOOKUP(Zotero_Overview[[#This Row],[csl variable]],CSL_Zotero_Overview[csl variable],CSL_Zotero_Overview[csl category 2],"–",0)</f>
        <v>text</v>
      </c>
      <c r="G4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87" s="8" t="s">
        <v>192</v>
      </c>
      <c r="I487" s="8" t="s">
        <v>80</v>
      </c>
      <c r="J487" s="44" t="str" cm="1">
        <f t="array" ref="J487">_xlfn.XLOOKUP(language&amp;Zotero_Overview[[#This Row],[Zotero term]],Zotero_Locales[language]&amp;Zotero_Locales[Zotero term],Zotero_Locales[Zotero UI Label],"–",0)</f>
        <v>Abstract</v>
      </c>
      <c r="K487" s="4" t="s">
        <v>379</v>
      </c>
    </row>
    <row r="488" spans="1:11" ht="22" x14ac:dyDescent="0.2">
      <c r="A488" s="70" t="s">
        <v>1879</v>
      </c>
      <c r="C48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8" s="8" t="s">
        <v>50</v>
      </c>
      <c r="E488" s="47" t="str" cm="1">
        <f t="array" ref="E488">_xlfn.XLOOKUP(language&amp;Zotero_Overview[[#This Row],[Zotero itemType]],Zotero_Locales[language]&amp;Zotero_Locales[Zotero term],Zotero_Locales[Zotero UI Label],"–",0)</f>
        <v>Map</v>
      </c>
      <c r="F488" s="43" t="str">
        <f>_xlfn.XLOOKUP(Zotero_Overview[[#This Row],[csl variable]],CSL_Zotero_Overview[csl variable],CSL_Zotero_Overview[csl category 2],"–",0)</f>
        <v>text</v>
      </c>
      <c r="G4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88" s="8" t="s">
        <v>192</v>
      </c>
      <c r="I488" s="8" t="s">
        <v>141</v>
      </c>
      <c r="J488" s="44" t="str" cm="1">
        <f t="array" ref="J488">_xlfn.XLOOKUP(language&amp;Zotero_Overview[[#This Row],[Zotero term]],Zotero_Locales[language]&amp;Zotero_Locales[Zotero term],Zotero_Locales[Zotero UI Label],"–",0)</f>
        <v>Type</v>
      </c>
      <c r="K488" s="4" t="s">
        <v>379</v>
      </c>
    </row>
    <row r="489" spans="1:11" ht="22" x14ac:dyDescent="0.2">
      <c r="A489" s="70" t="s">
        <v>1879</v>
      </c>
      <c r="C48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9" s="8" t="s">
        <v>50</v>
      </c>
      <c r="E489" s="47" t="str" cm="1">
        <f t="array" ref="E489">_xlfn.XLOOKUP(language&amp;Zotero_Overview[[#This Row],[Zotero itemType]],Zotero_Locales[language]&amp;Zotero_Locales[Zotero term],Zotero_Locales[Zotero UI Label],"–",0)</f>
        <v>Map</v>
      </c>
      <c r="F489" s="43" t="str">
        <f>_xlfn.XLOOKUP(Zotero_Overview[[#This Row],[csl variable]],CSL_Zotero_Overview[csl variable],CSL_Zotero_Overview[csl category 2],"–",0)</f>
        <v>text</v>
      </c>
      <c r="G4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scale</v>
      </c>
      <c r="H489" s="8" t="s">
        <v>192</v>
      </c>
      <c r="I489" s="8" t="s">
        <v>170</v>
      </c>
      <c r="J489" s="44" t="str" cm="1">
        <f t="array" ref="J489">_xlfn.XLOOKUP(language&amp;Zotero_Overview[[#This Row],[Zotero term]],Zotero_Locales[language]&amp;Zotero_Locales[Zotero term],Zotero_Locales[Zotero UI Label],"–",0)</f>
        <v>Scale</v>
      </c>
      <c r="K489" s="4" t="s">
        <v>379</v>
      </c>
    </row>
    <row r="490" spans="1:11" ht="22" x14ac:dyDescent="0.2">
      <c r="A490" s="70" t="s">
        <v>1879</v>
      </c>
      <c r="C49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0" s="8" t="s">
        <v>50</v>
      </c>
      <c r="E490" s="47" t="str" cm="1">
        <f t="array" ref="E490">_xlfn.XLOOKUP(language&amp;Zotero_Overview[[#This Row],[Zotero itemType]],Zotero_Locales[language]&amp;Zotero_Locales[Zotero term],Zotero_Locales[Zotero UI Label],"–",0)</f>
        <v>Map</v>
      </c>
      <c r="F490" s="43" t="str">
        <f>_xlfn.XLOOKUP(Zotero_Overview[[#This Row],[csl variable]],CSL_Zotero_Overview[csl variable],CSL_Zotero_Overview[csl category 2],"–",0)</f>
        <v>text</v>
      </c>
      <c r="G4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90" s="8" t="s">
        <v>192</v>
      </c>
      <c r="I490" s="8" t="s">
        <v>175</v>
      </c>
      <c r="J490" s="44" t="str" cm="1">
        <f t="array" ref="J490">_xlfn.XLOOKUP(language&amp;Zotero_Overview[[#This Row],[Zotero term]],Zotero_Locales[language]&amp;Zotero_Locales[Zotero term],Zotero_Locales[Zotero UI Label],"–",0)</f>
        <v>Series Title</v>
      </c>
      <c r="K490" s="4" t="s">
        <v>379</v>
      </c>
    </row>
    <row r="491" spans="1:11" ht="22" x14ac:dyDescent="0.2">
      <c r="A491" s="70" t="s">
        <v>1879</v>
      </c>
      <c r="C49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1" s="8" t="s">
        <v>50</v>
      </c>
      <c r="E491" s="47" t="str" cm="1">
        <f t="array" ref="E491">_xlfn.XLOOKUP(language&amp;Zotero_Overview[[#This Row],[Zotero itemType]],Zotero_Locales[language]&amp;Zotero_Locales[Zotero term],Zotero_Locales[Zotero UI Label],"–",0)</f>
        <v>Map</v>
      </c>
      <c r="F491" s="43" t="str">
        <f>_xlfn.XLOOKUP(Zotero_Overview[[#This Row],[csl variable]],CSL_Zotero_Overview[csl variable],CSL_Zotero_Overview[csl category 2],"–",0)</f>
        <v>number</v>
      </c>
      <c r="G4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491" s="8" t="s">
        <v>192</v>
      </c>
      <c r="I491" s="8" t="s">
        <v>114</v>
      </c>
      <c r="J491" s="44" t="str" cm="1">
        <f t="array" ref="J491">_xlfn.XLOOKUP(language&amp;Zotero_Overview[[#This Row],[Zotero term]],Zotero_Locales[language]&amp;Zotero_Locales[Zotero term],Zotero_Locales[Zotero UI Label],"–",0)</f>
        <v>Edition</v>
      </c>
      <c r="K491" s="4" t="s">
        <v>379</v>
      </c>
    </row>
    <row r="492" spans="1:11" ht="22" x14ac:dyDescent="0.2">
      <c r="A492" s="70" t="s">
        <v>1879</v>
      </c>
      <c r="C49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2" s="8" t="s">
        <v>50</v>
      </c>
      <c r="E492" s="47" t="str" cm="1">
        <f t="array" ref="E492">_xlfn.XLOOKUP(language&amp;Zotero_Overview[[#This Row],[Zotero itemType]],Zotero_Locales[language]&amp;Zotero_Locales[Zotero term],Zotero_Locales[Zotero UI Label],"–",0)</f>
        <v>Map</v>
      </c>
      <c r="F492" s="43" t="str">
        <f>_xlfn.XLOOKUP(Zotero_Overview[[#This Row],[csl variable]],CSL_Zotero_Overview[csl variable],CSL_Zotero_Overview[csl category 2],"–",0)</f>
        <v>–</v>
      </c>
      <c r="G4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492" s="8" t="s">
        <v>192</v>
      </c>
      <c r="I492" s="8" t="s">
        <v>151</v>
      </c>
      <c r="J492" s="44" t="str" cm="1">
        <f t="array" ref="J492">_xlfn.XLOOKUP(language&amp;Zotero_Overview[[#This Row],[Zotero term]],Zotero_Locales[language]&amp;Zotero_Locales[Zotero term],Zotero_Locales[Zotero UI Label],"–",0)</f>
        <v>Place</v>
      </c>
      <c r="K492" s="6" t="s">
        <v>6801</v>
      </c>
    </row>
    <row r="493" spans="1:11" ht="22" x14ac:dyDescent="0.2">
      <c r="A493" s="70" t="s">
        <v>1879</v>
      </c>
      <c r="C49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3" s="8" t="s">
        <v>50</v>
      </c>
      <c r="E493" s="47" t="str" cm="1">
        <f t="array" ref="E493">_xlfn.XLOOKUP(language&amp;Zotero_Overview[[#This Row],[Zotero itemType]],Zotero_Locales[language]&amp;Zotero_Locales[Zotero term],Zotero_Locales[Zotero UI Label],"–",0)</f>
        <v>Map</v>
      </c>
      <c r="F493" s="43" t="str">
        <f>_xlfn.XLOOKUP(Zotero_Overview[[#This Row],[csl variable]],CSL_Zotero_Overview[csl variable],CSL_Zotero_Overview[csl category 2],"–",0)</f>
        <v>text</v>
      </c>
      <c r="G4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493" s="8" t="s">
        <v>192</v>
      </c>
      <c r="I493" s="8" t="s">
        <v>160</v>
      </c>
      <c r="J493" s="44" t="str" cm="1">
        <f t="array" ref="J493">_xlfn.XLOOKUP(language&amp;Zotero_Overview[[#This Row],[Zotero term]],Zotero_Locales[language]&amp;Zotero_Locales[Zotero term],Zotero_Locales[Zotero UI Label],"–",0)</f>
        <v>Publisher</v>
      </c>
      <c r="K493" s="4" t="s">
        <v>379</v>
      </c>
    </row>
    <row r="494" spans="1:11" ht="22" x14ac:dyDescent="0.2">
      <c r="A494" s="70" t="s">
        <v>1879</v>
      </c>
      <c r="C49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4" s="8" t="s">
        <v>50</v>
      </c>
      <c r="E494" s="47" t="str" cm="1">
        <f t="array" ref="E494">_xlfn.XLOOKUP(language&amp;Zotero_Overview[[#This Row],[Zotero itemType]],Zotero_Locales[language]&amp;Zotero_Locales[Zotero term],Zotero_Locales[Zotero UI Label],"–",0)</f>
        <v>Map</v>
      </c>
      <c r="F494" s="43" t="str">
        <f>_xlfn.XLOOKUP(Zotero_Overview[[#This Row],[csl variable]],CSL_Zotero_Overview[csl variable],CSL_Zotero_Overview[csl category 2],"–",0)</f>
        <v>date</v>
      </c>
      <c r="G4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94" s="8" t="s">
        <v>192</v>
      </c>
      <c r="I494" s="8" t="s">
        <v>106</v>
      </c>
      <c r="J494" s="44" t="str" cm="1">
        <f t="array" ref="J494">_xlfn.XLOOKUP(language&amp;Zotero_Overview[[#This Row],[Zotero term]],Zotero_Locales[language]&amp;Zotero_Locales[Zotero term],Zotero_Locales[Zotero UI Label],"–",0)</f>
        <v>Date</v>
      </c>
      <c r="K494" s="4" t="s">
        <v>379</v>
      </c>
    </row>
    <row r="495" spans="1:11" ht="22" x14ac:dyDescent="0.2">
      <c r="A495" s="70" t="s">
        <v>1879</v>
      </c>
      <c r="C49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5" s="8" t="s">
        <v>50</v>
      </c>
      <c r="E495" s="47" t="str" cm="1">
        <f t="array" ref="E495">_xlfn.XLOOKUP(language&amp;Zotero_Overview[[#This Row],[Zotero itemType]],Zotero_Locales[language]&amp;Zotero_Locales[Zotero term],Zotero_Locales[Zotero UI Label],"–",0)</f>
        <v>Map</v>
      </c>
      <c r="F495" s="43" t="str">
        <f>_xlfn.XLOOKUP(Zotero_Overview[[#This Row],[csl variable]],CSL_Zotero_Overview[csl variable],CSL_Zotero_Overview[csl category 2],"–",0)</f>
        <v>text</v>
      </c>
      <c r="G4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95" s="8" t="s">
        <v>192</v>
      </c>
      <c r="I495" s="8" t="s">
        <v>135</v>
      </c>
      <c r="J495" s="44" t="str" cm="1">
        <f t="array" ref="J495">_xlfn.XLOOKUP(language&amp;Zotero_Overview[[#This Row],[Zotero term]],Zotero_Locales[language]&amp;Zotero_Locales[Zotero term],Zotero_Locales[Zotero UI Label],"–",0)</f>
        <v>Language</v>
      </c>
      <c r="K495" s="4" t="s">
        <v>379</v>
      </c>
    </row>
    <row r="496" spans="1:11" ht="22" x14ac:dyDescent="0.2">
      <c r="A496" s="70" t="s">
        <v>1879</v>
      </c>
      <c r="C49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6" s="8" t="s">
        <v>50</v>
      </c>
      <c r="E496" s="47" t="str" cm="1">
        <f t="array" ref="E496">_xlfn.XLOOKUP(language&amp;Zotero_Overview[[#This Row],[Zotero itemType]],Zotero_Locales[language]&amp;Zotero_Locales[Zotero term],Zotero_Locales[Zotero UI Label],"–",0)</f>
        <v>Map</v>
      </c>
      <c r="F496" s="43" t="str">
        <f>_xlfn.XLOOKUP(Zotero_Overview[[#This Row],[csl variable]],CSL_Zotero_Overview[csl variable],CSL_Zotero_Overview[csl category 2],"–",0)</f>
        <v>text</v>
      </c>
      <c r="G4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496" s="8" t="s">
        <v>192</v>
      </c>
      <c r="I496" s="8" t="s">
        <v>127</v>
      </c>
      <c r="J496" s="44" t="str" cm="1">
        <f t="array" ref="J496">_xlfn.XLOOKUP(language&amp;Zotero_Overview[[#This Row],[Zotero term]],Zotero_Locales[language]&amp;Zotero_Locales[Zotero term],Zotero_Locales[Zotero UI Label],"–",0)</f>
        <v>ISBN</v>
      </c>
      <c r="K496" s="4" t="s">
        <v>379</v>
      </c>
    </row>
    <row r="497" spans="1:11" ht="22" x14ac:dyDescent="0.2">
      <c r="A497" s="70" t="s">
        <v>1879</v>
      </c>
      <c r="C49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7" s="8" t="s">
        <v>50</v>
      </c>
      <c r="E497" s="47" t="str" cm="1">
        <f t="array" ref="E497">_xlfn.XLOOKUP(language&amp;Zotero_Overview[[#This Row],[Zotero itemType]],Zotero_Locales[language]&amp;Zotero_Locales[Zotero term],Zotero_Locales[Zotero UI Label],"–",0)</f>
        <v>Map</v>
      </c>
      <c r="F497" s="43" t="str">
        <f>_xlfn.XLOOKUP(Zotero_Overview[[#This Row],[csl variable]],CSL_Zotero_Overview[csl variable],CSL_Zotero_Overview[csl category 2],"–",0)</f>
        <v>text</v>
      </c>
      <c r="G4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97" s="8" t="s">
        <v>192</v>
      </c>
      <c r="I497" s="8" t="s">
        <v>177</v>
      </c>
      <c r="J497" s="44" t="str" cm="1">
        <f t="array" ref="J497">_xlfn.XLOOKUP(language&amp;Zotero_Overview[[#This Row],[Zotero term]],Zotero_Locales[language]&amp;Zotero_Locales[Zotero term],Zotero_Locales[Zotero UI Label],"–",0)</f>
        <v>Short Title</v>
      </c>
      <c r="K497" s="4" t="s">
        <v>379</v>
      </c>
    </row>
    <row r="498" spans="1:11" ht="22" x14ac:dyDescent="0.2">
      <c r="A498" s="70" t="s">
        <v>1879</v>
      </c>
      <c r="C49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8" s="8" t="s">
        <v>50</v>
      </c>
      <c r="E498" s="47" t="str" cm="1">
        <f t="array" ref="E498">_xlfn.XLOOKUP(language&amp;Zotero_Overview[[#This Row],[Zotero itemType]],Zotero_Locales[language]&amp;Zotero_Locales[Zotero term],Zotero_Locales[Zotero UI Label],"–",0)</f>
        <v>Map</v>
      </c>
      <c r="F498" s="43" t="str">
        <f>_xlfn.XLOOKUP(Zotero_Overview[[#This Row],[csl variable]],CSL_Zotero_Overview[csl variable],CSL_Zotero_Overview[csl category 2],"–",0)</f>
        <v>text</v>
      </c>
      <c r="G4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98" s="8" t="s">
        <v>192</v>
      </c>
      <c r="I498" s="8" t="s">
        <v>186</v>
      </c>
      <c r="J498" s="44" t="str" cm="1">
        <f t="array" ref="J498">_xlfn.XLOOKUP(language&amp;Zotero_Overview[[#This Row],[Zotero term]],Zotero_Locales[language]&amp;Zotero_Locales[Zotero term],Zotero_Locales[Zotero UI Label],"–",0)</f>
        <v>URL</v>
      </c>
      <c r="K498" s="4" t="s">
        <v>379</v>
      </c>
    </row>
    <row r="499" spans="1:11" ht="22" x14ac:dyDescent="0.2">
      <c r="A499" s="70" t="s">
        <v>1879</v>
      </c>
      <c r="C49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9" s="8" t="s">
        <v>50</v>
      </c>
      <c r="E499" s="47" t="str" cm="1">
        <f t="array" ref="E499">_xlfn.XLOOKUP(language&amp;Zotero_Overview[[#This Row],[Zotero itemType]],Zotero_Locales[language]&amp;Zotero_Locales[Zotero term],Zotero_Locales[Zotero UI Label],"–",0)</f>
        <v>Map</v>
      </c>
      <c r="F499" s="43" t="str">
        <f>_xlfn.XLOOKUP(Zotero_Overview[[#This Row],[csl variable]],CSL_Zotero_Overview[csl variable],CSL_Zotero_Overview[csl category 2],"–",0)</f>
        <v>date</v>
      </c>
      <c r="G4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99" s="8" t="s">
        <v>192</v>
      </c>
      <c r="I499" s="8" t="s">
        <v>81</v>
      </c>
      <c r="J499" s="44" t="str" cm="1">
        <f t="array" ref="J499">_xlfn.XLOOKUP(language&amp;Zotero_Overview[[#This Row],[Zotero term]],Zotero_Locales[language]&amp;Zotero_Locales[Zotero term],Zotero_Locales[Zotero UI Label],"–",0)</f>
        <v>Accessed</v>
      </c>
      <c r="K499" s="4" t="s">
        <v>379</v>
      </c>
    </row>
    <row r="500" spans="1:11" ht="22" x14ac:dyDescent="0.2">
      <c r="A500" s="70" t="s">
        <v>1879</v>
      </c>
      <c r="C50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0" s="8" t="s">
        <v>50</v>
      </c>
      <c r="E500" s="47" t="str" cm="1">
        <f t="array" ref="E500">_xlfn.XLOOKUP(language&amp;Zotero_Overview[[#This Row],[Zotero itemType]],Zotero_Locales[language]&amp;Zotero_Locales[Zotero term],Zotero_Locales[Zotero UI Label],"–",0)</f>
        <v>Map</v>
      </c>
      <c r="F500" s="43" t="str">
        <f>_xlfn.XLOOKUP(Zotero_Overview[[#This Row],[csl variable]],CSL_Zotero_Overview[csl variable],CSL_Zotero_Overview[csl category 2],"–",0)</f>
        <v>text</v>
      </c>
      <c r="G5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00" s="8" t="s">
        <v>192</v>
      </c>
      <c r="I500" s="8" t="s">
        <v>83</v>
      </c>
      <c r="J500" s="44" t="str" cm="1">
        <f t="array" ref="J500">_xlfn.XLOOKUP(language&amp;Zotero_Overview[[#This Row],[Zotero term]],Zotero_Locales[language]&amp;Zotero_Locales[Zotero term],Zotero_Locales[Zotero UI Label],"–",0)</f>
        <v>Archive</v>
      </c>
      <c r="K500" s="4" t="s">
        <v>379</v>
      </c>
    </row>
    <row r="501" spans="1:11" ht="22" x14ac:dyDescent="0.2">
      <c r="A501" s="70" t="s">
        <v>1879</v>
      </c>
      <c r="C50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1" s="8" t="s">
        <v>50</v>
      </c>
      <c r="E501" s="47" t="str" cm="1">
        <f t="array" ref="E501">_xlfn.XLOOKUP(language&amp;Zotero_Overview[[#This Row],[Zotero itemType]],Zotero_Locales[language]&amp;Zotero_Locales[Zotero term],Zotero_Locales[Zotero UI Label],"–",0)</f>
        <v>Map</v>
      </c>
      <c r="F501" s="43" t="str">
        <f>_xlfn.XLOOKUP(Zotero_Overview[[#This Row],[csl variable]],CSL_Zotero_Overview[csl variable],CSL_Zotero_Overview[csl category 2],"–",0)</f>
        <v>text</v>
      </c>
      <c r="G5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01" s="8" t="s">
        <v>192</v>
      </c>
      <c r="I501" s="8" t="s">
        <v>85</v>
      </c>
      <c r="J501" s="44" t="str" cm="1">
        <f t="array" ref="J501">_xlfn.XLOOKUP(language&amp;Zotero_Overview[[#This Row],[Zotero term]],Zotero_Locales[language]&amp;Zotero_Locales[Zotero term],Zotero_Locales[Zotero UI Label],"–",0)</f>
        <v>Loc. in Archive</v>
      </c>
      <c r="K501" s="4" t="s">
        <v>379</v>
      </c>
    </row>
    <row r="502" spans="1:11" ht="22" x14ac:dyDescent="0.2">
      <c r="A502" s="70" t="s">
        <v>1879</v>
      </c>
      <c r="C50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2" s="8" t="s">
        <v>50</v>
      </c>
      <c r="E502" s="47" t="str" cm="1">
        <f t="array" ref="E502">_xlfn.XLOOKUP(language&amp;Zotero_Overview[[#This Row],[Zotero itemType]],Zotero_Locales[language]&amp;Zotero_Locales[Zotero term],Zotero_Locales[Zotero UI Label],"–",0)</f>
        <v>Map</v>
      </c>
      <c r="F502" s="43" t="str">
        <f>_xlfn.XLOOKUP(Zotero_Overview[[#This Row],[csl variable]],CSL_Zotero_Overview[csl variable],CSL_Zotero_Overview[csl category 2],"–",0)</f>
        <v>text</v>
      </c>
      <c r="G5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02" s="8" t="s">
        <v>192</v>
      </c>
      <c r="I502" s="8" t="s">
        <v>139</v>
      </c>
      <c r="J502" s="44" t="str" cm="1">
        <f t="array" ref="J502">_xlfn.XLOOKUP(language&amp;Zotero_Overview[[#This Row],[Zotero term]],Zotero_Locales[language]&amp;Zotero_Locales[Zotero term],Zotero_Locales[Zotero UI Label],"–",0)</f>
        <v>Library Catalog</v>
      </c>
      <c r="K502" s="4" t="s">
        <v>379</v>
      </c>
    </row>
    <row r="503" spans="1:11" ht="22" x14ac:dyDescent="0.2">
      <c r="A503" s="70" t="s">
        <v>1879</v>
      </c>
      <c r="C50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3" s="8" t="s">
        <v>50</v>
      </c>
      <c r="E503" s="47" t="str" cm="1">
        <f t="array" ref="E503">_xlfn.XLOOKUP(language&amp;Zotero_Overview[[#This Row],[Zotero itemType]],Zotero_Locales[language]&amp;Zotero_Locales[Zotero term],Zotero_Locales[Zotero UI Label],"–",0)</f>
        <v>Map</v>
      </c>
      <c r="F503" s="43" t="str">
        <f>_xlfn.XLOOKUP(Zotero_Overview[[#This Row],[csl variable]],CSL_Zotero_Overview[csl variable],CSL_Zotero_Overview[csl category 2],"–",0)</f>
        <v>text</v>
      </c>
      <c r="G5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03" s="8" t="s">
        <v>192</v>
      </c>
      <c r="I503" s="8" t="s">
        <v>94</v>
      </c>
      <c r="J503" s="44" t="str" cm="1">
        <f t="array" ref="J503">_xlfn.XLOOKUP(language&amp;Zotero_Overview[[#This Row],[Zotero term]],Zotero_Locales[language]&amp;Zotero_Locales[Zotero term],Zotero_Locales[Zotero UI Label],"–",0)</f>
        <v>Call Number</v>
      </c>
      <c r="K503" s="4" t="s">
        <v>379</v>
      </c>
    </row>
    <row r="504" spans="1:11" ht="22" x14ac:dyDescent="0.2">
      <c r="A504" s="70" t="s">
        <v>1879</v>
      </c>
      <c r="C50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4" s="8" t="s">
        <v>50</v>
      </c>
      <c r="E504" s="47" t="str" cm="1">
        <f t="array" ref="E504">_xlfn.XLOOKUP(language&amp;Zotero_Overview[[#This Row],[Zotero itemType]],Zotero_Locales[language]&amp;Zotero_Locales[Zotero term],Zotero_Locales[Zotero UI Label],"–",0)</f>
        <v>Map</v>
      </c>
      <c r="F504" s="43" t="str">
        <f>_xlfn.XLOOKUP(Zotero_Overview[[#This Row],[csl variable]],CSL_Zotero_Overview[csl variable],CSL_Zotero_Overview[csl category 2],"–",0)</f>
        <v>text</v>
      </c>
      <c r="G5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04" s="8" t="s">
        <v>192</v>
      </c>
      <c r="I504" s="8" t="s">
        <v>168</v>
      </c>
      <c r="J504" s="44" t="str" cm="1">
        <f t="array" ref="J504">_xlfn.XLOOKUP(language&amp;Zotero_Overview[[#This Row],[Zotero term]],Zotero_Locales[language]&amp;Zotero_Locales[Zotero term],Zotero_Locales[Zotero UI Label],"–",0)</f>
        <v>Rights</v>
      </c>
      <c r="K504" s="4" t="s">
        <v>379</v>
      </c>
    </row>
    <row r="505" spans="1:11" ht="22" x14ac:dyDescent="0.2">
      <c r="A505" s="70" t="s">
        <v>1879</v>
      </c>
      <c r="C50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5" s="8" t="s">
        <v>50</v>
      </c>
      <c r="E505" s="47" t="str" cm="1">
        <f t="array" ref="E505">_xlfn.XLOOKUP(language&amp;Zotero_Overview[[#This Row],[Zotero itemType]],Zotero_Locales[language]&amp;Zotero_Locales[Zotero term],Zotero_Locales[Zotero UI Label],"–",0)</f>
        <v>Map</v>
      </c>
      <c r="F505" s="43" t="str">
        <f>_xlfn.XLOOKUP(Zotero_Overview[[#This Row],[csl variable]],CSL_Zotero_Overview[csl variable],CSL_Zotero_Overview[csl category 2],"–",0)</f>
        <v>text</v>
      </c>
      <c r="G5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05" s="8" t="s">
        <v>192</v>
      </c>
      <c r="I505" s="8" t="s">
        <v>117</v>
      </c>
      <c r="J505" s="44" t="str" cm="1">
        <f t="array" ref="J505">_xlfn.XLOOKUP(language&amp;Zotero_Overview[[#This Row],[Zotero term]],Zotero_Locales[language]&amp;Zotero_Locales[Zotero term],Zotero_Locales[Zotero UI Label],"–",0)</f>
        <v>Extra</v>
      </c>
      <c r="K505" s="4" t="s">
        <v>379</v>
      </c>
    </row>
    <row r="506" spans="1:11" ht="22" x14ac:dyDescent="0.2">
      <c r="A506" s="70" t="s">
        <v>1879</v>
      </c>
      <c r="C50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6" s="8" t="s">
        <v>50</v>
      </c>
      <c r="E506" s="47" t="str" cm="1">
        <f t="array" ref="E506">_xlfn.XLOOKUP(language&amp;Zotero_Overview[[#This Row],[Zotero itemType]],Zotero_Locales[language]&amp;Zotero_Locales[Zotero term],Zotero_Locales[Zotero UI Label],"–",0)</f>
        <v>Map</v>
      </c>
      <c r="F506" s="43" t="str">
        <f>_xlfn.XLOOKUP(Zotero_Overview[[#This Row],[csl variable]],CSL_Zotero_Overview[csl variable],CSL_Zotero_Overview[csl category 2],"–",0)</f>
        <v>name</v>
      </c>
      <c r="G5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06" s="8" t="s">
        <v>404</v>
      </c>
      <c r="I506" s="8" t="s">
        <v>216</v>
      </c>
      <c r="J506" s="44" t="str" cm="1">
        <f t="array" ref="J506">_xlfn.XLOOKUP(language&amp;Zotero_Overview[[#This Row],[Zotero term]],Zotero_Locales[language]&amp;Zotero_Locales[Zotero term],Zotero_Locales[Zotero UI Label],"–",0)</f>
        <v>Cartographer</v>
      </c>
      <c r="K506" s="4" t="s">
        <v>379</v>
      </c>
    </row>
    <row r="507" spans="1:11" ht="22" x14ac:dyDescent="0.2">
      <c r="A507" s="70" t="s">
        <v>1879</v>
      </c>
      <c r="C50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7" s="8" t="s">
        <v>50</v>
      </c>
      <c r="E507" s="47" t="str" cm="1">
        <f t="array" ref="E507">_xlfn.XLOOKUP(language&amp;Zotero_Overview[[#This Row],[Zotero itemType]],Zotero_Locales[language]&amp;Zotero_Locales[Zotero term],Zotero_Locales[Zotero UI Label],"–",0)</f>
        <v>Map</v>
      </c>
      <c r="F507" s="43" t="str">
        <f>_xlfn.XLOOKUP(Zotero_Overview[[#This Row],[csl variable]],CSL_Zotero_Overview[csl variable],CSL_Zotero_Overview[csl category 2],"–",0)</f>
        <v>name</v>
      </c>
      <c r="G5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07" s="8" t="s">
        <v>404</v>
      </c>
      <c r="I507" s="8" t="s">
        <v>195</v>
      </c>
      <c r="J507" s="44" t="str" cm="1">
        <f t="array" ref="J507">_xlfn.XLOOKUP(language&amp;Zotero_Overview[[#This Row],[Zotero term]],Zotero_Locales[language]&amp;Zotero_Locales[Zotero term],Zotero_Locales[Zotero UI Label],"–",0)</f>
        <v>Contributor</v>
      </c>
      <c r="K507" s="4" t="s">
        <v>379</v>
      </c>
    </row>
    <row r="508" spans="1:11" ht="22" x14ac:dyDescent="0.2">
      <c r="A508" s="70" t="s">
        <v>1879</v>
      </c>
      <c r="C50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8" s="8" t="s">
        <v>50</v>
      </c>
      <c r="E508" s="47" t="str" cm="1">
        <f t="array" ref="E508">_xlfn.XLOOKUP(language&amp;Zotero_Overview[[#This Row],[Zotero itemType]],Zotero_Locales[language]&amp;Zotero_Locales[Zotero term],Zotero_Locales[Zotero UI Label],"–",0)</f>
        <v>Map</v>
      </c>
      <c r="F508" s="43" t="str">
        <f>_xlfn.XLOOKUP(Zotero_Overview[[#This Row],[csl variable]],CSL_Zotero_Overview[csl variable],CSL_Zotero_Overview[csl category 2],"–",0)</f>
        <v>name</v>
      </c>
      <c r="G5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508" s="8" t="s">
        <v>404</v>
      </c>
      <c r="I508" s="8" t="s">
        <v>205</v>
      </c>
      <c r="J508" s="44" t="str" cm="1">
        <f t="array" ref="J508">_xlfn.XLOOKUP(language&amp;Zotero_Overview[[#This Row],[Zotero term]],Zotero_Locales[language]&amp;Zotero_Locales[Zotero term],Zotero_Locales[Zotero UI Label],"–",0)</f>
        <v>Series Editor</v>
      </c>
      <c r="K508" s="4" t="s">
        <v>379</v>
      </c>
    </row>
    <row r="509" spans="1:11" ht="22" x14ac:dyDescent="0.2">
      <c r="A509" s="70" t="s">
        <v>1879</v>
      </c>
      <c r="C50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09" s="8" t="s">
        <v>52</v>
      </c>
      <c r="E509" s="47" t="str" cm="1">
        <f t="array" ref="E509">_xlfn.XLOOKUP(language&amp;Zotero_Overview[[#This Row],[Zotero itemType]],Zotero_Locales[language]&amp;Zotero_Locales[Zotero term],Zotero_Locales[Zotero UI Label],"–",0)</f>
        <v>Newspaper Article</v>
      </c>
      <c r="F509" s="43" t="str">
        <f>_xlfn.XLOOKUP(Zotero_Overview[[#This Row],[csl variable]],CSL_Zotero_Overview[csl variable],CSL_Zotero_Overview[csl category 2],"–",0)</f>
        <v>text</v>
      </c>
      <c r="G5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09" s="8" t="s">
        <v>192</v>
      </c>
      <c r="I509" s="8" t="s">
        <v>183</v>
      </c>
      <c r="J509" s="44" t="str" cm="1">
        <f t="array" ref="J509">_xlfn.XLOOKUP(language&amp;Zotero_Overview[[#This Row],[Zotero term]],Zotero_Locales[language]&amp;Zotero_Locales[Zotero term],Zotero_Locales[Zotero UI Label],"–",0)</f>
        <v>Title</v>
      </c>
      <c r="K509" s="4" t="s">
        <v>379</v>
      </c>
    </row>
    <row r="510" spans="1:11" ht="22" x14ac:dyDescent="0.2">
      <c r="A510" s="70" t="s">
        <v>1879</v>
      </c>
      <c r="C51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0" s="8" t="s">
        <v>52</v>
      </c>
      <c r="E510" s="47" t="str" cm="1">
        <f t="array" ref="E510">_xlfn.XLOOKUP(language&amp;Zotero_Overview[[#This Row],[Zotero itemType]],Zotero_Locales[language]&amp;Zotero_Locales[Zotero term],Zotero_Locales[Zotero UI Label],"–",0)</f>
        <v>Newspaper Article</v>
      </c>
      <c r="F510" s="43" t="str">
        <f>_xlfn.XLOOKUP(Zotero_Overview[[#This Row],[csl variable]],CSL_Zotero_Overview[csl variable],CSL_Zotero_Overview[csl category 2],"–",0)</f>
        <v>text</v>
      </c>
      <c r="G5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10" s="8" t="s">
        <v>192</v>
      </c>
      <c r="I510" s="8" t="s">
        <v>80</v>
      </c>
      <c r="J510" s="44" t="str" cm="1">
        <f t="array" ref="J510">_xlfn.XLOOKUP(language&amp;Zotero_Overview[[#This Row],[Zotero term]],Zotero_Locales[language]&amp;Zotero_Locales[Zotero term],Zotero_Locales[Zotero UI Label],"–",0)</f>
        <v>Abstract</v>
      </c>
      <c r="K510" s="4" t="s">
        <v>379</v>
      </c>
    </row>
    <row r="511" spans="1:11" ht="22" x14ac:dyDescent="0.2">
      <c r="A511" s="70" t="s">
        <v>1879</v>
      </c>
      <c r="C51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1" s="8" t="s">
        <v>52</v>
      </c>
      <c r="E511" s="47" t="str" cm="1">
        <f t="array" ref="E511">_xlfn.XLOOKUP(language&amp;Zotero_Overview[[#This Row],[Zotero itemType]],Zotero_Locales[language]&amp;Zotero_Locales[Zotero term],Zotero_Locales[Zotero UI Label],"–",0)</f>
        <v>Newspaper Article</v>
      </c>
      <c r="F511" s="43" t="str">
        <f>_xlfn.XLOOKUP(Zotero_Overview[[#This Row],[csl variable]],CSL_Zotero_Overview[csl variable],CSL_Zotero_Overview[csl category 2],"–",0)</f>
        <v>text</v>
      </c>
      <c r="G5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511" s="8" t="s">
        <v>192</v>
      </c>
      <c r="I511" s="8" t="s">
        <v>158</v>
      </c>
      <c r="J511" s="44" t="str" cm="1">
        <f t="array" ref="J511">_xlfn.XLOOKUP(language&amp;Zotero_Overview[[#This Row],[Zotero term]],Zotero_Locales[language]&amp;Zotero_Locales[Zotero term],Zotero_Locales[Zotero UI Label],"–",0)</f>
        <v>Publication</v>
      </c>
      <c r="K511" s="4" t="s">
        <v>379</v>
      </c>
    </row>
    <row r="512" spans="1:11" ht="22" x14ac:dyDescent="0.2">
      <c r="A512" s="70" t="s">
        <v>1879</v>
      </c>
      <c r="C51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2" s="8" t="s">
        <v>52</v>
      </c>
      <c r="E512" s="47" t="str" cm="1">
        <f t="array" ref="E512">_xlfn.XLOOKUP(language&amp;Zotero_Overview[[#This Row],[Zotero itemType]],Zotero_Locales[language]&amp;Zotero_Locales[Zotero term],Zotero_Locales[Zotero UI Label],"–",0)</f>
        <v>Newspaper Article</v>
      </c>
      <c r="F512" s="43" t="str">
        <f>_xlfn.XLOOKUP(Zotero_Overview[[#This Row],[csl variable]],CSL_Zotero_Overview[csl variable],CSL_Zotero_Overview[csl category 2],"–",0)</f>
        <v>–</v>
      </c>
      <c r="G5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12" s="8" t="s">
        <v>192</v>
      </c>
      <c r="I512" s="8" t="s">
        <v>151</v>
      </c>
      <c r="J512" s="44" t="str" cm="1">
        <f t="array" ref="J512">_xlfn.XLOOKUP(language&amp;Zotero_Overview[[#This Row],[Zotero term]],Zotero_Locales[language]&amp;Zotero_Locales[Zotero term],Zotero_Locales[Zotero UI Label],"–",0)</f>
        <v>Place</v>
      </c>
      <c r="K512" s="6" t="s">
        <v>6801</v>
      </c>
    </row>
    <row r="513" spans="1:11" ht="22" x14ac:dyDescent="0.2">
      <c r="A513" s="70" t="s">
        <v>1879</v>
      </c>
      <c r="C51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3" s="8" t="s">
        <v>52</v>
      </c>
      <c r="E513" s="47" t="str" cm="1">
        <f t="array" ref="E513">_xlfn.XLOOKUP(language&amp;Zotero_Overview[[#This Row],[Zotero itemType]],Zotero_Locales[language]&amp;Zotero_Locales[Zotero term],Zotero_Locales[Zotero UI Label],"–",0)</f>
        <v>Newspaper Article</v>
      </c>
      <c r="F513" s="43" t="str">
        <f>_xlfn.XLOOKUP(Zotero_Overview[[#This Row],[csl variable]],CSL_Zotero_Overview[csl variable],CSL_Zotero_Overview[csl category 2],"–",0)</f>
        <v>number</v>
      </c>
      <c r="G5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513" s="8" t="s">
        <v>192</v>
      </c>
      <c r="I513" s="8" t="s">
        <v>114</v>
      </c>
      <c r="J513" s="44" t="str" cm="1">
        <f t="array" ref="J513">_xlfn.XLOOKUP(language&amp;Zotero_Overview[[#This Row],[Zotero term]],Zotero_Locales[language]&amp;Zotero_Locales[Zotero term],Zotero_Locales[Zotero UI Label],"–",0)</f>
        <v>Edition</v>
      </c>
      <c r="K513" s="4" t="s">
        <v>379</v>
      </c>
    </row>
    <row r="514" spans="1:11" ht="22" x14ac:dyDescent="0.2">
      <c r="A514" s="70" t="s">
        <v>1879</v>
      </c>
      <c r="C51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4" s="8" t="s">
        <v>52</v>
      </c>
      <c r="E514" s="47" t="str" cm="1">
        <f t="array" ref="E514">_xlfn.XLOOKUP(language&amp;Zotero_Overview[[#This Row],[Zotero itemType]],Zotero_Locales[language]&amp;Zotero_Locales[Zotero term],Zotero_Locales[Zotero UI Label],"–",0)</f>
        <v>Newspaper Article</v>
      </c>
      <c r="F514" s="43" t="str">
        <f>_xlfn.XLOOKUP(Zotero_Overview[[#This Row],[csl variable]],CSL_Zotero_Overview[csl variable],CSL_Zotero_Overview[csl category 2],"–",0)</f>
        <v>date</v>
      </c>
      <c r="G5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14" s="8" t="s">
        <v>192</v>
      </c>
      <c r="I514" s="8" t="s">
        <v>106</v>
      </c>
      <c r="J514" s="44" t="str" cm="1">
        <f t="array" ref="J514">_xlfn.XLOOKUP(language&amp;Zotero_Overview[[#This Row],[Zotero term]],Zotero_Locales[language]&amp;Zotero_Locales[Zotero term],Zotero_Locales[Zotero UI Label],"–",0)</f>
        <v>Date</v>
      </c>
      <c r="K514" s="4" t="s">
        <v>379</v>
      </c>
    </row>
    <row r="515" spans="1:11" ht="22" x14ac:dyDescent="0.2">
      <c r="A515" s="70" t="s">
        <v>1879</v>
      </c>
      <c r="C51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5" s="8" t="s">
        <v>52</v>
      </c>
      <c r="E515" s="47" t="str" cm="1">
        <f t="array" ref="E515">_xlfn.XLOOKUP(language&amp;Zotero_Overview[[#This Row],[Zotero itemType]],Zotero_Locales[language]&amp;Zotero_Locales[Zotero term],Zotero_Locales[Zotero UI Label],"–",0)</f>
        <v>Newspaper Article</v>
      </c>
      <c r="F515" s="43" t="str">
        <f>_xlfn.XLOOKUP(Zotero_Overview[[#This Row],[csl variable]],CSL_Zotero_Overview[csl variable],CSL_Zotero_Overview[csl category 2],"–",0)</f>
        <v>number</v>
      </c>
      <c r="G5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515" s="8" t="s">
        <v>192</v>
      </c>
      <c r="I515" s="8" t="s">
        <v>171</v>
      </c>
      <c r="J515" s="44" t="str" cm="1">
        <f t="array" ref="J515">_xlfn.XLOOKUP(language&amp;Zotero_Overview[[#This Row],[Zotero term]],Zotero_Locales[language]&amp;Zotero_Locales[Zotero term],Zotero_Locales[Zotero UI Label],"–",0)</f>
        <v>Section</v>
      </c>
      <c r="K515" s="4" t="s">
        <v>379</v>
      </c>
    </row>
    <row r="516" spans="1:11" ht="22" x14ac:dyDescent="0.2">
      <c r="A516" s="70" t="s">
        <v>1879</v>
      </c>
      <c r="C51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6" s="8" t="s">
        <v>52</v>
      </c>
      <c r="E516" s="47" t="str" cm="1">
        <f t="array" ref="E516">_xlfn.XLOOKUP(language&amp;Zotero_Overview[[#This Row],[Zotero itemType]],Zotero_Locales[language]&amp;Zotero_Locales[Zotero term],Zotero_Locales[Zotero UI Label],"–",0)</f>
        <v>Newspaper Article</v>
      </c>
      <c r="F516" s="43" t="str">
        <f>_xlfn.XLOOKUP(Zotero_Overview[[#This Row],[csl variable]],CSL_Zotero_Overview[csl variable],CSL_Zotero_Overview[csl category 2],"–",0)</f>
        <v>number</v>
      </c>
      <c r="G5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16" s="8" t="s">
        <v>192</v>
      </c>
      <c r="I516" s="8" t="s">
        <v>149</v>
      </c>
      <c r="J516" s="44" t="str" cm="1">
        <f t="array" ref="J516">_xlfn.XLOOKUP(language&amp;Zotero_Overview[[#This Row],[Zotero term]],Zotero_Locales[language]&amp;Zotero_Locales[Zotero term],Zotero_Locales[Zotero UI Label],"–",0)</f>
        <v>Pages</v>
      </c>
      <c r="K516" s="4" t="s">
        <v>379</v>
      </c>
    </row>
    <row r="517" spans="1:11" ht="22" x14ac:dyDescent="0.2">
      <c r="A517" s="70" t="s">
        <v>1879</v>
      </c>
      <c r="C51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7" s="8" t="s">
        <v>52</v>
      </c>
      <c r="E517" s="47" t="str" cm="1">
        <f t="array" ref="E517">_xlfn.XLOOKUP(language&amp;Zotero_Overview[[#This Row],[Zotero itemType]],Zotero_Locales[language]&amp;Zotero_Locales[Zotero term],Zotero_Locales[Zotero UI Label],"–",0)</f>
        <v>Newspaper Article</v>
      </c>
      <c r="F517" s="43" t="str">
        <f>_xlfn.XLOOKUP(Zotero_Overview[[#This Row],[csl variable]],CSL_Zotero_Overview[csl variable],CSL_Zotero_Overview[csl category 2],"–",0)</f>
        <v>text</v>
      </c>
      <c r="G5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17" s="8" t="s">
        <v>192</v>
      </c>
      <c r="I517" s="8" t="s">
        <v>135</v>
      </c>
      <c r="J517" s="44" t="str" cm="1">
        <f t="array" ref="J517">_xlfn.XLOOKUP(language&amp;Zotero_Overview[[#This Row],[Zotero term]],Zotero_Locales[language]&amp;Zotero_Locales[Zotero term],Zotero_Locales[Zotero UI Label],"–",0)</f>
        <v>Language</v>
      </c>
      <c r="K517" s="4" t="s">
        <v>379</v>
      </c>
    </row>
    <row r="518" spans="1:11" ht="22" x14ac:dyDescent="0.2">
      <c r="A518" s="70" t="s">
        <v>1879</v>
      </c>
      <c r="C51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8" s="8" t="s">
        <v>52</v>
      </c>
      <c r="E518" s="47" t="str" cm="1">
        <f t="array" ref="E518">_xlfn.XLOOKUP(language&amp;Zotero_Overview[[#This Row],[Zotero itemType]],Zotero_Locales[language]&amp;Zotero_Locales[Zotero term],Zotero_Locales[Zotero UI Label],"–",0)</f>
        <v>Newspaper Article</v>
      </c>
      <c r="F518" s="43" t="str">
        <f>_xlfn.XLOOKUP(Zotero_Overview[[#This Row],[csl variable]],CSL_Zotero_Overview[csl variable],CSL_Zotero_Overview[csl category 2],"–",0)</f>
        <v>text</v>
      </c>
      <c r="G5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18" s="8" t="s">
        <v>192</v>
      </c>
      <c r="I518" s="8" t="s">
        <v>177</v>
      </c>
      <c r="J518" s="44" t="str" cm="1">
        <f t="array" ref="J518">_xlfn.XLOOKUP(language&amp;Zotero_Overview[[#This Row],[Zotero term]],Zotero_Locales[language]&amp;Zotero_Locales[Zotero term],Zotero_Locales[Zotero UI Label],"–",0)</f>
        <v>Short Title</v>
      </c>
      <c r="K518" s="4" t="s">
        <v>379</v>
      </c>
    </row>
    <row r="519" spans="1:11" ht="22" x14ac:dyDescent="0.2">
      <c r="A519" s="70" t="s">
        <v>1879</v>
      </c>
      <c r="C51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9" s="8" t="s">
        <v>52</v>
      </c>
      <c r="E519" s="47" t="str" cm="1">
        <f t="array" ref="E519">_xlfn.XLOOKUP(language&amp;Zotero_Overview[[#This Row],[Zotero itemType]],Zotero_Locales[language]&amp;Zotero_Locales[Zotero term],Zotero_Locales[Zotero UI Label],"–",0)</f>
        <v>Newspaper Article</v>
      </c>
      <c r="F519" s="43" t="str">
        <f>_xlfn.XLOOKUP(Zotero_Overview[[#This Row],[csl variable]],CSL_Zotero_Overview[csl variable],CSL_Zotero_Overview[csl category 2],"–",0)</f>
        <v>text</v>
      </c>
      <c r="G5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519" s="8" t="s">
        <v>192</v>
      </c>
      <c r="I519" s="8" t="s">
        <v>128</v>
      </c>
      <c r="J519" s="44" t="str" cm="1">
        <f t="array" ref="J519">_xlfn.XLOOKUP(language&amp;Zotero_Overview[[#This Row],[Zotero term]],Zotero_Locales[language]&amp;Zotero_Locales[Zotero term],Zotero_Locales[Zotero UI Label],"–",0)</f>
        <v>ISSN</v>
      </c>
      <c r="K519" s="4" t="s">
        <v>379</v>
      </c>
    </row>
    <row r="520" spans="1:11" ht="22" x14ac:dyDescent="0.2">
      <c r="A520" s="70" t="s">
        <v>1879</v>
      </c>
      <c r="C52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0" s="8" t="s">
        <v>52</v>
      </c>
      <c r="E520" s="47" t="str" cm="1">
        <f t="array" ref="E520">_xlfn.XLOOKUP(language&amp;Zotero_Overview[[#This Row],[Zotero itemType]],Zotero_Locales[language]&amp;Zotero_Locales[Zotero term],Zotero_Locales[Zotero UI Label],"–",0)</f>
        <v>Newspaper Article</v>
      </c>
      <c r="F520" s="43" t="str">
        <f>_xlfn.XLOOKUP(Zotero_Overview[[#This Row],[csl variable]],CSL_Zotero_Overview[csl variable],CSL_Zotero_Overview[csl category 2],"–",0)</f>
        <v>text</v>
      </c>
      <c r="G5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20" s="8" t="s">
        <v>192</v>
      </c>
      <c r="I520" s="8" t="s">
        <v>186</v>
      </c>
      <c r="J520" s="44" t="str" cm="1">
        <f t="array" ref="J520">_xlfn.XLOOKUP(language&amp;Zotero_Overview[[#This Row],[Zotero term]],Zotero_Locales[language]&amp;Zotero_Locales[Zotero term],Zotero_Locales[Zotero UI Label],"–",0)</f>
        <v>URL</v>
      </c>
      <c r="K520" s="4" t="s">
        <v>379</v>
      </c>
    </row>
    <row r="521" spans="1:11" ht="22" x14ac:dyDescent="0.2">
      <c r="A521" s="70" t="s">
        <v>1879</v>
      </c>
      <c r="C52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1" s="8" t="s">
        <v>52</v>
      </c>
      <c r="E521" s="47" t="str" cm="1">
        <f t="array" ref="E521">_xlfn.XLOOKUP(language&amp;Zotero_Overview[[#This Row],[Zotero itemType]],Zotero_Locales[language]&amp;Zotero_Locales[Zotero term],Zotero_Locales[Zotero UI Label],"–",0)</f>
        <v>Newspaper Article</v>
      </c>
      <c r="F521" s="43" t="str">
        <f>_xlfn.XLOOKUP(Zotero_Overview[[#This Row],[csl variable]],CSL_Zotero_Overview[csl variable],CSL_Zotero_Overview[csl category 2],"–",0)</f>
        <v>date</v>
      </c>
      <c r="G5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21" s="8" t="s">
        <v>192</v>
      </c>
      <c r="I521" s="8" t="s">
        <v>81</v>
      </c>
      <c r="J521" s="44" t="str" cm="1">
        <f t="array" ref="J521">_xlfn.XLOOKUP(language&amp;Zotero_Overview[[#This Row],[Zotero term]],Zotero_Locales[language]&amp;Zotero_Locales[Zotero term],Zotero_Locales[Zotero UI Label],"–",0)</f>
        <v>Accessed</v>
      </c>
      <c r="K521" s="4" t="s">
        <v>379</v>
      </c>
    </row>
    <row r="522" spans="1:11" ht="22" x14ac:dyDescent="0.2">
      <c r="A522" s="70" t="s">
        <v>1879</v>
      </c>
      <c r="C52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2" s="8" t="s">
        <v>52</v>
      </c>
      <c r="E522" s="47" t="str" cm="1">
        <f t="array" ref="E522">_xlfn.XLOOKUP(language&amp;Zotero_Overview[[#This Row],[Zotero itemType]],Zotero_Locales[language]&amp;Zotero_Locales[Zotero term],Zotero_Locales[Zotero UI Label],"–",0)</f>
        <v>Newspaper Article</v>
      </c>
      <c r="F522" s="43" t="str">
        <f>_xlfn.XLOOKUP(Zotero_Overview[[#This Row],[csl variable]],CSL_Zotero_Overview[csl variable],CSL_Zotero_Overview[csl category 2],"–",0)</f>
        <v>text</v>
      </c>
      <c r="G5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22" s="8" t="s">
        <v>192</v>
      </c>
      <c r="I522" s="8" t="s">
        <v>83</v>
      </c>
      <c r="J522" s="44" t="str" cm="1">
        <f t="array" ref="J522">_xlfn.XLOOKUP(language&amp;Zotero_Overview[[#This Row],[Zotero term]],Zotero_Locales[language]&amp;Zotero_Locales[Zotero term],Zotero_Locales[Zotero UI Label],"–",0)</f>
        <v>Archive</v>
      </c>
      <c r="K522" s="4" t="s">
        <v>379</v>
      </c>
    </row>
    <row r="523" spans="1:11" ht="22" x14ac:dyDescent="0.2">
      <c r="A523" s="70" t="s">
        <v>1879</v>
      </c>
      <c r="C52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3" s="8" t="s">
        <v>52</v>
      </c>
      <c r="E523" s="47" t="str" cm="1">
        <f t="array" ref="E523">_xlfn.XLOOKUP(language&amp;Zotero_Overview[[#This Row],[Zotero itemType]],Zotero_Locales[language]&amp;Zotero_Locales[Zotero term],Zotero_Locales[Zotero UI Label],"–",0)</f>
        <v>Newspaper Article</v>
      </c>
      <c r="F523" s="43" t="str">
        <f>_xlfn.XLOOKUP(Zotero_Overview[[#This Row],[csl variable]],CSL_Zotero_Overview[csl variable],CSL_Zotero_Overview[csl category 2],"–",0)</f>
        <v>text</v>
      </c>
      <c r="G5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23" s="8" t="s">
        <v>192</v>
      </c>
      <c r="I523" s="8" t="s">
        <v>85</v>
      </c>
      <c r="J523" s="44" t="str" cm="1">
        <f t="array" ref="J523">_xlfn.XLOOKUP(language&amp;Zotero_Overview[[#This Row],[Zotero term]],Zotero_Locales[language]&amp;Zotero_Locales[Zotero term],Zotero_Locales[Zotero UI Label],"–",0)</f>
        <v>Loc. in Archive</v>
      </c>
      <c r="K523" s="4" t="s">
        <v>379</v>
      </c>
    </row>
    <row r="524" spans="1:11" ht="22" x14ac:dyDescent="0.2">
      <c r="A524" s="70" t="s">
        <v>1879</v>
      </c>
      <c r="C52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4" s="8" t="s">
        <v>52</v>
      </c>
      <c r="E524" s="47" t="str" cm="1">
        <f t="array" ref="E524">_xlfn.XLOOKUP(language&amp;Zotero_Overview[[#This Row],[Zotero itemType]],Zotero_Locales[language]&amp;Zotero_Locales[Zotero term],Zotero_Locales[Zotero UI Label],"–",0)</f>
        <v>Newspaper Article</v>
      </c>
      <c r="F524" s="43" t="str">
        <f>_xlfn.XLOOKUP(Zotero_Overview[[#This Row],[csl variable]],CSL_Zotero_Overview[csl variable],CSL_Zotero_Overview[csl category 2],"–",0)</f>
        <v>text</v>
      </c>
      <c r="G5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24" s="8" t="s">
        <v>192</v>
      </c>
      <c r="I524" s="8" t="s">
        <v>139</v>
      </c>
      <c r="J524" s="44" t="str" cm="1">
        <f t="array" ref="J524">_xlfn.XLOOKUP(language&amp;Zotero_Overview[[#This Row],[Zotero term]],Zotero_Locales[language]&amp;Zotero_Locales[Zotero term],Zotero_Locales[Zotero UI Label],"–",0)</f>
        <v>Library Catalog</v>
      </c>
      <c r="K524" s="4" t="s">
        <v>379</v>
      </c>
    </row>
    <row r="525" spans="1:11" ht="22" x14ac:dyDescent="0.2">
      <c r="A525" s="70" t="s">
        <v>1879</v>
      </c>
      <c r="C52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5" s="8" t="s">
        <v>52</v>
      </c>
      <c r="E525" s="47" t="str" cm="1">
        <f t="array" ref="E525">_xlfn.XLOOKUP(language&amp;Zotero_Overview[[#This Row],[Zotero itemType]],Zotero_Locales[language]&amp;Zotero_Locales[Zotero term],Zotero_Locales[Zotero UI Label],"–",0)</f>
        <v>Newspaper Article</v>
      </c>
      <c r="F525" s="43" t="str">
        <f>_xlfn.XLOOKUP(Zotero_Overview[[#This Row],[csl variable]],CSL_Zotero_Overview[csl variable],CSL_Zotero_Overview[csl category 2],"–",0)</f>
        <v>text</v>
      </c>
      <c r="G5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25" s="8" t="s">
        <v>192</v>
      </c>
      <c r="I525" s="8" t="s">
        <v>94</v>
      </c>
      <c r="J525" s="44" t="str" cm="1">
        <f t="array" ref="J525">_xlfn.XLOOKUP(language&amp;Zotero_Overview[[#This Row],[Zotero term]],Zotero_Locales[language]&amp;Zotero_Locales[Zotero term],Zotero_Locales[Zotero UI Label],"–",0)</f>
        <v>Call Number</v>
      </c>
      <c r="K525" s="4" t="s">
        <v>379</v>
      </c>
    </row>
    <row r="526" spans="1:11" ht="22" x14ac:dyDescent="0.2">
      <c r="A526" s="70" t="s">
        <v>1879</v>
      </c>
      <c r="C52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6" s="8" t="s">
        <v>52</v>
      </c>
      <c r="E526" s="47" t="str" cm="1">
        <f t="array" ref="E526">_xlfn.XLOOKUP(language&amp;Zotero_Overview[[#This Row],[Zotero itemType]],Zotero_Locales[language]&amp;Zotero_Locales[Zotero term],Zotero_Locales[Zotero UI Label],"–",0)</f>
        <v>Newspaper Article</v>
      </c>
      <c r="F526" s="43" t="str">
        <f>_xlfn.XLOOKUP(Zotero_Overview[[#This Row],[csl variable]],CSL_Zotero_Overview[csl variable],CSL_Zotero_Overview[csl category 2],"–",0)</f>
        <v>text</v>
      </c>
      <c r="G5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26" s="8" t="s">
        <v>192</v>
      </c>
      <c r="I526" s="8" t="s">
        <v>168</v>
      </c>
      <c r="J526" s="44" t="str" cm="1">
        <f t="array" ref="J526">_xlfn.XLOOKUP(language&amp;Zotero_Overview[[#This Row],[Zotero term]],Zotero_Locales[language]&amp;Zotero_Locales[Zotero term],Zotero_Locales[Zotero UI Label],"–",0)</f>
        <v>Rights</v>
      </c>
      <c r="K526" s="4" t="s">
        <v>379</v>
      </c>
    </row>
    <row r="527" spans="1:11" ht="22" x14ac:dyDescent="0.2">
      <c r="A527" s="70" t="s">
        <v>1879</v>
      </c>
      <c r="C52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7" s="8" t="s">
        <v>52</v>
      </c>
      <c r="E527" s="47" t="str" cm="1">
        <f t="array" ref="E527">_xlfn.XLOOKUP(language&amp;Zotero_Overview[[#This Row],[Zotero itemType]],Zotero_Locales[language]&amp;Zotero_Locales[Zotero term],Zotero_Locales[Zotero UI Label],"–",0)</f>
        <v>Newspaper Article</v>
      </c>
      <c r="F527" s="43" t="str">
        <f>_xlfn.XLOOKUP(Zotero_Overview[[#This Row],[csl variable]],CSL_Zotero_Overview[csl variable],CSL_Zotero_Overview[csl category 2],"–",0)</f>
        <v>text</v>
      </c>
      <c r="G5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27" s="8" t="s">
        <v>192</v>
      </c>
      <c r="I527" s="8" t="s">
        <v>117</v>
      </c>
      <c r="J527" s="44" t="str" cm="1">
        <f t="array" ref="J527">_xlfn.XLOOKUP(language&amp;Zotero_Overview[[#This Row],[Zotero term]],Zotero_Locales[language]&amp;Zotero_Locales[Zotero term],Zotero_Locales[Zotero UI Label],"–",0)</f>
        <v>Extra</v>
      </c>
      <c r="K527" s="4" t="s">
        <v>379</v>
      </c>
    </row>
    <row r="528" spans="1:11" ht="22" x14ac:dyDescent="0.2">
      <c r="A528" s="70" t="s">
        <v>1879</v>
      </c>
      <c r="C52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8" s="8" t="s">
        <v>52</v>
      </c>
      <c r="E528" s="47" t="str" cm="1">
        <f t="array" ref="E528">_xlfn.XLOOKUP(language&amp;Zotero_Overview[[#This Row],[Zotero itemType]],Zotero_Locales[language]&amp;Zotero_Locales[Zotero term],Zotero_Locales[Zotero UI Label],"–",0)</f>
        <v>Newspaper Article</v>
      </c>
      <c r="F528" s="43" t="str">
        <f>_xlfn.XLOOKUP(Zotero_Overview[[#This Row],[csl variable]],CSL_Zotero_Overview[csl variable],CSL_Zotero_Overview[csl category 2],"–",0)</f>
        <v>name</v>
      </c>
      <c r="G5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28" s="8" t="s">
        <v>404</v>
      </c>
      <c r="I528" s="8" t="s">
        <v>201</v>
      </c>
      <c r="J528" s="44" t="str" cm="1">
        <f t="array" ref="J528">_xlfn.XLOOKUP(language&amp;Zotero_Overview[[#This Row],[Zotero term]],Zotero_Locales[language]&amp;Zotero_Locales[Zotero term],Zotero_Locales[Zotero UI Label],"–",0)</f>
        <v>Author</v>
      </c>
      <c r="K528" s="4" t="s">
        <v>379</v>
      </c>
    </row>
    <row r="529" spans="1:11" ht="22" x14ac:dyDescent="0.2">
      <c r="A529" s="70" t="s">
        <v>1879</v>
      </c>
      <c r="C52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9" s="8" t="s">
        <v>52</v>
      </c>
      <c r="E529" s="47" t="str" cm="1">
        <f t="array" ref="E529">_xlfn.XLOOKUP(language&amp;Zotero_Overview[[#This Row],[Zotero itemType]],Zotero_Locales[language]&amp;Zotero_Locales[Zotero term],Zotero_Locales[Zotero UI Label],"–",0)</f>
        <v>Newspaper Article</v>
      </c>
      <c r="F529" s="43" t="str">
        <f>_xlfn.XLOOKUP(Zotero_Overview[[#This Row],[csl variable]],CSL_Zotero_Overview[csl variable],CSL_Zotero_Overview[csl category 2],"–",0)</f>
        <v>name</v>
      </c>
      <c r="G5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29" s="8" t="s">
        <v>404</v>
      </c>
      <c r="I529" s="8" t="s">
        <v>195</v>
      </c>
      <c r="J529" s="44" t="str" cm="1">
        <f t="array" ref="J529">_xlfn.XLOOKUP(language&amp;Zotero_Overview[[#This Row],[Zotero term]],Zotero_Locales[language]&amp;Zotero_Locales[Zotero term],Zotero_Locales[Zotero UI Label],"–",0)</f>
        <v>Contributor</v>
      </c>
      <c r="K529" s="4" t="s">
        <v>379</v>
      </c>
    </row>
    <row r="530" spans="1:11" ht="22" x14ac:dyDescent="0.2">
      <c r="A530" s="70" t="s">
        <v>1879</v>
      </c>
      <c r="C53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30" s="8" t="s">
        <v>52</v>
      </c>
      <c r="E530" s="47" t="str" cm="1">
        <f t="array" ref="E530">_xlfn.XLOOKUP(language&amp;Zotero_Overview[[#This Row],[Zotero itemType]],Zotero_Locales[language]&amp;Zotero_Locales[Zotero term],Zotero_Locales[Zotero UI Label],"–",0)</f>
        <v>Newspaper Article</v>
      </c>
      <c r="F530" s="43" t="str">
        <f>_xlfn.XLOOKUP(Zotero_Overview[[#This Row],[csl variable]],CSL_Zotero_Overview[csl variable],CSL_Zotero_Overview[csl category 2],"–",0)</f>
        <v>name</v>
      </c>
      <c r="G5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530" s="8" t="s">
        <v>404</v>
      </c>
      <c r="I530" s="8" t="s">
        <v>204</v>
      </c>
      <c r="J530" s="44" t="str" cm="1">
        <f t="array" ref="J530">_xlfn.XLOOKUP(language&amp;Zotero_Overview[[#This Row],[Zotero term]],Zotero_Locales[language]&amp;Zotero_Locales[Zotero term],Zotero_Locales[Zotero UI Label],"–",0)</f>
        <v>Translator</v>
      </c>
      <c r="K530" s="4" t="s">
        <v>379</v>
      </c>
    </row>
    <row r="531" spans="1:11" ht="22" x14ac:dyDescent="0.2">
      <c r="A531" s="70" t="s">
        <v>1879</v>
      </c>
      <c r="C53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31" s="8" t="s">
        <v>52</v>
      </c>
      <c r="E531" s="47" t="str" cm="1">
        <f t="array" ref="E531">_xlfn.XLOOKUP(language&amp;Zotero_Overview[[#This Row],[Zotero itemType]],Zotero_Locales[language]&amp;Zotero_Locales[Zotero term],Zotero_Locales[Zotero UI Label],"–",0)</f>
        <v>Newspaper Article</v>
      </c>
      <c r="F531" s="43" t="str">
        <f>_xlfn.XLOOKUP(Zotero_Overview[[#This Row],[csl variable]],CSL_Zotero_Overview[csl variable],CSL_Zotero_Overview[csl category 2],"–",0)</f>
        <v>name</v>
      </c>
      <c r="G5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531" s="8" t="s">
        <v>404</v>
      </c>
      <c r="I531" s="8" t="s">
        <v>209</v>
      </c>
      <c r="J531" s="44" t="str" cm="1">
        <f t="array" ref="J531">_xlfn.XLOOKUP(language&amp;Zotero_Overview[[#This Row],[Zotero term]],Zotero_Locales[language]&amp;Zotero_Locales[Zotero term],Zotero_Locales[Zotero UI Label],"–",0)</f>
        <v>Reviewed Author</v>
      </c>
      <c r="K531" s="4" t="s">
        <v>379</v>
      </c>
    </row>
    <row r="532" spans="1:11" ht="22" x14ac:dyDescent="0.2">
      <c r="A532" s="70" t="s">
        <v>1879</v>
      </c>
      <c r="C53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2" s="8" t="s">
        <v>56</v>
      </c>
      <c r="E532" s="47" t="str" cm="1">
        <f t="array" ref="E532">_xlfn.XLOOKUP(language&amp;Zotero_Overview[[#This Row],[Zotero itemType]],Zotero_Locales[language]&amp;Zotero_Locales[Zotero term],Zotero_Locales[Zotero UI Label],"–",0)</f>
        <v>Patent</v>
      </c>
      <c r="F532" s="43" t="str">
        <f>_xlfn.XLOOKUP(Zotero_Overview[[#This Row],[csl variable]],CSL_Zotero_Overview[csl variable],CSL_Zotero_Overview[csl category 2],"–",0)</f>
        <v>text</v>
      </c>
      <c r="G5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32" s="8" t="s">
        <v>192</v>
      </c>
      <c r="I532" s="8" t="s">
        <v>183</v>
      </c>
      <c r="J532" s="44" t="str" cm="1">
        <f t="array" ref="J532">_xlfn.XLOOKUP(language&amp;Zotero_Overview[[#This Row],[Zotero term]],Zotero_Locales[language]&amp;Zotero_Locales[Zotero term],Zotero_Locales[Zotero UI Label],"–",0)</f>
        <v>Title</v>
      </c>
      <c r="K532" s="4" t="s">
        <v>379</v>
      </c>
    </row>
    <row r="533" spans="1:11" ht="22" x14ac:dyDescent="0.2">
      <c r="A533" s="70" t="s">
        <v>1879</v>
      </c>
      <c r="C53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3" s="8" t="s">
        <v>56</v>
      </c>
      <c r="E533" s="47" t="str" cm="1">
        <f t="array" ref="E533">_xlfn.XLOOKUP(language&amp;Zotero_Overview[[#This Row],[Zotero itemType]],Zotero_Locales[language]&amp;Zotero_Locales[Zotero term],Zotero_Locales[Zotero UI Label],"–",0)</f>
        <v>Patent</v>
      </c>
      <c r="F533" s="43" t="str">
        <f>_xlfn.XLOOKUP(Zotero_Overview[[#This Row],[csl variable]],CSL_Zotero_Overview[csl variable],CSL_Zotero_Overview[csl category 2],"–",0)</f>
        <v>text</v>
      </c>
      <c r="G5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33" s="8" t="s">
        <v>192</v>
      </c>
      <c r="I533" s="8" t="s">
        <v>80</v>
      </c>
      <c r="J533" s="44" t="str" cm="1">
        <f t="array" ref="J533">_xlfn.XLOOKUP(language&amp;Zotero_Overview[[#This Row],[Zotero term]],Zotero_Locales[language]&amp;Zotero_Locales[Zotero term],Zotero_Locales[Zotero UI Label],"–",0)</f>
        <v>Abstract</v>
      </c>
      <c r="K533" s="4" t="s">
        <v>379</v>
      </c>
    </row>
    <row r="534" spans="1:11" ht="22" x14ac:dyDescent="0.2">
      <c r="A534" s="70" t="s">
        <v>1879</v>
      </c>
      <c r="C53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4" s="8" t="s">
        <v>56</v>
      </c>
      <c r="E534" s="47" t="str" cm="1">
        <f t="array" ref="E534">_xlfn.XLOOKUP(language&amp;Zotero_Overview[[#This Row],[Zotero itemType]],Zotero_Locales[language]&amp;Zotero_Locales[Zotero term],Zotero_Locales[Zotero UI Label],"–",0)</f>
        <v>Patent</v>
      </c>
      <c r="F534" s="43" t="str">
        <f>_xlfn.XLOOKUP(Zotero_Overview[[#This Row],[csl variable]],CSL_Zotero_Overview[csl variable],CSL_Zotero_Overview[csl category 2],"–",0)</f>
        <v>–</v>
      </c>
      <c r="G5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34" s="8" t="s">
        <v>192</v>
      </c>
      <c r="I534" s="8" t="s">
        <v>151</v>
      </c>
      <c r="J534" s="44" t="str" cm="1">
        <f t="array" ref="J534">_xlfn.XLOOKUP(language&amp;Zotero_Overview[[#This Row],[Zotero term]],Zotero_Locales[language]&amp;Zotero_Locales[Zotero term],Zotero_Locales[Zotero UI Label],"–",0)</f>
        <v>Place</v>
      </c>
      <c r="K534" s="6" t="s">
        <v>6801</v>
      </c>
    </row>
    <row r="535" spans="1:11" ht="22" x14ac:dyDescent="0.2">
      <c r="A535" s="70" t="s">
        <v>1879</v>
      </c>
      <c r="C53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5" s="8" t="s">
        <v>56</v>
      </c>
      <c r="E535" s="47" t="str" cm="1">
        <f t="array" ref="E535">_xlfn.XLOOKUP(language&amp;Zotero_Overview[[#This Row],[Zotero itemType]],Zotero_Locales[language]&amp;Zotero_Locales[Zotero term],Zotero_Locales[Zotero UI Label],"–",0)</f>
        <v>Patent</v>
      </c>
      <c r="F535" s="43" t="str">
        <f>_xlfn.XLOOKUP(Zotero_Overview[[#This Row],[csl variable]],CSL_Zotero_Overview[csl variable],CSL_Zotero_Overview[csl category 2],"–",0)</f>
        <v>–</v>
      </c>
      <c r="G5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35" s="8" t="s">
        <v>192</v>
      </c>
      <c r="I535" s="8" t="s">
        <v>104</v>
      </c>
      <c r="J535" s="44" t="str" cm="1">
        <f t="array" ref="J535">_xlfn.XLOOKUP(language&amp;Zotero_Overview[[#This Row],[Zotero term]],Zotero_Locales[language]&amp;Zotero_Locales[Zotero term],Zotero_Locales[Zotero UI Label],"–",0)</f>
        <v>Country</v>
      </c>
      <c r="K535" s="50" t="s">
        <v>6802</v>
      </c>
    </row>
    <row r="536" spans="1:11" ht="22" x14ac:dyDescent="0.2">
      <c r="A536" s="70" t="s">
        <v>1879</v>
      </c>
      <c r="C53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6" s="8" t="s">
        <v>56</v>
      </c>
      <c r="E536" s="47" t="str" cm="1">
        <f t="array" ref="E536">_xlfn.XLOOKUP(language&amp;Zotero_Overview[[#This Row],[Zotero itemType]],Zotero_Locales[language]&amp;Zotero_Locales[Zotero term],Zotero_Locales[Zotero UI Label],"–",0)</f>
        <v>Patent</v>
      </c>
      <c r="F536" s="43" t="str">
        <f>_xlfn.XLOOKUP(Zotero_Overview[[#This Row],[csl variable]],CSL_Zotero_Overview[csl variable],CSL_Zotero_Overview[csl category 2],"–",0)</f>
        <v>–</v>
      </c>
      <c r="G5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36" s="8" t="s">
        <v>192</v>
      </c>
      <c r="I536" s="8" t="s">
        <v>88</v>
      </c>
      <c r="J536" s="44" t="str" cm="1">
        <f t="array" ref="J536">_xlfn.XLOOKUP(language&amp;Zotero_Overview[[#This Row],[Zotero term]],Zotero_Locales[language]&amp;Zotero_Locales[Zotero term],Zotero_Locales[Zotero UI Label],"–",0)</f>
        <v>Assignee</v>
      </c>
      <c r="K536" s="50" t="s">
        <v>6802</v>
      </c>
    </row>
    <row r="537" spans="1:11" ht="22" x14ac:dyDescent="0.2">
      <c r="A537" s="70" t="s">
        <v>1879</v>
      </c>
      <c r="C53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7" s="8" t="s">
        <v>56</v>
      </c>
      <c r="E537" s="47" t="str" cm="1">
        <f t="array" ref="E537">_xlfn.XLOOKUP(language&amp;Zotero_Overview[[#This Row],[Zotero itemType]],Zotero_Locales[language]&amp;Zotero_Locales[Zotero term],Zotero_Locales[Zotero UI Label],"–",0)</f>
        <v>Patent</v>
      </c>
      <c r="F537" s="43" t="str">
        <f>_xlfn.XLOOKUP(Zotero_Overview[[#This Row],[csl variable]],CSL_Zotero_Overview[csl variable],CSL_Zotero_Overview[csl category 2],"–",0)</f>
        <v>text</v>
      </c>
      <c r="G5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537" s="8" t="s">
        <v>192</v>
      </c>
      <c r="I537" s="8" t="s">
        <v>131</v>
      </c>
      <c r="J537" s="44" t="str" cm="1">
        <f t="array" ref="J537">_xlfn.XLOOKUP(language&amp;Zotero_Overview[[#This Row],[Zotero term]],Zotero_Locales[language]&amp;Zotero_Locales[Zotero term],Zotero_Locales[Zotero UI Label],"–",0)</f>
        <v>Issuing Authority</v>
      </c>
      <c r="K537" s="4" t="s">
        <v>379</v>
      </c>
    </row>
    <row r="538" spans="1:11" ht="22" x14ac:dyDescent="0.2">
      <c r="A538" s="70" t="s">
        <v>1879</v>
      </c>
      <c r="C53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8" s="8" t="s">
        <v>56</v>
      </c>
      <c r="E538" s="47" t="str" cm="1">
        <f t="array" ref="E538">_xlfn.XLOOKUP(language&amp;Zotero_Overview[[#This Row],[Zotero itemType]],Zotero_Locales[language]&amp;Zotero_Locales[Zotero term],Zotero_Locales[Zotero UI Label],"–",0)</f>
        <v>Patent</v>
      </c>
      <c r="F538" s="43" t="str">
        <f>_xlfn.XLOOKUP(Zotero_Overview[[#This Row],[csl variable]],CSL_Zotero_Overview[csl variable],CSL_Zotero_Overview[csl category 2],"–",0)</f>
        <v>number</v>
      </c>
      <c r="G5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38" s="8" t="s">
        <v>192</v>
      </c>
      <c r="I538" s="8" t="s">
        <v>150</v>
      </c>
      <c r="J538" s="44" t="str" cm="1">
        <f t="array" ref="J538">_xlfn.XLOOKUP(language&amp;Zotero_Overview[[#This Row],[Zotero term]],Zotero_Locales[language]&amp;Zotero_Locales[Zotero term],Zotero_Locales[Zotero UI Label],"–",0)</f>
        <v>Patent Number</v>
      </c>
      <c r="K538" s="4" t="s">
        <v>379</v>
      </c>
    </row>
    <row r="539" spans="1:11" ht="22" x14ac:dyDescent="0.2">
      <c r="A539" s="70" t="s">
        <v>1879</v>
      </c>
      <c r="C53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9" s="8" t="s">
        <v>56</v>
      </c>
      <c r="E539" s="47" t="str" cm="1">
        <f t="array" ref="E539">_xlfn.XLOOKUP(language&amp;Zotero_Overview[[#This Row],[Zotero itemType]],Zotero_Locales[language]&amp;Zotero_Locales[Zotero term],Zotero_Locales[Zotero UI Label],"–",0)</f>
        <v>Patent</v>
      </c>
      <c r="F539" s="43" t="str">
        <f>_xlfn.XLOOKUP(Zotero_Overview[[#This Row],[csl variable]],CSL_Zotero_Overview[csl variable],CSL_Zotero_Overview[csl category 2],"–",0)</f>
        <v>date</v>
      </c>
      <c r="G5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submitted</v>
      </c>
      <c r="H539" s="8" t="s">
        <v>192</v>
      </c>
      <c r="I539" s="8" t="s">
        <v>118</v>
      </c>
      <c r="J539" s="44" t="str" cm="1">
        <f t="array" ref="J539">_xlfn.XLOOKUP(language&amp;Zotero_Overview[[#This Row],[Zotero term]],Zotero_Locales[language]&amp;Zotero_Locales[Zotero term],Zotero_Locales[Zotero UI Label],"–",0)</f>
        <v>Filing Date</v>
      </c>
      <c r="K539" s="4" t="s">
        <v>379</v>
      </c>
    </row>
    <row r="540" spans="1:11" ht="22" x14ac:dyDescent="0.2">
      <c r="A540" s="70" t="s">
        <v>1879</v>
      </c>
      <c r="C54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0" s="8" t="s">
        <v>56</v>
      </c>
      <c r="E540" s="47" t="str" cm="1">
        <f t="array" ref="E540">_xlfn.XLOOKUP(language&amp;Zotero_Overview[[#This Row],[Zotero itemType]],Zotero_Locales[language]&amp;Zotero_Locales[Zotero term],Zotero_Locales[Zotero UI Label],"–",0)</f>
        <v>Patent</v>
      </c>
      <c r="F540" s="43" t="str">
        <f>_xlfn.XLOOKUP(Zotero_Overview[[#This Row],[csl variable]],CSL_Zotero_Overview[csl variable],CSL_Zotero_Overview[csl category 2],"–",0)</f>
        <v>number</v>
      </c>
      <c r="G5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40" s="8" t="s">
        <v>192</v>
      </c>
      <c r="I540" s="8" t="s">
        <v>149</v>
      </c>
      <c r="J540" s="44" t="str" cm="1">
        <f t="array" ref="J540">_xlfn.XLOOKUP(language&amp;Zotero_Overview[[#This Row],[Zotero term]],Zotero_Locales[language]&amp;Zotero_Locales[Zotero term],Zotero_Locales[Zotero UI Label],"–",0)</f>
        <v>Pages</v>
      </c>
      <c r="K540" s="4" t="s">
        <v>379</v>
      </c>
    </row>
    <row r="541" spans="1:11" ht="22" x14ac:dyDescent="0.2">
      <c r="A541" s="70" t="s">
        <v>1879</v>
      </c>
      <c r="C54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1" s="8" t="s">
        <v>56</v>
      </c>
      <c r="E541" s="47" t="str" cm="1">
        <f t="array" ref="E541">_xlfn.XLOOKUP(language&amp;Zotero_Overview[[#This Row],[Zotero itemType]],Zotero_Locales[language]&amp;Zotero_Locales[Zotero term],Zotero_Locales[Zotero UI Label],"–",0)</f>
        <v>Patent</v>
      </c>
      <c r="F541" s="43" t="str">
        <f>_xlfn.XLOOKUP(Zotero_Overview[[#This Row],[csl variable]],CSL_Zotero_Overview[csl variable],CSL_Zotero_Overview[csl category 2],"–",0)</f>
        <v>text</v>
      </c>
      <c r="G5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41" s="8" t="s">
        <v>192</v>
      </c>
      <c r="I541" s="8" t="s">
        <v>82</v>
      </c>
      <c r="J541" s="44" t="str" cm="1">
        <f t="array" ref="J541">_xlfn.XLOOKUP(language&amp;Zotero_Overview[[#This Row],[Zotero term]],Zotero_Locales[language]&amp;Zotero_Locales[Zotero term],Zotero_Locales[Zotero UI Label],"–",0)</f>
        <v>Application Number</v>
      </c>
      <c r="K541" s="4" t="s">
        <v>379</v>
      </c>
    </row>
    <row r="542" spans="1:11" ht="22" x14ac:dyDescent="0.2">
      <c r="A542" s="70" t="s">
        <v>1879</v>
      </c>
      <c r="C54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2" s="8" t="s">
        <v>56</v>
      </c>
      <c r="E542" s="47" t="str" cm="1">
        <f t="array" ref="E542">_xlfn.XLOOKUP(language&amp;Zotero_Overview[[#This Row],[Zotero itemType]],Zotero_Locales[language]&amp;Zotero_Locales[Zotero term],Zotero_Locales[Zotero UI Label],"–",0)</f>
        <v>Patent</v>
      </c>
      <c r="F542" s="43" t="str">
        <f>_xlfn.XLOOKUP(Zotero_Overview[[#This Row],[csl variable]],CSL_Zotero_Overview[csl variable],CSL_Zotero_Overview[csl category 2],"–",0)</f>
        <v>number</v>
      </c>
      <c r="G5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542" s="8" t="s">
        <v>192</v>
      </c>
      <c r="I542" s="8" t="s">
        <v>154</v>
      </c>
      <c r="J542" s="44" t="str" cm="1">
        <f t="array" ref="J542">_xlfn.XLOOKUP(language&amp;Zotero_Overview[[#This Row],[Zotero term]],Zotero_Locales[language]&amp;Zotero_Locales[Zotero term],Zotero_Locales[Zotero UI Label],"–",0)</f>
        <v>Priority Numbers</v>
      </c>
      <c r="K542" s="4" t="s">
        <v>379</v>
      </c>
    </row>
    <row r="543" spans="1:11" ht="22" x14ac:dyDescent="0.2">
      <c r="A543" s="70" t="s">
        <v>1879</v>
      </c>
      <c r="C54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3" s="8" t="s">
        <v>56</v>
      </c>
      <c r="E543" s="47" t="str" cm="1">
        <f t="array" ref="E543">_xlfn.XLOOKUP(language&amp;Zotero_Overview[[#This Row],[Zotero itemType]],Zotero_Locales[language]&amp;Zotero_Locales[Zotero term],Zotero_Locales[Zotero UI Label],"–",0)</f>
        <v>Patent</v>
      </c>
      <c r="F543" s="43" t="str">
        <f>_xlfn.XLOOKUP(Zotero_Overview[[#This Row],[csl variable]],CSL_Zotero_Overview[csl variable],CSL_Zotero_Overview[csl category 2],"–",0)</f>
        <v>–</v>
      </c>
      <c r="G5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43" s="8" t="s">
        <v>192</v>
      </c>
      <c r="I543" s="8" t="s">
        <v>130</v>
      </c>
      <c r="J543" s="44" t="str" cm="1">
        <f t="array" ref="J543">_xlfn.XLOOKUP(language&amp;Zotero_Overview[[#This Row],[Zotero term]],Zotero_Locales[language]&amp;Zotero_Locales[Zotero term],Zotero_Locales[Zotero UI Label],"–",0)</f>
        <v>Issue Date</v>
      </c>
      <c r="K543" s="50" t="s">
        <v>6802</v>
      </c>
    </row>
    <row r="544" spans="1:11" ht="22" x14ac:dyDescent="0.2">
      <c r="A544" s="70" t="s">
        <v>1879</v>
      </c>
      <c r="C54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4" s="8" t="s">
        <v>56</v>
      </c>
      <c r="E544" s="47" t="str" cm="1">
        <f t="array" ref="E544">_xlfn.XLOOKUP(language&amp;Zotero_Overview[[#This Row],[Zotero itemType]],Zotero_Locales[language]&amp;Zotero_Locales[Zotero term],Zotero_Locales[Zotero UI Label],"–",0)</f>
        <v>Patent</v>
      </c>
      <c r="F544" s="43" t="str">
        <f>_xlfn.XLOOKUP(Zotero_Overview[[#This Row],[csl variable]],CSL_Zotero_Overview[csl variable],CSL_Zotero_Overview[csl category 2],"–",0)</f>
        <v>text</v>
      </c>
      <c r="G5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544" s="8" t="s">
        <v>192</v>
      </c>
      <c r="I544" s="8" t="s">
        <v>161</v>
      </c>
      <c r="J544" s="44" t="str" cm="1">
        <f t="array" ref="J544">_xlfn.XLOOKUP(language&amp;Zotero_Overview[[#This Row],[Zotero term]],Zotero_Locales[language]&amp;Zotero_Locales[Zotero term],Zotero_Locales[Zotero UI Label],"–",0)</f>
        <v>References</v>
      </c>
      <c r="K544" s="4" t="s">
        <v>379</v>
      </c>
    </row>
    <row r="545" spans="1:11" ht="22" x14ac:dyDescent="0.2">
      <c r="A545" s="70" t="s">
        <v>1879</v>
      </c>
      <c r="C54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5" s="8" t="s">
        <v>56</v>
      </c>
      <c r="E545" s="47" t="str" cm="1">
        <f t="array" ref="E545">_xlfn.XLOOKUP(language&amp;Zotero_Overview[[#This Row],[Zotero itemType]],Zotero_Locales[language]&amp;Zotero_Locales[Zotero term],Zotero_Locales[Zotero UI Label],"–",0)</f>
        <v>Patent</v>
      </c>
      <c r="F545" s="43" t="str">
        <f>_xlfn.XLOOKUP(Zotero_Overview[[#This Row],[csl variable]],CSL_Zotero_Overview[csl variable],CSL_Zotero_Overview[csl category 2],"–",0)</f>
        <v>text</v>
      </c>
      <c r="G5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status</v>
      </c>
      <c r="H545" s="8" t="s">
        <v>192</v>
      </c>
      <c r="I545" s="8" t="s">
        <v>136</v>
      </c>
      <c r="J545" s="44" t="str" cm="1">
        <f t="array" ref="J545">_xlfn.XLOOKUP(language&amp;Zotero_Overview[[#This Row],[Zotero term]],Zotero_Locales[language]&amp;Zotero_Locales[Zotero term],Zotero_Locales[Zotero UI Label],"–",0)</f>
        <v>Legal Status</v>
      </c>
      <c r="K545" s="4" t="s">
        <v>379</v>
      </c>
    </row>
    <row r="546" spans="1:11" ht="22" x14ac:dyDescent="0.2">
      <c r="A546" s="70" t="s">
        <v>1879</v>
      </c>
      <c r="C54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6" s="8" t="s">
        <v>56</v>
      </c>
      <c r="E546" s="47" t="str" cm="1">
        <f t="array" ref="E546">_xlfn.XLOOKUP(language&amp;Zotero_Overview[[#This Row],[Zotero itemType]],Zotero_Locales[language]&amp;Zotero_Locales[Zotero term],Zotero_Locales[Zotero UI Label],"–",0)</f>
        <v>Patent</v>
      </c>
      <c r="F546" s="43" t="str">
        <f>_xlfn.XLOOKUP(Zotero_Overview[[#This Row],[csl variable]],CSL_Zotero_Overview[csl variable],CSL_Zotero_Overview[csl category 2],"–",0)</f>
        <v>text</v>
      </c>
      <c r="G5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46" s="8" t="s">
        <v>192</v>
      </c>
      <c r="I546" s="8" t="s">
        <v>135</v>
      </c>
      <c r="J546" s="44" t="str" cm="1">
        <f t="array" ref="J546">_xlfn.XLOOKUP(language&amp;Zotero_Overview[[#This Row],[Zotero term]],Zotero_Locales[language]&amp;Zotero_Locales[Zotero term],Zotero_Locales[Zotero UI Label],"–",0)</f>
        <v>Language</v>
      </c>
      <c r="K546" s="4" t="s">
        <v>379</v>
      </c>
    </row>
    <row r="547" spans="1:11" ht="22" x14ac:dyDescent="0.2">
      <c r="A547" s="70" t="s">
        <v>1879</v>
      </c>
      <c r="C54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7" s="8" t="s">
        <v>56</v>
      </c>
      <c r="E547" s="47" t="str" cm="1">
        <f t="array" ref="E547">_xlfn.XLOOKUP(language&amp;Zotero_Overview[[#This Row],[Zotero itemType]],Zotero_Locales[language]&amp;Zotero_Locales[Zotero term],Zotero_Locales[Zotero UI Label],"–",0)</f>
        <v>Patent</v>
      </c>
      <c r="F547" s="43" t="str">
        <f>_xlfn.XLOOKUP(Zotero_Overview[[#This Row],[csl variable]],CSL_Zotero_Overview[csl variable],CSL_Zotero_Overview[csl category 2],"–",0)</f>
        <v>text</v>
      </c>
      <c r="G5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47" s="8" t="s">
        <v>192</v>
      </c>
      <c r="I547" s="8" t="s">
        <v>177</v>
      </c>
      <c r="J547" s="44" t="str" cm="1">
        <f t="array" ref="J547">_xlfn.XLOOKUP(language&amp;Zotero_Overview[[#This Row],[Zotero term]],Zotero_Locales[language]&amp;Zotero_Locales[Zotero term],Zotero_Locales[Zotero UI Label],"–",0)</f>
        <v>Short Title</v>
      </c>
      <c r="K547" s="4" t="s">
        <v>379</v>
      </c>
    </row>
    <row r="548" spans="1:11" ht="22" x14ac:dyDescent="0.2">
      <c r="A548" s="70" t="s">
        <v>1879</v>
      </c>
      <c r="C54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8" s="8" t="s">
        <v>56</v>
      </c>
      <c r="E548" s="47" t="str" cm="1">
        <f t="array" ref="E548">_xlfn.XLOOKUP(language&amp;Zotero_Overview[[#This Row],[Zotero itemType]],Zotero_Locales[language]&amp;Zotero_Locales[Zotero term],Zotero_Locales[Zotero UI Label],"–",0)</f>
        <v>Patent</v>
      </c>
      <c r="F548" s="43" t="str">
        <f>_xlfn.XLOOKUP(Zotero_Overview[[#This Row],[csl variable]],CSL_Zotero_Overview[csl variable],CSL_Zotero_Overview[csl category 2],"–",0)</f>
        <v>text</v>
      </c>
      <c r="G5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48" s="8" t="s">
        <v>192</v>
      </c>
      <c r="I548" s="8" t="s">
        <v>186</v>
      </c>
      <c r="J548" s="44" t="str" cm="1">
        <f t="array" ref="J548">_xlfn.XLOOKUP(language&amp;Zotero_Overview[[#This Row],[Zotero term]],Zotero_Locales[language]&amp;Zotero_Locales[Zotero term],Zotero_Locales[Zotero UI Label],"–",0)</f>
        <v>URL</v>
      </c>
      <c r="K548" s="4" t="s">
        <v>379</v>
      </c>
    </row>
    <row r="549" spans="1:11" ht="22" x14ac:dyDescent="0.2">
      <c r="A549" s="70" t="s">
        <v>1879</v>
      </c>
      <c r="C54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9" s="8" t="s">
        <v>56</v>
      </c>
      <c r="E549" s="47" t="str" cm="1">
        <f t="array" ref="E549">_xlfn.XLOOKUP(language&amp;Zotero_Overview[[#This Row],[Zotero itemType]],Zotero_Locales[language]&amp;Zotero_Locales[Zotero term],Zotero_Locales[Zotero UI Label],"–",0)</f>
        <v>Patent</v>
      </c>
      <c r="F549" s="43" t="str">
        <f>_xlfn.XLOOKUP(Zotero_Overview[[#This Row],[csl variable]],CSL_Zotero_Overview[csl variable],CSL_Zotero_Overview[csl category 2],"–",0)</f>
        <v>date</v>
      </c>
      <c r="G5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49" s="8" t="s">
        <v>192</v>
      </c>
      <c r="I549" s="8" t="s">
        <v>81</v>
      </c>
      <c r="J549" s="44" t="str" cm="1">
        <f t="array" ref="J549">_xlfn.XLOOKUP(language&amp;Zotero_Overview[[#This Row],[Zotero term]],Zotero_Locales[language]&amp;Zotero_Locales[Zotero term],Zotero_Locales[Zotero UI Label],"–",0)</f>
        <v>Accessed</v>
      </c>
      <c r="K549" s="4" t="s">
        <v>379</v>
      </c>
    </row>
    <row r="550" spans="1:11" ht="22" x14ac:dyDescent="0.2">
      <c r="A550" s="70" t="s">
        <v>1879</v>
      </c>
      <c r="C55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0" s="8" t="s">
        <v>56</v>
      </c>
      <c r="E550" s="47" t="str" cm="1">
        <f t="array" ref="E550">_xlfn.XLOOKUP(language&amp;Zotero_Overview[[#This Row],[Zotero itemType]],Zotero_Locales[language]&amp;Zotero_Locales[Zotero term],Zotero_Locales[Zotero UI Label],"–",0)</f>
        <v>Patent</v>
      </c>
      <c r="F550" s="43" t="str">
        <f>_xlfn.XLOOKUP(Zotero_Overview[[#This Row],[csl variable]],CSL_Zotero_Overview[csl variable],CSL_Zotero_Overview[csl category 2],"–",0)</f>
        <v>text</v>
      </c>
      <c r="G5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50" s="8" t="s">
        <v>192</v>
      </c>
      <c r="I550" s="8" t="s">
        <v>168</v>
      </c>
      <c r="J550" s="44" t="str" cm="1">
        <f t="array" ref="J550">_xlfn.XLOOKUP(language&amp;Zotero_Overview[[#This Row],[Zotero term]],Zotero_Locales[language]&amp;Zotero_Locales[Zotero term],Zotero_Locales[Zotero UI Label],"–",0)</f>
        <v>Rights</v>
      </c>
      <c r="K550" s="4" t="s">
        <v>379</v>
      </c>
    </row>
    <row r="551" spans="1:11" ht="22" x14ac:dyDescent="0.2">
      <c r="A551" s="70" t="s">
        <v>1879</v>
      </c>
      <c r="C55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1" s="8" t="s">
        <v>56</v>
      </c>
      <c r="E551" s="47" t="str" cm="1">
        <f t="array" ref="E551">_xlfn.XLOOKUP(language&amp;Zotero_Overview[[#This Row],[Zotero itemType]],Zotero_Locales[language]&amp;Zotero_Locales[Zotero term],Zotero_Locales[Zotero UI Label],"–",0)</f>
        <v>Patent</v>
      </c>
      <c r="F551" s="43" t="str">
        <f>_xlfn.XLOOKUP(Zotero_Overview[[#This Row],[csl variable]],CSL_Zotero_Overview[csl variable],CSL_Zotero_Overview[csl category 2],"–",0)</f>
        <v>text</v>
      </c>
      <c r="G5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51" s="8" t="s">
        <v>192</v>
      </c>
      <c r="I551" s="8" t="s">
        <v>117</v>
      </c>
      <c r="J551" s="44" t="str" cm="1">
        <f t="array" ref="J551">_xlfn.XLOOKUP(language&amp;Zotero_Overview[[#This Row],[Zotero term]],Zotero_Locales[language]&amp;Zotero_Locales[Zotero term],Zotero_Locales[Zotero UI Label],"–",0)</f>
        <v>Extra</v>
      </c>
      <c r="K551" s="4" t="s">
        <v>379</v>
      </c>
    </row>
    <row r="552" spans="1:11" ht="22" x14ac:dyDescent="0.2">
      <c r="A552" s="70" t="s">
        <v>1879</v>
      </c>
      <c r="C55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2" s="8" t="s">
        <v>56</v>
      </c>
      <c r="E552" s="47" t="str" cm="1">
        <f t="array" ref="E552">_xlfn.XLOOKUP(language&amp;Zotero_Overview[[#This Row],[Zotero itemType]],Zotero_Locales[language]&amp;Zotero_Locales[Zotero term],Zotero_Locales[Zotero UI Label],"–",0)</f>
        <v>Patent</v>
      </c>
      <c r="F552" s="43" t="str">
        <f>_xlfn.XLOOKUP(Zotero_Overview[[#This Row],[csl variable]],CSL_Zotero_Overview[csl variable],CSL_Zotero_Overview[csl category 2],"–",0)</f>
        <v>name</v>
      </c>
      <c r="G5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52" s="8" t="s">
        <v>404</v>
      </c>
      <c r="I552" s="8" t="s">
        <v>217</v>
      </c>
      <c r="J552" s="44" t="str" cm="1">
        <f t="array" ref="J552">_xlfn.XLOOKUP(language&amp;Zotero_Overview[[#This Row],[Zotero term]],Zotero_Locales[language]&amp;Zotero_Locales[Zotero term],Zotero_Locales[Zotero UI Label],"–",0)</f>
        <v>Inventor</v>
      </c>
      <c r="K552" s="4" t="s">
        <v>379</v>
      </c>
    </row>
    <row r="553" spans="1:11" ht="22" x14ac:dyDescent="0.2">
      <c r="A553" s="70" t="s">
        <v>1879</v>
      </c>
      <c r="C55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3" s="8" t="s">
        <v>56</v>
      </c>
      <c r="E553" s="47" t="str" cm="1">
        <f t="array" ref="E553">_xlfn.XLOOKUP(language&amp;Zotero_Overview[[#This Row],[Zotero itemType]],Zotero_Locales[language]&amp;Zotero_Locales[Zotero term],Zotero_Locales[Zotero UI Label],"–",0)</f>
        <v>Patent</v>
      </c>
      <c r="F553" s="43" t="str">
        <f>_xlfn.XLOOKUP(Zotero_Overview[[#This Row],[csl variable]],CSL_Zotero_Overview[csl variable],CSL_Zotero_Overview[csl category 2],"–",0)</f>
        <v>–</v>
      </c>
      <c r="G5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53" s="8" t="s">
        <v>404</v>
      </c>
      <c r="I553" s="8" t="s">
        <v>218</v>
      </c>
      <c r="J553" s="44" t="str" cm="1">
        <f t="array" ref="J553">_xlfn.XLOOKUP(language&amp;Zotero_Overview[[#This Row],[Zotero term]],Zotero_Locales[language]&amp;Zotero_Locales[Zotero term],Zotero_Locales[Zotero UI Label],"–",0)</f>
        <v>Attorney/Agent</v>
      </c>
      <c r="K553" s="50" t="s">
        <v>6802</v>
      </c>
    </row>
    <row r="554" spans="1:11" ht="22" x14ac:dyDescent="0.2">
      <c r="A554" s="70" t="s">
        <v>1879</v>
      </c>
      <c r="C55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4" s="8" t="s">
        <v>56</v>
      </c>
      <c r="E554" s="47" t="str" cm="1">
        <f t="array" ref="E554">_xlfn.XLOOKUP(language&amp;Zotero_Overview[[#This Row],[Zotero itemType]],Zotero_Locales[language]&amp;Zotero_Locales[Zotero term],Zotero_Locales[Zotero UI Label],"–",0)</f>
        <v>Patent</v>
      </c>
      <c r="F554" s="43" t="str">
        <f>_xlfn.XLOOKUP(Zotero_Overview[[#This Row],[csl variable]],CSL_Zotero_Overview[csl variable],CSL_Zotero_Overview[csl category 2],"–",0)</f>
        <v>name</v>
      </c>
      <c r="G5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54" s="8" t="s">
        <v>404</v>
      </c>
      <c r="I554" s="8" t="s">
        <v>195</v>
      </c>
      <c r="J554" s="44" t="str" cm="1">
        <f t="array" ref="J554">_xlfn.XLOOKUP(language&amp;Zotero_Overview[[#This Row],[Zotero term]],Zotero_Locales[language]&amp;Zotero_Locales[Zotero term],Zotero_Locales[Zotero UI Label],"–",0)</f>
        <v>Contributor</v>
      </c>
      <c r="K554" s="4" t="s">
        <v>379</v>
      </c>
    </row>
    <row r="555" spans="1:11" ht="22" x14ac:dyDescent="0.2">
      <c r="A555" s="70" t="s">
        <v>1879</v>
      </c>
      <c r="C55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5" s="8" t="s">
        <v>58</v>
      </c>
      <c r="E555" s="47" t="str" cm="1">
        <f t="array" ref="E555">_xlfn.XLOOKUP(language&amp;Zotero_Overview[[#This Row],[Zotero itemType]],Zotero_Locales[language]&amp;Zotero_Locales[Zotero term],Zotero_Locales[Zotero UI Label],"–",0)</f>
        <v>Podcast</v>
      </c>
      <c r="F555" s="43" t="str">
        <f>_xlfn.XLOOKUP(Zotero_Overview[[#This Row],[csl variable]],CSL_Zotero_Overview[csl variable],CSL_Zotero_Overview[csl category 2],"–",0)</f>
        <v>text</v>
      </c>
      <c r="G5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55" s="8" t="s">
        <v>192</v>
      </c>
      <c r="I555" s="8" t="s">
        <v>183</v>
      </c>
      <c r="J555" s="44" t="str" cm="1">
        <f t="array" ref="J555">_xlfn.XLOOKUP(language&amp;Zotero_Overview[[#This Row],[Zotero term]],Zotero_Locales[language]&amp;Zotero_Locales[Zotero term],Zotero_Locales[Zotero UI Label],"–",0)</f>
        <v>Title</v>
      </c>
      <c r="K555" s="4" t="s">
        <v>379</v>
      </c>
    </row>
    <row r="556" spans="1:11" ht="22" x14ac:dyDescent="0.2">
      <c r="A556" s="70" t="s">
        <v>1879</v>
      </c>
      <c r="C55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6" s="8" t="s">
        <v>58</v>
      </c>
      <c r="E556" s="47" t="str" cm="1">
        <f t="array" ref="E556">_xlfn.XLOOKUP(language&amp;Zotero_Overview[[#This Row],[Zotero itemType]],Zotero_Locales[language]&amp;Zotero_Locales[Zotero term],Zotero_Locales[Zotero UI Label],"–",0)</f>
        <v>Podcast</v>
      </c>
      <c r="F556" s="43" t="str">
        <f>_xlfn.XLOOKUP(Zotero_Overview[[#This Row],[csl variable]],CSL_Zotero_Overview[csl variable],CSL_Zotero_Overview[csl category 2],"–",0)</f>
        <v>text</v>
      </c>
      <c r="G5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56" s="8" t="s">
        <v>192</v>
      </c>
      <c r="I556" s="8" t="s">
        <v>80</v>
      </c>
      <c r="J556" s="44" t="str" cm="1">
        <f t="array" ref="J556">_xlfn.XLOOKUP(language&amp;Zotero_Overview[[#This Row],[Zotero term]],Zotero_Locales[language]&amp;Zotero_Locales[Zotero term],Zotero_Locales[Zotero UI Label],"–",0)</f>
        <v>Abstract</v>
      </c>
      <c r="K556" s="4" t="s">
        <v>379</v>
      </c>
    </row>
    <row r="557" spans="1:11" ht="22" x14ac:dyDescent="0.2">
      <c r="A557" s="70" t="s">
        <v>1879</v>
      </c>
      <c r="C55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7" s="8" t="s">
        <v>58</v>
      </c>
      <c r="E557" s="47" t="str" cm="1">
        <f t="array" ref="E557">_xlfn.XLOOKUP(language&amp;Zotero_Overview[[#This Row],[Zotero itemType]],Zotero_Locales[language]&amp;Zotero_Locales[Zotero term],Zotero_Locales[Zotero UI Label],"–",0)</f>
        <v>Podcast</v>
      </c>
      <c r="F557" s="43" t="str">
        <f>_xlfn.XLOOKUP(Zotero_Overview[[#This Row],[csl variable]],CSL_Zotero_Overview[csl variable],CSL_Zotero_Overview[csl category 2],"–",0)</f>
        <v>text</v>
      </c>
      <c r="G5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557" s="8" t="s">
        <v>192</v>
      </c>
      <c r="I557" s="8" t="s">
        <v>175</v>
      </c>
      <c r="J557" s="44" t="str" cm="1">
        <f t="array" ref="J557">_xlfn.XLOOKUP(language&amp;Zotero_Overview[[#This Row],[Zotero term]],Zotero_Locales[language]&amp;Zotero_Locales[Zotero term],Zotero_Locales[Zotero UI Label],"–",0)</f>
        <v>Series Title</v>
      </c>
      <c r="K557" s="4" t="s">
        <v>379</v>
      </c>
    </row>
    <row r="558" spans="1:11" ht="22" x14ac:dyDescent="0.2">
      <c r="A558" s="70" t="s">
        <v>1879</v>
      </c>
      <c r="C55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8" s="8" t="s">
        <v>58</v>
      </c>
      <c r="E558" s="47" t="str" cm="1">
        <f t="array" ref="E558">_xlfn.XLOOKUP(language&amp;Zotero_Overview[[#This Row],[Zotero itemType]],Zotero_Locales[language]&amp;Zotero_Locales[Zotero term],Zotero_Locales[Zotero UI Label],"–",0)</f>
        <v>Podcast</v>
      </c>
      <c r="F558" s="43" t="str">
        <f>_xlfn.XLOOKUP(Zotero_Overview[[#This Row],[csl variable]],CSL_Zotero_Overview[csl variable],CSL_Zotero_Overview[csl category 2],"–",0)</f>
        <v>number</v>
      </c>
      <c r="G5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58" s="8" t="s">
        <v>192</v>
      </c>
      <c r="I558" s="8" t="s">
        <v>116</v>
      </c>
      <c r="J558" s="44" t="str" cm="1">
        <f t="array" ref="J558">_xlfn.XLOOKUP(language&amp;Zotero_Overview[[#This Row],[Zotero term]],Zotero_Locales[language]&amp;Zotero_Locales[Zotero term],Zotero_Locales[Zotero UI Label],"–",0)</f>
        <v>Episode Number</v>
      </c>
      <c r="K558" s="4" t="s">
        <v>379</v>
      </c>
    </row>
    <row r="559" spans="1:11" ht="22" x14ac:dyDescent="0.2">
      <c r="A559" s="70" t="s">
        <v>1879</v>
      </c>
      <c r="C55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9" s="8" t="s">
        <v>58</v>
      </c>
      <c r="E559" s="47" t="str" cm="1">
        <f t="array" ref="E559">_xlfn.XLOOKUP(language&amp;Zotero_Overview[[#This Row],[Zotero itemType]],Zotero_Locales[language]&amp;Zotero_Locales[Zotero term],Zotero_Locales[Zotero UI Label],"–",0)</f>
        <v>Podcast</v>
      </c>
      <c r="F559" s="43" t="str">
        <f>_xlfn.XLOOKUP(Zotero_Overview[[#This Row],[csl variable]],CSL_Zotero_Overview[csl variable],CSL_Zotero_Overview[csl category 2],"–",0)</f>
        <v>text</v>
      </c>
      <c r="G5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559" s="8" t="s">
        <v>192</v>
      </c>
      <c r="I559" s="8" t="s">
        <v>89</v>
      </c>
      <c r="J559" s="44" t="str" cm="1">
        <f t="array" ref="J559">_xlfn.XLOOKUP(language&amp;Zotero_Overview[[#This Row],[Zotero term]],Zotero_Locales[language]&amp;Zotero_Locales[Zotero term],Zotero_Locales[Zotero UI Label],"–",0)</f>
        <v>File Type</v>
      </c>
      <c r="K559" s="4" t="s">
        <v>379</v>
      </c>
    </row>
    <row r="560" spans="1:11" ht="22" x14ac:dyDescent="0.2">
      <c r="A560" s="70" t="s">
        <v>1879</v>
      </c>
      <c r="C56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0" s="8" t="s">
        <v>58</v>
      </c>
      <c r="E560" s="47" t="str" cm="1">
        <f t="array" ref="E560">_xlfn.XLOOKUP(language&amp;Zotero_Overview[[#This Row],[Zotero itemType]],Zotero_Locales[language]&amp;Zotero_Locales[Zotero term],Zotero_Locales[Zotero UI Label],"–",0)</f>
        <v>Podcast</v>
      </c>
      <c r="F560" s="43" t="str">
        <f>_xlfn.XLOOKUP(Zotero_Overview[[#This Row],[csl variable]],CSL_Zotero_Overview[csl variable],CSL_Zotero_Overview[csl category 2],"–",0)</f>
        <v>text</v>
      </c>
      <c r="G5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560" s="8" t="s">
        <v>192</v>
      </c>
      <c r="I560" s="8" t="s">
        <v>169</v>
      </c>
      <c r="J560" s="44" t="str" cm="1">
        <f t="array" ref="J560">_xlfn.XLOOKUP(language&amp;Zotero_Overview[[#This Row],[Zotero term]],Zotero_Locales[language]&amp;Zotero_Locales[Zotero term],Zotero_Locales[Zotero UI Label],"–",0)</f>
        <v>Running Time</v>
      </c>
      <c r="K560" s="4" t="s">
        <v>379</v>
      </c>
    </row>
    <row r="561" spans="1:11" ht="22" x14ac:dyDescent="0.2">
      <c r="A561" s="70" t="s">
        <v>1879</v>
      </c>
      <c r="C56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1" s="8" t="s">
        <v>58</v>
      </c>
      <c r="E561" s="47" t="str" cm="1">
        <f t="array" ref="E561">_xlfn.XLOOKUP(language&amp;Zotero_Overview[[#This Row],[Zotero itemType]],Zotero_Locales[language]&amp;Zotero_Locales[Zotero term],Zotero_Locales[Zotero UI Label],"–",0)</f>
        <v>Podcast</v>
      </c>
      <c r="F561" s="43" t="str">
        <f>_xlfn.XLOOKUP(Zotero_Overview[[#This Row],[csl variable]],CSL_Zotero_Overview[csl variable],CSL_Zotero_Overview[csl category 2],"–",0)</f>
        <v>text</v>
      </c>
      <c r="G5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61" s="8" t="s">
        <v>192</v>
      </c>
      <c r="I561" s="8" t="s">
        <v>186</v>
      </c>
      <c r="J561" s="44" t="str" cm="1">
        <f t="array" ref="J561">_xlfn.XLOOKUP(language&amp;Zotero_Overview[[#This Row],[Zotero term]],Zotero_Locales[language]&amp;Zotero_Locales[Zotero term],Zotero_Locales[Zotero UI Label],"–",0)</f>
        <v>URL</v>
      </c>
      <c r="K561" s="4" t="s">
        <v>379</v>
      </c>
    </row>
    <row r="562" spans="1:11" ht="22" x14ac:dyDescent="0.2">
      <c r="A562" s="70" t="s">
        <v>1879</v>
      </c>
      <c r="C56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2" s="8" t="s">
        <v>58</v>
      </c>
      <c r="E562" s="47" t="str" cm="1">
        <f t="array" ref="E562">_xlfn.XLOOKUP(language&amp;Zotero_Overview[[#This Row],[Zotero itemType]],Zotero_Locales[language]&amp;Zotero_Locales[Zotero term],Zotero_Locales[Zotero UI Label],"–",0)</f>
        <v>Podcast</v>
      </c>
      <c r="F562" s="43" t="str">
        <f>_xlfn.XLOOKUP(Zotero_Overview[[#This Row],[csl variable]],CSL_Zotero_Overview[csl variable],CSL_Zotero_Overview[csl category 2],"–",0)</f>
        <v>date</v>
      </c>
      <c r="G5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62" s="8" t="s">
        <v>192</v>
      </c>
      <c r="I562" s="8" t="s">
        <v>81</v>
      </c>
      <c r="J562" s="44" t="str" cm="1">
        <f t="array" ref="J562">_xlfn.XLOOKUP(language&amp;Zotero_Overview[[#This Row],[Zotero term]],Zotero_Locales[language]&amp;Zotero_Locales[Zotero term],Zotero_Locales[Zotero UI Label],"–",0)</f>
        <v>Accessed</v>
      </c>
      <c r="K562" s="4" t="s">
        <v>379</v>
      </c>
    </row>
    <row r="563" spans="1:11" ht="22" x14ac:dyDescent="0.2">
      <c r="A563" s="70" t="s">
        <v>1879</v>
      </c>
      <c r="C56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3" s="8" t="s">
        <v>58</v>
      </c>
      <c r="E563" s="47" t="str" cm="1">
        <f t="array" ref="E563">_xlfn.XLOOKUP(language&amp;Zotero_Overview[[#This Row],[Zotero itemType]],Zotero_Locales[language]&amp;Zotero_Locales[Zotero term],Zotero_Locales[Zotero UI Label],"–",0)</f>
        <v>Podcast</v>
      </c>
      <c r="F563" s="43" t="str">
        <f>_xlfn.XLOOKUP(Zotero_Overview[[#This Row],[csl variable]],CSL_Zotero_Overview[csl variable],CSL_Zotero_Overview[csl category 2],"–",0)</f>
        <v>text</v>
      </c>
      <c r="G5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63" s="8" t="s">
        <v>192</v>
      </c>
      <c r="I563" s="8" t="s">
        <v>135</v>
      </c>
      <c r="J563" s="44" t="str" cm="1">
        <f t="array" ref="J563">_xlfn.XLOOKUP(language&amp;Zotero_Overview[[#This Row],[Zotero term]],Zotero_Locales[language]&amp;Zotero_Locales[Zotero term],Zotero_Locales[Zotero UI Label],"–",0)</f>
        <v>Language</v>
      </c>
      <c r="K563" s="4" t="s">
        <v>379</v>
      </c>
    </row>
    <row r="564" spans="1:11" ht="22" x14ac:dyDescent="0.2">
      <c r="A564" s="70" t="s">
        <v>1879</v>
      </c>
      <c r="C56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4" s="8" t="s">
        <v>58</v>
      </c>
      <c r="E564" s="47" t="str" cm="1">
        <f t="array" ref="E564">_xlfn.XLOOKUP(language&amp;Zotero_Overview[[#This Row],[Zotero itemType]],Zotero_Locales[language]&amp;Zotero_Locales[Zotero term],Zotero_Locales[Zotero UI Label],"–",0)</f>
        <v>Podcast</v>
      </c>
      <c r="F564" s="43" t="str">
        <f>_xlfn.XLOOKUP(Zotero_Overview[[#This Row],[csl variable]],CSL_Zotero_Overview[csl variable],CSL_Zotero_Overview[csl category 2],"–",0)</f>
        <v>text</v>
      </c>
      <c r="G5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64" s="8" t="s">
        <v>192</v>
      </c>
      <c r="I564" s="8" t="s">
        <v>177</v>
      </c>
      <c r="J564" s="44" t="str" cm="1">
        <f t="array" ref="J564">_xlfn.XLOOKUP(language&amp;Zotero_Overview[[#This Row],[Zotero term]],Zotero_Locales[language]&amp;Zotero_Locales[Zotero term],Zotero_Locales[Zotero UI Label],"–",0)</f>
        <v>Short Title</v>
      </c>
      <c r="K564" s="4" t="s">
        <v>379</v>
      </c>
    </row>
    <row r="565" spans="1:11" ht="22" x14ac:dyDescent="0.2">
      <c r="A565" s="70" t="s">
        <v>1879</v>
      </c>
      <c r="C56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5" s="8" t="s">
        <v>58</v>
      </c>
      <c r="E565" s="47" t="str" cm="1">
        <f t="array" ref="E565">_xlfn.XLOOKUP(language&amp;Zotero_Overview[[#This Row],[Zotero itemType]],Zotero_Locales[language]&amp;Zotero_Locales[Zotero term],Zotero_Locales[Zotero UI Label],"–",0)</f>
        <v>Podcast</v>
      </c>
      <c r="F565" s="43" t="str">
        <f>_xlfn.XLOOKUP(Zotero_Overview[[#This Row],[csl variable]],CSL_Zotero_Overview[csl variable],CSL_Zotero_Overview[csl category 2],"–",0)</f>
        <v>text</v>
      </c>
      <c r="G5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65" s="8" t="s">
        <v>192</v>
      </c>
      <c r="I565" s="8" t="s">
        <v>168</v>
      </c>
      <c r="J565" s="44" t="str" cm="1">
        <f t="array" ref="J565">_xlfn.XLOOKUP(language&amp;Zotero_Overview[[#This Row],[Zotero term]],Zotero_Locales[language]&amp;Zotero_Locales[Zotero term],Zotero_Locales[Zotero UI Label],"–",0)</f>
        <v>Rights</v>
      </c>
      <c r="K565" s="4" t="s">
        <v>379</v>
      </c>
    </row>
    <row r="566" spans="1:11" ht="22" x14ac:dyDescent="0.2">
      <c r="A566" s="70" t="s">
        <v>1879</v>
      </c>
      <c r="C56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6" s="8" t="s">
        <v>58</v>
      </c>
      <c r="E566" s="47" t="str" cm="1">
        <f t="array" ref="E566">_xlfn.XLOOKUP(language&amp;Zotero_Overview[[#This Row],[Zotero itemType]],Zotero_Locales[language]&amp;Zotero_Locales[Zotero term],Zotero_Locales[Zotero UI Label],"–",0)</f>
        <v>Podcast</v>
      </c>
      <c r="F566" s="43" t="str">
        <f>_xlfn.XLOOKUP(Zotero_Overview[[#This Row],[csl variable]],CSL_Zotero_Overview[csl variable],CSL_Zotero_Overview[csl category 2],"–",0)</f>
        <v>text</v>
      </c>
      <c r="G5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66" s="8" t="s">
        <v>192</v>
      </c>
      <c r="I566" s="8" t="s">
        <v>117</v>
      </c>
      <c r="J566" s="44" t="str" cm="1">
        <f t="array" ref="J566">_xlfn.XLOOKUP(language&amp;Zotero_Overview[[#This Row],[Zotero term]],Zotero_Locales[language]&amp;Zotero_Locales[Zotero term],Zotero_Locales[Zotero UI Label],"–",0)</f>
        <v>Extra</v>
      </c>
      <c r="K566" s="4" t="s">
        <v>379</v>
      </c>
    </row>
    <row r="567" spans="1:11" ht="22" x14ac:dyDescent="0.2">
      <c r="A567" s="70" t="s">
        <v>1879</v>
      </c>
      <c r="C56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7" s="8" t="s">
        <v>58</v>
      </c>
      <c r="E567" s="47" t="str" cm="1">
        <f t="array" ref="E567">_xlfn.XLOOKUP(language&amp;Zotero_Overview[[#This Row],[Zotero itemType]],Zotero_Locales[language]&amp;Zotero_Locales[Zotero term],Zotero_Locales[Zotero UI Label],"–",0)</f>
        <v>Podcast</v>
      </c>
      <c r="F567" s="43" t="str">
        <f>_xlfn.XLOOKUP(Zotero_Overview[[#This Row],[csl variable]],CSL_Zotero_Overview[csl variable],CSL_Zotero_Overview[csl category 2],"–",0)</f>
        <v>name</v>
      </c>
      <c r="G5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67" s="8" t="s">
        <v>404</v>
      </c>
      <c r="I567" s="8" t="s">
        <v>219</v>
      </c>
      <c r="J567" s="44" t="str" cm="1">
        <f t="array" ref="J567">_xlfn.XLOOKUP(language&amp;Zotero_Overview[[#This Row],[Zotero term]],Zotero_Locales[language]&amp;Zotero_Locales[Zotero term],Zotero_Locales[Zotero UI Label],"–",0)</f>
        <v>Podcaster</v>
      </c>
      <c r="K567" s="4" t="s">
        <v>379</v>
      </c>
    </row>
    <row r="568" spans="1:11" ht="22" x14ac:dyDescent="0.2">
      <c r="A568" s="70" t="s">
        <v>1879</v>
      </c>
      <c r="C56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8" s="8" t="s">
        <v>58</v>
      </c>
      <c r="E568" s="47" t="str" cm="1">
        <f t="array" ref="E568">_xlfn.XLOOKUP(language&amp;Zotero_Overview[[#This Row],[Zotero itemType]],Zotero_Locales[language]&amp;Zotero_Locales[Zotero term],Zotero_Locales[Zotero UI Label],"–",0)</f>
        <v>Podcast</v>
      </c>
      <c r="F568" s="43" t="str">
        <f>_xlfn.XLOOKUP(Zotero_Overview[[#This Row],[csl variable]],CSL_Zotero_Overview[csl variable],CSL_Zotero_Overview[csl category 2],"–",0)</f>
        <v>name</v>
      </c>
      <c r="G5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68" s="8" t="s">
        <v>404</v>
      </c>
      <c r="I568" s="8" t="s">
        <v>195</v>
      </c>
      <c r="J568" s="44" t="str" cm="1">
        <f t="array" ref="J568">_xlfn.XLOOKUP(language&amp;Zotero_Overview[[#This Row],[Zotero term]],Zotero_Locales[language]&amp;Zotero_Locales[Zotero term],Zotero_Locales[Zotero UI Label],"–",0)</f>
        <v>Contributor</v>
      </c>
      <c r="K568" s="4" t="s">
        <v>379</v>
      </c>
    </row>
    <row r="569" spans="1:11" ht="22" x14ac:dyDescent="0.2">
      <c r="A569" s="70" t="s">
        <v>1879</v>
      </c>
      <c r="C56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9" s="8" t="s">
        <v>58</v>
      </c>
      <c r="E569" s="47" t="str" cm="1">
        <f t="array" ref="E569">_xlfn.XLOOKUP(language&amp;Zotero_Overview[[#This Row],[Zotero itemType]],Zotero_Locales[language]&amp;Zotero_Locales[Zotero term],Zotero_Locales[Zotero UI Label],"–",0)</f>
        <v>Podcast</v>
      </c>
      <c r="F569" s="43" t="str">
        <f>_xlfn.XLOOKUP(Zotero_Overview[[#This Row],[csl variable]],CSL_Zotero_Overview[csl variable],CSL_Zotero_Overview[csl category 2],"–",0)</f>
        <v>name</v>
      </c>
      <c r="G5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569" s="8" t="s">
        <v>404</v>
      </c>
      <c r="I569" s="8" t="s">
        <v>220</v>
      </c>
      <c r="J569" s="44" t="str" cm="1">
        <f t="array" ref="J569">_xlfn.XLOOKUP(language&amp;Zotero_Overview[[#This Row],[Zotero term]],Zotero_Locales[language]&amp;Zotero_Locales[Zotero term],Zotero_Locales[Zotero UI Label],"–",0)</f>
        <v>Guest</v>
      </c>
      <c r="K569" s="4" t="s">
        <v>379</v>
      </c>
    </row>
    <row r="570" spans="1:11" ht="22" x14ac:dyDescent="0.2">
      <c r="A570" s="70" t="s">
        <v>1879</v>
      </c>
      <c r="C57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0" s="8" t="s">
        <v>60</v>
      </c>
      <c r="E570" s="47" t="str" cm="1">
        <f t="array" ref="E570">_xlfn.XLOOKUP(language&amp;Zotero_Overview[[#This Row],[Zotero itemType]],Zotero_Locales[language]&amp;Zotero_Locales[Zotero term],Zotero_Locales[Zotero UI Label],"–",0)</f>
        <v>Preprint</v>
      </c>
      <c r="F570" s="43" t="str">
        <f>_xlfn.XLOOKUP(Zotero_Overview[[#This Row],[csl variable]],CSL_Zotero_Overview[csl variable],CSL_Zotero_Overview[csl category 2],"–",0)</f>
        <v>text</v>
      </c>
      <c r="G5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70" s="8" t="s">
        <v>192</v>
      </c>
      <c r="I570" s="8" t="s">
        <v>183</v>
      </c>
      <c r="J570" s="44" t="str" cm="1">
        <f t="array" ref="J570">_xlfn.XLOOKUP(language&amp;Zotero_Overview[[#This Row],[Zotero term]],Zotero_Locales[language]&amp;Zotero_Locales[Zotero term],Zotero_Locales[Zotero UI Label],"–",0)</f>
        <v>Title</v>
      </c>
      <c r="K570" s="4" t="s">
        <v>379</v>
      </c>
    </row>
    <row r="571" spans="1:11" ht="22" x14ac:dyDescent="0.2">
      <c r="A571" s="70" t="s">
        <v>1879</v>
      </c>
      <c r="C57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1" s="8" t="s">
        <v>60</v>
      </c>
      <c r="E571" s="47" t="str" cm="1">
        <f t="array" ref="E571">_xlfn.XLOOKUP(language&amp;Zotero_Overview[[#This Row],[Zotero itemType]],Zotero_Locales[language]&amp;Zotero_Locales[Zotero term],Zotero_Locales[Zotero UI Label],"–",0)</f>
        <v>Preprint</v>
      </c>
      <c r="F571" s="43" t="str">
        <f>_xlfn.XLOOKUP(Zotero_Overview[[#This Row],[csl variable]],CSL_Zotero_Overview[csl variable],CSL_Zotero_Overview[csl category 2],"–",0)</f>
        <v>text</v>
      </c>
      <c r="G5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71" s="8" t="s">
        <v>192</v>
      </c>
      <c r="I571" s="8" t="s">
        <v>80</v>
      </c>
      <c r="J571" s="44" t="str" cm="1">
        <f t="array" ref="J571">_xlfn.XLOOKUP(language&amp;Zotero_Overview[[#This Row],[Zotero term]],Zotero_Locales[language]&amp;Zotero_Locales[Zotero term],Zotero_Locales[Zotero UI Label],"–",0)</f>
        <v>Abstract</v>
      </c>
      <c r="K571" s="4" t="s">
        <v>379</v>
      </c>
    </row>
    <row r="572" spans="1:11" ht="22" x14ac:dyDescent="0.2">
      <c r="A572" s="70" t="s">
        <v>1879</v>
      </c>
      <c r="C57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2" s="8" t="s">
        <v>60</v>
      </c>
      <c r="E572" s="47" t="str" cm="1">
        <f t="array" ref="E572">_xlfn.XLOOKUP(language&amp;Zotero_Overview[[#This Row],[Zotero itemType]],Zotero_Locales[language]&amp;Zotero_Locales[Zotero term],Zotero_Locales[Zotero UI Label],"–",0)</f>
        <v>Preprint</v>
      </c>
      <c r="F572" s="43" t="str">
        <f>_xlfn.XLOOKUP(Zotero_Overview[[#This Row],[csl variable]],CSL_Zotero_Overview[csl variable],CSL_Zotero_Overview[csl category 2],"–",0)</f>
        <v>text</v>
      </c>
      <c r="G5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572" s="8" t="s">
        <v>192</v>
      </c>
      <c r="I572" s="8" t="s">
        <v>122</v>
      </c>
      <c r="J572" s="44" t="str" cm="1">
        <f t="array" ref="J572">_xlfn.XLOOKUP(language&amp;Zotero_Overview[[#This Row],[Zotero term]],Zotero_Locales[language]&amp;Zotero_Locales[Zotero term],Zotero_Locales[Zotero UI Label],"–",0)</f>
        <v>Genre</v>
      </c>
      <c r="K572" s="4" t="s">
        <v>379</v>
      </c>
    </row>
    <row r="573" spans="1:11" ht="22" x14ac:dyDescent="0.2">
      <c r="A573" s="70" t="s">
        <v>1879</v>
      </c>
      <c r="C57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3" s="8" t="s">
        <v>60</v>
      </c>
      <c r="E573" s="47" t="str" cm="1">
        <f t="array" ref="E573">_xlfn.XLOOKUP(language&amp;Zotero_Overview[[#This Row],[Zotero itemType]],Zotero_Locales[language]&amp;Zotero_Locales[Zotero term],Zotero_Locales[Zotero UI Label],"–",0)</f>
        <v>Preprint</v>
      </c>
      <c r="F573" s="43" t="str">
        <f>_xlfn.XLOOKUP(Zotero_Overview[[#This Row],[csl variable]],CSL_Zotero_Overview[csl variable],CSL_Zotero_Overview[csl category 2],"–",0)</f>
        <v>text</v>
      </c>
      <c r="G5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573" s="8" t="s">
        <v>192</v>
      </c>
      <c r="I573" s="8" t="s">
        <v>166</v>
      </c>
      <c r="J573" s="44" t="str" cm="1">
        <f t="array" ref="J573">_xlfn.XLOOKUP(language&amp;Zotero_Overview[[#This Row],[Zotero term]],Zotero_Locales[language]&amp;Zotero_Locales[Zotero term],Zotero_Locales[Zotero UI Label],"–",0)</f>
        <v>Repository</v>
      </c>
      <c r="K573" s="4" t="s">
        <v>379</v>
      </c>
    </row>
    <row r="574" spans="1:11" ht="22" x14ac:dyDescent="0.2">
      <c r="A574" s="70" t="s">
        <v>1879</v>
      </c>
      <c r="C57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4" s="8" t="s">
        <v>60</v>
      </c>
      <c r="E574" s="47" t="str" cm="1">
        <f t="array" ref="E574">_xlfn.XLOOKUP(language&amp;Zotero_Overview[[#This Row],[Zotero itemType]],Zotero_Locales[language]&amp;Zotero_Locales[Zotero term],Zotero_Locales[Zotero UI Label],"–",0)</f>
        <v>Preprint</v>
      </c>
      <c r="F574" s="43" t="str">
        <f>_xlfn.XLOOKUP(Zotero_Overview[[#This Row],[csl variable]],CSL_Zotero_Overview[csl variable],CSL_Zotero_Overview[csl category 2],"–",0)</f>
        <v>number</v>
      </c>
      <c r="G5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74" s="8" t="s">
        <v>192</v>
      </c>
      <c r="I574" s="8" t="s">
        <v>84</v>
      </c>
      <c r="J574" s="44" t="str" cm="1">
        <f t="array" ref="J574">_xlfn.XLOOKUP(language&amp;Zotero_Overview[[#This Row],[Zotero term]],Zotero_Locales[language]&amp;Zotero_Locales[Zotero term],Zotero_Locales[Zotero UI Label],"–",0)</f>
        <v>Archive ID</v>
      </c>
      <c r="K574" s="4" t="s">
        <v>379</v>
      </c>
    </row>
    <row r="575" spans="1:11" ht="22" x14ac:dyDescent="0.2">
      <c r="A575" s="70" t="s">
        <v>1879</v>
      </c>
      <c r="C57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5" s="8" t="s">
        <v>60</v>
      </c>
      <c r="E575" s="47" t="str" cm="1">
        <f t="array" ref="E575">_xlfn.XLOOKUP(language&amp;Zotero_Overview[[#This Row],[Zotero itemType]],Zotero_Locales[language]&amp;Zotero_Locales[Zotero term],Zotero_Locales[Zotero UI Label],"–",0)</f>
        <v>Preprint</v>
      </c>
      <c r="F575" s="43" t="str">
        <f>_xlfn.XLOOKUP(Zotero_Overview[[#This Row],[csl variable]],CSL_Zotero_Overview[csl variable],CSL_Zotero_Overview[csl category 2],"–",0)</f>
        <v>–</v>
      </c>
      <c r="G5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75" s="8" t="s">
        <v>192</v>
      </c>
      <c r="I575" s="8" t="s">
        <v>151</v>
      </c>
      <c r="J575" s="44" t="str" cm="1">
        <f t="array" ref="J575">_xlfn.XLOOKUP(language&amp;Zotero_Overview[[#This Row],[Zotero term]],Zotero_Locales[language]&amp;Zotero_Locales[Zotero term],Zotero_Locales[Zotero UI Label],"–",0)</f>
        <v>Place</v>
      </c>
      <c r="K575" s="6" t="s">
        <v>6801</v>
      </c>
    </row>
    <row r="576" spans="1:11" ht="22" x14ac:dyDescent="0.2">
      <c r="A576" s="70" t="s">
        <v>1879</v>
      </c>
      <c r="C57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6" s="8" t="s">
        <v>60</v>
      </c>
      <c r="E576" s="47" t="str" cm="1">
        <f t="array" ref="E576">_xlfn.XLOOKUP(language&amp;Zotero_Overview[[#This Row],[Zotero itemType]],Zotero_Locales[language]&amp;Zotero_Locales[Zotero term],Zotero_Locales[Zotero UI Label],"–",0)</f>
        <v>Preprint</v>
      </c>
      <c r="F576" s="43" t="str">
        <f>_xlfn.XLOOKUP(Zotero_Overview[[#This Row],[csl variable]],CSL_Zotero_Overview[csl variable],CSL_Zotero_Overview[csl category 2],"–",0)</f>
        <v>date</v>
      </c>
      <c r="G5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76" s="8" t="s">
        <v>192</v>
      </c>
      <c r="I576" s="8" t="s">
        <v>106</v>
      </c>
      <c r="J576" s="44" t="str" cm="1">
        <f t="array" ref="J576">_xlfn.XLOOKUP(language&amp;Zotero_Overview[[#This Row],[Zotero term]],Zotero_Locales[language]&amp;Zotero_Locales[Zotero term],Zotero_Locales[Zotero UI Label],"–",0)</f>
        <v>Date</v>
      </c>
      <c r="K576" s="4" t="s">
        <v>379</v>
      </c>
    </row>
    <row r="577" spans="1:11" ht="22" x14ac:dyDescent="0.2">
      <c r="A577" s="70" t="s">
        <v>1879</v>
      </c>
      <c r="C57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7" s="8" t="s">
        <v>60</v>
      </c>
      <c r="E577" s="47" t="str" cm="1">
        <f t="array" ref="E577">_xlfn.XLOOKUP(language&amp;Zotero_Overview[[#This Row],[Zotero itemType]],Zotero_Locales[language]&amp;Zotero_Locales[Zotero term],Zotero_Locales[Zotero UI Label],"–",0)</f>
        <v>Preprint</v>
      </c>
      <c r="F577" s="43" t="str">
        <f>_xlfn.XLOOKUP(Zotero_Overview[[#This Row],[csl variable]],CSL_Zotero_Overview[csl variable],CSL_Zotero_Overview[csl category 2],"–",0)</f>
        <v>text</v>
      </c>
      <c r="G5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577" s="8" t="s">
        <v>192</v>
      </c>
      <c r="I577" s="8" t="s">
        <v>172</v>
      </c>
      <c r="J577" s="44" t="str" cm="1">
        <f t="array" ref="J577">_xlfn.XLOOKUP(language&amp;Zotero_Overview[[#This Row],[Zotero term]],Zotero_Locales[language]&amp;Zotero_Locales[Zotero term],Zotero_Locales[Zotero UI Label],"–",0)</f>
        <v>Series</v>
      </c>
      <c r="K577" s="4" t="s">
        <v>379</v>
      </c>
    </row>
    <row r="578" spans="1:11" ht="22" x14ac:dyDescent="0.2">
      <c r="A578" s="70" t="s">
        <v>1879</v>
      </c>
      <c r="C57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8" s="8" t="s">
        <v>60</v>
      </c>
      <c r="E578" s="47" t="str" cm="1">
        <f t="array" ref="E578">_xlfn.XLOOKUP(language&amp;Zotero_Overview[[#This Row],[Zotero itemType]],Zotero_Locales[language]&amp;Zotero_Locales[Zotero term],Zotero_Locales[Zotero UI Label],"–",0)</f>
        <v>Preprint</v>
      </c>
      <c r="F578" s="43" t="str">
        <f>_xlfn.XLOOKUP(Zotero_Overview[[#This Row],[csl variable]],CSL_Zotero_Overview[csl variable],CSL_Zotero_Overview[csl category 2],"–",0)</f>
        <v>number</v>
      </c>
      <c r="G5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578" s="8" t="s">
        <v>192</v>
      </c>
      <c r="I578" s="8" t="s">
        <v>173</v>
      </c>
      <c r="J578" s="44" t="str" cm="1">
        <f t="array" ref="J578">_xlfn.XLOOKUP(language&amp;Zotero_Overview[[#This Row],[Zotero term]],Zotero_Locales[language]&amp;Zotero_Locales[Zotero term],Zotero_Locales[Zotero UI Label],"–",0)</f>
        <v>Series Number</v>
      </c>
      <c r="K578" s="4" t="s">
        <v>379</v>
      </c>
    </row>
    <row r="579" spans="1:11" ht="22" x14ac:dyDescent="0.2">
      <c r="A579" s="70" t="s">
        <v>1879</v>
      </c>
      <c r="C57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9" s="8" t="s">
        <v>60</v>
      </c>
      <c r="E579" s="47" t="str" cm="1">
        <f t="array" ref="E579">_xlfn.XLOOKUP(language&amp;Zotero_Overview[[#This Row],[Zotero itemType]],Zotero_Locales[language]&amp;Zotero_Locales[Zotero term],Zotero_Locales[Zotero UI Label],"–",0)</f>
        <v>Preprint</v>
      </c>
      <c r="F579" s="43" t="str">
        <f>_xlfn.XLOOKUP(Zotero_Overview[[#This Row],[csl variable]],CSL_Zotero_Overview[csl variable],CSL_Zotero_Overview[csl category 2],"–",0)</f>
        <v>text</v>
      </c>
      <c r="G5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579" s="8" t="s">
        <v>192</v>
      </c>
      <c r="I579" s="8" t="s">
        <v>113</v>
      </c>
      <c r="J579" s="44" t="str" cm="1">
        <f t="array" ref="J579">_xlfn.XLOOKUP(language&amp;Zotero_Overview[[#This Row],[Zotero term]],Zotero_Locales[language]&amp;Zotero_Locales[Zotero term],Zotero_Locales[Zotero UI Label],"–",0)</f>
        <v>DOI</v>
      </c>
      <c r="K579" s="4" t="s">
        <v>379</v>
      </c>
    </row>
    <row r="580" spans="1:11" ht="22" x14ac:dyDescent="0.2">
      <c r="A580" s="70" t="s">
        <v>1879</v>
      </c>
      <c r="C58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0" s="8" t="s">
        <v>60</v>
      </c>
      <c r="E580" s="47" t="str" cm="1">
        <f t="array" ref="E580">_xlfn.XLOOKUP(language&amp;Zotero_Overview[[#This Row],[Zotero itemType]],Zotero_Locales[language]&amp;Zotero_Locales[Zotero term],Zotero_Locales[Zotero UI Label],"–",0)</f>
        <v>Preprint</v>
      </c>
      <c r="F580" s="43" t="str">
        <f>_xlfn.XLOOKUP(Zotero_Overview[[#This Row],[csl variable]],CSL_Zotero_Overview[csl variable],CSL_Zotero_Overview[csl category 2],"–",0)</f>
        <v>–</v>
      </c>
      <c r="G5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80" s="8" t="s">
        <v>192</v>
      </c>
      <c r="I580" s="8" t="s">
        <v>96</v>
      </c>
      <c r="J580" s="44" t="str" cm="1">
        <f t="array" ref="J580">_xlfn.XLOOKUP(language&amp;Zotero_Overview[[#This Row],[Zotero term]],Zotero_Locales[language]&amp;Zotero_Locales[Zotero term],Zotero_Locales[Zotero UI Label],"–",0)</f>
        <v>Citation Key</v>
      </c>
      <c r="K580" s="50" t="s">
        <v>6802</v>
      </c>
    </row>
    <row r="581" spans="1:11" ht="22" x14ac:dyDescent="0.2">
      <c r="A581" s="70" t="s">
        <v>1879</v>
      </c>
      <c r="C58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1" s="8" t="s">
        <v>60</v>
      </c>
      <c r="E581" s="47" t="str" cm="1">
        <f t="array" ref="E581">_xlfn.XLOOKUP(language&amp;Zotero_Overview[[#This Row],[Zotero itemType]],Zotero_Locales[language]&amp;Zotero_Locales[Zotero term],Zotero_Locales[Zotero UI Label],"–",0)</f>
        <v>Preprint</v>
      </c>
      <c r="F581" s="43" t="str">
        <f>_xlfn.XLOOKUP(Zotero_Overview[[#This Row],[csl variable]],CSL_Zotero_Overview[csl variable],CSL_Zotero_Overview[csl category 2],"–",0)</f>
        <v>text</v>
      </c>
      <c r="G5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81" s="8" t="s">
        <v>192</v>
      </c>
      <c r="I581" s="8" t="s">
        <v>186</v>
      </c>
      <c r="J581" s="44" t="str" cm="1">
        <f t="array" ref="J581">_xlfn.XLOOKUP(language&amp;Zotero_Overview[[#This Row],[Zotero term]],Zotero_Locales[language]&amp;Zotero_Locales[Zotero term],Zotero_Locales[Zotero UI Label],"–",0)</f>
        <v>URL</v>
      </c>
      <c r="K581" s="4" t="s">
        <v>379</v>
      </c>
    </row>
    <row r="582" spans="1:11" ht="22" x14ac:dyDescent="0.2">
      <c r="A582" s="70" t="s">
        <v>1879</v>
      </c>
      <c r="C58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2" s="8" t="s">
        <v>60</v>
      </c>
      <c r="E582" s="47" t="str" cm="1">
        <f t="array" ref="E582">_xlfn.XLOOKUP(language&amp;Zotero_Overview[[#This Row],[Zotero itemType]],Zotero_Locales[language]&amp;Zotero_Locales[Zotero term],Zotero_Locales[Zotero UI Label],"–",0)</f>
        <v>Preprint</v>
      </c>
      <c r="F582" s="43" t="str">
        <f>_xlfn.XLOOKUP(Zotero_Overview[[#This Row],[csl variable]],CSL_Zotero_Overview[csl variable],CSL_Zotero_Overview[csl category 2],"–",0)</f>
        <v>date</v>
      </c>
      <c r="G5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82" s="8" t="s">
        <v>192</v>
      </c>
      <c r="I582" s="8" t="s">
        <v>81</v>
      </c>
      <c r="J582" s="44" t="str" cm="1">
        <f t="array" ref="J582">_xlfn.XLOOKUP(language&amp;Zotero_Overview[[#This Row],[Zotero term]],Zotero_Locales[language]&amp;Zotero_Locales[Zotero term],Zotero_Locales[Zotero UI Label],"–",0)</f>
        <v>Accessed</v>
      </c>
      <c r="K582" s="4" t="s">
        <v>379</v>
      </c>
    </row>
    <row r="583" spans="1:11" ht="22" x14ac:dyDescent="0.2">
      <c r="A583" s="70" t="s">
        <v>1879</v>
      </c>
      <c r="C58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3" s="8" t="s">
        <v>60</v>
      </c>
      <c r="E583" s="47" t="str" cm="1">
        <f t="array" ref="E583">_xlfn.XLOOKUP(language&amp;Zotero_Overview[[#This Row],[Zotero itemType]],Zotero_Locales[language]&amp;Zotero_Locales[Zotero term],Zotero_Locales[Zotero UI Label],"–",0)</f>
        <v>Preprint</v>
      </c>
      <c r="F583" s="43" t="str">
        <f>_xlfn.XLOOKUP(Zotero_Overview[[#This Row],[csl variable]],CSL_Zotero_Overview[csl variable],CSL_Zotero_Overview[csl category 2],"–",0)</f>
        <v>text</v>
      </c>
      <c r="G5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83" s="8" t="s">
        <v>192</v>
      </c>
      <c r="I583" s="8" t="s">
        <v>83</v>
      </c>
      <c r="J583" s="44" t="str" cm="1">
        <f t="array" ref="J583">_xlfn.XLOOKUP(language&amp;Zotero_Overview[[#This Row],[Zotero term]],Zotero_Locales[language]&amp;Zotero_Locales[Zotero term],Zotero_Locales[Zotero UI Label],"–",0)</f>
        <v>Archive</v>
      </c>
      <c r="K583" s="4" t="s">
        <v>379</v>
      </c>
    </row>
    <row r="584" spans="1:11" ht="22" x14ac:dyDescent="0.2">
      <c r="A584" s="70" t="s">
        <v>1879</v>
      </c>
      <c r="C58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4" s="8" t="s">
        <v>60</v>
      </c>
      <c r="E584" s="47" t="str" cm="1">
        <f t="array" ref="E584">_xlfn.XLOOKUP(language&amp;Zotero_Overview[[#This Row],[Zotero itemType]],Zotero_Locales[language]&amp;Zotero_Locales[Zotero term],Zotero_Locales[Zotero UI Label],"–",0)</f>
        <v>Preprint</v>
      </c>
      <c r="F584" s="43" t="str">
        <f>_xlfn.XLOOKUP(Zotero_Overview[[#This Row],[csl variable]],CSL_Zotero_Overview[csl variable],CSL_Zotero_Overview[csl category 2],"–",0)</f>
        <v>text</v>
      </c>
      <c r="G5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84" s="8" t="s">
        <v>192</v>
      </c>
      <c r="I584" s="8" t="s">
        <v>85</v>
      </c>
      <c r="J584" s="44" t="str" cm="1">
        <f t="array" ref="J584">_xlfn.XLOOKUP(language&amp;Zotero_Overview[[#This Row],[Zotero term]],Zotero_Locales[language]&amp;Zotero_Locales[Zotero term],Zotero_Locales[Zotero UI Label],"–",0)</f>
        <v>Loc. in Archive</v>
      </c>
      <c r="K584" s="4" t="s">
        <v>379</v>
      </c>
    </row>
    <row r="585" spans="1:11" ht="22" x14ac:dyDescent="0.2">
      <c r="A585" s="70" t="s">
        <v>1879</v>
      </c>
      <c r="C58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5" s="8" t="s">
        <v>60</v>
      </c>
      <c r="E585" s="47" t="str" cm="1">
        <f t="array" ref="E585">_xlfn.XLOOKUP(language&amp;Zotero_Overview[[#This Row],[Zotero itemType]],Zotero_Locales[language]&amp;Zotero_Locales[Zotero term],Zotero_Locales[Zotero UI Label],"–",0)</f>
        <v>Preprint</v>
      </c>
      <c r="F585" s="43" t="str">
        <f>_xlfn.XLOOKUP(Zotero_Overview[[#This Row],[csl variable]],CSL_Zotero_Overview[csl variable],CSL_Zotero_Overview[csl category 2],"–",0)</f>
        <v>text</v>
      </c>
      <c r="G5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85" s="8" t="s">
        <v>192</v>
      </c>
      <c r="I585" s="8" t="s">
        <v>177</v>
      </c>
      <c r="J585" s="44" t="str" cm="1">
        <f t="array" ref="J585">_xlfn.XLOOKUP(language&amp;Zotero_Overview[[#This Row],[Zotero term]],Zotero_Locales[language]&amp;Zotero_Locales[Zotero term],Zotero_Locales[Zotero UI Label],"–",0)</f>
        <v>Short Title</v>
      </c>
      <c r="K585" s="4" t="s">
        <v>379</v>
      </c>
    </row>
    <row r="586" spans="1:11" ht="22" x14ac:dyDescent="0.2">
      <c r="A586" s="70" t="s">
        <v>1879</v>
      </c>
      <c r="C58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6" s="8" t="s">
        <v>60</v>
      </c>
      <c r="E586" s="47" t="str" cm="1">
        <f t="array" ref="E586">_xlfn.XLOOKUP(language&amp;Zotero_Overview[[#This Row],[Zotero itemType]],Zotero_Locales[language]&amp;Zotero_Locales[Zotero term],Zotero_Locales[Zotero UI Label],"–",0)</f>
        <v>Preprint</v>
      </c>
      <c r="F586" s="43" t="str">
        <f>_xlfn.XLOOKUP(Zotero_Overview[[#This Row],[csl variable]],CSL_Zotero_Overview[csl variable],CSL_Zotero_Overview[csl category 2],"–",0)</f>
        <v>text</v>
      </c>
      <c r="G5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86" s="8" t="s">
        <v>192</v>
      </c>
      <c r="I586" s="8" t="s">
        <v>135</v>
      </c>
      <c r="J586" s="44" t="str" cm="1">
        <f t="array" ref="J586">_xlfn.XLOOKUP(language&amp;Zotero_Overview[[#This Row],[Zotero term]],Zotero_Locales[language]&amp;Zotero_Locales[Zotero term],Zotero_Locales[Zotero UI Label],"–",0)</f>
        <v>Language</v>
      </c>
      <c r="K586" s="4" t="s">
        <v>379</v>
      </c>
    </row>
    <row r="587" spans="1:11" ht="22" x14ac:dyDescent="0.2">
      <c r="A587" s="70" t="s">
        <v>1879</v>
      </c>
      <c r="C58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7" s="8" t="s">
        <v>60</v>
      </c>
      <c r="E587" s="47" t="str" cm="1">
        <f t="array" ref="E587">_xlfn.XLOOKUP(language&amp;Zotero_Overview[[#This Row],[Zotero itemType]],Zotero_Locales[language]&amp;Zotero_Locales[Zotero term],Zotero_Locales[Zotero UI Label],"–",0)</f>
        <v>Preprint</v>
      </c>
      <c r="F587" s="43" t="str">
        <f>_xlfn.XLOOKUP(Zotero_Overview[[#This Row],[csl variable]],CSL_Zotero_Overview[csl variable],CSL_Zotero_Overview[csl category 2],"–",0)</f>
        <v>text</v>
      </c>
      <c r="G5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87" s="8" t="s">
        <v>192</v>
      </c>
      <c r="I587" s="8" t="s">
        <v>139</v>
      </c>
      <c r="J587" s="44" t="str" cm="1">
        <f t="array" ref="J587">_xlfn.XLOOKUP(language&amp;Zotero_Overview[[#This Row],[Zotero term]],Zotero_Locales[language]&amp;Zotero_Locales[Zotero term],Zotero_Locales[Zotero UI Label],"–",0)</f>
        <v>Library Catalog</v>
      </c>
      <c r="K587" s="4" t="s">
        <v>379</v>
      </c>
    </row>
    <row r="588" spans="1:11" ht="22" x14ac:dyDescent="0.2">
      <c r="A588" s="70" t="s">
        <v>1879</v>
      </c>
      <c r="C58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8" s="8" t="s">
        <v>60</v>
      </c>
      <c r="E588" s="47" t="str" cm="1">
        <f t="array" ref="E588">_xlfn.XLOOKUP(language&amp;Zotero_Overview[[#This Row],[Zotero itemType]],Zotero_Locales[language]&amp;Zotero_Locales[Zotero term],Zotero_Locales[Zotero UI Label],"–",0)</f>
        <v>Preprint</v>
      </c>
      <c r="F588" s="43" t="str">
        <f>_xlfn.XLOOKUP(Zotero_Overview[[#This Row],[csl variable]],CSL_Zotero_Overview[csl variable],CSL_Zotero_Overview[csl category 2],"–",0)</f>
        <v>text</v>
      </c>
      <c r="G5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88" s="8" t="s">
        <v>192</v>
      </c>
      <c r="I588" s="8" t="s">
        <v>94</v>
      </c>
      <c r="J588" s="44" t="str" cm="1">
        <f t="array" ref="J588">_xlfn.XLOOKUP(language&amp;Zotero_Overview[[#This Row],[Zotero term]],Zotero_Locales[language]&amp;Zotero_Locales[Zotero term],Zotero_Locales[Zotero UI Label],"–",0)</f>
        <v>Call Number</v>
      </c>
      <c r="K588" s="4" t="s">
        <v>379</v>
      </c>
    </row>
    <row r="589" spans="1:11" ht="22" x14ac:dyDescent="0.2">
      <c r="A589" s="70" t="s">
        <v>1879</v>
      </c>
      <c r="C58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9" s="8" t="s">
        <v>60</v>
      </c>
      <c r="E589" s="47" t="str" cm="1">
        <f t="array" ref="E589">_xlfn.XLOOKUP(language&amp;Zotero_Overview[[#This Row],[Zotero itemType]],Zotero_Locales[language]&amp;Zotero_Locales[Zotero term],Zotero_Locales[Zotero UI Label],"–",0)</f>
        <v>Preprint</v>
      </c>
      <c r="F589" s="43" t="str">
        <f>_xlfn.XLOOKUP(Zotero_Overview[[#This Row],[csl variable]],CSL_Zotero_Overview[csl variable],CSL_Zotero_Overview[csl category 2],"–",0)</f>
        <v>text</v>
      </c>
      <c r="G5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89" s="8" t="s">
        <v>192</v>
      </c>
      <c r="I589" s="8" t="s">
        <v>168</v>
      </c>
      <c r="J589" s="44" t="str" cm="1">
        <f t="array" ref="J589">_xlfn.XLOOKUP(language&amp;Zotero_Overview[[#This Row],[Zotero term]],Zotero_Locales[language]&amp;Zotero_Locales[Zotero term],Zotero_Locales[Zotero UI Label],"–",0)</f>
        <v>Rights</v>
      </c>
      <c r="K589" s="4" t="s">
        <v>379</v>
      </c>
    </row>
    <row r="590" spans="1:11" ht="22" x14ac:dyDescent="0.2">
      <c r="A590" s="70" t="s">
        <v>1879</v>
      </c>
      <c r="C59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0" s="8" t="s">
        <v>60</v>
      </c>
      <c r="E590" s="47" t="str" cm="1">
        <f t="array" ref="E590">_xlfn.XLOOKUP(language&amp;Zotero_Overview[[#This Row],[Zotero itemType]],Zotero_Locales[language]&amp;Zotero_Locales[Zotero term],Zotero_Locales[Zotero UI Label],"–",0)</f>
        <v>Preprint</v>
      </c>
      <c r="F590" s="43" t="str">
        <f>_xlfn.XLOOKUP(Zotero_Overview[[#This Row],[csl variable]],CSL_Zotero_Overview[csl variable],CSL_Zotero_Overview[csl category 2],"–",0)</f>
        <v>text</v>
      </c>
      <c r="G5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90" s="8" t="s">
        <v>192</v>
      </c>
      <c r="I590" s="8" t="s">
        <v>117</v>
      </c>
      <c r="J590" s="44" t="str" cm="1">
        <f t="array" ref="J590">_xlfn.XLOOKUP(language&amp;Zotero_Overview[[#This Row],[Zotero term]],Zotero_Locales[language]&amp;Zotero_Locales[Zotero term],Zotero_Locales[Zotero UI Label],"–",0)</f>
        <v>Extra</v>
      </c>
      <c r="K590" s="4" t="s">
        <v>379</v>
      </c>
    </row>
    <row r="591" spans="1:11" ht="22" x14ac:dyDescent="0.2">
      <c r="A591" s="70" t="s">
        <v>1879</v>
      </c>
      <c r="C59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1" s="8" t="s">
        <v>60</v>
      </c>
      <c r="E591" s="47" t="str" cm="1">
        <f t="array" ref="E591">_xlfn.XLOOKUP(language&amp;Zotero_Overview[[#This Row],[Zotero itemType]],Zotero_Locales[language]&amp;Zotero_Locales[Zotero term],Zotero_Locales[Zotero UI Label],"–",0)</f>
        <v>Preprint</v>
      </c>
      <c r="F591" s="43" t="str">
        <f>_xlfn.XLOOKUP(Zotero_Overview[[#This Row],[csl variable]],CSL_Zotero_Overview[csl variable],CSL_Zotero_Overview[csl category 2],"–",0)</f>
        <v>name</v>
      </c>
      <c r="G5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91" s="8" t="s">
        <v>404</v>
      </c>
      <c r="I591" s="8" t="s">
        <v>201</v>
      </c>
      <c r="J591" s="44" t="str" cm="1">
        <f t="array" ref="J591">_xlfn.XLOOKUP(language&amp;Zotero_Overview[[#This Row],[Zotero term]],Zotero_Locales[language]&amp;Zotero_Locales[Zotero term],Zotero_Locales[Zotero UI Label],"–",0)</f>
        <v>Author</v>
      </c>
      <c r="K591" s="4" t="s">
        <v>379</v>
      </c>
    </row>
    <row r="592" spans="1:11" ht="22" x14ac:dyDescent="0.2">
      <c r="A592" s="70" t="s">
        <v>1879</v>
      </c>
      <c r="C59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2" s="8" t="s">
        <v>60</v>
      </c>
      <c r="E592" s="47" t="str" cm="1">
        <f t="array" ref="E592">_xlfn.XLOOKUP(language&amp;Zotero_Overview[[#This Row],[Zotero itemType]],Zotero_Locales[language]&amp;Zotero_Locales[Zotero term],Zotero_Locales[Zotero UI Label],"–",0)</f>
        <v>Preprint</v>
      </c>
      <c r="F592" s="43" t="str">
        <f>_xlfn.XLOOKUP(Zotero_Overview[[#This Row],[csl variable]],CSL_Zotero_Overview[csl variable],CSL_Zotero_Overview[csl category 2],"–",0)</f>
        <v>name</v>
      </c>
      <c r="G5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92" s="8" t="s">
        <v>404</v>
      </c>
      <c r="I592" s="8" t="s">
        <v>195</v>
      </c>
      <c r="J592" s="44" t="str" cm="1">
        <f t="array" ref="J592">_xlfn.XLOOKUP(language&amp;Zotero_Overview[[#This Row],[Zotero term]],Zotero_Locales[language]&amp;Zotero_Locales[Zotero term],Zotero_Locales[Zotero UI Label],"–",0)</f>
        <v>Contributor</v>
      </c>
      <c r="K592" s="4" t="s">
        <v>379</v>
      </c>
    </row>
    <row r="593" spans="1:11" ht="22" x14ac:dyDescent="0.2">
      <c r="A593" s="70" t="s">
        <v>1879</v>
      </c>
      <c r="C59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3" s="8" t="s">
        <v>60</v>
      </c>
      <c r="E593" s="47" t="str" cm="1">
        <f t="array" ref="E593">_xlfn.XLOOKUP(language&amp;Zotero_Overview[[#This Row],[Zotero itemType]],Zotero_Locales[language]&amp;Zotero_Locales[Zotero term],Zotero_Locales[Zotero UI Label],"–",0)</f>
        <v>Preprint</v>
      </c>
      <c r="F593" s="43" t="str">
        <f>_xlfn.XLOOKUP(Zotero_Overview[[#This Row],[csl variable]],CSL_Zotero_Overview[csl variable],CSL_Zotero_Overview[csl category 2],"–",0)</f>
        <v>name</v>
      </c>
      <c r="G5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593" s="8" t="s">
        <v>404</v>
      </c>
      <c r="I593" s="8" t="s">
        <v>203</v>
      </c>
      <c r="J593" s="44" t="str" cm="1">
        <f t="array" ref="J593">_xlfn.XLOOKUP(language&amp;Zotero_Overview[[#This Row],[Zotero term]],Zotero_Locales[language]&amp;Zotero_Locales[Zotero term],Zotero_Locales[Zotero UI Label],"–",0)</f>
        <v>Editor</v>
      </c>
      <c r="K593" s="4" t="s">
        <v>379</v>
      </c>
    </row>
    <row r="594" spans="1:11" ht="22" x14ac:dyDescent="0.2">
      <c r="A594" s="70" t="s">
        <v>1879</v>
      </c>
      <c r="C59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4" s="8" t="s">
        <v>60</v>
      </c>
      <c r="E594" s="47" t="str" cm="1">
        <f t="array" ref="E594">_xlfn.XLOOKUP(language&amp;Zotero_Overview[[#This Row],[Zotero itemType]],Zotero_Locales[language]&amp;Zotero_Locales[Zotero term],Zotero_Locales[Zotero UI Label],"–",0)</f>
        <v>Preprint</v>
      </c>
      <c r="F594" s="43" t="str">
        <f>_xlfn.XLOOKUP(Zotero_Overview[[#This Row],[csl variable]],CSL_Zotero_Overview[csl variable],CSL_Zotero_Overview[csl category 2],"–",0)</f>
        <v>name</v>
      </c>
      <c r="G5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594" s="8" t="s">
        <v>404</v>
      </c>
      <c r="I594" s="8" t="s">
        <v>204</v>
      </c>
      <c r="J594" s="44" t="str" cm="1">
        <f t="array" ref="J594">_xlfn.XLOOKUP(language&amp;Zotero_Overview[[#This Row],[Zotero term]],Zotero_Locales[language]&amp;Zotero_Locales[Zotero term],Zotero_Locales[Zotero UI Label],"–",0)</f>
        <v>Translator</v>
      </c>
      <c r="K594" s="4" t="s">
        <v>379</v>
      </c>
    </row>
    <row r="595" spans="1:11" ht="22" x14ac:dyDescent="0.2">
      <c r="A595" s="70" t="s">
        <v>1879</v>
      </c>
      <c r="C59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5" s="8" t="s">
        <v>60</v>
      </c>
      <c r="E595" s="47" t="str" cm="1">
        <f t="array" ref="E595">_xlfn.XLOOKUP(language&amp;Zotero_Overview[[#This Row],[Zotero itemType]],Zotero_Locales[language]&amp;Zotero_Locales[Zotero term],Zotero_Locales[Zotero UI Label],"–",0)</f>
        <v>Preprint</v>
      </c>
      <c r="F595" s="43" t="str">
        <f>_xlfn.XLOOKUP(Zotero_Overview[[#This Row],[csl variable]],CSL_Zotero_Overview[csl variable],CSL_Zotero_Overview[csl category 2],"–",0)</f>
        <v>name</v>
      </c>
      <c r="G5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595" s="8" t="s">
        <v>404</v>
      </c>
      <c r="I595" s="8" t="s">
        <v>209</v>
      </c>
      <c r="J595" s="44" t="str" cm="1">
        <f t="array" ref="J595">_xlfn.XLOOKUP(language&amp;Zotero_Overview[[#This Row],[Zotero term]],Zotero_Locales[language]&amp;Zotero_Locales[Zotero term],Zotero_Locales[Zotero UI Label],"–",0)</f>
        <v>Reviewed Author</v>
      </c>
      <c r="K595" s="4" t="s">
        <v>379</v>
      </c>
    </row>
    <row r="596" spans="1:11" ht="22" x14ac:dyDescent="0.2">
      <c r="A596" s="70" t="s">
        <v>1879</v>
      </c>
      <c r="C59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6" s="8" t="s">
        <v>62</v>
      </c>
      <c r="E596" s="47" t="str" cm="1">
        <f t="array" ref="E596">_xlfn.XLOOKUP(language&amp;Zotero_Overview[[#This Row],[Zotero itemType]],Zotero_Locales[language]&amp;Zotero_Locales[Zotero term],Zotero_Locales[Zotero UI Label],"–",0)</f>
        <v>Presentation</v>
      </c>
      <c r="F596" s="43" t="str">
        <f>_xlfn.XLOOKUP(Zotero_Overview[[#This Row],[csl variable]],CSL_Zotero_Overview[csl variable],CSL_Zotero_Overview[csl category 2],"–",0)</f>
        <v>text</v>
      </c>
      <c r="G5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96" s="8" t="s">
        <v>192</v>
      </c>
      <c r="I596" s="8" t="s">
        <v>183</v>
      </c>
      <c r="J596" s="44" t="str" cm="1">
        <f t="array" ref="J596">_xlfn.XLOOKUP(language&amp;Zotero_Overview[[#This Row],[Zotero term]],Zotero_Locales[language]&amp;Zotero_Locales[Zotero term],Zotero_Locales[Zotero UI Label],"–",0)</f>
        <v>Title</v>
      </c>
      <c r="K596" s="4" t="s">
        <v>379</v>
      </c>
    </row>
    <row r="597" spans="1:11" ht="22" x14ac:dyDescent="0.2">
      <c r="A597" s="70" t="s">
        <v>1879</v>
      </c>
      <c r="C59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7" s="8" t="s">
        <v>62</v>
      </c>
      <c r="E597" s="47" t="str" cm="1">
        <f t="array" ref="E597">_xlfn.XLOOKUP(language&amp;Zotero_Overview[[#This Row],[Zotero itemType]],Zotero_Locales[language]&amp;Zotero_Locales[Zotero term],Zotero_Locales[Zotero UI Label],"–",0)</f>
        <v>Presentation</v>
      </c>
      <c r="F597" s="43" t="str">
        <f>_xlfn.XLOOKUP(Zotero_Overview[[#This Row],[csl variable]],CSL_Zotero_Overview[csl variable],CSL_Zotero_Overview[csl category 2],"–",0)</f>
        <v>text</v>
      </c>
      <c r="G5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97" s="8" t="s">
        <v>192</v>
      </c>
      <c r="I597" s="8" t="s">
        <v>80</v>
      </c>
      <c r="J597" s="44" t="str" cm="1">
        <f t="array" ref="J597">_xlfn.XLOOKUP(language&amp;Zotero_Overview[[#This Row],[Zotero term]],Zotero_Locales[language]&amp;Zotero_Locales[Zotero term],Zotero_Locales[Zotero UI Label],"–",0)</f>
        <v>Abstract</v>
      </c>
      <c r="K597" s="4" t="s">
        <v>379</v>
      </c>
    </row>
    <row r="598" spans="1:11" ht="22" x14ac:dyDescent="0.2">
      <c r="A598" s="70" t="s">
        <v>1879</v>
      </c>
      <c r="C59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8" s="8" t="s">
        <v>62</v>
      </c>
      <c r="E598" s="47" t="str" cm="1">
        <f t="array" ref="E598">_xlfn.XLOOKUP(language&amp;Zotero_Overview[[#This Row],[Zotero itemType]],Zotero_Locales[language]&amp;Zotero_Locales[Zotero term],Zotero_Locales[Zotero UI Label],"–",0)</f>
        <v>Presentation</v>
      </c>
      <c r="F598" s="43" t="str">
        <f>_xlfn.XLOOKUP(Zotero_Overview[[#This Row],[csl variable]],CSL_Zotero_Overview[csl variable],CSL_Zotero_Overview[csl category 2],"–",0)</f>
        <v>text</v>
      </c>
      <c r="G5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598" s="8" t="s">
        <v>192</v>
      </c>
      <c r="I598" s="8" t="s">
        <v>153</v>
      </c>
      <c r="J598" s="44" t="str" cm="1">
        <f t="array" ref="J598">_xlfn.XLOOKUP(language&amp;Zotero_Overview[[#This Row],[Zotero term]],Zotero_Locales[language]&amp;Zotero_Locales[Zotero term],Zotero_Locales[Zotero UI Label],"–",0)</f>
        <v>Type</v>
      </c>
      <c r="K598" s="4" t="s">
        <v>379</v>
      </c>
    </row>
    <row r="599" spans="1:11" ht="22" x14ac:dyDescent="0.2">
      <c r="A599" s="70" t="s">
        <v>1879</v>
      </c>
      <c r="C59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9" s="8" t="s">
        <v>62</v>
      </c>
      <c r="E599" s="47" t="str" cm="1">
        <f t="array" ref="E599">_xlfn.XLOOKUP(language&amp;Zotero_Overview[[#This Row],[Zotero itemType]],Zotero_Locales[language]&amp;Zotero_Locales[Zotero term],Zotero_Locales[Zotero UI Label],"–",0)</f>
        <v>Presentation</v>
      </c>
      <c r="F599" s="43" t="str">
        <f>_xlfn.XLOOKUP(Zotero_Overview[[#This Row],[csl variable]],CSL_Zotero_Overview[csl variable],CSL_Zotero_Overview[csl category 2],"–",0)</f>
        <v>date</v>
      </c>
      <c r="G5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99" s="8" t="s">
        <v>192</v>
      </c>
      <c r="I599" s="8" t="s">
        <v>106</v>
      </c>
      <c r="J599" s="44" t="str" cm="1">
        <f t="array" ref="J599">_xlfn.XLOOKUP(language&amp;Zotero_Overview[[#This Row],[Zotero term]],Zotero_Locales[language]&amp;Zotero_Locales[Zotero term],Zotero_Locales[Zotero UI Label],"–",0)</f>
        <v>Date</v>
      </c>
      <c r="K599" s="4" t="s">
        <v>379</v>
      </c>
    </row>
    <row r="600" spans="1:11" ht="22" x14ac:dyDescent="0.2">
      <c r="A600" s="70" t="s">
        <v>1879</v>
      </c>
      <c r="C60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0" s="8" t="s">
        <v>62</v>
      </c>
      <c r="E600" s="47" t="str" cm="1">
        <f t="array" ref="E600">_xlfn.XLOOKUP(language&amp;Zotero_Overview[[#This Row],[Zotero itemType]],Zotero_Locales[language]&amp;Zotero_Locales[Zotero term],Zotero_Locales[Zotero UI Label],"–",0)</f>
        <v>Presentation</v>
      </c>
      <c r="F600" s="43" t="str">
        <f>_xlfn.XLOOKUP(Zotero_Overview[[#This Row],[csl variable]],CSL_Zotero_Overview[csl variable],CSL_Zotero_Overview[csl category 2],"–",0)</f>
        <v>–</v>
      </c>
      <c r="G6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00" s="8" t="s">
        <v>192</v>
      </c>
      <c r="I600" s="8" t="s">
        <v>151</v>
      </c>
      <c r="J600" s="44" t="str" cm="1">
        <f t="array" ref="J600">_xlfn.XLOOKUP(language&amp;Zotero_Overview[[#This Row],[Zotero term]],Zotero_Locales[language]&amp;Zotero_Locales[Zotero term],Zotero_Locales[Zotero UI Label],"–",0)</f>
        <v>Place</v>
      </c>
      <c r="K600" s="6" t="s">
        <v>6801</v>
      </c>
    </row>
    <row r="601" spans="1:11" ht="22" x14ac:dyDescent="0.2">
      <c r="A601" s="70" t="s">
        <v>1879</v>
      </c>
      <c r="C60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1" s="8" t="s">
        <v>62</v>
      </c>
      <c r="E601" s="47" t="str" cm="1">
        <f t="array" ref="E601">_xlfn.XLOOKUP(language&amp;Zotero_Overview[[#This Row],[Zotero itemType]],Zotero_Locales[language]&amp;Zotero_Locales[Zotero term],Zotero_Locales[Zotero UI Label],"–",0)</f>
        <v>Presentation</v>
      </c>
      <c r="F601" s="43" t="str">
        <f>_xlfn.XLOOKUP(Zotero_Overview[[#This Row],[csl variable]],CSL_Zotero_Overview[csl variable],CSL_Zotero_Overview[csl category 2],"–",0)</f>
        <v>text</v>
      </c>
      <c r="G6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event-title</v>
      </c>
      <c r="H601" s="8" t="s">
        <v>192</v>
      </c>
      <c r="I601" s="8" t="s">
        <v>142</v>
      </c>
      <c r="J601" s="44" t="str" cm="1">
        <f t="array" ref="J601">_xlfn.XLOOKUP(language&amp;Zotero_Overview[[#This Row],[Zotero term]],Zotero_Locales[language]&amp;Zotero_Locales[Zotero term],Zotero_Locales[Zotero UI Label],"–",0)</f>
        <v>Meeting Name</v>
      </c>
      <c r="K601" s="4" t="s">
        <v>379</v>
      </c>
    </row>
    <row r="602" spans="1:11" ht="22" x14ac:dyDescent="0.2">
      <c r="A602" s="70" t="s">
        <v>1879</v>
      </c>
      <c r="C60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2" s="8" t="s">
        <v>62</v>
      </c>
      <c r="E602" s="47" t="str" cm="1">
        <f t="array" ref="E602">_xlfn.XLOOKUP(language&amp;Zotero_Overview[[#This Row],[Zotero itemType]],Zotero_Locales[language]&amp;Zotero_Locales[Zotero term],Zotero_Locales[Zotero UI Label],"–",0)</f>
        <v>Presentation</v>
      </c>
      <c r="F602" s="43" t="str">
        <f>_xlfn.XLOOKUP(Zotero_Overview[[#This Row],[csl variable]],CSL_Zotero_Overview[csl variable],CSL_Zotero_Overview[csl category 2],"–",0)</f>
        <v>text</v>
      </c>
      <c r="G6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02" s="8" t="s">
        <v>192</v>
      </c>
      <c r="I602" s="8" t="s">
        <v>186</v>
      </c>
      <c r="J602" s="44" t="str" cm="1">
        <f t="array" ref="J602">_xlfn.XLOOKUP(language&amp;Zotero_Overview[[#This Row],[Zotero term]],Zotero_Locales[language]&amp;Zotero_Locales[Zotero term],Zotero_Locales[Zotero UI Label],"–",0)</f>
        <v>URL</v>
      </c>
      <c r="K602" s="4" t="s">
        <v>379</v>
      </c>
    </row>
    <row r="603" spans="1:11" ht="22" x14ac:dyDescent="0.2">
      <c r="A603" s="70" t="s">
        <v>1879</v>
      </c>
      <c r="C60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3" s="8" t="s">
        <v>62</v>
      </c>
      <c r="E603" s="47" t="str" cm="1">
        <f t="array" ref="E603">_xlfn.XLOOKUP(language&amp;Zotero_Overview[[#This Row],[Zotero itemType]],Zotero_Locales[language]&amp;Zotero_Locales[Zotero term],Zotero_Locales[Zotero UI Label],"–",0)</f>
        <v>Presentation</v>
      </c>
      <c r="F603" s="43" t="str">
        <f>_xlfn.XLOOKUP(Zotero_Overview[[#This Row],[csl variable]],CSL_Zotero_Overview[csl variable],CSL_Zotero_Overview[csl category 2],"–",0)</f>
        <v>date</v>
      </c>
      <c r="G6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03" s="8" t="s">
        <v>192</v>
      </c>
      <c r="I603" s="8" t="s">
        <v>81</v>
      </c>
      <c r="J603" s="44" t="str" cm="1">
        <f t="array" ref="J603">_xlfn.XLOOKUP(language&amp;Zotero_Overview[[#This Row],[Zotero term]],Zotero_Locales[language]&amp;Zotero_Locales[Zotero term],Zotero_Locales[Zotero UI Label],"–",0)</f>
        <v>Accessed</v>
      </c>
      <c r="K603" s="4" t="s">
        <v>379</v>
      </c>
    </row>
    <row r="604" spans="1:11" ht="22" x14ac:dyDescent="0.2">
      <c r="A604" s="70" t="s">
        <v>1879</v>
      </c>
      <c r="C60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4" s="8" t="s">
        <v>62</v>
      </c>
      <c r="E604" s="47" t="str" cm="1">
        <f t="array" ref="E604">_xlfn.XLOOKUP(language&amp;Zotero_Overview[[#This Row],[Zotero itemType]],Zotero_Locales[language]&amp;Zotero_Locales[Zotero term],Zotero_Locales[Zotero UI Label],"–",0)</f>
        <v>Presentation</v>
      </c>
      <c r="F604" s="43" t="str">
        <f>_xlfn.XLOOKUP(Zotero_Overview[[#This Row],[csl variable]],CSL_Zotero_Overview[csl variable],CSL_Zotero_Overview[csl category 2],"–",0)</f>
        <v>text</v>
      </c>
      <c r="G6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04" s="8" t="s">
        <v>192</v>
      </c>
      <c r="I604" s="8" t="s">
        <v>135</v>
      </c>
      <c r="J604" s="44" t="str" cm="1">
        <f t="array" ref="J604">_xlfn.XLOOKUP(language&amp;Zotero_Overview[[#This Row],[Zotero term]],Zotero_Locales[language]&amp;Zotero_Locales[Zotero term],Zotero_Locales[Zotero UI Label],"–",0)</f>
        <v>Language</v>
      </c>
      <c r="K604" s="4" t="s">
        <v>379</v>
      </c>
    </row>
    <row r="605" spans="1:11" ht="22" x14ac:dyDescent="0.2">
      <c r="A605" s="70" t="s">
        <v>1879</v>
      </c>
      <c r="C60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5" s="8" t="s">
        <v>62</v>
      </c>
      <c r="E605" s="47" t="str" cm="1">
        <f t="array" ref="E605">_xlfn.XLOOKUP(language&amp;Zotero_Overview[[#This Row],[Zotero itemType]],Zotero_Locales[language]&amp;Zotero_Locales[Zotero term],Zotero_Locales[Zotero UI Label],"–",0)</f>
        <v>Presentation</v>
      </c>
      <c r="F605" s="43" t="str">
        <f>_xlfn.XLOOKUP(Zotero_Overview[[#This Row],[csl variable]],CSL_Zotero_Overview[csl variable],CSL_Zotero_Overview[csl category 2],"–",0)</f>
        <v>text</v>
      </c>
      <c r="G6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05" s="8" t="s">
        <v>192</v>
      </c>
      <c r="I605" s="8" t="s">
        <v>177</v>
      </c>
      <c r="J605" s="44" t="str" cm="1">
        <f t="array" ref="J605">_xlfn.XLOOKUP(language&amp;Zotero_Overview[[#This Row],[Zotero term]],Zotero_Locales[language]&amp;Zotero_Locales[Zotero term],Zotero_Locales[Zotero UI Label],"–",0)</f>
        <v>Short Title</v>
      </c>
      <c r="K605" s="4" t="s">
        <v>379</v>
      </c>
    </row>
    <row r="606" spans="1:11" ht="22" x14ac:dyDescent="0.2">
      <c r="A606" s="70" t="s">
        <v>1879</v>
      </c>
      <c r="C60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6" s="8" t="s">
        <v>62</v>
      </c>
      <c r="E606" s="47" t="str" cm="1">
        <f t="array" ref="E606">_xlfn.XLOOKUP(language&amp;Zotero_Overview[[#This Row],[Zotero itemType]],Zotero_Locales[language]&amp;Zotero_Locales[Zotero term],Zotero_Locales[Zotero UI Label],"–",0)</f>
        <v>Presentation</v>
      </c>
      <c r="F606" s="43" t="str">
        <f>_xlfn.XLOOKUP(Zotero_Overview[[#This Row],[csl variable]],CSL_Zotero_Overview[csl variable],CSL_Zotero_Overview[csl category 2],"–",0)</f>
        <v>text</v>
      </c>
      <c r="G6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06" s="8" t="s">
        <v>192</v>
      </c>
      <c r="I606" s="8" t="s">
        <v>168</v>
      </c>
      <c r="J606" s="44" t="str" cm="1">
        <f t="array" ref="J606">_xlfn.XLOOKUP(language&amp;Zotero_Overview[[#This Row],[Zotero term]],Zotero_Locales[language]&amp;Zotero_Locales[Zotero term],Zotero_Locales[Zotero UI Label],"–",0)</f>
        <v>Rights</v>
      </c>
      <c r="K606" s="4" t="s">
        <v>379</v>
      </c>
    </row>
    <row r="607" spans="1:11" ht="22" x14ac:dyDescent="0.2">
      <c r="A607" s="70" t="s">
        <v>1879</v>
      </c>
      <c r="C60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7" s="8" t="s">
        <v>62</v>
      </c>
      <c r="E607" s="47" t="str" cm="1">
        <f t="array" ref="E607">_xlfn.XLOOKUP(language&amp;Zotero_Overview[[#This Row],[Zotero itemType]],Zotero_Locales[language]&amp;Zotero_Locales[Zotero term],Zotero_Locales[Zotero UI Label],"–",0)</f>
        <v>Presentation</v>
      </c>
      <c r="F607" s="43" t="str">
        <f>_xlfn.XLOOKUP(Zotero_Overview[[#This Row],[csl variable]],CSL_Zotero_Overview[csl variable],CSL_Zotero_Overview[csl category 2],"–",0)</f>
        <v>text</v>
      </c>
      <c r="G6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07" s="8" t="s">
        <v>192</v>
      </c>
      <c r="I607" s="8" t="s">
        <v>117</v>
      </c>
      <c r="J607" s="44" t="str" cm="1">
        <f t="array" ref="J607">_xlfn.XLOOKUP(language&amp;Zotero_Overview[[#This Row],[Zotero term]],Zotero_Locales[language]&amp;Zotero_Locales[Zotero term],Zotero_Locales[Zotero UI Label],"–",0)</f>
        <v>Extra</v>
      </c>
      <c r="K607" s="4" t="s">
        <v>379</v>
      </c>
    </row>
    <row r="608" spans="1:11" ht="22" x14ac:dyDescent="0.2">
      <c r="A608" s="70" t="s">
        <v>1879</v>
      </c>
      <c r="C60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8" s="8" t="s">
        <v>62</v>
      </c>
      <c r="E608" s="47" t="str" cm="1">
        <f t="array" ref="E608">_xlfn.XLOOKUP(language&amp;Zotero_Overview[[#This Row],[Zotero itemType]],Zotero_Locales[language]&amp;Zotero_Locales[Zotero term],Zotero_Locales[Zotero UI Label],"–",0)</f>
        <v>Presentation</v>
      </c>
      <c r="F608" s="43" t="str">
        <f>_xlfn.XLOOKUP(Zotero_Overview[[#This Row],[csl variable]],CSL_Zotero_Overview[csl variable],CSL_Zotero_Overview[csl category 2],"–",0)</f>
        <v>name</v>
      </c>
      <c r="G6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08" s="8" t="s">
        <v>404</v>
      </c>
      <c r="I608" s="8" t="s">
        <v>221</v>
      </c>
      <c r="J608" s="44" t="str" cm="1">
        <f t="array" ref="J608">_xlfn.XLOOKUP(language&amp;Zotero_Overview[[#This Row],[Zotero term]],Zotero_Locales[language]&amp;Zotero_Locales[Zotero term],Zotero_Locales[Zotero UI Label],"–",0)</f>
        <v>Presenter</v>
      </c>
      <c r="K608" s="4" t="s">
        <v>379</v>
      </c>
    </row>
    <row r="609" spans="1:11" ht="22" x14ac:dyDescent="0.2">
      <c r="A609" s="70" t="s">
        <v>1879</v>
      </c>
      <c r="C60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9" s="8" t="s">
        <v>62</v>
      </c>
      <c r="E609" s="47" t="str" cm="1">
        <f t="array" ref="E609">_xlfn.XLOOKUP(language&amp;Zotero_Overview[[#This Row],[Zotero itemType]],Zotero_Locales[language]&amp;Zotero_Locales[Zotero term],Zotero_Locales[Zotero UI Label],"–",0)</f>
        <v>Presentation</v>
      </c>
      <c r="F609" s="43" t="str">
        <f>_xlfn.XLOOKUP(Zotero_Overview[[#This Row],[csl variable]],CSL_Zotero_Overview[csl variable],CSL_Zotero_Overview[csl category 2],"–",0)</f>
        <v>name</v>
      </c>
      <c r="G6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09" s="8" t="s">
        <v>404</v>
      </c>
      <c r="I609" s="8" t="s">
        <v>195</v>
      </c>
      <c r="J609" s="44" t="str" cm="1">
        <f t="array" ref="J609">_xlfn.XLOOKUP(language&amp;Zotero_Overview[[#This Row],[Zotero term]],Zotero_Locales[language]&amp;Zotero_Locales[Zotero term],Zotero_Locales[Zotero UI Label],"–",0)</f>
        <v>Contributor</v>
      </c>
      <c r="K609" s="4" t="s">
        <v>379</v>
      </c>
    </row>
    <row r="610" spans="1:11" ht="22" x14ac:dyDescent="0.2">
      <c r="A610" s="70" t="s">
        <v>1879</v>
      </c>
      <c r="C61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0" s="8" t="s">
        <v>64</v>
      </c>
      <c r="E610" s="47" t="str" cm="1">
        <f t="array" ref="E610">_xlfn.XLOOKUP(language&amp;Zotero_Overview[[#This Row],[Zotero itemType]],Zotero_Locales[language]&amp;Zotero_Locales[Zotero term],Zotero_Locales[Zotero UI Label],"–",0)</f>
        <v>Radio Broadcast</v>
      </c>
      <c r="F610" s="43" t="str">
        <f>_xlfn.XLOOKUP(Zotero_Overview[[#This Row],[csl variable]],CSL_Zotero_Overview[csl variable],CSL_Zotero_Overview[csl category 2],"–",0)</f>
        <v>text</v>
      </c>
      <c r="G6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10" s="8" t="s">
        <v>192</v>
      </c>
      <c r="I610" s="8" t="s">
        <v>183</v>
      </c>
      <c r="J610" s="44" t="str" cm="1">
        <f t="array" ref="J610">_xlfn.XLOOKUP(language&amp;Zotero_Overview[[#This Row],[Zotero term]],Zotero_Locales[language]&amp;Zotero_Locales[Zotero term],Zotero_Locales[Zotero UI Label],"–",0)</f>
        <v>Title</v>
      </c>
      <c r="K610" s="4" t="s">
        <v>379</v>
      </c>
    </row>
    <row r="611" spans="1:11" ht="22" x14ac:dyDescent="0.2">
      <c r="A611" s="70" t="s">
        <v>1879</v>
      </c>
      <c r="C61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1" s="8" t="s">
        <v>64</v>
      </c>
      <c r="E611" s="47" t="str" cm="1">
        <f t="array" ref="E611">_xlfn.XLOOKUP(language&amp;Zotero_Overview[[#This Row],[Zotero itemType]],Zotero_Locales[language]&amp;Zotero_Locales[Zotero term],Zotero_Locales[Zotero UI Label],"–",0)</f>
        <v>Radio Broadcast</v>
      </c>
      <c r="F611" s="43" t="str">
        <f>_xlfn.XLOOKUP(Zotero_Overview[[#This Row],[csl variable]],CSL_Zotero_Overview[csl variable],CSL_Zotero_Overview[csl category 2],"–",0)</f>
        <v>text</v>
      </c>
      <c r="G6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11" s="8" t="s">
        <v>192</v>
      </c>
      <c r="I611" s="8" t="s">
        <v>80</v>
      </c>
      <c r="J611" s="44" t="str" cm="1">
        <f t="array" ref="J611">_xlfn.XLOOKUP(language&amp;Zotero_Overview[[#This Row],[Zotero term]],Zotero_Locales[language]&amp;Zotero_Locales[Zotero term],Zotero_Locales[Zotero UI Label],"–",0)</f>
        <v>Abstract</v>
      </c>
      <c r="K611" s="4" t="s">
        <v>379</v>
      </c>
    </row>
    <row r="612" spans="1:11" ht="22" x14ac:dyDescent="0.2">
      <c r="A612" s="70" t="s">
        <v>1879</v>
      </c>
      <c r="C61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2" s="8" t="s">
        <v>64</v>
      </c>
      <c r="E612" s="47" t="str" cm="1">
        <f t="array" ref="E612">_xlfn.XLOOKUP(language&amp;Zotero_Overview[[#This Row],[Zotero itemType]],Zotero_Locales[language]&amp;Zotero_Locales[Zotero term],Zotero_Locales[Zotero UI Label],"–",0)</f>
        <v>Radio Broadcast</v>
      </c>
      <c r="F612" s="43" t="str">
        <f>_xlfn.XLOOKUP(Zotero_Overview[[#This Row],[csl variable]],CSL_Zotero_Overview[csl variable],CSL_Zotero_Overview[csl category 2],"–",0)</f>
        <v>text</v>
      </c>
      <c r="G6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612" s="8" t="s">
        <v>192</v>
      </c>
      <c r="I612" s="8" t="s">
        <v>157</v>
      </c>
      <c r="J612" s="44" t="str" cm="1">
        <f t="array" ref="J612">_xlfn.XLOOKUP(language&amp;Zotero_Overview[[#This Row],[Zotero term]],Zotero_Locales[language]&amp;Zotero_Locales[Zotero term],Zotero_Locales[Zotero UI Label],"–",0)</f>
        <v>Program Title</v>
      </c>
      <c r="K612" s="4" t="s">
        <v>379</v>
      </c>
    </row>
    <row r="613" spans="1:11" ht="22" x14ac:dyDescent="0.2">
      <c r="A613" s="70" t="s">
        <v>1879</v>
      </c>
      <c r="C61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3" s="8" t="s">
        <v>64</v>
      </c>
      <c r="E613" s="47" t="str" cm="1">
        <f t="array" ref="E613">_xlfn.XLOOKUP(language&amp;Zotero_Overview[[#This Row],[Zotero itemType]],Zotero_Locales[language]&amp;Zotero_Locales[Zotero term],Zotero_Locales[Zotero UI Label],"–",0)</f>
        <v>Radio Broadcast</v>
      </c>
      <c r="F613" s="43" t="str">
        <f>_xlfn.XLOOKUP(Zotero_Overview[[#This Row],[csl variable]],CSL_Zotero_Overview[csl variable],CSL_Zotero_Overview[csl category 2],"–",0)</f>
        <v>number</v>
      </c>
      <c r="G6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13" s="8" t="s">
        <v>192</v>
      </c>
      <c r="I613" s="8" t="s">
        <v>116</v>
      </c>
      <c r="J613" s="44" t="str" cm="1">
        <f t="array" ref="J613">_xlfn.XLOOKUP(language&amp;Zotero_Overview[[#This Row],[Zotero term]],Zotero_Locales[language]&amp;Zotero_Locales[Zotero term],Zotero_Locales[Zotero UI Label],"–",0)</f>
        <v>Episode Number</v>
      </c>
      <c r="K613" s="4" t="s">
        <v>379</v>
      </c>
    </row>
    <row r="614" spans="1:11" ht="22" x14ac:dyDescent="0.2">
      <c r="A614" s="70" t="s">
        <v>1879</v>
      </c>
      <c r="C61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4" s="8" t="s">
        <v>64</v>
      </c>
      <c r="E614" s="47" t="str" cm="1">
        <f t="array" ref="E614">_xlfn.XLOOKUP(language&amp;Zotero_Overview[[#This Row],[Zotero itemType]],Zotero_Locales[language]&amp;Zotero_Locales[Zotero term],Zotero_Locales[Zotero UI Label],"–",0)</f>
        <v>Radio Broadcast</v>
      </c>
      <c r="F614" s="43" t="str">
        <f>_xlfn.XLOOKUP(Zotero_Overview[[#This Row],[csl variable]],CSL_Zotero_Overview[csl variable],CSL_Zotero_Overview[csl category 2],"–",0)</f>
        <v>text</v>
      </c>
      <c r="G6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614" s="8" t="s">
        <v>192</v>
      </c>
      <c r="I614" s="8" t="s">
        <v>90</v>
      </c>
      <c r="J614" s="44" t="str" cm="1">
        <f t="array" ref="J614">_xlfn.XLOOKUP(language&amp;Zotero_Overview[[#This Row],[Zotero term]],Zotero_Locales[language]&amp;Zotero_Locales[Zotero term],Zotero_Locales[Zotero UI Label],"–",0)</f>
        <v>Format</v>
      </c>
      <c r="K614" s="4" t="s">
        <v>379</v>
      </c>
    </row>
    <row r="615" spans="1:11" ht="22" x14ac:dyDescent="0.2">
      <c r="A615" s="70" t="s">
        <v>1879</v>
      </c>
      <c r="C61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5" s="8" t="s">
        <v>64</v>
      </c>
      <c r="E615" s="47" t="str" cm="1">
        <f t="array" ref="E615">_xlfn.XLOOKUP(language&amp;Zotero_Overview[[#This Row],[Zotero itemType]],Zotero_Locales[language]&amp;Zotero_Locales[Zotero term],Zotero_Locales[Zotero UI Label],"–",0)</f>
        <v>Radio Broadcast</v>
      </c>
      <c r="F615" s="43" t="str">
        <f>_xlfn.XLOOKUP(Zotero_Overview[[#This Row],[csl variable]],CSL_Zotero_Overview[csl variable],CSL_Zotero_Overview[csl category 2],"–",0)</f>
        <v>–</v>
      </c>
      <c r="G6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15" s="8" t="s">
        <v>192</v>
      </c>
      <c r="I615" s="8" t="s">
        <v>151</v>
      </c>
      <c r="J615" s="44" t="str" cm="1">
        <f t="array" ref="J615">_xlfn.XLOOKUP(language&amp;Zotero_Overview[[#This Row],[Zotero term]],Zotero_Locales[language]&amp;Zotero_Locales[Zotero term],Zotero_Locales[Zotero UI Label],"–",0)</f>
        <v>Place</v>
      </c>
      <c r="K615" s="6" t="s">
        <v>6801</v>
      </c>
    </row>
    <row r="616" spans="1:11" ht="22" x14ac:dyDescent="0.2">
      <c r="A616" s="70" t="s">
        <v>1879</v>
      </c>
      <c r="C61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6" s="8" t="s">
        <v>64</v>
      </c>
      <c r="E616" s="47" t="str" cm="1">
        <f t="array" ref="E616">_xlfn.XLOOKUP(language&amp;Zotero_Overview[[#This Row],[Zotero itemType]],Zotero_Locales[language]&amp;Zotero_Locales[Zotero term],Zotero_Locales[Zotero UI Label],"–",0)</f>
        <v>Radio Broadcast</v>
      </c>
      <c r="F616" s="43" t="str">
        <f>_xlfn.XLOOKUP(Zotero_Overview[[#This Row],[csl variable]],CSL_Zotero_Overview[csl variable],CSL_Zotero_Overview[csl category 2],"–",0)</f>
        <v>text</v>
      </c>
      <c r="G6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16" s="8" t="s">
        <v>192</v>
      </c>
      <c r="I616" s="8" t="s">
        <v>144</v>
      </c>
      <c r="J616" s="44" t="str" cm="1">
        <f t="array" ref="J616">_xlfn.XLOOKUP(language&amp;Zotero_Overview[[#This Row],[Zotero term]],Zotero_Locales[language]&amp;Zotero_Locales[Zotero term],Zotero_Locales[Zotero UI Label],"–",0)</f>
        <v>Network</v>
      </c>
      <c r="K616" s="4" t="s">
        <v>379</v>
      </c>
    </row>
    <row r="617" spans="1:11" ht="22" x14ac:dyDescent="0.2">
      <c r="A617" s="70" t="s">
        <v>1879</v>
      </c>
      <c r="C61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7" s="8" t="s">
        <v>64</v>
      </c>
      <c r="E617" s="47" t="str" cm="1">
        <f t="array" ref="E617">_xlfn.XLOOKUP(language&amp;Zotero_Overview[[#This Row],[Zotero itemType]],Zotero_Locales[language]&amp;Zotero_Locales[Zotero term],Zotero_Locales[Zotero UI Label],"–",0)</f>
        <v>Radio Broadcast</v>
      </c>
      <c r="F617" s="43" t="str">
        <f>_xlfn.XLOOKUP(Zotero_Overview[[#This Row],[csl variable]],CSL_Zotero_Overview[csl variable],CSL_Zotero_Overview[csl category 2],"–",0)</f>
        <v>date</v>
      </c>
      <c r="G6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17" s="8" t="s">
        <v>192</v>
      </c>
      <c r="I617" s="8" t="s">
        <v>106</v>
      </c>
      <c r="J617" s="44" t="str" cm="1">
        <f t="array" ref="J617">_xlfn.XLOOKUP(language&amp;Zotero_Overview[[#This Row],[Zotero term]],Zotero_Locales[language]&amp;Zotero_Locales[Zotero term],Zotero_Locales[Zotero UI Label],"–",0)</f>
        <v>Date</v>
      </c>
      <c r="K617" s="4" t="s">
        <v>379</v>
      </c>
    </row>
    <row r="618" spans="1:11" ht="22" x14ac:dyDescent="0.2">
      <c r="A618" s="70" t="s">
        <v>1879</v>
      </c>
      <c r="C61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8" s="8" t="s">
        <v>64</v>
      </c>
      <c r="E618" s="47" t="str" cm="1">
        <f t="array" ref="E618">_xlfn.XLOOKUP(language&amp;Zotero_Overview[[#This Row],[Zotero itemType]],Zotero_Locales[language]&amp;Zotero_Locales[Zotero term],Zotero_Locales[Zotero UI Label],"–",0)</f>
        <v>Radio Broadcast</v>
      </c>
      <c r="F618" s="43" t="str">
        <f>_xlfn.XLOOKUP(Zotero_Overview[[#This Row],[csl variable]],CSL_Zotero_Overview[csl variable],CSL_Zotero_Overview[csl category 2],"–",0)</f>
        <v>text</v>
      </c>
      <c r="G6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618" s="8" t="s">
        <v>192</v>
      </c>
      <c r="I618" s="8" t="s">
        <v>169</v>
      </c>
      <c r="J618" s="44" t="str" cm="1">
        <f t="array" ref="J618">_xlfn.XLOOKUP(language&amp;Zotero_Overview[[#This Row],[Zotero term]],Zotero_Locales[language]&amp;Zotero_Locales[Zotero term],Zotero_Locales[Zotero UI Label],"–",0)</f>
        <v>Running Time</v>
      </c>
      <c r="K618" s="4" t="s">
        <v>379</v>
      </c>
    </row>
    <row r="619" spans="1:11" ht="22" x14ac:dyDescent="0.2">
      <c r="A619" s="70" t="s">
        <v>1879</v>
      </c>
      <c r="C61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9" s="8" t="s">
        <v>64</v>
      </c>
      <c r="E619" s="47" t="str" cm="1">
        <f t="array" ref="E619">_xlfn.XLOOKUP(language&amp;Zotero_Overview[[#This Row],[Zotero itemType]],Zotero_Locales[language]&amp;Zotero_Locales[Zotero term],Zotero_Locales[Zotero UI Label],"–",0)</f>
        <v>Radio Broadcast</v>
      </c>
      <c r="F619" s="43" t="str">
        <f>_xlfn.XLOOKUP(Zotero_Overview[[#This Row],[csl variable]],CSL_Zotero_Overview[csl variable],CSL_Zotero_Overview[csl category 2],"–",0)</f>
        <v>text</v>
      </c>
      <c r="G6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19" s="8" t="s">
        <v>192</v>
      </c>
      <c r="I619" s="8" t="s">
        <v>135</v>
      </c>
      <c r="J619" s="44" t="str" cm="1">
        <f t="array" ref="J619">_xlfn.XLOOKUP(language&amp;Zotero_Overview[[#This Row],[Zotero term]],Zotero_Locales[language]&amp;Zotero_Locales[Zotero term],Zotero_Locales[Zotero UI Label],"–",0)</f>
        <v>Language</v>
      </c>
      <c r="K619" s="4" t="s">
        <v>379</v>
      </c>
    </row>
    <row r="620" spans="1:11" ht="22" x14ac:dyDescent="0.2">
      <c r="A620" s="70" t="s">
        <v>1879</v>
      </c>
      <c r="C62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0" s="8" t="s">
        <v>64</v>
      </c>
      <c r="E620" s="47" t="str" cm="1">
        <f t="array" ref="E620">_xlfn.XLOOKUP(language&amp;Zotero_Overview[[#This Row],[Zotero itemType]],Zotero_Locales[language]&amp;Zotero_Locales[Zotero term],Zotero_Locales[Zotero UI Label],"–",0)</f>
        <v>Radio Broadcast</v>
      </c>
      <c r="F620" s="43" t="str">
        <f>_xlfn.XLOOKUP(Zotero_Overview[[#This Row],[csl variable]],CSL_Zotero_Overview[csl variable],CSL_Zotero_Overview[csl category 2],"–",0)</f>
        <v>text</v>
      </c>
      <c r="G6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20" s="8" t="s">
        <v>192</v>
      </c>
      <c r="I620" s="8" t="s">
        <v>177</v>
      </c>
      <c r="J620" s="44" t="str" cm="1">
        <f t="array" ref="J620">_xlfn.XLOOKUP(language&amp;Zotero_Overview[[#This Row],[Zotero term]],Zotero_Locales[language]&amp;Zotero_Locales[Zotero term],Zotero_Locales[Zotero UI Label],"–",0)</f>
        <v>Short Title</v>
      </c>
      <c r="K620" s="4" t="s">
        <v>379</v>
      </c>
    </row>
    <row r="621" spans="1:11" ht="22" x14ac:dyDescent="0.2">
      <c r="A621" s="70" t="s">
        <v>1879</v>
      </c>
      <c r="C62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1" s="8" t="s">
        <v>64</v>
      </c>
      <c r="E621" s="47" t="str" cm="1">
        <f t="array" ref="E621">_xlfn.XLOOKUP(language&amp;Zotero_Overview[[#This Row],[Zotero itemType]],Zotero_Locales[language]&amp;Zotero_Locales[Zotero term],Zotero_Locales[Zotero UI Label],"–",0)</f>
        <v>Radio Broadcast</v>
      </c>
      <c r="F621" s="43" t="str">
        <f>_xlfn.XLOOKUP(Zotero_Overview[[#This Row],[csl variable]],CSL_Zotero_Overview[csl variable],CSL_Zotero_Overview[csl category 2],"–",0)</f>
        <v>text</v>
      </c>
      <c r="G6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21" s="8" t="s">
        <v>192</v>
      </c>
      <c r="I621" s="8" t="s">
        <v>186</v>
      </c>
      <c r="J621" s="44" t="str" cm="1">
        <f t="array" ref="J621">_xlfn.XLOOKUP(language&amp;Zotero_Overview[[#This Row],[Zotero term]],Zotero_Locales[language]&amp;Zotero_Locales[Zotero term],Zotero_Locales[Zotero UI Label],"–",0)</f>
        <v>URL</v>
      </c>
      <c r="K621" s="4" t="s">
        <v>379</v>
      </c>
    </row>
    <row r="622" spans="1:11" ht="22" x14ac:dyDescent="0.2">
      <c r="A622" s="70" t="s">
        <v>1879</v>
      </c>
      <c r="C62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2" s="8" t="s">
        <v>64</v>
      </c>
      <c r="E622" s="47" t="str" cm="1">
        <f t="array" ref="E622">_xlfn.XLOOKUP(language&amp;Zotero_Overview[[#This Row],[Zotero itemType]],Zotero_Locales[language]&amp;Zotero_Locales[Zotero term],Zotero_Locales[Zotero UI Label],"–",0)</f>
        <v>Radio Broadcast</v>
      </c>
      <c r="F622" s="43" t="str">
        <f>_xlfn.XLOOKUP(Zotero_Overview[[#This Row],[csl variable]],CSL_Zotero_Overview[csl variable],CSL_Zotero_Overview[csl category 2],"–",0)</f>
        <v>date</v>
      </c>
      <c r="G6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22" s="8" t="s">
        <v>192</v>
      </c>
      <c r="I622" s="8" t="s">
        <v>81</v>
      </c>
      <c r="J622" s="44" t="str" cm="1">
        <f t="array" ref="J622">_xlfn.XLOOKUP(language&amp;Zotero_Overview[[#This Row],[Zotero term]],Zotero_Locales[language]&amp;Zotero_Locales[Zotero term],Zotero_Locales[Zotero UI Label],"–",0)</f>
        <v>Accessed</v>
      </c>
      <c r="K622" s="4" t="s">
        <v>379</v>
      </c>
    </row>
    <row r="623" spans="1:11" ht="22" x14ac:dyDescent="0.2">
      <c r="A623" s="70" t="s">
        <v>1879</v>
      </c>
      <c r="C62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3" s="8" t="s">
        <v>64</v>
      </c>
      <c r="E623" s="47" t="str" cm="1">
        <f t="array" ref="E623">_xlfn.XLOOKUP(language&amp;Zotero_Overview[[#This Row],[Zotero itemType]],Zotero_Locales[language]&amp;Zotero_Locales[Zotero term],Zotero_Locales[Zotero UI Label],"–",0)</f>
        <v>Radio Broadcast</v>
      </c>
      <c r="F623" s="43" t="str">
        <f>_xlfn.XLOOKUP(Zotero_Overview[[#This Row],[csl variable]],CSL_Zotero_Overview[csl variable],CSL_Zotero_Overview[csl category 2],"–",0)</f>
        <v>text</v>
      </c>
      <c r="G6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23" s="8" t="s">
        <v>192</v>
      </c>
      <c r="I623" s="8" t="s">
        <v>83</v>
      </c>
      <c r="J623" s="44" t="str" cm="1">
        <f t="array" ref="J623">_xlfn.XLOOKUP(language&amp;Zotero_Overview[[#This Row],[Zotero term]],Zotero_Locales[language]&amp;Zotero_Locales[Zotero term],Zotero_Locales[Zotero UI Label],"–",0)</f>
        <v>Archive</v>
      </c>
      <c r="K623" s="4" t="s">
        <v>379</v>
      </c>
    </row>
    <row r="624" spans="1:11" ht="22" x14ac:dyDescent="0.2">
      <c r="A624" s="70" t="s">
        <v>1879</v>
      </c>
      <c r="C62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4" s="8" t="s">
        <v>64</v>
      </c>
      <c r="E624" s="47" t="str" cm="1">
        <f t="array" ref="E624">_xlfn.XLOOKUP(language&amp;Zotero_Overview[[#This Row],[Zotero itemType]],Zotero_Locales[language]&amp;Zotero_Locales[Zotero term],Zotero_Locales[Zotero UI Label],"–",0)</f>
        <v>Radio Broadcast</v>
      </c>
      <c r="F624" s="43" t="str">
        <f>_xlfn.XLOOKUP(Zotero_Overview[[#This Row],[csl variable]],CSL_Zotero_Overview[csl variable],CSL_Zotero_Overview[csl category 2],"–",0)</f>
        <v>text</v>
      </c>
      <c r="G6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24" s="8" t="s">
        <v>192</v>
      </c>
      <c r="I624" s="8" t="s">
        <v>85</v>
      </c>
      <c r="J624" s="44" t="str" cm="1">
        <f t="array" ref="J624">_xlfn.XLOOKUP(language&amp;Zotero_Overview[[#This Row],[Zotero term]],Zotero_Locales[language]&amp;Zotero_Locales[Zotero term],Zotero_Locales[Zotero UI Label],"–",0)</f>
        <v>Loc. in Archive</v>
      </c>
      <c r="K624" s="4" t="s">
        <v>379</v>
      </c>
    </row>
    <row r="625" spans="1:11" ht="22" x14ac:dyDescent="0.2">
      <c r="A625" s="70" t="s">
        <v>1879</v>
      </c>
      <c r="C62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5" s="8" t="s">
        <v>64</v>
      </c>
      <c r="E625" s="47" t="str" cm="1">
        <f t="array" ref="E625">_xlfn.XLOOKUP(language&amp;Zotero_Overview[[#This Row],[Zotero itemType]],Zotero_Locales[language]&amp;Zotero_Locales[Zotero term],Zotero_Locales[Zotero UI Label],"–",0)</f>
        <v>Radio Broadcast</v>
      </c>
      <c r="F625" s="43" t="str">
        <f>_xlfn.XLOOKUP(Zotero_Overview[[#This Row],[csl variable]],CSL_Zotero_Overview[csl variable],CSL_Zotero_Overview[csl category 2],"–",0)</f>
        <v>text</v>
      </c>
      <c r="G6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25" s="8" t="s">
        <v>192</v>
      </c>
      <c r="I625" s="8" t="s">
        <v>139</v>
      </c>
      <c r="J625" s="44" t="str" cm="1">
        <f t="array" ref="J625">_xlfn.XLOOKUP(language&amp;Zotero_Overview[[#This Row],[Zotero term]],Zotero_Locales[language]&amp;Zotero_Locales[Zotero term],Zotero_Locales[Zotero UI Label],"–",0)</f>
        <v>Library Catalog</v>
      </c>
      <c r="K625" s="4" t="s">
        <v>379</v>
      </c>
    </row>
    <row r="626" spans="1:11" ht="22" x14ac:dyDescent="0.2">
      <c r="A626" s="70" t="s">
        <v>1879</v>
      </c>
      <c r="C62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6" s="8" t="s">
        <v>64</v>
      </c>
      <c r="E626" s="47" t="str" cm="1">
        <f t="array" ref="E626">_xlfn.XLOOKUP(language&amp;Zotero_Overview[[#This Row],[Zotero itemType]],Zotero_Locales[language]&amp;Zotero_Locales[Zotero term],Zotero_Locales[Zotero UI Label],"–",0)</f>
        <v>Radio Broadcast</v>
      </c>
      <c r="F626" s="43" t="str">
        <f>_xlfn.XLOOKUP(Zotero_Overview[[#This Row],[csl variable]],CSL_Zotero_Overview[csl variable],CSL_Zotero_Overview[csl category 2],"–",0)</f>
        <v>text</v>
      </c>
      <c r="G6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26" s="8" t="s">
        <v>192</v>
      </c>
      <c r="I626" s="8" t="s">
        <v>94</v>
      </c>
      <c r="J626" s="44" t="str" cm="1">
        <f t="array" ref="J626">_xlfn.XLOOKUP(language&amp;Zotero_Overview[[#This Row],[Zotero term]],Zotero_Locales[language]&amp;Zotero_Locales[Zotero term],Zotero_Locales[Zotero UI Label],"–",0)</f>
        <v>Call Number</v>
      </c>
      <c r="K626" s="4" t="s">
        <v>379</v>
      </c>
    </row>
    <row r="627" spans="1:11" ht="22" x14ac:dyDescent="0.2">
      <c r="A627" s="70" t="s">
        <v>1879</v>
      </c>
      <c r="C62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7" s="8" t="s">
        <v>64</v>
      </c>
      <c r="E627" s="47" t="str" cm="1">
        <f t="array" ref="E627">_xlfn.XLOOKUP(language&amp;Zotero_Overview[[#This Row],[Zotero itemType]],Zotero_Locales[language]&amp;Zotero_Locales[Zotero term],Zotero_Locales[Zotero UI Label],"–",0)</f>
        <v>Radio Broadcast</v>
      </c>
      <c r="F627" s="43" t="str">
        <f>_xlfn.XLOOKUP(Zotero_Overview[[#This Row],[csl variable]],CSL_Zotero_Overview[csl variable],CSL_Zotero_Overview[csl category 2],"–",0)</f>
        <v>text</v>
      </c>
      <c r="G6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27" s="8" t="s">
        <v>192</v>
      </c>
      <c r="I627" s="8" t="s">
        <v>168</v>
      </c>
      <c r="J627" s="44" t="str" cm="1">
        <f t="array" ref="J627">_xlfn.XLOOKUP(language&amp;Zotero_Overview[[#This Row],[Zotero term]],Zotero_Locales[language]&amp;Zotero_Locales[Zotero term],Zotero_Locales[Zotero UI Label],"–",0)</f>
        <v>Rights</v>
      </c>
      <c r="K627" s="4" t="s">
        <v>379</v>
      </c>
    </row>
    <row r="628" spans="1:11" ht="22" x14ac:dyDescent="0.2">
      <c r="A628" s="70" t="s">
        <v>1879</v>
      </c>
      <c r="C62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8" s="8" t="s">
        <v>64</v>
      </c>
      <c r="E628" s="47" t="str" cm="1">
        <f t="array" ref="E628">_xlfn.XLOOKUP(language&amp;Zotero_Overview[[#This Row],[Zotero itemType]],Zotero_Locales[language]&amp;Zotero_Locales[Zotero term],Zotero_Locales[Zotero UI Label],"–",0)</f>
        <v>Radio Broadcast</v>
      </c>
      <c r="F628" s="43" t="str">
        <f>_xlfn.XLOOKUP(Zotero_Overview[[#This Row],[csl variable]],CSL_Zotero_Overview[csl variable],CSL_Zotero_Overview[csl category 2],"–",0)</f>
        <v>text</v>
      </c>
      <c r="G6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28" s="8" t="s">
        <v>192</v>
      </c>
      <c r="I628" s="8" t="s">
        <v>117</v>
      </c>
      <c r="J628" s="44" t="str" cm="1">
        <f t="array" ref="J628">_xlfn.XLOOKUP(language&amp;Zotero_Overview[[#This Row],[Zotero term]],Zotero_Locales[language]&amp;Zotero_Locales[Zotero term],Zotero_Locales[Zotero UI Label],"–",0)</f>
        <v>Extra</v>
      </c>
      <c r="K628" s="4" t="s">
        <v>379</v>
      </c>
    </row>
    <row r="629" spans="1:11" ht="22" x14ac:dyDescent="0.2">
      <c r="A629" s="70" t="s">
        <v>1879</v>
      </c>
      <c r="C62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9" s="8" t="s">
        <v>64</v>
      </c>
      <c r="E629" s="47" t="str" cm="1">
        <f t="array" ref="E629">_xlfn.XLOOKUP(language&amp;Zotero_Overview[[#This Row],[Zotero itemType]],Zotero_Locales[language]&amp;Zotero_Locales[Zotero term],Zotero_Locales[Zotero UI Label],"–",0)</f>
        <v>Radio Broadcast</v>
      </c>
      <c r="F629" s="43" t="str">
        <f>_xlfn.XLOOKUP(Zotero_Overview[[#This Row],[csl variable]],CSL_Zotero_Overview[csl variable],CSL_Zotero_Overview[csl category 2],"–",0)</f>
        <v>name</v>
      </c>
      <c r="G6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629" s="8" t="s">
        <v>404</v>
      </c>
      <c r="I629" s="8" t="s">
        <v>211</v>
      </c>
      <c r="J629" s="44" t="str" cm="1">
        <f t="array" ref="J629">_xlfn.XLOOKUP(language&amp;Zotero_Overview[[#This Row],[Zotero term]],Zotero_Locales[language]&amp;Zotero_Locales[Zotero term],Zotero_Locales[Zotero UI Label],"–",0)</f>
        <v>Director</v>
      </c>
      <c r="K629" s="4" t="s">
        <v>379</v>
      </c>
    </row>
    <row r="630" spans="1:11" ht="22" x14ac:dyDescent="0.2">
      <c r="A630" s="70" t="s">
        <v>1879</v>
      </c>
      <c r="C63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0" s="8" t="s">
        <v>64</v>
      </c>
      <c r="E630" s="47" t="str" cm="1">
        <f t="array" ref="E630">_xlfn.XLOOKUP(language&amp;Zotero_Overview[[#This Row],[Zotero itemType]],Zotero_Locales[language]&amp;Zotero_Locales[Zotero term],Zotero_Locales[Zotero UI Label],"–",0)</f>
        <v>Radio Broadcast</v>
      </c>
      <c r="F630" s="43" t="str">
        <f>_xlfn.XLOOKUP(Zotero_Overview[[#This Row],[csl variable]],CSL_Zotero_Overview[csl variable],CSL_Zotero_Overview[csl category 2],"–",0)</f>
        <v>name</v>
      </c>
      <c r="G6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630" s="8" t="s">
        <v>404</v>
      </c>
      <c r="I630" s="8" t="s">
        <v>212</v>
      </c>
      <c r="J630" s="44" t="str" cm="1">
        <f t="array" ref="J630">_xlfn.XLOOKUP(language&amp;Zotero_Overview[[#This Row],[Zotero term]],Zotero_Locales[language]&amp;Zotero_Locales[Zotero term],Zotero_Locales[Zotero UI Label],"–",0)</f>
        <v>Scriptwriter</v>
      </c>
      <c r="K630" s="4" t="s">
        <v>379</v>
      </c>
    </row>
    <row r="631" spans="1:11" ht="22" x14ac:dyDescent="0.2">
      <c r="A631" s="70" t="s">
        <v>1879</v>
      </c>
      <c r="C63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1" s="8" t="s">
        <v>64</v>
      </c>
      <c r="E631" s="47" t="str" cm="1">
        <f t="array" ref="E631">_xlfn.XLOOKUP(language&amp;Zotero_Overview[[#This Row],[Zotero itemType]],Zotero_Locales[language]&amp;Zotero_Locales[Zotero term],Zotero_Locales[Zotero UI Label],"–",0)</f>
        <v>Radio Broadcast</v>
      </c>
      <c r="F631" s="43" t="str">
        <f>_xlfn.XLOOKUP(Zotero_Overview[[#This Row],[csl variable]],CSL_Zotero_Overview[csl variable],CSL_Zotero_Overview[csl category 2],"–",0)</f>
        <v>name</v>
      </c>
      <c r="G6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631" s="8" t="s">
        <v>404</v>
      </c>
      <c r="I631" s="8" t="s">
        <v>213</v>
      </c>
      <c r="J631" s="44" t="str" cm="1">
        <f t="array" ref="J631">_xlfn.XLOOKUP(language&amp;Zotero_Overview[[#This Row],[Zotero term]],Zotero_Locales[language]&amp;Zotero_Locales[Zotero term],Zotero_Locales[Zotero UI Label],"–",0)</f>
        <v>Producer</v>
      </c>
      <c r="K631" s="4" t="s">
        <v>379</v>
      </c>
    </row>
    <row r="632" spans="1:11" ht="22" x14ac:dyDescent="0.2">
      <c r="A632" s="70" t="s">
        <v>1879</v>
      </c>
      <c r="C63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2" s="8" t="s">
        <v>64</v>
      </c>
      <c r="E632" s="47" t="str" cm="1">
        <f t="array" ref="E632">_xlfn.XLOOKUP(language&amp;Zotero_Overview[[#This Row],[Zotero itemType]],Zotero_Locales[language]&amp;Zotero_Locales[Zotero term],Zotero_Locales[Zotero UI Label],"–",0)</f>
        <v>Radio Broadcast</v>
      </c>
      <c r="F632" s="43" t="str">
        <f>_xlfn.XLOOKUP(Zotero_Overview[[#This Row],[csl variable]],CSL_Zotero_Overview[csl variable],CSL_Zotero_Overview[csl category 2],"–",0)</f>
        <v>name</v>
      </c>
      <c r="G6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632" s="8" t="s">
        <v>404</v>
      </c>
      <c r="I632" s="8" t="s">
        <v>222</v>
      </c>
      <c r="J632" s="44" t="str" cm="1">
        <f t="array" ref="J632">_xlfn.XLOOKUP(language&amp;Zotero_Overview[[#This Row],[Zotero term]],Zotero_Locales[language]&amp;Zotero_Locales[Zotero term],Zotero_Locales[Zotero UI Label],"–",0)</f>
        <v>Cast Member</v>
      </c>
      <c r="K632" s="4" t="s">
        <v>379</v>
      </c>
    </row>
    <row r="633" spans="1:11" ht="22" x14ac:dyDescent="0.2">
      <c r="A633" s="70" t="s">
        <v>1879</v>
      </c>
      <c r="C63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3" s="8" t="s">
        <v>64</v>
      </c>
      <c r="E633" s="47" t="str" cm="1">
        <f t="array" ref="E633">_xlfn.XLOOKUP(language&amp;Zotero_Overview[[#This Row],[Zotero itemType]],Zotero_Locales[language]&amp;Zotero_Locales[Zotero term],Zotero_Locales[Zotero UI Label],"–",0)</f>
        <v>Radio Broadcast</v>
      </c>
      <c r="F633" s="43" t="str">
        <f>_xlfn.XLOOKUP(Zotero_Overview[[#This Row],[csl variable]],CSL_Zotero_Overview[csl variable],CSL_Zotero_Overview[csl category 2],"–",0)</f>
        <v>name</v>
      </c>
      <c r="G6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33" s="8" t="s">
        <v>404</v>
      </c>
      <c r="I633" s="8" t="s">
        <v>195</v>
      </c>
      <c r="J633" s="44" t="str" cm="1">
        <f t="array" ref="J633">_xlfn.XLOOKUP(language&amp;Zotero_Overview[[#This Row],[Zotero term]],Zotero_Locales[language]&amp;Zotero_Locales[Zotero term],Zotero_Locales[Zotero UI Label],"–",0)</f>
        <v>Contributor</v>
      </c>
      <c r="K633" s="4" t="s">
        <v>379</v>
      </c>
    </row>
    <row r="634" spans="1:11" ht="22" x14ac:dyDescent="0.2">
      <c r="A634" s="70" t="s">
        <v>1879</v>
      </c>
      <c r="C63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4" s="8" t="s">
        <v>64</v>
      </c>
      <c r="E634" s="47" t="str" cm="1">
        <f t="array" ref="E634">_xlfn.XLOOKUP(language&amp;Zotero_Overview[[#This Row],[Zotero itemType]],Zotero_Locales[language]&amp;Zotero_Locales[Zotero term],Zotero_Locales[Zotero UI Label],"–",0)</f>
        <v>Radio Broadcast</v>
      </c>
      <c r="F634" s="43" t="str">
        <f>_xlfn.XLOOKUP(Zotero_Overview[[#This Row],[csl variable]],CSL_Zotero_Overview[csl variable],CSL_Zotero_Overview[csl category 2],"–",0)</f>
        <v>name</v>
      </c>
      <c r="G6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634" s="8" t="s">
        <v>404</v>
      </c>
      <c r="I634" s="8" t="s">
        <v>220</v>
      </c>
      <c r="J634" s="44" t="str" cm="1">
        <f t="array" ref="J634">_xlfn.XLOOKUP(language&amp;Zotero_Overview[[#This Row],[Zotero term]],Zotero_Locales[language]&amp;Zotero_Locales[Zotero term],Zotero_Locales[Zotero UI Label],"–",0)</f>
        <v>Guest</v>
      </c>
      <c r="K634" s="4" t="s">
        <v>379</v>
      </c>
    </row>
    <row r="635" spans="1:11" ht="22" x14ac:dyDescent="0.2">
      <c r="A635" s="70" t="s">
        <v>1879</v>
      </c>
      <c r="C63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5" s="8" t="s">
        <v>66</v>
      </c>
      <c r="E635" s="47" t="str" cm="1">
        <f t="array" ref="E635">_xlfn.XLOOKUP(language&amp;Zotero_Overview[[#This Row],[Zotero itemType]],Zotero_Locales[language]&amp;Zotero_Locales[Zotero term],Zotero_Locales[Zotero UI Label],"–",0)</f>
        <v>Report</v>
      </c>
      <c r="F635" s="43" t="str">
        <f>_xlfn.XLOOKUP(Zotero_Overview[[#This Row],[csl variable]],CSL_Zotero_Overview[csl variable],CSL_Zotero_Overview[csl category 2],"–",0)</f>
        <v>text</v>
      </c>
      <c r="G6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35" s="8" t="s">
        <v>192</v>
      </c>
      <c r="I635" s="8" t="s">
        <v>183</v>
      </c>
      <c r="J635" s="44" t="str" cm="1">
        <f t="array" ref="J635">_xlfn.XLOOKUP(language&amp;Zotero_Overview[[#This Row],[Zotero term]],Zotero_Locales[language]&amp;Zotero_Locales[Zotero term],Zotero_Locales[Zotero UI Label],"–",0)</f>
        <v>Title</v>
      </c>
      <c r="K635" s="4" t="s">
        <v>379</v>
      </c>
    </row>
    <row r="636" spans="1:11" ht="22" x14ac:dyDescent="0.2">
      <c r="A636" s="70" t="s">
        <v>1879</v>
      </c>
      <c r="C63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6" s="8" t="s">
        <v>66</v>
      </c>
      <c r="E636" s="47" t="str" cm="1">
        <f t="array" ref="E636">_xlfn.XLOOKUP(language&amp;Zotero_Overview[[#This Row],[Zotero itemType]],Zotero_Locales[language]&amp;Zotero_Locales[Zotero term],Zotero_Locales[Zotero UI Label],"–",0)</f>
        <v>Report</v>
      </c>
      <c r="F636" s="43" t="str">
        <f>_xlfn.XLOOKUP(Zotero_Overview[[#This Row],[csl variable]],CSL_Zotero_Overview[csl variable],CSL_Zotero_Overview[csl category 2],"–",0)</f>
        <v>text</v>
      </c>
      <c r="G6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36" s="8" t="s">
        <v>192</v>
      </c>
      <c r="I636" s="8" t="s">
        <v>80</v>
      </c>
      <c r="J636" s="44" t="str" cm="1">
        <f t="array" ref="J636">_xlfn.XLOOKUP(language&amp;Zotero_Overview[[#This Row],[Zotero term]],Zotero_Locales[language]&amp;Zotero_Locales[Zotero term],Zotero_Locales[Zotero UI Label],"–",0)</f>
        <v>Abstract</v>
      </c>
      <c r="K636" s="4" t="s">
        <v>379</v>
      </c>
    </row>
    <row r="637" spans="1:11" ht="22" x14ac:dyDescent="0.2">
      <c r="A637" s="70" t="s">
        <v>1879</v>
      </c>
      <c r="C63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7" s="8" t="s">
        <v>66</v>
      </c>
      <c r="E637" s="47" t="str" cm="1">
        <f t="array" ref="E637">_xlfn.XLOOKUP(language&amp;Zotero_Overview[[#This Row],[Zotero itemType]],Zotero_Locales[language]&amp;Zotero_Locales[Zotero term],Zotero_Locales[Zotero UI Label],"–",0)</f>
        <v>Report</v>
      </c>
      <c r="F637" s="43" t="str">
        <f>_xlfn.XLOOKUP(Zotero_Overview[[#This Row],[csl variable]],CSL_Zotero_Overview[csl variable],CSL_Zotero_Overview[csl category 2],"–",0)</f>
        <v>number</v>
      </c>
      <c r="G6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37" s="8" t="s">
        <v>192</v>
      </c>
      <c r="I637" s="8" t="s">
        <v>164</v>
      </c>
      <c r="J637" s="44" t="str" cm="1">
        <f t="array" ref="J637">_xlfn.XLOOKUP(language&amp;Zotero_Overview[[#This Row],[Zotero term]],Zotero_Locales[language]&amp;Zotero_Locales[Zotero term],Zotero_Locales[Zotero UI Label],"–",0)</f>
        <v>Report Number</v>
      </c>
      <c r="K637" s="4" t="s">
        <v>379</v>
      </c>
    </row>
    <row r="638" spans="1:11" ht="22" x14ac:dyDescent="0.2">
      <c r="A638" s="70" t="s">
        <v>1879</v>
      </c>
      <c r="C63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8" s="8" t="s">
        <v>66</v>
      </c>
      <c r="E638" s="47" t="str" cm="1">
        <f t="array" ref="E638">_xlfn.XLOOKUP(language&amp;Zotero_Overview[[#This Row],[Zotero itemType]],Zotero_Locales[language]&amp;Zotero_Locales[Zotero term],Zotero_Locales[Zotero UI Label],"–",0)</f>
        <v>Report</v>
      </c>
      <c r="F638" s="43" t="str">
        <f>_xlfn.XLOOKUP(Zotero_Overview[[#This Row],[csl variable]],CSL_Zotero_Overview[csl variable],CSL_Zotero_Overview[csl category 2],"–",0)</f>
        <v>text</v>
      </c>
      <c r="G6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638" s="8" t="s">
        <v>192</v>
      </c>
      <c r="I638" s="8" t="s">
        <v>165</v>
      </c>
      <c r="J638" s="44" t="str" cm="1">
        <f t="array" ref="J638">_xlfn.XLOOKUP(language&amp;Zotero_Overview[[#This Row],[Zotero term]],Zotero_Locales[language]&amp;Zotero_Locales[Zotero term],Zotero_Locales[Zotero UI Label],"–",0)</f>
        <v>Report Type</v>
      </c>
      <c r="K638" s="4" t="s">
        <v>379</v>
      </c>
    </row>
    <row r="639" spans="1:11" ht="22" x14ac:dyDescent="0.2">
      <c r="A639" s="70" t="s">
        <v>1879</v>
      </c>
      <c r="C63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9" s="8" t="s">
        <v>66</v>
      </c>
      <c r="E639" s="47" t="str" cm="1">
        <f t="array" ref="E639">_xlfn.XLOOKUP(language&amp;Zotero_Overview[[#This Row],[Zotero itemType]],Zotero_Locales[language]&amp;Zotero_Locales[Zotero term],Zotero_Locales[Zotero UI Label],"–",0)</f>
        <v>Report</v>
      </c>
      <c r="F639" s="43" t="str">
        <f>_xlfn.XLOOKUP(Zotero_Overview[[#This Row],[csl variable]],CSL_Zotero_Overview[csl variable],CSL_Zotero_Overview[csl category 2],"–",0)</f>
        <v>text</v>
      </c>
      <c r="G6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639" s="8" t="s">
        <v>192</v>
      </c>
      <c r="I639" s="8" t="s">
        <v>175</v>
      </c>
      <c r="J639" s="44" t="str" cm="1">
        <f t="array" ref="J639">_xlfn.XLOOKUP(language&amp;Zotero_Overview[[#This Row],[Zotero term]],Zotero_Locales[language]&amp;Zotero_Locales[Zotero term],Zotero_Locales[Zotero UI Label],"–",0)</f>
        <v>Series Title</v>
      </c>
      <c r="K639" s="4" t="s">
        <v>379</v>
      </c>
    </row>
    <row r="640" spans="1:11" ht="22" x14ac:dyDescent="0.2">
      <c r="A640" s="70" t="s">
        <v>1879</v>
      </c>
      <c r="C64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0" s="8" t="s">
        <v>66</v>
      </c>
      <c r="E640" s="47" t="str" cm="1">
        <f t="array" ref="E640">_xlfn.XLOOKUP(language&amp;Zotero_Overview[[#This Row],[Zotero itemType]],Zotero_Locales[language]&amp;Zotero_Locales[Zotero term],Zotero_Locales[Zotero UI Label],"–",0)</f>
        <v>Report</v>
      </c>
      <c r="F640" s="43" t="str">
        <f>_xlfn.XLOOKUP(Zotero_Overview[[#This Row],[csl variable]],CSL_Zotero_Overview[csl variable],CSL_Zotero_Overview[csl category 2],"–",0)</f>
        <v>–</v>
      </c>
      <c r="G6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40" s="8" t="s">
        <v>192</v>
      </c>
      <c r="I640" s="8" t="s">
        <v>151</v>
      </c>
      <c r="J640" s="44" t="str" cm="1">
        <f t="array" ref="J640">_xlfn.XLOOKUP(language&amp;Zotero_Overview[[#This Row],[Zotero term]],Zotero_Locales[language]&amp;Zotero_Locales[Zotero term],Zotero_Locales[Zotero UI Label],"–",0)</f>
        <v>Place</v>
      </c>
      <c r="K640" s="6" t="s">
        <v>6801</v>
      </c>
    </row>
    <row r="641" spans="1:11" ht="22" x14ac:dyDescent="0.2">
      <c r="A641" s="70" t="s">
        <v>1879</v>
      </c>
      <c r="C64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1" s="8" t="s">
        <v>66</v>
      </c>
      <c r="E641" s="47" t="str" cm="1">
        <f t="array" ref="E641">_xlfn.XLOOKUP(language&amp;Zotero_Overview[[#This Row],[Zotero itemType]],Zotero_Locales[language]&amp;Zotero_Locales[Zotero term],Zotero_Locales[Zotero UI Label],"–",0)</f>
        <v>Report</v>
      </c>
      <c r="F641" s="43" t="str">
        <f>_xlfn.XLOOKUP(Zotero_Overview[[#This Row],[csl variable]],CSL_Zotero_Overview[csl variable],CSL_Zotero_Overview[csl category 2],"–",0)</f>
        <v>text</v>
      </c>
      <c r="G6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41" s="8" t="s">
        <v>192</v>
      </c>
      <c r="I641" s="8" t="s">
        <v>125</v>
      </c>
      <c r="J641" s="44" t="str" cm="1">
        <f t="array" ref="J641">_xlfn.XLOOKUP(language&amp;Zotero_Overview[[#This Row],[Zotero term]],Zotero_Locales[language]&amp;Zotero_Locales[Zotero term],Zotero_Locales[Zotero UI Label],"–",0)</f>
        <v>Institution</v>
      </c>
      <c r="K641" s="4" t="s">
        <v>379</v>
      </c>
    </row>
    <row r="642" spans="1:11" ht="22" x14ac:dyDescent="0.2">
      <c r="A642" s="70" t="s">
        <v>1879</v>
      </c>
      <c r="C64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2" s="8" t="s">
        <v>66</v>
      </c>
      <c r="E642" s="47" t="str" cm="1">
        <f t="array" ref="E642">_xlfn.XLOOKUP(language&amp;Zotero_Overview[[#This Row],[Zotero itemType]],Zotero_Locales[language]&amp;Zotero_Locales[Zotero term],Zotero_Locales[Zotero UI Label],"–",0)</f>
        <v>Report</v>
      </c>
      <c r="F642" s="43" t="str">
        <f>_xlfn.XLOOKUP(Zotero_Overview[[#This Row],[csl variable]],CSL_Zotero_Overview[csl variable],CSL_Zotero_Overview[csl category 2],"–",0)</f>
        <v>date</v>
      </c>
      <c r="G6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42" s="8" t="s">
        <v>192</v>
      </c>
      <c r="I642" s="8" t="s">
        <v>106</v>
      </c>
      <c r="J642" s="44" t="str" cm="1">
        <f t="array" ref="J642">_xlfn.XLOOKUP(language&amp;Zotero_Overview[[#This Row],[Zotero term]],Zotero_Locales[language]&amp;Zotero_Locales[Zotero term],Zotero_Locales[Zotero UI Label],"–",0)</f>
        <v>Date</v>
      </c>
      <c r="K642" s="4" t="s">
        <v>379</v>
      </c>
    </row>
    <row r="643" spans="1:11" ht="22" x14ac:dyDescent="0.2">
      <c r="A643" s="70" t="s">
        <v>1879</v>
      </c>
      <c r="C64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3" s="8" t="s">
        <v>66</v>
      </c>
      <c r="E643" s="47" t="str" cm="1">
        <f t="array" ref="E643">_xlfn.XLOOKUP(language&amp;Zotero_Overview[[#This Row],[Zotero itemType]],Zotero_Locales[language]&amp;Zotero_Locales[Zotero term],Zotero_Locales[Zotero UI Label],"–",0)</f>
        <v>Report</v>
      </c>
      <c r="F643" s="43" t="str">
        <f>_xlfn.XLOOKUP(Zotero_Overview[[#This Row],[csl variable]],CSL_Zotero_Overview[csl variable],CSL_Zotero_Overview[csl category 2],"–",0)</f>
        <v>number</v>
      </c>
      <c r="G6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643" s="8" t="s">
        <v>192</v>
      </c>
      <c r="I643" s="8" t="s">
        <v>149</v>
      </c>
      <c r="J643" s="44" t="str" cm="1">
        <f t="array" ref="J643">_xlfn.XLOOKUP(language&amp;Zotero_Overview[[#This Row],[Zotero term]],Zotero_Locales[language]&amp;Zotero_Locales[Zotero term],Zotero_Locales[Zotero UI Label],"–",0)</f>
        <v>Pages</v>
      </c>
      <c r="K643" s="4" t="s">
        <v>379</v>
      </c>
    </row>
    <row r="644" spans="1:11" ht="22" x14ac:dyDescent="0.2">
      <c r="A644" s="70" t="s">
        <v>1879</v>
      </c>
      <c r="C64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4" s="8" t="s">
        <v>66</v>
      </c>
      <c r="E644" s="47" t="str" cm="1">
        <f t="array" ref="E644">_xlfn.XLOOKUP(language&amp;Zotero_Overview[[#This Row],[Zotero itemType]],Zotero_Locales[language]&amp;Zotero_Locales[Zotero term],Zotero_Locales[Zotero UI Label],"–",0)</f>
        <v>Report</v>
      </c>
      <c r="F644" s="43" t="str">
        <f>_xlfn.XLOOKUP(Zotero_Overview[[#This Row],[csl variable]],CSL_Zotero_Overview[csl variable],CSL_Zotero_Overview[csl category 2],"–",0)</f>
        <v>text</v>
      </c>
      <c r="G6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44" s="8" t="s">
        <v>192</v>
      </c>
      <c r="I644" s="8" t="s">
        <v>135</v>
      </c>
      <c r="J644" s="44" t="str" cm="1">
        <f t="array" ref="J644">_xlfn.XLOOKUP(language&amp;Zotero_Overview[[#This Row],[Zotero term]],Zotero_Locales[language]&amp;Zotero_Locales[Zotero term],Zotero_Locales[Zotero UI Label],"–",0)</f>
        <v>Language</v>
      </c>
      <c r="K644" s="4" t="s">
        <v>379</v>
      </c>
    </row>
    <row r="645" spans="1:11" ht="22" x14ac:dyDescent="0.2">
      <c r="A645" s="70" t="s">
        <v>1879</v>
      </c>
      <c r="C64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5" s="8" t="s">
        <v>66</v>
      </c>
      <c r="E645" s="47" t="str" cm="1">
        <f t="array" ref="E645">_xlfn.XLOOKUP(language&amp;Zotero_Overview[[#This Row],[Zotero itemType]],Zotero_Locales[language]&amp;Zotero_Locales[Zotero term],Zotero_Locales[Zotero UI Label],"–",0)</f>
        <v>Report</v>
      </c>
      <c r="F645" s="43" t="str">
        <f>_xlfn.XLOOKUP(Zotero_Overview[[#This Row],[csl variable]],CSL_Zotero_Overview[csl variable],CSL_Zotero_Overview[csl category 2],"–",0)</f>
        <v>text</v>
      </c>
      <c r="G6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45" s="8" t="s">
        <v>192</v>
      </c>
      <c r="I645" s="8" t="s">
        <v>177</v>
      </c>
      <c r="J645" s="44" t="str" cm="1">
        <f t="array" ref="J645">_xlfn.XLOOKUP(language&amp;Zotero_Overview[[#This Row],[Zotero term]],Zotero_Locales[language]&amp;Zotero_Locales[Zotero term],Zotero_Locales[Zotero UI Label],"–",0)</f>
        <v>Short Title</v>
      </c>
      <c r="K645" s="4" t="s">
        <v>379</v>
      </c>
    </row>
    <row r="646" spans="1:11" ht="22" x14ac:dyDescent="0.2">
      <c r="A646" s="70" t="s">
        <v>1879</v>
      </c>
      <c r="C64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6" s="8" t="s">
        <v>66</v>
      </c>
      <c r="E646" s="47" t="str" cm="1">
        <f t="array" ref="E646">_xlfn.XLOOKUP(language&amp;Zotero_Overview[[#This Row],[Zotero itemType]],Zotero_Locales[language]&amp;Zotero_Locales[Zotero term],Zotero_Locales[Zotero UI Label],"–",0)</f>
        <v>Report</v>
      </c>
      <c r="F646" s="43" t="str">
        <f>_xlfn.XLOOKUP(Zotero_Overview[[#This Row],[csl variable]],CSL_Zotero_Overview[csl variable],CSL_Zotero_Overview[csl category 2],"–",0)</f>
        <v>text</v>
      </c>
      <c r="G6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46" s="8" t="s">
        <v>192</v>
      </c>
      <c r="I646" s="8" t="s">
        <v>186</v>
      </c>
      <c r="J646" s="44" t="str" cm="1">
        <f t="array" ref="J646">_xlfn.XLOOKUP(language&amp;Zotero_Overview[[#This Row],[Zotero term]],Zotero_Locales[language]&amp;Zotero_Locales[Zotero term],Zotero_Locales[Zotero UI Label],"–",0)</f>
        <v>URL</v>
      </c>
      <c r="K646" s="4" t="s">
        <v>379</v>
      </c>
    </row>
    <row r="647" spans="1:11" ht="22" x14ac:dyDescent="0.2">
      <c r="A647" s="70" t="s">
        <v>1879</v>
      </c>
      <c r="C64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7" s="8" t="s">
        <v>66</v>
      </c>
      <c r="E647" s="47" t="str" cm="1">
        <f t="array" ref="E647">_xlfn.XLOOKUP(language&amp;Zotero_Overview[[#This Row],[Zotero itemType]],Zotero_Locales[language]&amp;Zotero_Locales[Zotero term],Zotero_Locales[Zotero UI Label],"–",0)</f>
        <v>Report</v>
      </c>
      <c r="F647" s="43" t="str">
        <f>_xlfn.XLOOKUP(Zotero_Overview[[#This Row],[csl variable]],CSL_Zotero_Overview[csl variable],CSL_Zotero_Overview[csl category 2],"–",0)</f>
        <v>date</v>
      </c>
      <c r="G6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47" s="8" t="s">
        <v>192</v>
      </c>
      <c r="I647" s="8" t="s">
        <v>81</v>
      </c>
      <c r="J647" s="44" t="str" cm="1">
        <f t="array" ref="J647">_xlfn.XLOOKUP(language&amp;Zotero_Overview[[#This Row],[Zotero term]],Zotero_Locales[language]&amp;Zotero_Locales[Zotero term],Zotero_Locales[Zotero UI Label],"–",0)</f>
        <v>Accessed</v>
      </c>
      <c r="K647" s="4" t="s">
        <v>379</v>
      </c>
    </row>
    <row r="648" spans="1:11" ht="22" x14ac:dyDescent="0.2">
      <c r="A648" s="70" t="s">
        <v>1879</v>
      </c>
      <c r="C64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8" s="8" t="s">
        <v>66</v>
      </c>
      <c r="E648" s="47" t="str" cm="1">
        <f t="array" ref="E648">_xlfn.XLOOKUP(language&amp;Zotero_Overview[[#This Row],[Zotero itemType]],Zotero_Locales[language]&amp;Zotero_Locales[Zotero term],Zotero_Locales[Zotero UI Label],"–",0)</f>
        <v>Report</v>
      </c>
      <c r="F648" s="43" t="str">
        <f>_xlfn.XLOOKUP(Zotero_Overview[[#This Row],[csl variable]],CSL_Zotero_Overview[csl variable],CSL_Zotero_Overview[csl category 2],"–",0)</f>
        <v>text</v>
      </c>
      <c r="G6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48" s="8" t="s">
        <v>192</v>
      </c>
      <c r="I648" s="8" t="s">
        <v>83</v>
      </c>
      <c r="J648" s="44" t="str" cm="1">
        <f t="array" ref="J648">_xlfn.XLOOKUP(language&amp;Zotero_Overview[[#This Row],[Zotero term]],Zotero_Locales[language]&amp;Zotero_Locales[Zotero term],Zotero_Locales[Zotero UI Label],"–",0)</f>
        <v>Archive</v>
      </c>
      <c r="K648" s="4" t="s">
        <v>379</v>
      </c>
    </row>
    <row r="649" spans="1:11" ht="22" x14ac:dyDescent="0.2">
      <c r="A649" s="70" t="s">
        <v>1879</v>
      </c>
      <c r="C64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9" s="8" t="s">
        <v>66</v>
      </c>
      <c r="E649" s="47" t="str" cm="1">
        <f t="array" ref="E649">_xlfn.XLOOKUP(language&amp;Zotero_Overview[[#This Row],[Zotero itemType]],Zotero_Locales[language]&amp;Zotero_Locales[Zotero term],Zotero_Locales[Zotero UI Label],"–",0)</f>
        <v>Report</v>
      </c>
      <c r="F649" s="43" t="str">
        <f>_xlfn.XLOOKUP(Zotero_Overview[[#This Row],[csl variable]],CSL_Zotero_Overview[csl variable],CSL_Zotero_Overview[csl category 2],"–",0)</f>
        <v>text</v>
      </c>
      <c r="G6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49" s="8" t="s">
        <v>192</v>
      </c>
      <c r="I649" s="8" t="s">
        <v>85</v>
      </c>
      <c r="J649" s="44" t="str" cm="1">
        <f t="array" ref="J649">_xlfn.XLOOKUP(language&amp;Zotero_Overview[[#This Row],[Zotero term]],Zotero_Locales[language]&amp;Zotero_Locales[Zotero term],Zotero_Locales[Zotero UI Label],"–",0)</f>
        <v>Loc. in Archive</v>
      </c>
      <c r="K649" s="4" t="s">
        <v>379</v>
      </c>
    </row>
    <row r="650" spans="1:11" ht="22" x14ac:dyDescent="0.2">
      <c r="A650" s="70" t="s">
        <v>1879</v>
      </c>
      <c r="C65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0" s="8" t="s">
        <v>66</v>
      </c>
      <c r="E650" s="47" t="str" cm="1">
        <f t="array" ref="E650">_xlfn.XLOOKUP(language&amp;Zotero_Overview[[#This Row],[Zotero itemType]],Zotero_Locales[language]&amp;Zotero_Locales[Zotero term],Zotero_Locales[Zotero UI Label],"–",0)</f>
        <v>Report</v>
      </c>
      <c r="F650" s="43" t="str">
        <f>_xlfn.XLOOKUP(Zotero_Overview[[#This Row],[csl variable]],CSL_Zotero_Overview[csl variable],CSL_Zotero_Overview[csl category 2],"–",0)</f>
        <v>text</v>
      </c>
      <c r="G6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50" s="8" t="s">
        <v>192</v>
      </c>
      <c r="I650" s="8" t="s">
        <v>139</v>
      </c>
      <c r="J650" s="44" t="str" cm="1">
        <f t="array" ref="J650">_xlfn.XLOOKUP(language&amp;Zotero_Overview[[#This Row],[Zotero term]],Zotero_Locales[language]&amp;Zotero_Locales[Zotero term],Zotero_Locales[Zotero UI Label],"–",0)</f>
        <v>Library Catalog</v>
      </c>
      <c r="K650" s="4" t="s">
        <v>379</v>
      </c>
    </row>
    <row r="651" spans="1:11" ht="22" x14ac:dyDescent="0.2">
      <c r="A651" s="70" t="s">
        <v>1879</v>
      </c>
      <c r="C65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1" s="8" t="s">
        <v>66</v>
      </c>
      <c r="E651" s="47" t="str" cm="1">
        <f t="array" ref="E651">_xlfn.XLOOKUP(language&amp;Zotero_Overview[[#This Row],[Zotero itemType]],Zotero_Locales[language]&amp;Zotero_Locales[Zotero term],Zotero_Locales[Zotero UI Label],"–",0)</f>
        <v>Report</v>
      </c>
      <c r="F651" s="43" t="str">
        <f>_xlfn.XLOOKUP(Zotero_Overview[[#This Row],[csl variable]],CSL_Zotero_Overview[csl variable],CSL_Zotero_Overview[csl category 2],"–",0)</f>
        <v>text</v>
      </c>
      <c r="G6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51" s="8" t="s">
        <v>192</v>
      </c>
      <c r="I651" s="8" t="s">
        <v>94</v>
      </c>
      <c r="J651" s="44" t="str" cm="1">
        <f t="array" ref="J651">_xlfn.XLOOKUP(language&amp;Zotero_Overview[[#This Row],[Zotero term]],Zotero_Locales[language]&amp;Zotero_Locales[Zotero term],Zotero_Locales[Zotero UI Label],"–",0)</f>
        <v>Call Number</v>
      </c>
      <c r="K651" s="4" t="s">
        <v>379</v>
      </c>
    </row>
    <row r="652" spans="1:11" ht="22" x14ac:dyDescent="0.2">
      <c r="A652" s="70" t="s">
        <v>1879</v>
      </c>
      <c r="C65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2" s="8" t="s">
        <v>66</v>
      </c>
      <c r="E652" s="47" t="str" cm="1">
        <f t="array" ref="E652">_xlfn.XLOOKUP(language&amp;Zotero_Overview[[#This Row],[Zotero itemType]],Zotero_Locales[language]&amp;Zotero_Locales[Zotero term],Zotero_Locales[Zotero UI Label],"–",0)</f>
        <v>Report</v>
      </c>
      <c r="F652" s="43" t="str">
        <f>_xlfn.XLOOKUP(Zotero_Overview[[#This Row],[csl variable]],CSL_Zotero_Overview[csl variable],CSL_Zotero_Overview[csl category 2],"–",0)</f>
        <v>text</v>
      </c>
      <c r="G6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52" s="8" t="s">
        <v>192</v>
      </c>
      <c r="I652" s="8" t="s">
        <v>168</v>
      </c>
      <c r="J652" s="44" t="str" cm="1">
        <f t="array" ref="J652">_xlfn.XLOOKUP(language&amp;Zotero_Overview[[#This Row],[Zotero term]],Zotero_Locales[language]&amp;Zotero_Locales[Zotero term],Zotero_Locales[Zotero UI Label],"–",0)</f>
        <v>Rights</v>
      </c>
      <c r="K652" s="4" t="s">
        <v>379</v>
      </c>
    </row>
    <row r="653" spans="1:11" ht="22" x14ac:dyDescent="0.2">
      <c r="A653" s="70" t="s">
        <v>1879</v>
      </c>
      <c r="C65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3" s="8" t="s">
        <v>66</v>
      </c>
      <c r="E653" s="47" t="str" cm="1">
        <f t="array" ref="E653">_xlfn.XLOOKUP(language&amp;Zotero_Overview[[#This Row],[Zotero itemType]],Zotero_Locales[language]&amp;Zotero_Locales[Zotero term],Zotero_Locales[Zotero UI Label],"–",0)</f>
        <v>Report</v>
      </c>
      <c r="F653" s="43" t="str">
        <f>_xlfn.XLOOKUP(Zotero_Overview[[#This Row],[csl variable]],CSL_Zotero_Overview[csl variable],CSL_Zotero_Overview[csl category 2],"–",0)</f>
        <v>text</v>
      </c>
      <c r="G6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53" s="8" t="s">
        <v>192</v>
      </c>
      <c r="I653" s="8" t="s">
        <v>117</v>
      </c>
      <c r="J653" s="44" t="str" cm="1">
        <f t="array" ref="J653">_xlfn.XLOOKUP(language&amp;Zotero_Overview[[#This Row],[Zotero term]],Zotero_Locales[language]&amp;Zotero_Locales[Zotero term],Zotero_Locales[Zotero UI Label],"–",0)</f>
        <v>Extra</v>
      </c>
      <c r="K653" s="4" t="s">
        <v>379</v>
      </c>
    </row>
    <row r="654" spans="1:11" ht="22" x14ac:dyDescent="0.2">
      <c r="A654" s="70" t="s">
        <v>1879</v>
      </c>
      <c r="C65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4" s="8" t="s">
        <v>66</v>
      </c>
      <c r="E654" s="47" t="str" cm="1">
        <f t="array" ref="E654">_xlfn.XLOOKUP(language&amp;Zotero_Overview[[#This Row],[Zotero itemType]],Zotero_Locales[language]&amp;Zotero_Locales[Zotero term],Zotero_Locales[Zotero UI Label],"–",0)</f>
        <v>Report</v>
      </c>
      <c r="F654" s="43" t="str">
        <f>_xlfn.XLOOKUP(Zotero_Overview[[#This Row],[csl variable]],CSL_Zotero_Overview[csl variable],CSL_Zotero_Overview[csl category 2],"–",0)</f>
        <v>name</v>
      </c>
      <c r="G6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54" s="8" t="s">
        <v>404</v>
      </c>
      <c r="I654" s="8" t="s">
        <v>201</v>
      </c>
      <c r="J654" s="44" t="str" cm="1">
        <f t="array" ref="J654">_xlfn.XLOOKUP(language&amp;Zotero_Overview[[#This Row],[Zotero term]],Zotero_Locales[language]&amp;Zotero_Locales[Zotero term],Zotero_Locales[Zotero UI Label],"–",0)</f>
        <v>Author</v>
      </c>
      <c r="K654" s="4" t="s">
        <v>379</v>
      </c>
    </row>
    <row r="655" spans="1:11" ht="22" x14ac:dyDescent="0.2">
      <c r="A655" s="70" t="s">
        <v>1879</v>
      </c>
      <c r="C65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5" s="8" t="s">
        <v>66</v>
      </c>
      <c r="E655" s="47" t="str" cm="1">
        <f t="array" ref="E655">_xlfn.XLOOKUP(language&amp;Zotero_Overview[[#This Row],[Zotero itemType]],Zotero_Locales[language]&amp;Zotero_Locales[Zotero term],Zotero_Locales[Zotero UI Label],"–",0)</f>
        <v>Report</v>
      </c>
      <c r="F655" s="43" t="str">
        <f>_xlfn.XLOOKUP(Zotero_Overview[[#This Row],[csl variable]],CSL_Zotero_Overview[csl variable],CSL_Zotero_Overview[csl category 2],"–",0)</f>
        <v>name</v>
      </c>
      <c r="G6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55" s="8" t="s">
        <v>404</v>
      </c>
      <c r="I655" s="8" t="s">
        <v>195</v>
      </c>
      <c r="J655" s="44" t="str" cm="1">
        <f t="array" ref="J655">_xlfn.XLOOKUP(language&amp;Zotero_Overview[[#This Row],[Zotero term]],Zotero_Locales[language]&amp;Zotero_Locales[Zotero term],Zotero_Locales[Zotero UI Label],"–",0)</f>
        <v>Contributor</v>
      </c>
      <c r="K655" s="4" t="s">
        <v>379</v>
      </c>
    </row>
    <row r="656" spans="1:11" ht="22" x14ac:dyDescent="0.2">
      <c r="A656" s="70" t="s">
        <v>1879</v>
      </c>
      <c r="C65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6" s="8" t="s">
        <v>66</v>
      </c>
      <c r="E656" s="47" t="str" cm="1">
        <f t="array" ref="E656">_xlfn.XLOOKUP(language&amp;Zotero_Overview[[#This Row],[Zotero itemType]],Zotero_Locales[language]&amp;Zotero_Locales[Zotero term],Zotero_Locales[Zotero UI Label],"–",0)</f>
        <v>Report</v>
      </c>
      <c r="F656" s="43" t="str">
        <f>_xlfn.XLOOKUP(Zotero_Overview[[#This Row],[csl variable]],CSL_Zotero_Overview[csl variable],CSL_Zotero_Overview[csl category 2],"–",0)</f>
        <v>name</v>
      </c>
      <c r="G6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656" s="8" t="s">
        <v>404</v>
      </c>
      <c r="I656" s="8" t="s">
        <v>204</v>
      </c>
      <c r="J656" s="44" t="str" cm="1">
        <f t="array" ref="J656">_xlfn.XLOOKUP(language&amp;Zotero_Overview[[#This Row],[Zotero term]],Zotero_Locales[language]&amp;Zotero_Locales[Zotero term],Zotero_Locales[Zotero UI Label],"–",0)</f>
        <v>Translator</v>
      </c>
      <c r="K656" s="4" t="s">
        <v>379</v>
      </c>
    </row>
    <row r="657" spans="1:11" ht="22" x14ac:dyDescent="0.2">
      <c r="A657" s="70" t="s">
        <v>1879</v>
      </c>
      <c r="C65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7" s="8" t="s">
        <v>66</v>
      </c>
      <c r="E657" s="47" t="str" cm="1">
        <f t="array" ref="E657">_xlfn.XLOOKUP(language&amp;Zotero_Overview[[#This Row],[Zotero itemType]],Zotero_Locales[language]&amp;Zotero_Locales[Zotero term],Zotero_Locales[Zotero UI Label],"–",0)</f>
        <v>Report</v>
      </c>
      <c r="F657" s="43" t="str">
        <f>_xlfn.XLOOKUP(Zotero_Overview[[#This Row],[csl variable]],CSL_Zotero_Overview[csl variable],CSL_Zotero_Overview[csl category 2],"–",0)</f>
        <v>name</v>
      </c>
      <c r="G6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657" s="8" t="s">
        <v>404</v>
      </c>
      <c r="I657" s="8" t="s">
        <v>205</v>
      </c>
      <c r="J657" s="44" t="str" cm="1">
        <f t="array" ref="J657">_xlfn.XLOOKUP(language&amp;Zotero_Overview[[#This Row],[Zotero term]],Zotero_Locales[language]&amp;Zotero_Locales[Zotero term],Zotero_Locales[Zotero UI Label],"–",0)</f>
        <v>Series Editor</v>
      </c>
      <c r="K657" s="4" t="s">
        <v>379</v>
      </c>
    </row>
    <row r="658" spans="1:11" ht="22" x14ac:dyDescent="0.2">
      <c r="A658" s="70" t="s">
        <v>1879</v>
      </c>
      <c r="C65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58" s="8" t="s">
        <v>68</v>
      </c>
      <c r="E658" s="47" t="str" cm="1">
        <f t="array" ref="E658">_xlfn.XLOOKUP(language&amp;Zotero_Overview[[#This Row],[Zotero itemType]],Zotero_Locales[language]&amp;Zotero_Locales[Zotero term],Zotero_Locales[Zotero UI Label],"–",0)</f>
        <v>Standard</v>
      </c>
      <c r="F658" s="43" t="str">
        <f>_xlfn.XLOOKUP(Zotero_Overview[[#This Row],[csl variable]],CSL_Zotero_Overview[csl variable],CSL_Zotero_Overview[csl category 2],"–",0)</f>
        <v>text</v>
      </c>
      <c r="G6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58" s="8" t="s">
        <v>192</v>
      </c>
      <c r="I658" s="8" t="s">
        <v>183</v>
      </c>
      <c r="J658" s="44" t="str" cm="1">
        <f t="array" ref="J658">_xlfn.XLOOKUP(language&amp;Zotero_Overview[[#This Row],[Zotero term]],Zotero_Locales[language]&amp;Zotero_Locales[Zotero term],Zotero_Locales[Zotero UI Label],"–",0)</f>
        <v>Title</v>
      </c>
      <c r="K658" s="4" t="s">
        <v>379</v>
      </c>
    </row>
    <row r="659" spans="1:11" ht="22" x14ac:dyDescent="0.2">
      <c r="A659" s="70" t="s">
        <v>1879</v>
      </c>
      <c r="C65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59" s="8" t="s">
        <v>68</v>
      </c>
      <c r="E659" s="47" t="str" cm="1">
        <f t="array" ref="E659">_xlfn.XLOOKUP(language&amp;Zotero_Overview[[#This Row],[Zotero itemType]],Zotero_Locales[language]&amp;Zotero_Locales[Zotero term],Zotero_Locales[Zotero UI Label],"–",0)</f>
        <v>Standard</v>
      </c>
      <c r="F659" s="43" t="str">
        <f>_xlfn.XLOOKUP(Zotero_Overview[[#This Row],[csl variable]],CSL_Zotero_Overview[csl variable],CSL_Zotero_Overview[csl category 2],"–",0)</f>
        <v>text</v>
      </c>
      <c r="G6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59" s="8" t="s">
        <v>192</v>
      </c>
      <c r="I659" s="8" t="s">
        <v>80</v>
      </c>
      <c r="J659" s="44" t="str" cm="1">
        <f t="array" ref="J659">_xlfn.XLOOKUP(language&amp;Zotero_Overview[[#This Row],[Zotero term]],Zotero_Locales[language]&amp;Zotero_Locales[Zotero term],Zotero_Locales[Zotero UI Label],"–",0)</f>
        <v>Abstract</v>
      </c>
      <c r="K659" s="4" t="s">
        <v>379</v>
      </c>
    </row>
    <row r="660" spans="1:11" ht="22" x14ac:dyDescent="0.2">
      <c r="A660" s="70" t="s">
        <v>1879</v>
      </c>
      <c r="C66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0" s="8" t="s">
        <v>68</v>
      </c>
      <c r="E660" s="47" t="str" cm="1">
        <f t="array" ref="E660">_xlfn.XLOOKUP(language&amp;Zotero_Overview[[#This Row],[Zotero itemType]],Zotero_Locales[language]&amp;Zotero_Locales[Zotero term],Zotero_Locales[Zotero UI Label],"–",0)</f>
        <v>Standard</v>
      </c>
      <c r="F660" s="43" t="str">
        <f>_xlfn.XLOOKUP(Zotero_Overview[[#This Row],[csl variable]],CSL_Zotero_Overview[csl variable],CSL_Zotero_Overview[csl category 2],"–",0)</f>
        <v>text</v>
      </c>
      <c r="G6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660" s="8" t="s">
        <v>192</v>
      </c>
      <c r="I660" s="8" t="s">
        <v>148</v>
      </c>
      <c r="J660" s="44" t="str" cm="1">
        <f t="array" ref="J660">_xlfn.XLOOKUP(language&amp;Zotero_Overview[[#This Row],[Zotero term]],Zotero_Locales[language]&amp;Zotero_Locales[Zotero term],Zotero_Locales[Zotero UI Label],"–",0)</f>
        <v>Organization</v>
      </c>
      <c r="K660" s="4" t="s">
        <v>379</v>
      </c>
    </row>
    <row r="661" spans="1:11" ht="22" x14ac:dyDescent="0.2">
      <c r="A661" s="70" t="s">
        <v>1879</v>
      </c>
      <c r="C66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1" s="8" t="s">
        <v>68</v>
      </c>
      <c r="E661" s="47" t="str" cm="1">
        <f t="array" ref="E661">_xlfn.XLOOKUP(language&amp;Zotero_Overview[[#This Row],[Zotero itemType]],Zotero_Locales[language]&amp;Zotero_Locales[Zotero term],Zotero_Locales[Zotero UI Label],"–",0)</f>
        <v>Standard</v>
      </c>
      <c r="F661" s="43" t="str">
        <f>_xlfn.XLOOKUP(Zotero_Overview[[#This Row],[csl variable]],CSL_Zotero_Overview[csl variable],CSL_Zotero_Overview[csl category 2],"–",0)</f>
        <v>number</v>
      </c>
      <c r="G6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661" s="8" t="s">
        <v>192</v>
      </c>
      <c r="I661" s="8" t="s">
        <v>101</v>
      </c>
      <c r="J661" s="44" t="str" cm="1">
        <f t="array" ref="J661">_xlfn.XLOOKUP(language&amp;Zotero_Overview[[#This Row],[Zotero term]],Zotero_Locales[language]&amp;Zotero_Locales[Zotero term],Zotero_Locales[Zotero UI Label],"–",0)</f>
        <v>Committee</v>
      </c>
      <c r="K661" s="4" t="s">
        <v>379</v>
      </c>
    </row>
    <row r="662" spans="1:11" ht="22" x14ac:dyDescent="0.2">
      <c r="A662" s="70" t="s">
        <v>1879</v>
      </c>
      <c r="C66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2" s="8" t="s">
        <v>68</v>
      </c>
      <c r="E662" s="47" t="str" cm="1">
        <f t="array" ref="E662">_xlfn.XLOOKUP(language&amp;Zotero_Overview[[#This Row],[Zotero itemType]],Zotero_Locales[language]&amp;Zotero_Locales[Zotero term],Zotero_Locales[Zotero UI Label],"–",0)</f>
        <v>Standard</v>
      </c>
      <c r="F662" s="43" t="str">
        <f>_xlfn.XLOOKUP(Zotero_Overview[[#This Row],[csl variable]],CSL_Zotero_Overview[csl variable],CSL_Zotero_Overview[csl category 2],"–",0)</f>
        <v>text</v>
      </c>
      <c r="G6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662" s="8" t="s">
        <v>192</v>
      </c>
      <c r="I662" s="8" t="s">
        <v>184</v>
      </c>
      <c r="J662" s="44" t="str" cm="1">
        <f t="array" ref="J662">_xlfn.XLOOKUP(language&amp;Zotero_Overview[[#This Row],[Zotero term]],Zotero_Locales[language]&amp;Zotero_Locales[Zotero term],Zotero_Locales[Zotero UI Label],"–",0)</f>
        <v>Type</v>
      </c>
      <c r="K662" s="4" t="s">
        <v>379</v>
      </c>
    </row>
    <row r="663" spans="1:11" ht="22" x14ac:dyDescent="0.2">
      <c r="A663" s="70" t="s">
        <v>1879</v>
      </c>
      <c r="C66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3" s="8" t="s">
        <v>68</v>
      </c>
      <c r="E663" s="47" t="str" cm="1">
        <f t="array" ref="E663">_xlfn.XLOOKUP(language&amp;Zotero_Overview[[#This Row],[Zotero itemType]],Zotero_Locales[language]&amp;Zotero_Locales[Zotero term],Zotero_Locales[Zotero UI Label],"–",0)</f>
        <v>Standard</v>
      </c>
      <c r="F663" s="43" t="str">
        <f>_xlfn.XLOOKUP(Zotero_Overview[[#This Row],[csl variable]],CSL_Zotero_Overview[csl variable],CSL_Zotero_Overview[csl category 2],"–",0)</f>
        <v>number</v>
      </c>
      <c r="G6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63" s="8" t="s">
        <v>192</v>
      </c>
      <c r="I663" s="8" t="s">
        <v>145</v>
      </c>
      <c r="J663" s="44" t="str" cm="1">
        <f t="array" ref="J663">_xlfn.XLOOKUP(language&amp;Zotero_Overview[[#This Row],[Zotero term]],Zotero_Locales[language]&amp;Zotero_Locales[Zotero term],Zotero_Locales[Zotero UI Label],"–",0)</f>
        <v>Number</v>
      </c>
      <c r="K663" s="4" t="s">
        <v>379</v>
      </c>
    </row>
    <row r="664" spans="1:11" ht="22" x14ac:dyDescent="0.2">
      <c r="A664" s="70" t="s">
        <v>1879</v>
      </c>
      <c r="C66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4" s="8" t="s">
        <v>68</v>
      </c>
      <c r="E664" s="47" t="str" cm="1">
        <f t="array" ref="E664">_xlfn.XLOOKUP(language&amp;Zotero_Overview[[#This Row],[Zotero itemType]],Zotero_Locales[language]&amp;Zotero_Locales[Zotero term],Zotero_Locales[Zotero UI Label],"–",0)</f>
        <v>Standard</v>
      </c>
      <c r="F664" s="43" t="str">
        <f>_xlfn.XLOOKUP(Zotero_Overview[[#This Row],[csl variable]],CSL_Zotero_Overview[csl variable],CSL_Zotero_Overview[csl category 2],"–",0)</f>
        <v>number</v>
      </c>
      <c r="G6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664" s="8" t="s">
        <v>192</v>
      </c>
      <c r="I664" s="8" t="s">
        <v>187</v>
      </c>
      <c r="J664" s="44" t="str" cm="1">
        <f t="array" ref="J664">_xlfn.XLOOKUP(language&amp;Zotero_Overview[[#This Row],[Zotero term]],Zotero_Locales[language]&amp;Zotero_Locales[Zotero term],Zotero_Locales[Zotero UI Label],"–",0)</f>
        <v>Version</v>
      </c>
      <c r="K664" s="4" t="s">
        <v>379</v>
      </c>
    </row>
    <row r="665" spans="1:11" ht="22" x14ac:dyDescent="0.2">
      <c r="A665" s="70" t="s">
        <v>1879</v>
      </c>
      <c r="C66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5" s="8" t="s">
        <v>68</v>
      </c>
      <c r="E665" s="47" t="str" cm="1">
        <f t="array" ref="E665">_xlfn.XLOOKUP(language&amp;Zotero_Overview[[#This Row],[Zotero itemType]],Zotero_Locales[language]&amp;Zotero_Locales[Zotero term],Zotero_Locales[Zotero UI Label],"–",0)</f>
        <v>Standard</v>
      </c>
      <c r="F665" s="43" t="str">
        <f>_xlfn.XLOOKUP(Zotero_Overview[[#This Row],[csl variable]],CSL_Zotero_Overview[csl variable],CSL_Zotero_Overview[csl category 2],"–",0)</f>
        <v>text</v>
      </c>
      <c r="G6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status</v>
      </c>
      <c r="H665" s="8" t="s">
        <v>192</v>
      </c>
      <c r="I665" s="8" t="s">
        <v>178</v>
      </c>
      <c r="J665" s="44" t="str" cm="1">
        <f t="array" ref="J665">_xlfn.XLOOKUP(language&amp;Zotero_Overview[[#This Row],[Zotero term]],Zotero_Locales[language]&amp;Zotero_Locales[Zotero term],Zotero_Locales[Zotero UI Label],"–",0)</f>
        <v>Status</v>
      </c>
      <c r="K665" s="4" t="s">
        <v>379</v>
      </c>
    </row>
    <row r="666" spans="1:11" ht="22" x14ac:dyDescent="0.2">
      <c r="A666" s="70" t="s">
        <v>1879</v>
      </c>
      <c r="C66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6" s="8" t="s">
        <v>68</v>
      </c>
      <c r="E666" s="47" t="str" cm="1">
        <f t="array" ref="E666">_xlfn.XLOOKUP(language&amp;Zotero_Overview[[#This Row],[Zotero itemType]],Zotero_Locales[language]&amp;Zotero_Locales[Zotero term],Zotero_Locales[Zotero UI Label],"–",0)</f>
        <v>Standard</v>
      </c>
      <c r="F666" s="43" t="str">
        <f>_xlfn.XLOOKUP(Zotero_Overview[[#This Row],[csl variable]],CSL_Zotero_Overview[csl variable],CSL_Zotero_Overview[csl category 2],"–",0)</f>
        <v>date</v>
      </c>
      <c r="G6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66" s="8" t="s">
        <v>192</v>
      </c>
      <c r="I666" s="8" t="s">
        <v>106</v>
      </c>
      <c r="J666" s="44" t="str" cm="1">
        <f t="array" ref="J666">_xlfn.XLOOKUP(language&amp;Zotero_Overview[[#This Row],[Zotero term]],Zotero_Locales[language]&amp;Zotero_Locales[Zotero term],Zotero_Locales[Zotero UI Label],"–",0)</f>
        <v>Date</v>
      </c>
      <c r="K666" s="4" t="s">
        <v>379</v>
      </c>
    </row>
    <row r="667" spans="1:11" ht="22" x14ac:dyDescent="0.2">
      <c r="A667" s="70" t="s">
        <v>1879</v>
      </c>
      <c r="C66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7" s="8" t="s">
        <v>68</v>
      </c>
      <c r="E667" s="47" t="str" cm="1">
        <f t="array" ref="E667">_xlfn.XLOOKUP(language&amp;Zotero_Overview[[#This Row],[Zotero itemType]],Zotero_Locales[language]&amp;Zotero_Locales[Zotero term],Zotero_Locales[Zotero UI Label],"–",0)</f>
        <v>Standard</v>
      </c>
      <c r="F667" s="43" t="str">
        <f>_xlfn.XLOOKUP(Zotero_Overview[[#This Row],[csl variable]],CSL_Zotero_Overview[csl variable],CSL_Zotero_Overview[csl category 2],"–",0)</f>
        <v>text</v>
      </c>
      <c r="G6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67" s="8" t="s">
        <v>192</v>
      </c>
      <c r="I667" s="8" t="s">
        <v>160</v>
      </c>
      <c r="J667" s="44" t="str" cm="1">
        <f t="array" ref="J667">_xlfn.XLOOKUP(language&amp;Zotero_Overview[[#This Row],[Zotero term]],Zotero_Locales[language]&amp;Zotero_Locales[Zotero term],Zotero_Locales[Zotero UI Label],"–",0)</f>
        <v>Publisher</v>
      </c>
      <c r="K667" s="4" t="s">
        <v>379</v>
      </c>
    </row>
    <row r="668" spans="1:11" ht="22" x14ac:dyDescent="0.2">
      <c r="A668" s="70" t="s">
        <v>1879</v>
      </c>
      <c r="C66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8" s="8" t="s">
        <v>68</v>
      </c>
      <c r="E668" s="47" t="str" cm="1">
        <f t="array" ref="E668">_xlfn.XLOOKUP(language&amp;Zotero_Overview[[#This Row],[Zotero itemType]],Zotero_Locales[language]&amp;Zotero_Locales[Zotero term],Zotero_Locales[Zotero UI Label],"–",0)</f>
        <v>Standard</v>
      </c>
      <c r="F668" s="43" t="str">
        <f>_xlfn.XLOOKUP(Zotero_Overview[[#This Row],[csl variable]],CSL_Zotero_Overview[csl variable],CSL_Zotero_Overview[csl category 2],"–",0)</f>
        <v>–</v>
      </c>
      <c r="G6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68" s="8" t="s">
        <v>192</v>
      </c>
      <c r="I668" s="8" t="s">
        <v>151</v>
      </c>
      <c r="J668" s="44" t="str" cm="1">
        <f t="array" ref="J668">_xlfn.XLOOKUP(language&amp;Zotero_Overview[[#This Row],[Zotero term]],Zotero_Locales[language]&amp;Zotero_Locales[Zotero term],Zotero_Locales[Zotero UI Label],"–",0)</f>
        <v>Place</v>
      </c>
      <c r="K668" s="6" t="s">
        <v>6801</v>
      </c>
    </row>
    <row r="669" spans="1:11" ht="22" x14ac:dyDescent="0.2">
      <c r="A669" s="70" t="s">
        <v>1879</v>
      </c>
      <c r="C66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9" s="8" t="s">
        <v>68</v>
      </c>
      <c r="E669" s="47" t="str" cm="1">
        <f t="array" ref="E669">_xlfn.XLOOKUP(language&amp;Zotero_Overview[[#This Row],[Zotero itemType]],Zotero_Locales[language]&amp;Zotero_Locales[Zotero term],Zotero_Locales[Zotero UI Label],"–",0)</f>
        <v>Standard</v>
      </c>
      <c r="F669" s="43" t="str">
        <f>_xlfn.XLOOKUP(Zotero_Overview[[#This Row],[csl variable]],CSL_Zotero_Overview[csl variable],CSL_Zotero_Overview[csl category 2],"–",0)</f>
        <v>text</v>
      </c>
      <c r="G6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669" s="8" t="s">
        <v>192</v>
      </c>
      <c r="I669" s="8" t="s">
        <v>113</v>
      </c>
      <c r="J669" s="44" t="str" cm="1">
        <f t="array" ref="J669">_xlfn.XLOOKUP(language&amp;Zotero_Overview[[#This Row],[Zotero term]],Zotero_Locales[language]&amp;Zotero_Locales[Zotero term],Zotero_Locales[Zotero UI Label],"–",0)</f>
        <v>DOI</v>
      </c>
      <c r="K669" s="4" t="s">
        <v>379</v>
      </c>
    </row>
    <row r="670" spans="1:11" ht="22" x14ac:dyDescent="0.2">
      <c r="A670" s="70" t="s">
        <v>1879</v>
      </c>
      <c r="C67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0" s="8" t="s">
        <v>68</v>
      </c>
      <c r="E670" s="47" t="str" cm="1">
        <f t="array" ref="E670">_xlfn.XLOOKUP(language&amp;Zotero_Overview[[#This Row],[Zotero itemType]],Zotero_Locales[language]&amp;Zotero_Locales[Zotero term],Zotero_Locales[Zotero UI Label],"–",0)</f>
        <v>Standard</v>
      </c>
      <c r="F670" s="43" t="str">
        <f>_xlfn.XLOOKUP(Zotero_Overview[[#This Row],[csl variable]],CSL_Zotero_Overview[csl variable],CSL_Zotero_Overview[csl category 2],"–",0)</f>
        <v>–</v>
      </c>
      <c r="G6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670" s="8" t="s">
        <v>192</v>
      </c>
      <c r="I670" s="8" t="s">
        <v>96</v>
      </c>
      <c r="J670" s="44" t="str" cm="1">
        <f t="array" ref="J670">_xlfn.XLOOKUP(language&amp;Zotero_Overview[[#This Row],[Zotero term]],Zotero_Locales[language]&amp;Zotero_Locales[Zotero term],Zotero_Locales[Zotero UI Label],"–",0)</f>
        <v>Citation Key</v>
      </c>
      <c r="K670" s="50" t="s">
        <v>6802</v>
      </c>
    </row>
    <row r="671" spans="1:11" ht="22" x14ac:dyDescent="0.2">
      <c r="A671" s="70" t="s">
        <v>1879</v>
      </c>
      <c r="C67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1" s="8" t="s">
        <v>68</v>
      </c>
      <c r="E671" s="47" t="str" cm="1">
        <f t="array" ref="E671">_xlfn.XLOOKUP(language&amp;Zotero_Overview[[#This Row],[Zotero itemType]],Zotero_Locales[language]&amp;Zotero_Locales[Zotero term],Zotero_Locales[Zotero UI Label],"–",0)</f>
        <v>Standard</v>
      </c>
      <c r="F671" s="43" t="str">
        <f>_xlfn.XLOOKUP(Zotero_Overview[[#This Row],[csl variable]],CSL_Zotero_Overview[csl variable],CSL_Zotero_Overview[csl category 2],"–",0)</f>
        <v>text</v>
      </c>
      <c r="G6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71" s="8" t="s">
        <v>192</v>
      </c>
      <c r="I671" s="8" t="s">
        <v>186</v>
      </c>
      <c r="J671" s="44" t="str" cm="1">
        <f t="array" ref="J671">_xlfn.XLOOKUP(language&amp;Zotero_Overview[[#This Row],[Zotero term]],Zotero_Locales[language]&amp;Zotero_Locales[Zotero term],Zotero_Locales[Zotero UI Label],"–",0)</f>
        <v>URL</v>
      </c>
      <c r="K671" s="4" t="s">
        <v>379</v>
      </c>
    </row>
    <row r="672" spans="1:11" ht="22" x14ac:dyDescent="0.2">
      <c r="A672" s="70" t="s">
        <v>1879</v>
      </c>
      <c r="C67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2" s="8" t="s">
        <v>68</v>
      </c>
      <c r="E672" s="47" t="str" cm="1">
        <f t="array" ref="E672">_xlfn.XLOOKUP(language&amp;Zotero_Overview[[#This Row],[Zotero itemType]],Zotero_Locales[language]&amp;Zotero_Locales[Zotero term],Zotero_Locales[Zotero UI Label],"–",0)</f>
        <v>Standard</v>
      </c>
      <c r="F672" s="43" t="str">
        <f>_xlfn.XLOOKUP(Zotero_Overview[[#This Row],[csl variable]],CSL_Zotero_Overview[csl variable],CSL_Zotero_Overview[csl category 2],"–",0)</f>
        <v>date</v>
      </c>
      <c r="G6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72" s="8" t="s">
        <v>192</v>
      </c>
      <c r="I672" s="8" t="s">
        <v>81</v>
      </c>
      <c r="J672" s="44" t="str" cm="1">
        <f t="array" ref="J672">_xlfn.XLOOKUP(language&amp;Zotero_Overview[[#This Row],[Zotero term]],Zotero_Locales[language]&amp;Zotero_Locales[Zotero term],Zotero_Locales[Zotero UI Label],"–",0)</f>
        <v>Accessed</v>
      </c>
      <c r="K672" s="4" t="s">
        <v>379</v>
      </c>
    </row>
    <row r="673" spans="1:11" ht="22" x14ac:dyDescent="0.2">
      <c r="A673" s="70" t="s">
        <v>1879</v>
      </c>
      <c r="C67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3" s="8" t="s">
        <v>68</v>
      </c>
      <c r="E673" s="47" t="str" cm="1">
        <f t="array" ref="E673">_xlfn.XLOOKUP(language&amp;Zotero_Overview[[#This Row],[Zotero itemType]],Zotero_Locales[language]&amp;Zotero_Locales[Zotero term],Zotero_Locales[Zotero UI Label],"–",0)</f>
        <v>Standard</v>
      </c>
      <c r="F673" s="43" t="str">
        <f>_xlfn.XLOOKUP(Zotero_Overview[[#This Row],[csl variable]],CSL_Zotero_Overview[csl variable],CSL_Zotero_Overview[csl category 2],"–",0)</f>
        <v>text</v>
      </c>
      <c r="G6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73" s="8" t="s">
        <v>192</v>
      </c>
      <c r="I673" s="8" t="s">
        <v>83</v>
      </c>
      <c r="J673" s="44" t="str" cm="1">
        <f t="array" ref="J673">_xlfn.XLOOKUP(language&amp;Zotero_Overview[[#This Row],[Zotero term]],Zotero_Locales[language]&amp;Zotero_Locales[Zotero term],Zotero_Locales[Zotero UI Label],"–",0)</f>
        <v>Archive</v>
      </c>
      <c r="K673" s="4" t="s">
        <v>379</v>
      </c>
    </row>
    <row r="674" spans="1:11" ht="22" x14ac:dyDescent="0.2">
      <c r="A674" s="70" t="s">
        <v>1879</v>
      </c>
      <c r="C67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4" s="8" t="s">
        <v>68</v>
      </c>
      <c r="E674" s="47" t="str" cm="1">
        <f t="array" ref="E674">_xlfn.XLOOKUP(language&amp;Zotero_Overview[[#This Row],[Zotero itemType]],Zotero_Locales[language]&amp;Zotero_Locales[Zotero term],Zotero_Locales[Zotero UI Label],"–",0)</f>
        <v>Standard</v>
      </c>
      <c r="F674" s="43" t="str">
        <f>_xlfn.XLOOKUP(Zotero_Overview[[#This Row],[csl variable]],CSL_Zotero_Overview[csl variable],CSL_Zotero_Overview[csl category 2],"–",0)</f>
        <v>text</v>
      </c>
      <c r="G6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74" s="8" t="s">
        <v>192</v>
      </c>
      <c r="I674" s="8" t="s">
        <v>85</v>
      </c>
      <c r="J674" s="44" t="str" cm="1">
        <f t="array" ref="J674">_xlfn.XLOOKUP(language&amp;Zotero_Overview[[#This Row],[Zotero term]],Zotero_Locales[language]&amp;Zotero_Locales[Zotero term],Zotero_Locales[Zotero UI Label],"–",0)</f>
        <v>Loc. in Archive</v>
      </c>
      <c r="K674" s="4" t="s">
        <v>379</v>
      </c>
    </row>
    <row r="675" spans="1:11" ht="22" x14ac:dyDescent="0.2">
      <c r="A675" s="70" t="s">
        <v>1879</v>
      </c>
      <c r="C67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5" s="8" t="s">
        <v>68</v>
      </c>
      <c r="E675" s="47" t="str" cm="1">
        <f t="array" ref="E675">_xlfn.XLOOKUP(language&amp;Zotero_Overview[[#This Row],[Zotero itemType]],Zotero_Locales[language]&amp;Zotero_Locales[Zotero term],Zotero_Locales[Zotero UI Label],"–",0)</f>
        <v>Standard</v>
      </c>
      <c r="F675" s="43" t="str">
        <f>_xlfn.XLOOKUP(Zotero_Overview[[#This Row],[csl variable]],CSL_Zotero_Overview[csl variable],CSL_Zotero_Overview[csl category 2],"–",0)</f>
        <v>text</v>
      </c>
      <c r="G6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75" s="8" t="s">
        <v>192</v>
      </c>
      <c r="I675" s="8" t="s">
        <v>177</v>
      </c>
      <c r="J675" s="44" t="str" cm="1">
        <f t="array" ref="J675">_xlfn.XLOOKUP(language&amp;Zotero_Overview[[#This Row],[Zotero term]],Zotero_Locales[language]&amp;Zotero_Locales[Zotero term],Zotero_Locales[Zotero UI Label],"–",0)</f>
        <v>Short Title</v>
      </c>
      <c r="K675" s="4" t="s">
        <v>379</v>
      </c>
    </row>
    <row r="676" spans="1:11" ht="22" x14ac:dyDescent="0.2">
      <c r="A676" s="70" t="s">
        <v>1879</v>
      </c>
      <c r="C67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6" s="8" t="s">
        <v>68</v>
      </c>
      <c r="E676" s="47" t="str" cm="1">
        <f t="array" ref="E676">_xlfn.XLOOKUP(language&amp;Zotero_Overview[[#This Row],[Zotero itemType]],Zotero_Locales[language]&amp;Zotero_Locales[Zotero term],Zotero_Locales[Zotero UI Label],"–",0)</f>
        <v>Standard</v>
      </c>
      <c r="F676" s="43" t="str">
        <f>_xlfn.XLOOKUP(Zotero_Overview[[#This Row],[csl variable]],CSL_Zotero_Overview[csl variable],CSL_Zotero_Overview[csl category 2],"–",0)</f>
        <v>number</v>
      </c>
      <c r="G6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676" s="8" t="s">
        <v>192</v>
      </c>
      <c r="I676" s="8" t="s">
        <v>147</v>
      </c>
      <c r="J676" s="44" t="str" cm="1">
        <f t="array" ref="J676">_xlfn.XLOOKUP(language&amp;Zotero_Overview[[#This Row],[Zotero term]],Zotero_Locales[language]&amp;Zotero_Locales[Zotero term],Zotero_Locales[Zotero UI Label],"–",0)</f>
        <v># of Pages</v>
      </c>
      <c r="K676" s="4" t="s">
        <v>379</v>
      </c>
    </row>
    <row r="677" spans="1:11" ht="22" x14ac:dyDescent="0.2">
      <c r="A677" s="70" t="s">
        <v>1879</v>
      </c>
      <c r="C67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7" s="8" t="s">
        <v>68</v>
      </c>
      <c r="E677" s="47" t="str" cm="1">
        <f t="array" ref="E677">_xlfn.XLOOKUP(language&amp;Zotero_Overview[[#This Row],[Zotero itemType]],Zotero_Locales[language]&amp;Zotero_Locales[Zotero term],Zotero_Locales[Zotero UI Label],"–",0)</f>
        <v>Standard</v>
      </c>
      <c r="F677" s="43" t="str">
        <f>_xlfn.XLOOKUP(Zotero_Overview[[#This Row],[csl variable]],CSL_Zotero_Overview[csl variable],CSL_Zotero_Overview[csl category 2],"–",0)</f>
        <v>text</v>
      </c>
      <c r="G6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77" s="8" t="s">
        <v>192</v>
      </c>
      <c r="I677" s="8" t="s">
        <v>135</v>
      </c>
      <c r="J677" s="44" t="str" cm="1">
        <f t="array" ref="J677">_xlfn.XLOOKUP(language&amp;Zotero_Overview[[#This Row],[Zotero term]],Zotero_Locales[language]&amp;Zotero_Locales[Zotero term],Zotero_Locales[Zotero UI Label],"–",0)</f>
        <v>Language</v>
      </c>
      <c r="K677" s="4" t="s">
        <v>379</v>
      </c>
    </row>
    <row r="678" spans="1:11" ht="22" x14ac:dyDescent="0.2">
      <c r="A678" s="70" t="s">
        <v>1879</v>
      </c>
      <c r="C67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8" s="8" t="s">
        <v>68</v>
      </c>
      <c r="E678" s="47" t="str" cm="1">
        <f t="array" ref="E678">_xlfn.XLOOKUP(language&amp;Zotero_Overview[[#This Row],[Zotero itemType]],Zotero_Locales[language]&amp;Zotero_Locales[Zotero term],Zotero_Locales[Zotero UI Label],"–",0)</f>
        <v>Standard</v>
      </c>
      <c r="F678" s="43" t="str">
        <f>_xlfn.XLOOKUP(Zotero_Overview[[#This Row],[csl variable]],CSL_Zotero_Overview[csl variable],CSL_Zotero_Overview[csl category 2],"–",0)</f>
        <v>text</v>
      </c>
      <c r="G6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78" s="8" t="s">
        <v>192</v>
      </c>
      <c r="I678" s="8" t="s">
        <v>139</v>
      </c>
      <c r="J678" s="44" t="str" cm="1">
        <f t="array" ref="J678">_xlfn.XLOOKUP(language&amp;Zotero_Overview[[#This Row],[Zotero term]],Zotero_Locales[language]&amp;Zotero_Locales[Zotero term],Zotero_Locales[Zotero UI Label],"–",0)</f>
        <v>Library Catalog</v>
      </c>
      <c r="K678" s="4" t="s">
        <v>379</v>
      </c>
    </row>
    <row r="679" spans="1:11" ht="22" x14ac:dyDescent="0.2">
      <c r="A679" s="70" t="s">
        <v>1879</v>
      </c>
      <c r="C67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9" s="8" t="s">
        <v>68</v>
      </c>
      <c r="E679" s="47" t="str" cm="1">
        <f t="array" ref="E679">_xlfn.XLOOKUP(language&amp;Zotero_Overview[[#This Row],[Zotero itemType]],Zotero_Locales[language]&amp;Zotero_Locales[Zotero term],Zotero_Locales[Zotero UI Label],"–",0)</f>
        <v>Standard</v>
      </c>
      <c r="F679" s="43" t="str">
        <f>_xlfn.XLOOKUP(Zotero_Overview[[#This Row],[csl variable]],CSL_Zotero_Overview[csl variable],CSL_Zotero_Overview[csl category 2],"–",0)</f>
        <v>text</v>
      </c>
      <c r="G6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79" s="8" t="s">
        <v>192</v>
      </c>
      <c r="I679" s="8" t="s">
        <v>94</v>
      </c>
      <c r="J679" s="44" t="str" cm="1">
        <f t="array" ref="J679">_xlfn.XLOOKUP(language&amp;Zotero_Overview[[#This Row],[Zotero term]],Zotero_Locales[language]&amp;Zotero_Locales[Zotero term],Zotero_Locales[Zotero UI Label],"–",0)</f>
        <v>Call Number</v>
      </c>
      <c r="K679" s="4" t="s">
        <v>379</v>
      </c>
    </row>
    <row r="680" spans="1:11" ht="22" x14ac:dyDescent="0.2">
      <c r="A680" s="70" t="s">
        <v>1879</v>
      </c>
      <c r="C68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0" s="8" t="s">
        <v>68</v>
      </c>
      <c r="E680" s="47" t="str" cm="1">
        <f t="array" ref="E680">_xlfn.XLOOKUP(language&amp;Zotero_Overview[[#This Row],[Zotero itemType]],Zotero_Locales[language]&amp;Zotero_Locales[Zotero term],Zotero_Locales[Zotero UI Label],"–",0)</f>
        <v>Standard</v>
      </c>
      <c r="F680" s="43" t="str">
        <f>_xlfn.XLOOKUP(Zotero_Overview[[#This Row],[csl variable]],CSL_Zotero_Overview[csl variable],CSL_Zotero_Overview[csl category 2],"–",0)</f>
        <v>text</v>
      </c>
      <c r="G6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80" s="8" t="s">
        <v>192</v>
      </c>
      <c r="I680" s="8" t="s">
        <v>168</v>
      </c>
      <c r="J680" s="44" t="str" cm="1">
        <f t="array" ref="J680">_xlfn.XLOOKUP(language&amp;Zotero_Overview[[#This Row],[Zotero term]],Zotero_Locales[language]&amp;Zotero_Locales[Zotero term],Zotero_Locales[Zotero UI Label],"–",0)</f>
        <v>Rights</v>
      </c>
      <c r="K680" s="4" t="s">
        <v>379</v>
      </c>
    </row>
    <row r="681" spans="1:11" ht="22" x14ac:dyDescent="0.2">
      <c r="A681" s="70" t="s">
        <v>1879</v>
      </c>
      <c r="C68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1" s="8" t="s">
        <v>68</v>
      </c>
      <c r="E681" s="47" t="str" cm="1">
        <f t="array" ref="E681">_xlfn.XLOOKUP(language&amp;Zotero_Overview[[#This Row],[Zotero itemType]],Zotero_Locales[language]&amp;Zotero_Locales[Zotero term],Zotero_Locales[Zotero UI Label],"–",0)</f>
        <v>Standard</v>
      </c>
      <c r="F681" s="43" t="str">
        <f>_xlfn.XLOOKUP(Zotero_Overview[[#This Row],[csl variable]],CSL_Zotero_Overview[csl variable],CSL_Zotero_Overview[csl category 2],"–",0)</f>
        <v>text</v>
      </c>
      <c r="G6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81" s="8" t="s">
        <v>192</v>
      </c>
      <c r="I681" s="8" t="s">
        <v>117</v>
      </c>
      <c r="J681" s="44" t="str" cm="1">
        <f t="array" ref="J681">_xlfn.XLOOKUP(language&amp;Zotero_Overview[[#This Row],[Zotero term]],Zotero_Locales[language]&amp;Zotero_Locales[Zotero term],Zotero_Locales[Zotero UI Label],"–",0)</f>
        <v>Extra</v>
      </c>
      <c r="K681" s="4" t="s">
        <v>379</v>
      </c>
    </row>
    <row r="682" spans="1:11" ht="22" x14ac:dyDescent="0.2">
      <c r="A682" s="70" t="s">
        <v>1879</v>
      </c>
      <c r="C68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2" s="8" t="s">
        <v>68</v>
      </c>
      <c r="E682" s="47" t="str" cm="1">
        <f t="array" ref="E682">_xlfn.XLOOKUP(language&amp;Zotero_Overview[[#This Row],[Zotero itemType]],Zotero_Locales[language]&amp;Zotero_Locales[Zotero term],Zotero_Locales[Zotero UI Label],"–",0)</f>
        <v>Standard</v>
      </c>
      <c r="F682" s="43" t="str">
        <f>_xlfn.XLOOKUP(Zotero_Overview[[#This Row],[csl variable]],CSL_Zotero_Overview[csl variable],CSL_Zotero_Overview[csl category 2],"–",0)</f>
        <v>name</v>
      </c>
      <c r="G6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82" s="8" t="s">
        <v>404</v>
      </c>
      <c r="I682" s="8" t="s">
        <v>201</v>
      </c>
      <c r="J682" s="44" t="str" cm="1">
        <f t="array" ref="J682">_xlfn.XLOOKUP(language&amp;Zotero_Overview[[#This Row],[Zotero term]],Zotero_Locales[language]&amp;Zotero_Locales[Zotero term],Zotero_Locales[Zotero UI Label],"–",0)</f>
        <v>Author</v>
      </c>
      <c r="K682" s="4" t="s">
        <v>379</v>
      </c>
    </row>
    <row r="683" spans="1:11" ht="22" x14ac:dyDescent="0.2">
      <c r="A683" s="70" t="s">
        <v>1879</v>
      </c>
      <c r="C68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3" s="8" t="s">
        <v>68</v>
      </c>
      <c r="E683" s="47" t="str" cm="1">
        <f t="array" ref="E683">_xlfn.XLOOKUP(language&amp;Zotero_Overview[[#This Row],[Zotero itemType]],Zotero_Locales[language]&amp;Zotero_Locales[Zotero term],Zotero_Locales[Zotero UI Label],"–",0)</f>
        <v>Standard</v>
      </c>
      <c r="F683" s="43" t="str">
        <f>_xlfn.XLOOKUP(Zotero_Overview[[#This Row],[csl variable]],CSL_Zotero_Overview[csl variable],CSL_Zotero_Overview[csl category 2],"–",0)</f>
        <v>name</v>
      </c>
      <c r="G6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83" s="8" t="s">
        <v>404</v>
      </c>
      <c r="I683" s="8" t="s">
        <v>195</v>
      </c>
      <c r="J683" s="44" t="str" cm="1">
        <f t="array" ref="J683">_xlfn.XLOOKUP(language&amp;Zotero_Overview[[#This Row],[Zotero term]],Zotero_Locales[language]&amp;Zotero_Locales[Zotero term],Zotero_Locales[Zotero UI Label],"–",0)</f>
        <v>Contributor</v>
      </c>
      <c r="K683" s="4" t="s">
        <v>379</v>
      </c>
    </row>
    <row r="684" spans="1:11" ht="22" x14ac:dyDescent="0.2">
      <c r="A684" s="70" t="s">
        <v>1879</v>
      </c>
      <c r="C68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4" s="8" t="s">
        <v>70</v>
      </c>
      <c r="E684" s="47" t="str" cm="1">
        <f t="array" ref="E684">_xlfn.XLOOKUP(language&amp;Zotero_Overview[[#This Row],[Zotero itemType]],Zotero_Locales[language]&amp;Zotero_Locales[Zotero term],Zotero_Locales[Zotero UI Label],"–",0)</f>
        <v>Statute</v>
      </c>
      <c r="F684" s="43" t="str">
        <f>_xlfn.XLOOKUP(Zotero_Overview[[#This Row],[csl variable]],CSL_Zotero_Overview[csl variable],CSL_Zotero_Overview[csl category 2],"–",0)</f>
        <v>text</v>
      </c>
      <c r="G6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84" s="8" t="s">
        <v>192</v>
      </c>
      <c r="I684" s="8" t="s">
        <v>143</v>
      </c>
      <c r="J684" s="44" t="str" cm="1">
        <f t="array" ref="J684">_xlfn.XLOOKUP(language&amp;Zotero_Overview[[#This Row],[Zotero term]],Zotero_Locales[language]&amp;Zotero_Locales[Zotero term],Zotero_Locales[Zotero UI Label],"–",0)</f>
        <v>Name of Act</v>
      </c>
      <c r="K684" s="4" t="s">
        <v>379</v>
      </c>
    </row>
    <row r="685" spans="1:11" ht="22" x14ac:dyDescent="0.2">
      <c r="A685" s="70" t="s">
        <v>1879</v>
      </c>
      <c r="C68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5" s="8" t="s">
        <v>70</v>
      </c>
      <c r="E685" s="47" t="str" cm="1">
        <f t="array" ref="E685">_xlfn.XLOOKUP(language&amp;Zotero_Overview[[#This Row],[Zotero itemType]],Zotero_Locales[language]&amp;Zotero_Locales[Zotero term],Zotero_Locales[Zotero UI Label],"–",0)</f>
        <v>Statute</v>
      </c>
      <c r="F685" s="43" t="str">
        <f>_xlfn.XLOOKUP(Zotero_Overview[[#This Row],[csl variable]],CSL_Zotero_Overview[csl variable],CSL_Zotero_Overview[csl category 2],"–",0)</f>
        <v>text</v>
      </c>
      <c r="G6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85" s="8" t="s">
        <v>192</v>
      </c>
      <c r="I685" s="8" t="s">
        <v>80</v>
      </c>
      <c r="J685" s="44" t="str" cm="1">
        <f t="array" ref="J685">_xlfn.XLOOKUP(language&amp;Zotero_Overview[[#This Row],[Zotero term]],Zotero_Locales[language]&amp;Zotero_Locales[Zotero term],Zotero_Locales[Zotero UI Label],"–",0)</f>
        <v>Abstract</v>
      </c>
      <c r="K685" s="4" t="s">
        <v>379</v>
      </c>
    </row>
    <row r="686" spans="1:11" ht="22" x14ac:dyDescent="0.2">
      <c r="A686" s="70" t="s">
        <v>1879</v>
      </c>
      <c r="C68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6" s="8" t="s">
        <v>70</v>
      </c>
      <c r="E686" s="47" t="str" cm="1">
        <f t="array" ref="E686">_xlfn.XLOOKUP(language&amp;Zotero_Overview[[#This Row],[Zotero itemType]],Zotero_Locales[language]&amp;Zotero_Locales[Zotero term],Zotero_Locales[Zotero UI Label],"–",0)</f>
        <v>Statute</v>
      </c>
      <c r="F686" s="43" t="str">
        <f>_xlfn.XLOOKUP(Zotero_Overview[[#This Row],[csl variable]],CSL_Zotero_Overview[csl variable],CSL_Zotero_Overview[csl category 2],"–",0)</f>
        <v>text</v>
      </c>
      <c r="G6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686" s="8" t="s">
        <v>192</v>
      </c>
      <c r="I686" s="8" t="s">
        <v>97</v>
      </c>
      <c r="J686" s="44" t="str" cm="1">
        <f t="array" ref="J686">_xlfn.XLOOKUP(language&amp;Zotero_Overview[[#This Row],[Zotero term]],Zotero_Locales[language]&amp;Zotero_Locales[Zotero term],Zotero_Locales[Zotero UI Label],"–",0)</f>
        <v>Code</v>
      </c>
      <c r="K686" s="4" t="s">
        <v>379</v>
      </c>
    </row>
    <row r="687" spans="1:11" ht="22" x14ac:dyDescent="0.2">
      <c r="A687" s="70" t="s">
        <v>1879</v>
      </c>
      <c r="C68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7" s="8" t="s">
        <v>70</v>
      </c>
      <c r="E687" s="47" t="str" cm="1">
        <f t="array" ref="E687">_xlfn.XLOOKUP(language&amp;Zotero_Overview[[#This Row],[Zotero itemType]],Zotero_Locales[language]&amp;Zotero_Locales[Zotero term],Zotero_Locales[Zotero UI Label],"–",0)</f>
        <v>Statute</v>
      </c>
      <c r="F687" s="43" t="str">
        <f>_xlfn.XLOOKUP(Zotero_Overview[[#This Row],[csl variable]],CSL_Zotero_Overview[csl variable],CSL_Zotero_Overview[csl category 2],"–",0)</f>
        <v>number</v>
      </c>
      <c r="G6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687" s="8" t="s">
        <v>192</v>
      </c>
      <c r="I687" s="8" t="s">
        <v>98</v>
      </c>
      <c r="J687" s="44" t="str" cm="1">
        <f t="array" ref="J687">_xlfn.XLOOKUP(language&amp;Zotero_Overview[[#This Row],[Zotero term]],Zotero_Locales[language]&amp;Zotero_Locales[Zotero term],Zotero_Locales[Zotero UI Label],"–",0)</f>
        <v>Code Number</v>
      </c>
      <c r="K687" s="4" t="s">
        <v>379</v>
      </c>
    </row>
    <row r="688" spans="1:11" ht="22" x14ac:dyDescent="0.2">
      <c r="A688" s="70" t="s">
        <v>1879</v>
      </c>
      <c r="C68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8" s="8" t="s">
        <v>70</v>
      </c>
      <c r="E688" s="47" t="str" cm="1">
        <f t="array" ref="E688">_xlfn.XLOOKUP(language&amp;Zotero_Overview[[#This Row],[Zotero itemType]],Zotero_Locales[language]&amp;Zotero_Locales[Zotero term],Zotero_Locales[Zotero UI Label],"–",0)</f>
        <v>Statute</v>
      </c>
      <c r="F688" s="43" t="str">
        <f>_xlfn.XLOOKUP(Zotero_Overview[[#This Row],[csl variable]],CSL_Zotero_Overview[csl variable],CSL_Zotero_Overview[csl category 2],"–",0)</f>
        <v>number</v>
      </c>
      <c r="G6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88" s="8" t="s">
        <v>192</v>
      </c>
      <c r="I688" s="8" t="s">
        <v>159</v>
      </c>
      <c r="J688" s="44" t="str" cm="1">
        <f t="array" ref="J688">_xlfn.XLOOKUP(language&amp;Zotero_Overview[[#This Row],[Zotero term]],Zotero_Locales[language]&amp;Zotero_Locales[Zotero term],Zotero_Locales[Zotero UI Label],"–",0)</f>
        <v>Public Law Number</v>
      </c>
      <c r="K688" s="4" t="s">
        <v>379</v>
      </c>
    </row>
    <row r="689" spans="1:11" ht="22" x14ac:dyDescent="0.2">
      <c r="A689" s="70" t="s">
        <v>1879</v>
      </c>
      <c r="C68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9" s="8" t="s">
        <v>70</v>
      </c>
      <c r="E689" s="47" t="str" cm="1">
        <f t="array" ref="E689">_xlfn.XLOOKUP(language&amp;Zotero_Overview[[#This Row],[Zotero itemType]],Zotero_Locales[language]&amp;Zotero_Locales[Zotero term],Zotero_Locales[Zotero UI Label],"–",0)</f>
        <v>Statute</v>
      </c>
      <c r="F689" s="43" t="str">
        <f>_xlfn.XLOOKUP(Zotero_Overview[[#This Row],[csl variable]],CSL_Zotero_Overview[csl variable],CSL_Zotero_Overview[csl category 2],"–",0)</f>
        <v>date</v>
      </c>
      <c r="G6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89" s="8" t="s">
        <v>192</v>
      </c>
      <c r="I689" s="8" t="s">
        <v>108</v>
      </c>
      <c r="J689" s="44" t="str" cm="1">
        <f t="array" ref="J689">_xlfn.XLOOKUP(language&amp;Zotero_Overview[[#This Row],[Zotero term]],Zotero_Locales[language]&amp;Zotero_Locales[Zotero term],Zotero_Locales[Zotero UI Label],"–",0)</f>
        <v>Date Enacted</v>
      </c>
      <c r="K689" s="4" t="s">
        <v>379</v>
      </c>
    </row>
    <row r="690" spans="1:11" ht="22" x14ac:dyDescent="0.2">
      <c r="A690" s="70" t="s">
        <v>1879</v>
      </c>
      <c r="C69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0" s="8" t="s">
        <v>70</v>
      </c>
      <c r="E690" s="47" t="str" cm="1">
        <f t="array" ref="E690">_xlfn.XLOOKUP(language&amp;Zotero_Overview[[#This Row],[Zotero itemType]],Zotero_Locales[language]&amp;Zotero_Locales[Zotero term],Zotero_Locales[Zotero UI Label],"–",0)</f>
        <v>Statute</v>
      </c>
      <c r="F690" s="43" t="str">
        <f>_xlfn.XLOOKUP(Zotero_Overview[[#This Row],[csl variable]],CSL_Zotero_Overview[csl variable],CSL_Zotero_Overview[csl category 2],"–",0)</f>
        <v>number</v>
      </c>
      <c r="G6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690" s="8" t="s">
        <v>192</v>
      </c>
      <c r="I690" s="8" t="s">
        <v>149</v>
      </c>
      <c r="J690" s="44" t="str" cm="1">
        <f t="array" ref="J690">_xlfn.XLOOKUP(language&amp;Zotero_Overview[[#This Row],[Zotero term]],Zotero_Locales[language]&amp;Zotero_Locales[Zotero term],Zotero_Locales[Zotero UI Label],"–",0)</f>
        <v>Pages</v>
      </c>
      <c r="K690" s="4" t="s">
        <v>379</v>
      </c>
    </row>
    <row r="691" spans="1:11" ht="22" x14ac:dyDescent="0.2">
      <c r="A691" s="70" t="s">
        <v>1879</v>
      </c>
      <c r="C69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1" s="8" t="s">
        <v>70</v>
      </c>
      <c r="E691" s="47" t="str" cm="1">
        <f t="array" ref="E691">_xlfn.XLOOKUP(language&amp;Zotero_Overview[[#This Row],[Zotero itemType]],Zotero_Locales[language]&amp;Zotero_Locales[Zotero term],Zotero_Locales[Zotero UI Label],"–",0)</f>
        <v>Statute</v>
      </c>
      <c r="F691" s="43" t="str">
        <f>_xlfn.XLOOKUP(Zotero_Overview[[#This Row],[csl variable]],CSL_Zotero_Overview[csl variable],CSL_Zotero_Overview[csl category 2],"–",0)</f>
        <v>number</v>
      </c>
      <c r="G6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691" s="8" t="s">
        <v>192</v>
      </c>
      <c r="I691" s="8" t="s">
        <v>171</v>
      </c>
      <c r="J691" s="44" t="str" cm="1">
        <f t="array" ref="J691">_xlfn.XLOOKUP(language&amp;Zotero_Overview[[#This Row],[Zotero term]],Zotero_Locales[language]&amp;Zotero_Locales[Zotero term],Zotero_Locales[Zotero UI Label],"–",0)</f>
        <v>Section</v>
      </c>
      <c r="K691" s="4" t="s">
        <v>379</v>
      </c>
    </row>
    <row r="692" spans="1:11" ht="22" x14ac:dyDescent="0.2">
      <c r="A692" s="70" t="s">
        <v>1879</v>
      </c>
      <c r="C69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2" s="8" t="s">
        <v>70</v>
      </c>
      <c r="E692" s="47" t="str" cm="1">
        <f t="array" ref="E692">_xlfn.XLOOKUP(language&amp;Zotero_Overview[[#This Row],[Zotero itemType]],Zotero_Locales[language]&amp;Zotero_Locales[Zotero term],Zotero_Locales[Zotero UI Label],"–",0)</f>
        <v>Statute</v>
      </c>
      <c r="F692" s="43" t="str">
        <f>_xlfn.XLOOKUP(Zotero_Overview[[#This Row],[csl variable]],CSL_Zotero_Overview[csl variable],CSL_Zotero_Overview[csl category 2],"–",0)</f>
        <v>number</v>
      </c>
      <c r="G6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692" s="8" t="s">
        <v>192</v>
      </c>
      <c r="I692" s="8" t="s">
        <v>176</v>
      </c>
      <c r="J692" s="44" t="str" cm="1">
        <f t="array" ref="J692">_xlfn.XLOOKUP(language&amp;Zotero_Overview[[#This Row],[Zotero term]],Zotero_Locales[language]&amp;Zotero_Locales[Zotero term],Zotero_Locales[Zotero UI Label],"–",0)</f>
        <v>Session</v>
      </c>
      <c r="K692" s="4" t="s">
        <v>379</v>
      </c>
    </row>
    <row r="693" spans="1:11" ht="22" x14ac:dyDescent="0.2">
      <c r="A693" s="70" t="s">
        <v>1879</v>
      </c>
      <c r="C69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3" s="8" t="s">
        <v>70</v>
      </c>
      <c r="E693" s="47" t="str" cm="1">
        <f t="array" ref="E693">_xlfn.XLOOKUP(language&amp;Zotero_Overview[[#This Row],[Zotero itemType]],Zotero_Locales[language]&amp;Zotero_Locales[Zotero term],Zotero_Locales[Zotero UI Label],"–",0)</f>
        <v>Statute</v>
      </c>
      <c r="F693" s="43" t="str">
        <f>_xlfn.XLOOKUP(Zotero_Overview[[#This Row],[csl variable]],CSL_Zotero_Overview[csl variable],CSL_Zotero_Overview[csl category 2],"–",0)</f>
        <v>text</v>
      </c>
      <c r="G6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693" s="8" t="s">
        <v>192</v>
      </c>
      <c r="I693" s="8" t="s">
        <v>123</v>
      </c>
      <c r="J693" s="44" t="str" cm="1">
        <f t="array" ref="J693">_xlfn.XLOOKUP(language&amp;Zotero_Overview[[#This Row],[Zotero term]],Zotero_Locales[language]&amp;Zotero_Locales[Zotero term],Zotero_Locales[Zotero UI Label],"–",0)</f>
        <v>History</v>
      </c>
      <c r="K693" s="4" t="s">
        <v>379</v>
      </c>
    </row>
    <row r="694" spans="1:11" ht="22" x14ac:dyDescent="0.2">
      <c r="A694" s="70" t="s">
        <v>1879</v>
      </c>
      <c r="C69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4" s="8" t="s">
        <v>70</v>
      </c>
      <c r="E694" s="47" t="str" cm="1">
        <f t="array" ref="E694">_xlfn.XLOOKUP(language&amp;Zotero_Overview[[#This Row],[Zotero itemType]],Zotero_Locales[language]&amp;Zotero_Locales[Zotero term],Zotero_Locales[Zotero UI Label],"–",0)</f>
        <v>Statute</v>
      </c>
      <c r="F694" s="43" t="str">
        <f>_xlfn.XLOOKUP(Zotero_Overview[[#This Row],[csl variable]],CSL_Zotero_Overview[csl variable],CSL_Zotero_Overview[csl category 2],"–",0)</f>
        <v>text</v>
      </c>
      <c r="G6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94" s="8" t="s">
        <v>192</v>
      </c>
      <c r="I694" s="8" t="s">
        <v>135</v>
      </c>
      <c r="J694" s="44" t="str" cm="1">
        <f t="array" ref="J694">_xlfn.XLOOKUP(language&amp;Zotero_Overview[[#This Row],[Zotero term]],Zotero_Locales[language]&amp;Zotero_Locales[Zotero term],Zotero_Locales[Zotero UI Label],"–",0)</f>
        <v>Language</v>
      </c>
      <c r="K694" s="4" t="s">
        <v>379</v>
      </c>
    </row>
    <row r="695" spans="1:11" ht="22" x14ac:dyDescent="0.2">
      <c r="A695" s="70" t="s">
        <v>1879</v>
      </c>
      <c r="C69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5" s="8" t="s">
        <v>70</v>
      </c>
      <c r="E695" s="47" t="str" cm="1">
        <f t="array" ref="E695">_xlfn.XLOOKUP(language&amp;Zotero_Overview[[#This Row],[Zotero itemType]],Zotero_Locales[language]&amp;Zotero_Locales[Zotero term],Zotero_Locales[Zotero UI Label],"–",0)</f>
        <v>Statute</v>
      </c>
      <c r="F695" s="43" t="str">
        <f>_xlfn.XLOOKUP(Zotero_Overview[[#This Row],[csl variable]],CSL_Zotero_Overview[csl variable],CSL_Zotero_Overview[csl category 2],"–",0)</f>
        <v>text</v>
      </c>
      <c r="G6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95" s="8" t="s">
        <v>192</v>
      </c>
      <c r="I695" s="8" t="s">
        <v>177</v>
      </c>
      <c r="J695" s="44" t="str" cm="1">
        <f t="array" ref="J695">_xlfn.XLOOKUP(language&amp;Zotero_Overview[[#This Row],[Zotero term]],Zotero_Locales[language]&amp;Zotero_Locales[Zotero term],Zotero_Locales[Zotero UI Label],"–",0)</f>
        <v>Short Title</v>
      </c>
      <c r="K695" s="4" t="s">
        <v>379</v>
      </c>
    </row>
    <row r="696" spans="1:11" ht="22" x14ac:dyDescent="0.2">
      <c r="A696" s="70" t="s">
        <v>1879</v>
      </c>
      <c r="C69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6" s="8" t="s">
        <v>70</v>
      </c>
      <c r="E696" s="47" t="str" cm="1">
        <f t="array" ref="E696">_xlfn.XLOOKUP(language&amp;Zotero_Overview[[#This Row],[Zotero itemType]],Zotero_Locales[language]&amp;Zotero_Locales[Zotero term],Zotero_Locales[Zotero UI Label],"–",0)</f>
        <v>Statute</v>
      </c>
      <c r="F696" s="43" t="str">
        <f>_xlfn.XLOOKUP(Zotero_Overview[[#This Row],[csl variable]],CSL_Zotero_Overview[csl variable],CSL_Zotero_Overview[csl category 2],"–",0)</f>
        <v>text</v>
      </c>
      <c r="G6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96" s="8" t="s">
        <v>192</v>
      </c>
      <c r="I696" s="8" t="s">
        <v>186</v>
      </c>
      <c r="J696" s="44" t="str" cm="1">
        <f t="array" ref="J696">_xlfn.XLOOKUP(language&amp;Zotero_Overview[[#This Row],[Zotero term]],Zotero_Locales[language]&amp;Zotero_Locales[Zotero term],Zotero_Locales[Zotero UI Label],"–",0)</f>
        <v>URL</v>
      </c>
      <c r="K696" s="4" t="s">
        <v>379</v>
      </c>
    </row>
    <row r="697" spans="1:11" ht="22" x14ac:dyDescent="0.2">
      <c r="A697" s="70" t="s">
        <v>1879</v>
      </c>
      <c r="C69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7" s="8" t="s">
        <v>70</v>
      </c>
      <c r="E697" s="47" t="str" cm="1">
        <f t="array" ref="E697">_xlfn.XLOOKUP(language&amp;Zotero_Overview[[#This Row],[Zotero itemType]],Zotero_Locales[language]&amp;Zotero_Locales[Zotero term],Zotero_Locales[Zotero UI Label],"–",0)</f>
        <v>Statute</v>
      </c>
      <c r="F697" s="43" t="str">
        <f>_xlfn.XLOOKUP(Zotero_Overview[[#This Row],[csl variable]],CSL_Zotero_Overview[csl variable],CSL_Zotero_Overview[csl category 2],"–",0)</f>
        <v>date</v>
      </c>
      <c r="G6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97" s="8" t="s">
        <v>192</v>
      </c>
      <c r="I697" s="8" t="s">
        <v>81</v>
      </c>
      <c r="J697" s="44" t="str" cm="1">
        <f t="array" ref="J697">_xlfn.XLOOKUP(language&amp;Zotero_Overview[[#This Row],[Zotero term]],Zotero_Locales[language]&amp;Zotero_Locales[Zotero term],Zotero_Locales[Zotero UI Label],"–",0)</f>
        <v>Accessed</v>
      </c>
      <c r="K697" s="4" t="s">
        <v>379</v>
      </c>
    </row>
    <row r="698" spans="1:11" ht="22" x14ac:dyDescent="0.2">
      <c r="A698" s="70" t="s">
        <v>1879</v>
      </c>
      <c r="C69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8" s="8" t="s">
        <v>70</v>
      </c>
      <c r="E698" s="47" t="str" cm="1">
        <f t="array" ref="E698">_xlfn.XLOOKUP(language&amp;Zotero_Overview[[#This Row],[Zotero itemType]],Zotero_Locales[language]&amp;Zotero_Locales[Zotero term],Zotero_Locales[Zotero UI Label],"–",0)</f>
        <v>Statute</v>
      </c>
      <c r="F698" s="43" t="str">
        <f>_xlfn.XLOOKUP(Zotero_Overview[[#This Row],[csl variable]],CSL_Zotero_Overview[csl variable],CSL_Zotero_Overview[csl category 2],"–",0)</f>
        <v>text</v>
      </c>
      <c r="G6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98" s="8" t="s">
        <v>192</v>
      </c>
      <c r="I698" s="8" t="s">
        <v>168</v>
      </c>
      <c r="J698" s="44" t="str" cm="1">
        <f t="array" ref="J698">_xlfn.XLOOKUP(language&amp;Zotero_Overview[[#This Row],[Zotero term]],Zotero_Locales[language]&amp;Zotero_Locales[Zotero term],Zotero_Locales[Zotero UI Label],"–",0)</f>
        <v>Rights</v>
      </c>
      <c r="K698" s="4" t="s">
        <v>379</v>
      </c>
    </row>
    <row r="699" spans="1:11" ht="22" x14ac:dyDescent="0.2">
      <c r="A699" s="70" t="s">
        <v>1879</v>
      </c>
      <c r="C69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9" s="8" t="s">
        <v>70</v>
      </c>
      <c r="E699" s="47" t="str" cm="1">
        <f t="array" ref="E699">_xlfn.XLOOKUP(language&amp;Zotero_Overview[[#This Row],[Zotero itemType]],Zotero_Locales[language]&amp;Zotero_Locales[Zotero term],Zotero_Locales[Zotero UI Label],"–",0)</f>
        <v>Statute</v>
      </c>
      <c r="F699" s="43" t="str">
        <f>_xlfn.XLOOKUP(Zotero_Overview[[#This Row],[csl variable]],CSL_Zotero_Overview[csl variable],CSL_Zotero_Overview[csl category 2],"–",0)</f>
        <v>text</v>
      </c>
      <c r="G6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99" s="8" t="s">
        <v>192</v>
      </c>
      <c r="I699" s="8" t="s">
        <v>117</v>
      </c>
      <c r="J699" s="44" t="str" cm="1">
        <f t="array" ref="J699">_xlfn.XLOOKUP(language&amp;Zotero_Overview[[#This Row],[Zotero term]],Zotero_Locales[language]&amp;Zotero_Locales[Zotero term],Zotero_Locales[Zotero UI Label],"–",0)</f>
        <v>Extra</v>
      </c>
      <c r="K699" s="4" t="s">
        <v>379</v>
      </c>
    </row>
    <row r="700" spans="1:11" ht="22" x14ac:dyDescent="0.2">
      <c r="A700" s="70" t="s">
        <v>1879</v>
      </c>
      <c r="C70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700" s="8" t="s">
        <v>70</v>
      </c>
      <c r="E700" s="47" t="str" cm="1">
        <f t="array" ref="E700">_xlfn.XLOOKUP(language&amp;Zotero_Overview[[#This Row],[Zotero itemType]],Zotero_Locales[language]&amp;Zotero_Locales[Zotero term],Zotero_Locales[Zotero UI Label],"–",0)</f>
        <v>Statute</v>
      </c>
      <c r="F700" s="43" t="str">
        <f>_xlfn.XLOOKUP(Zotero_Overview[[#This Row],[csl variable]],CSL_Zotero_Overview[csl variable],CSL_Zotero_Overview[csl category 2],"–",0)</f>
        <v>name</v>
      </c>
      <c r="G7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00" s="8" t="s">
        <v>404</v>
      </c>
      <c r="I700" s="8" t="s">
        <v>201</v>
      </c>
      <c r="J700" s="44" t="str" cm="1">
        <f t="array" ref="J700">_xlfn.XLOOKUP(language&amp;Zotero_Overview[[#This Row],[Zotero term]],Zotero_Locales[language]&amp;Zotero_Locales[Zotero term],Zotero_Locales[Zotero UI Label],"–",0)</f>
        <v>Author</v>
      </c>
      <c r="K700" s="4" t="s">
        <v>379</v>
      </c>
    </row>
    <row r="701" spans="1:11" ht="22" x14ac:dyDescent="0.2">
      <c r="A701" s="70" t="s">
        <v>1879</v>
      </c>
      <c r="C70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701" s="8" t="s">
        <v>70</v>
      </c>
      <c r="E701" s="47" t="str" cm="1">
        <f t="array" ref="E701">_xlfn.XLOOKUP(language&amp;Zotero_Overview[[#This Row],[Zotero itemType]],Zotero_Locales[language]&amp;Zotero_Locales[Zotero term],Zotero_Locales[Zotero UI Label],"–",0)</f>
        <v>Statute</v>
      </c>
      <c r="F701" s="43" t="str">
        <f>_xlfn.XLOOKUP(Zotero_Overview[[#This Row],[csl variable]],CSL_Zotero_Overview[csl variable],CSL_Zotero_Overview[csl category 2],"–",0)</f>
        <v>name</v>
      </c>
      <c r="G7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01" s="8" t="s">
        <v>404</v>
      </c>
      <c r="I701" s="8" t="s">
        <v>195</v>
      </c>
      <c r="J701" s="44" t="str" cm="1">
        <f t="array" ref="J701">_xlfn.XLOOKUP(language&amp;Zotero_Overview[[#This Row],[Zotero term]],Zotero_Locales[language]&amp;Zotero_Locales[Zotero term],Zotero_Locales[Zotero UI Label],"–",0)</f>
        <v>Contributor</v>
      </c>
      <c r="K701" s="4" t="s">
        <v>379</v>
      </c>
    </row>
    <row r="702" spans="1:11" ht="22" x14ac:dyDescent="0.2">
      <c r="A702" s="70" t="s">
        <v>1879</v>
      </c>
      <c r="C70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2" s="8" t="s">
        <v>72</v>
      </c>
      <c r="E702" s="47" t="str" cm="1">
        <f t="array" ref="E702">_xlfn.XLOOKUP(language&amp;Zotero_Overview[[#This Row],[Zotero itemType]],Zotero_Locales[language]&amp;Zotero_Locales[Zotero term],Zotero_Locales[Zotero UI Label],"–",0)</f>
        <v>Thesis</v>
      </c>
      <c r="F702" s="43" t="str">
        <f>_xlfn.XLOOKUP(Zotero_Overview[[#This Row],[csl variable]],CSL_Zotero_Overview[csl variable],CSL_Zotero_Overview[csl category 2],"–",0)</f>
        <v>text</v>
      </c>
      <c r="G7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02" s="8" t="s">
        <v>192</v>
      </c>
      <c r="I702" s="8" t="s">
        <v>183</v>
      </c>
      <c r="J702" s="44" t="str" cm="1">
        <f t="array" ref="J702">_xlfn.XLOOKUP(language&amp;Zotero_Overview[[#This Row],[Zotero term]],Zotero_Locales[language]&amp;Zotero_Locales[Zotero term],Zotero_Locales[Zotero UI Label],"–",0)</f>
        <v>Title</v>
      </c>
      <c r="K702" s="4" t="s">
        <v>379</v>
      </c>
    </row>
    <row r="703" spans="1:11" ht="22" x14ac:dyDescent="0.2">
      <c r="A703" s="70" t="s">
        <v>1879</v>
      </c>
      <c r="C70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3" s="8" t="s">
        <v>72</v>
      </c>
      <c r="E703" s="47" t="str" cm="1">
        <f t="array" ref="E703">_xlfn.XLOOKUP(language&amp;Zotero_Overview[[#This Row],[Zotero itemType]],Zotero_Locales[language]&amp;Zotero_Locales[Zotero term],Zotero_Locales[Zotero UI Label],"–",0)</f>
        <v>Thesis</v>
      </c>
      <c r="F703" s="43" t="str">
        <f>_xlfn.XLOOKUP(Zotero_Overview[[#This Row],[csl variable]],CSL_Zotero_Overview[csl variable],CSL_Zotero_Overview[csl category 2],"–",0)</f>
        <v>text</v>
      </c>
      <c r="G7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03" s="8" t="s">
        <v>192</v>
      </c>
      <c r="I703" s="8" t="s">
        <v>80</v>
      </c>
      <c r="J703" s="44" t="str" cm="1">
        <f t="array" ref="J703">_xlfn.XLOOKUP(language&amp;Zotero_Overview[[#This Row],[Zotero term]],Zotero_Locales[language]&amp;Zotero_Locales[Zotero term],Zotero_Locales[Zotero UI Label],"–",0)</f>
        <v>Abstract</v>
      </c>
      <c r="K703" s="4" t="s">
        <v>379</v>
      </c>
    </row>
    <row r="704" spans="1:11" ht="22" x14ac:dyDescent="0.2">
      <c r="A704" s="70" t="s">
        <v>1879</v>
      </c>
      <c r="C70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4" s="8" t="s">
        <v>72</v>
      </c>
      <c r="E704" s="47" t="str" cm="1">
        <f t="array" ref="E704">_xlfn.XLOOKUP(language&amp;Zotero_Overview[[#This Row],[Zotero itemType]],Zotero_Locales[language]&amp;Zotero_Locales[Zotero term],Zotero_Locales[Zotero UI Label],"–",0)</f>
        <v>Thesis</v>
      </c>
      <c r="F704" s="43" t="str">
        <f>_xlfn.XLOOKUP(Zotero_Overview[[#This Row],[csl variable]],CSL_Zotero_Overview[csl variable],CSL_Zotero_Overview[csl category 2],"–",0)</f>
        <v>text</v>
      </c>
      <c r="G7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04" s="8" t="s">
        <v>192</v>
      </c>
      <c r="I704" s="8" t="s">
        <v>182</v>
      </c>
      <c r="J704" s="44" t="str" cm="1">
        <f t="array" ref="J704">_xlfn.XLOOKUP(language&amp;Zotero_Overview[[#This Row],[Zotero term]],Zotero_Locales[language]&amp;Zotero_Locales[Zotero term],Zotero_Locales[Zotero UI Label],"–",0)</f>
        <v>Type</v>
      </c>
      <c r="K704" s="4" t="s">
        <v>379</v>
      </c>
    </row>
    <row r="705" spans="1:11" ht="22" x14ac:dyDescent="0.2">
      <c r="A705" s="70" t="s">
        <v>1879</v>
      </c>
      <c r="C70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5" s="8" t="s">
        <v>72</v>
      </c>
      <c r="E705" s="47" t="str" cm="1">
        <f t="array" ref="E705">_xlfn.XLOOKUP(language&amp;Zotero_Overview[[#This Row],[Zotero itemType]],Zotero_Locales[language]&amp;Zotero_Locales[Zotero term],Zotero_Locales[Zotero UI Label],"–",0)</f>
        <v>Thesis</v>
      </c>
      <c r="F705" s="43" t="str">
        <f>_xlfn.XLOOKUP(Zotero_Overview[[#This Row],[csl variable]],CSL_Zotero_Overview[csl variable],CSL_Zotero_Overview[csl category 2],"–",0)</f>
        <v>text</v>
      </c>
      <c r="G7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05" s="8" t="s">
        <v>192</v>
      </c>
      <c r="I705" s="8" t="s">
        <v>185</v>
      </c>
      <c r="J705" s="44" t="str" cm="1">
        <f t="array" ref="J705">_xlfn.XLOOKUP(language&amp;Zotero_Overview[[#This Row],[Zotero term]],Zotero_Locales[language]&amp;Zotero_Locales[Zotero term],Zotero_Locales[Zotero UI Label],"–",0)</f>
        <v>University</v>
      </c>
      <c r="K705" s="4" t="s">
        <v>379</v>
      </c>
    </row>
    <row r="706" spans="1:11" ht="22" x14ac:dyDescent="0.2">
      <c r="A706" s="70" t="s">
        <v>1879</v>
      </c>
      <c r="C70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6" s="8" t="s">
        <v>72</v>
      </c>
      <c r="E706" s="47" t="str" cm="1">
        <f t="array" ref="E706">_xlfn.XLOOKUP(language&amp;Zotero_Overview[[#This Row],[Zotero itemType]],Zotero_Locales[language]&amp;Zotero_Locales[Zotero term],Zotero_Locales[Zotero UI Label],"–",0)</f>
        <v>Thesis</v>
      </c>
      <c r="F706" s="43" t="str">
        <f>_xlfn.XLOOKUP(Zotero_Overview[[#This Row],[csl variable]],CSL_Zotero_Overview[csl variable],CSL_Zotero_Overview[csl category 2],"–",0)</f>
        <v>–</v>
      </c>
      <c r="G7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06" s="8" t="s">
        <v>192</v>
      </c>
      <c r="I706" s="8" t="s">
        <v>151</v>
      </c>
      <c r="J706" s="44" t="str" cm="1">
        <f t="array" ref="J706">_xlfn.XLOOKUP(language&amp;Zotero_Overview[[#This Row],[Zotero term]],Zotero_Locales[language]&amp;Zotero_Locales[Zotero term],Zotero_Locales[Zotero UI Label],"–",0)</f>
        <v>Place</v>
      </c>
      <c r="K706" s="6" t="s">
        <v>6801</v>
      </c>
    </row>
    <row r="707" spans="1:11" ht="22" x14ac:dyDescent="0.2">
      <c r="A707" s="70" t="s">
        <v>1879</v>
      </c>
      <c r="C70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7" s="8" t="s">
        <v>72</v>
      </c>
      <c r="E707" s="47" t="str" cm="1">
        <f t="array" ref="E707">_xlfn.XLOOKUP(language&amp;Zotero_Overview[[#This Row],[Zotero itemType]],Zotero_Locales[language]&amp;Zotero_Locales[Zotero term],Zotero_Locales[Zotero UI Label],"–",0)</f>
        <v>Thesis</v>
      </c>
      <c r="F707" s="43" t="str">
        <f>_xlfn.XLOOKUP(Zotero_Overview[[#This Row],[csl variable]],CSL_Zotero_Overview[csl variable],CSL_Zotero_Overview[csl category 2],"–",0)</f>
        <v>date</v>
      </c>
      <c r="G7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07" s="8" t="s">
        <v>192</v>
      </c>
      <c r="I707" s="8" t="s">
        <v>106</v>
      </c>
      <c r="J707" s="44" t="str" cm="1">
        <f t="array" ref="J707">_xlfn.XLOOKUP(language&amp;Zotero_Overview[[#This Row],[Zotero term]],Zotero_Locales[language]&amp;Zotero_Locales[Zotero term],Zotero_Locales[Zotero UI Label],"–",0)</f>
        <v>Date</v>
      </c>
      <c r="K707" s="4" t="s">
        <v>379</v>
      </c>
    </row>
    <row r="708" spans="1:11" ht="22" x14ac:dyDescent="0.2">
      <c r="A708" s="70" t="s">
        <v>1879</v>
      </c>
      <c r="C70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8" s="8" t="s">
        <v>72</v>
      </c>
      <c r="E708" s="47" t="str" cm="1">
        <f t="array" ref="E708">_xlfn.XLOOKUP(language&amp;Zotero_Overview[[#This Row],[Zotero itemType]],Zotero_Locales[language]&amp;Zotero_Locales[Zotero term],Zotero_Locales[Zotero UI Label],"–",0)</f>
        <v>Thesis</v>
      </c>
      <c r="F708" s="43" t="str">
        <f>_xlfn.XLOOKUP(Zotero_Overview[[#This Row],[csl variable]],CSL_Zotero_Overview[csl variable],CSL_Zotero_Overview[csl category 2],"–",0)</f>
        <v>number</v>
      </c>
      <c r="G7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708" s="8" t="s">
        <v>192</v>
      </c>
      <c r="I708" s="8" t="s">
        <v>147</v>
      </c>
      <c r="J708" s="44" t="str" cm="1">
        <f t="array" ref="J708">_xlfn.XLOOKUP(language&amp;Zotero_Overview[[#This Row],[Zotero term]],Zotero_Locales[language]&amp;Zotero_Locales[Zotero term],Zotero_Locales[Zotero UI Label],"–",0)</f>
        <v># of Pages</v>
      </c>
      <c r="K708" s="4" t="s">
        <v>379</v>
      </c>
    </row>
    <row r="709" spans="1:11" ht="22" x14ac:dyDescent="0.2">
      <c r="A709" s="70" t="s">
        <v>1879</v>
      </c>
      <c r="C70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9" s="8" t="s">
        <v>72</v>
      </c>
      <c r="E709" s="47" t="str" cm="1">
        <f t="array" ref="E709">_xlfn.XLOOKUP(language&amp;Zotero_Overview[[#This Row],[Zotero itemType]],Zotero_Locales[language]&amp;Zotero_Locales[Zotero term],Zotero_Locales[Zotero UI Label],"–",0)</f>
        <v>Thesis</v>
      </c>
      <c r="F709" s="43" t="str">
        <f>_xlfn.XLOOKUP(Zotero_Overview[[#This Row],[csl variable]],CSL_Zotero_Overview[csl variable],CSL_Zotero_Overview[csl category 2],"–",0)</f>
        <v>text</v>
      </c>
      <c r="G7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09" s="8" t="s">
        <v>192</v>
      </c>
      <c r="I709" s="8" t="s">
        <v>135</v>
      </c>
      <c r="J709" s="44" t="str" cm="1">
        <f t="array" ref="J709">_xlfn.XLOOKUP(language&amp;Zotero_Overview[[#This Row],[Zotero term]],Zotero_Locales[language]&amp;Zotero_Locales[Zotero term],Zotero_Locales[Zotero UI Label],"–",0)</f>
        <v>Language</v>
      </c>
      <c r="K709" s="4" t="s">
        <v>379</v>
      </c>
    </row>
    <row r="710" spans="1:11" ht="22" x14ac:dyDescent="0.2">
      <c r="A710" s="70" t="s">
        <v>1879</v>
      </c>
      <c r="C71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0" s="8" t="s">
        <v>72</v>
      </c>
      <c r="E710" s="47" t="str" cm="1">
        <f t="array" ref="E710">_xlfn.XLOOKUP(language&amp;Zotero_Overview[[#This Row],[Zotero itemType]],Zotero_Locales[language]&amp;Zotero_Locales[Zotero term],Zotero_Locales[Zotero UI Label],"–",0)</f>
        <v>Thesis</v>
      </c>
      <c r="F710" s="43" t="str">
        <f>_xlfn.XLOOKUP(Zotero_Overview[[#This Row],[csl variable]],CSL_Zotero_Overview[csl variable],CSL_Zotero_Overview[csl category 2],"–",0)</f>
        <v>text</v>
      </c>
      <c r="G7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10" s="8" t="s">
        <v>192</v>
      </c>
      <c r="I710" s="8" t="s">
        <v>177</v>
      </c>
      <c r="J710" s="44" t="str" cm="1">
        <f t="array" ref="J710">_xlfn.XLOOKUP(language&amp;Zotero_Overview[[#This Row],[Zotero term]],Zotero_Locales[language]&amp;Zotero_Locales[Zotero term],Zotero_Locales[Zotero UI Label],"–",0)</f>
        <v>Short Title</v>
      </c>
      <c r="K710" s="4" t="s">
        <v>379</v>
      </c>
    </row>
    <row r="711" spans="1:11" ht="22" x14ac:dyDescent="0.2">
      <c r="A711" s="70" t="s">
        <v>1879</v>
      </c>
      <c r="C71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1" s="8" t="s">
        <v>72</v>
      </c>
      <c r="E711" s="47" t="str" cm="1">
        <f t="array" ref="E711">_xlfn.XLOOKUP(language&amp;Zotero_Overview[[#This Row],[Zotero itemType]],Zotero_Locales[language]&amp;Zotero_Locales[Zotero term],Zotero_Locales[Zotero UI Label],"–",0)</f>
        <v>Thesis</v>
      </c>
      <c r="F711" s="43" t="str">
        <f>_xlfn.XLOOKUP(Zotero_Overview[[#This Row],[csl variable]],CSL_Zotero_Overview[csl variable],CSL_Zotero_Overview[csl category 2],"–",0)</f>
        <v>text</v>
      </c>
      <c r="G7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11" s="8" t="s">
        <v>192</v>
      </c>
      <c r="I711" s="8" t="s">
        <v>186</v>
      </c>
      <c r="J711" s="44" t="str" cm="1">
        <f t="array" ref="J711">_xlfn.XLOOKUP(language&amp;Zotero_Overview[[#This Row],[Zotero term]],Zotero_Locales[language]&amp;Zotero_Locales[Zotero term],Zotero_Locales[Zotero UI Label],"–",0)</f>
        <v>URL</v>
      </c>
      <c r="K711" s="4" t="s">
        <v>379</v>
      </c>
    </row>
    <row r="712" spans="1:11" ht="22" x14ac:dyDescent="0.2">
      <c r="A712" s="70" t="s">
        <v>1879</v>
      </c>
      <c r="C71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2" s="8" t="s">
        <v>72</v>
      </c>
      <c r="E712" s="47" t="str" cm="1">
        <f t="array" ref="E712">_xlfn.XLOOKUP(language&amp;Zotero_Overview[[#This Row],[Zotero itemType]],Zotero_Locales[language]&amp;Zotero_Locales[Zotero term],Zotero_Locales[Zotero UI Label],"–",0)</f>
        <v>Thesis</v>
      </c>
      <c r="F712" s="43" t="str">
        <f>_xlfn.XLOOKUP(Zotero_Overview[[#This Row],[csl variable]],CSL_Zotero_Overview[csl variable],CSL_Zotero_Overview[csl category 2],"–",0)</f>
        <v>date</v>
      </c>
      <c r="G7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12" s="8" t="s">
        <v>192</v>
      </c>
      <c r="I712" s="8" t="s">
        <v>81</v>
      </c>
      <c r="J712" s="44" t="str" cm="1">
        <f t="array" ref="J712">_xlfn.XLOOKUP(language&amp;Zotero_Overview[[#This Row],[Zotero term]],Zotero_Locales[language]&amp;Zotero_Locales[Zotero term],Zotero_Locales[Zotero UI Label],"–",0)</f>
        <v>Accessed</v>
      </c>
      <c r="K712" s="4" t="s">
        <v>379</v>
      </c>
    </row>
    <row r="713" spans="1:11" ht="22" x14ac:dyDescent="0.2">
      <c r="A713" s="70" t="s">
        <v>1879</v>
      </c>
      <c r="C71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3" s="8" t="s">
        <v>72</v>
      </c>
      <c r="E713" s="47" t="str" cm="1">
        <f t="array" ref="E713">_xlfn.XLOOKUP(language&amp;Zotero_Overview[[#This Row],[Zotero itemType]],Zotero_Locales[language]&amp;Zotero_Locales[Zotero term],Zotero_Locales[Zotero UI Label],"–",0)</f>
        <v>Thesis</v>
      </c>
      <c r="F713" s="43" t="str">
        <f>_xlfn.XLOOKUP(Zotero_Overview[[#This Row],[csl variable]],CSL_Zotero_Overview[csl variable],CSL_Zotero_Overview[csl category 2],"–",0)</f>
        <v>text</v>
      </c>
      <c r="G7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13" s="8" t="s">
        <v>192</v>
      </c>
      <c r="I713" s="8" t="s">
        <v>83</v>
      </c>
      <c r="J713" s="44" t="str" cm="1">
        <f t="array" ref="J713">_xlfn.XLOOKUP(language&amp;Zotero_Overview[[#This Row],[Zotero term]],Zotero_Locales[language]&amp;Zotero_Locales[Zotero term],Zotero_Locales[Zotero UI Label],"–",0)</f>
        <v>Archive</v>
      </c>
      <c r="K713" s="4" t="s">
        <v>379</v>
      </c>
    </row>
    <row r="714" spans="1:11" ht="22" x14ac:dyDescent="0.2">
      <c r="A714" s="70" t="s">
        <v>1879</v>
      </c>
      <c r="C71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4" s="8" t="s">
        <v>72</v>
      </c>
      <c r="E714" s="47" t="str" cm="1">
        <f t="array" ref="E714">_xlfn.XLOOKUP(language&amp;Zotero_Overview[[#This Row],[Zotero itemType]],Zotero_Locales[language]&amp;Zotero_Locales[Zotero term],Zotero_Locales[Zotero UI Label],"–",0)</f>
        <v>Thesis</v>
      </c>
      <c r="F714" s="43" t="str">
        <f>_xlfn.XLOOKUP(Zotero_Overview[[#This Row],[csl variable]],CSL_Zotero_Overview[csl variable],CSL_Zotero_Overview[csl category 2],"–",0)</f>
        <v>text</v>
      </c>
      <c r="G7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14" s="8" t="s">
        <v>192</v>
      </c>
      <c r="I714" s="8" t="s">
        <v>85</v>
      </c>
      <c r="J714" s="44" t="str" cm="1">
        <f t="array" ref="J714">_xlfn.XLOOKUP(language&amp;Zotero_Overview[[#This Row],[Zotero term]],Zotero_Locales[language]&amp;Zotero_Locales[Zotero term],Zotero_Locales[Zotero UI Label],"–",0)</f>
        <v>Loc. in Archive</v>
      </c>
      <c r="K714" s="4" t="s">
        <v>379</v>
      </c>
    </row>
    <row r="715" spans="1:11" ht="22" x14ac:dyDescent="0.2">
      <c r="A715" s="70" t="s">
        <v>1879</v>
      </c>
      <c r="C71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5" s="8" t="s">
        <v>72</v>
      </c>
      <c r="E715" s="47" t="str" cm="1">
        <f t="array" ref="E715">_xlfn.XLOOKUP(language&amp;Zotero_Overview[[#This Row],[Zotero itemType]],Zotero_Locales[language]&amp;Zotero_Locales[Zotero term],Zotero_Locales[Zotero UI Label],"–",0)</f>
        <v>Thesis</v>
      </c>
      <c r="F715" s="43" t="str">
        <f>_xlfn.XLOOKUP(Zotero_Overview[[#This Row],[csl variable]],CSL_Zotero_Overview[csl variable],CSL_Zotero_Overview[csl category 2],"–",0)</f>
        <v>text</v>
      </c>
      <c r="G7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15" s="8" t="s">
        <v>192</v>
      </c>
      <c r="I715" s="8" t="s">
        <v>139</v>
      </c>
      <c r="J715" s="44" t="str" cm="1">
        <f t="array" ref="J715">_xlfn.XLOOKUP(language&amp;Zotero_Overview[[#This Row],[Zotero term]],Zotero_Locales[language]&amp;Zotero_Locales[Zotero term],Zotero_Locales[Zotero UI Label],"–",0)</f>
        <v>Library Catalog</v>
      </c>
      <c r="K715" s="4" t="s">
        <v>379</v>
      </c>
    </row>
    <row r="716" spans="1:11" ht="22" x14ac:dyDescent="0.2">
      <c r="A716" s="70" t="s">
        <v>1879</v>
      </c>
      <c r="C71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6" s="8" t="s">
        <v>72</v>
      </c>
      <c r="E716" s="47" t="str" cm="1">
        <f t="array" ref="E716">_xlfn.XLOOKUP(language&amp;Zotero_Overview[[#This Row],[Zotero itemType]],Zotero_Locales[language]&amp;Zotero_Locales[Zotero term],Zotero_Locales[Zotero UI Label],"–",0)</f>
        <v>Thesis</v>
      </c>
      <c r="F716" s="43" t="str">
        <f>_xlfn.XLOOKUP(Zotero_Overview[[#This Row],[csl variable]],CSL_Zotero_Overview[csl variable],CSL_Zotero_Overview[csl category 2],"–",0)</f>
        <v>text</v>
      </c>
      <c r="G7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16" s="8" t="s">
        <v>192</v>
      </c>
      <c r="I716" s="8" t="s">
        <v>94</v>
      </c>
      <c r="J716" s="44" t="str" cm="1">
        <f t="array" ref="J716">_xlfn.XLOOKUP(language&amp;Zotero_Overview[[#This Row],[Zotero term]],Zotero_Locales[language]&amp;Zotero_Locales[Zotero term],Zotero_Locales[Zotero UI Label],"–",0)</f>
        <v>Call Number</v>
      </c>
      <c r="K716" s="4" t="s">
        <v>379</v>
      </c>
    </row>
    <row r="717" spans="1:11" ht="22" x14ac:dyDescent="0.2">
      <c r="A717" s="70" t="s">
        <v>1879</v>
      </c>
      <c r="C71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7" s="8" t="s">
        <v>72</v>
      </c>
      <c r="E717" s="47" t="str" cm="1">
        <f t="array" ref="E717">_xlfn.XLOOKUP(language&amp;Zotero_Overview[[#This Row],[Zotero itemType]],Zotero_Locales[language]&amp;Zotero_Locales[Zotero term],Zotero_Locales[Zotero UI Label],"–",0)</f>
        <v>Thesis</v>
      </c>
      <c r="F717" s="43" t="str">
        <f>_xlfn.XLOOKUP(Zotero_Overview[[#This Row],[csl variable]],CSL_Zotero_Overview[csl variable],CSL_Zotero_Overview[csl category 2],"–",0)</f>
        <v>text</v>
      </c>
      <c r="G7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17" s="8" t="s">
        <v>192</v>
      </c>
      <c r="I717" s="8" t="s">
        <v>168</v>
      </c>
      <c r="J717" s="44" t="str" cm="1">
        <f t="array" ref="J717">_xlfn.XLOOKUP(language&amp;Zotero_Overview[[#This Row],[Zotero term]],Zotero_Locales[language]&amp;Zotero_Locales[Zotero term],Zotero_Locales[Zotero UI Label],"–",0)</f>
        <v>Rights</v>
      </c>
      <c r="K717" s="4" t="s">
        <v>379</v>
      </c>
    </row>
    <row r="718" spans="1:11" ht="22" x14ac:dyDescent="0.2">
      <c r="A718" s="70" t="s">
        <v>1879</v>
      </c>
      <c r="C71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8" s="8" t="s">
        <v>72</v>
      </c>
      <c r="E718" s="47" t="str" cm="1">
        <f t="array" ref="E718">_xlfn.XLOOKUP(language&amp;Zotero_Overview[[#This Row],[Zotero itemType]],Zotero_Locales[language]&amp;Zotero_Locales[Zotero term],Zotero_Locales[Zotero UI Label],"–",0)</f>
        <v>Thesis</v>
      </c>
      <c r="F718" s="43" t="str">
        <f>_xlfn.XLOOKUP(Zotero_Overview[[#This Row],[csl variable]],CSL_Zotero_Overview[csl variable],CSL_Zotero_Overview[csl category 2],"–",0)</f>
        <v>text</v>
      </c>
      <c r="G7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18" s="8" t="s">
        <v>192</v>
      </c>
      <c r="I718" s="8" t="s">
        <v>117</v>
      </c>
      <c r="J718" s="44" t="str" cm="1">
        <f t="array" ref="J718">_xlfn.XLOOKUP(language&amp;Zotero_Overview[[#This Row],[Zotero term]],Zotero_Locales[language]&amp;Zotero_Locales[Zotero term],Zotero_Locales[Zotero UI Label],"–",0)</f>
        <v>Extra</v>
      </c>
      <c r="K718" s="4" t="s">
        <v>379</v>
      </c>
    </row>
    <row r="719" spans="1:11" ht="22" x14ac:dyDescent="0.2">
      <c r="A719" s="70" t="s">
        <v>1879</v>
      </c>
      <c r="C71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9" s="8" t="s">
        <v>72</v>
      </c>
      <c r="E719" s="47" t="str" cm="1">
        <f t="array" ref="E719">_xlfn.XLOOKUP(language&amp;Zotero_Overview[[#This Row],[Zotero itemType]],Zotero_Locales[language]&amp;Zotero_Locales[Zotero term],Zotero_Locales[Zotero UI Label],"–",0)</f>
        <v>Thesis</v>
      </c>
      <c r="F719" s="43" t="str">
        <f>_xlfn.XLOOKUP(Zotero_Overview[[#This Row],[csl variable]],CSL_Zotero_Overview[csl variable],CSL_Zotero_Overview[csl category 2],"–",0)</f>
        <v>name</v>
      </c>
      <c r="G7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19" s="8" t="s">
        <v>404</v>
      </c>
      <c r="I719" s="8" t="s">
        <v>201</v>
      </c>
      <c r="J719" s="44" t="str" cm="1">
        <f t="array" ref="J719">_xlfn.XLOOKUP(language&amp;Zotero_Overview[[#This Row],[Zotero term]],Zotero_Locales[language]&amp;Zotero_Locales[Zotero term],Zotero_Locales[Zotero UI Label],"–",0)</f>
        <v>Author</v>
      </c>
      <c r="K719" s="4" t="s">
        <v>379</v>
      </c>
    </row>
    <row r="720" spans="1:11" ht="22" x14ac:dyDescent="0.2">
      <c r="A720" s="70" t="s">
        <v>1879</v>
      </c>
      <c r="C72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20" s="8" t="s">
        <v>72</v>
      </c>
      <c r="E720" s="47" t="str" cm="1">
        <f t="array" ref="E720">_xlfn.XLOOKUP(language&amp;Zotero_Overview[[#This Row],[Zotero itemType]],Zotero_Locales[language]&amp;Zotero_Locales[Zotero term],Zotero_Locales[Zotero UI Label],"–",0)</f>
        <v>Thesis</v>
      </c>
      <c r="F720" s="43" t="str">
        <f>_xlfn.XLOOKUP(Zotero_Overview[[#This Row],[csl variable]],CSL_Zotero_Overview[csl variable],CSL_Zotero_Overview[csl category 2],"–",0)</f>
        <v>name</v>
      </c>
      <c r="G7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20" s="8" t="s">
        <v>404</v>
      </c>
      <c r="I720" s="8" t="s">
        <v>195</v>
      </c>
      <c r="J720" s="44" t="str" cm="1">
        <f t="array" ref="J720">_xlfn.XLOOKUP(language&amp;Zotero_Overview[[#This Row],[Zotero term]],Zotero_Locales[language]&amp;Zotero_Locales[Zotero term],Zotero_Locales[Zotero UI Label],"–",0)</f>
        <v>Contributor</v>
      </c>
      <c r="K720" s="4" t="s">
        <v>379</v>
      </c>
    </row>
    <row r="721" spans="1:11" ht="22" x14ac:dyDescent="0.2">
      <c r="A721" s="70" t="s">
        <v>1879</v>
      </c>
      <c r="C72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1" s="8" t="s">
        <v>74</v>
      </c>
      <c r="E721" s="47" t="str" cm="1">
        <f t="array" ref="E721">_xlfn.XLOOKUP(language&amp;Zotero_Overview[[#This Row],[Zotero itemType]],Zotero_Locales[language]&amp;Zotero_Locales[Zotero term],Zotero_Locales[Zotero UI Label],"–",0)</f>
        <v>TV Broadcast</v>
      </c>
      <c r="F721" s="43" t="str">
        <f>_xlfn.XLOOKUP(Zotero_Overview[[#This Row],[csl variable]],CSL_Zotero_Overview[csl variable],CSL_Zotero_Overview[csl category 2],"–",0)</f>
        <v>text</v>
      </c>
      <c r="G7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21" s="8" t="s">
        <v>192</v>
      </c>
      <c r="I721" s="8" t="s">
        <v>183</v>
      </c>
      <c r="J721" s="44" t="str" cm="1">
        <f t="array" ref="J721">_xlfn.XLOOKUP(language&amp;Zotero_Overview[[#This Row],[Zotero term]],Zotero_Locales[language]&amp;Zotero_Locales[Zotero term],Zotero_Locales[Zotero UI Label],"–",0)</f>
        <v>Title</v>
      </c>
      <c r="K721" s="4" t="s">
        <v>379</v>
      </c>
    </row>
    <row r="722" spans="1:11" ht="22" x14ac:dyDescent="0.2">
      <c r="A722" s="70" t="s">
        <v>1879</v>
      </c>
      <c r="C72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2" s="8" t="s">
        <v>74</v>
      </c>
      <c r="E722" s="47" t="str" cm="1">
        <f t="array" ref="E722">_xlfn.XLOOKUP(language&amp;Zotero_Overview[[#This Row],[Zotero itemType]],Zotero_Locales[language]&amp;Zotero_Locales[Zotero term],Zotero_Locales[Zotero UI Label],"–",0)</f>
        <v>TV Broadcast</v>
      </c>
      <c r="F722" s="43" t="str">
        <f>_xlfn.XLOOKUP(Zotero_Overview[[#This Row],[csl variable]],CSL_Zotero_Overview[csl variable],CSL_Zotero_Overview[csl category 2],"–",0)</f>
        <v>text</v>
      </c>
      <c r="G7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22" s="8" t="s">
        <v>192</v>
      </c>
      <c r="I722" s="8" t="s">
        <v>80</v>
      </c>
      <c r="J722" s="44" t="str" cm="1">
        <f t="array" ref="J722">_xlfn.XLOOKUP(language&amp;Zotero_Overview[[#This Row],[Zotero term]],Zotero_Locales[language]&amp;Zotero_Locales[Zotero term],Zotero_Locales[Zotero UI Label],"–",0)</f>
        <v>Abstract</v>
      </c>
      <c r="K722" s="4" t="s">
        <v>379</v>
      </c>
    </row>
    <row r="723" spans="1:11" ht="22" x14ac:dyDescent="0.2">
      <c r="A723" s="70" t="s">
        <v>1879</v>
      </c>
      <c r="C72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3" s="8" t="s">
        <v>74</v>
      </c>
      <c r="E723" s="47" t="str" cm="1">
        <f t="array" ref="E723">_xlfn.XLOOKUP(language&amp;Zotero_Overview[[#This Row],[Zotero itemType]],Zotero_Locales[language]&amp;Zotero_Locales[Zotero term],Zotero_Locales[Zotero UI Label],"–",0)</f>
        <v>TV Broadcast</v>
      </c>
      <c r="F723" s="43" t="str">
        <f>_xlfn.XLOOKUP(Zotero_Overview[[#This Row],[csl variable]],CSL_Zotero_Overview[csl variable],CSL_Zotero_Overview[csl category 2],"–",0)</f>
        <v>text</v>
      </c>
      <c r="G7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23" s="8" t="s">
        <v>192</v>
      </c>
      <c r="I723" s="8" t="s">
        <v>157</v>
      </c>
      <c r="J723" s="44" t="str" cm="1">
        <f t="array" ref="J723">_xlfn.XLOOKUP(language&amp;Zotero_Overview[[#This Row],[Zotero term]],Zotero_Locales[language]&amp;Zotero_Locales[Zotero term],Zotero_Locales[Zotero UI Label],"–",0)</f>
        <v>Program Title</v>
      </c>
      <c r="K723" s="4" t="s">
        <v>379</v>
      </c>
    </row>
    <row r="724" spans="1:11" ht="22" x14ac:dyDescent="0.2">
      <c r="A724" s="70" t="s">
        <v>1879</v>
      </c>
      <c r="C72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4" s="8" t="s">
        <v>74</v>
      </c>
      <c r="E724" s="47" t="str" cm="1">
        <f t="array" ref="E724">_xlfn.XLOOKUP(language&amp;Zotero_Overview[[#This Row],[Zotero itemType]],Zotero_Locales[language]&amp;Zotero_Locales[Zotero term],Zotero_Locales[Zotero UI Label],"–",0)</f>
        <v>TV Broadcast</v>
      </c>
      <c r="F724" s="43" t="str">
        <f>_xlfn.XLOOKUP(Zotero_Overview[[#This Row],[csl variable]],CSL_Zotero_Overview[csl variable],CSL_Zotero_Overview[csl category 2],"–",0)</f>
        <v>number</v>
      </c>
      <c r="G7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724" s="8" t="s">
        <v>192</v>
      </c>
      <c r="I724" s="8" t="s">
        <v>116</v>
      </c>
      <c r="J724" s="44" t="str" cm="1">
        <f t="array" ref="J724">_xlfn.XLOOKUP(language&amp;Zotero_Overview[[#This Row],[Zotero term]],Zotero_Locales[language]&amp;Zotero_Locales[Zotero term],Zotero_Locales[Zotero UI Label],"–",0)</f>
        <v>Episode Number</v>
      </c>
      <c r="K724" s="4" t="s">
        <v>379</v>
      </c>
    </row>
    <row r="725" spans="1:11" ht="22" x14ac:dyDescent="0.2">
      <c r="A725" s="70" t="s">
        <v>1879</v>
      </c>
      <c r="C72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5" s="8" t="s">
        <v>74</v>
      </c>
      <c r="E725" s="47" t="str" cm="1">
        <f t="array" ref="E725">_xlfn.XLOOKUP(language&amp;Zotero_Overview[[#This Row],[Zotero itemType]],Zotero_Locales[language]&amp;Zotero_Locales[Zotero term],Zotero_Locales[Zotero UI Label],"–",0)</f>
        <v>TV Broadcast</v>
      </c>
      <c r="F725" s="43" t="str">
        <f>_xlfn.XLOOKUP(Zotero_Overview[[#This Row],[csl variable]],CSL_Zotero_Overview[csl variable],CSL_Zotero_Overview[csl category 2],"–",0)</f>
        <v>text</v>
      </c>
      <c r="G7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725" s="8" t="s">
        <v>192</v>
      </c>
      <c r="I725" s="8" t="s">
        <v>188</v>
      </c>
      <c r="J725" s="44" t="str" cm="1">
        <f t="array" ref="J725">_xlfn.XLOOKUP(language&amp;Zotero_Overview[[#This Row],[Zotero term]],Zotero_Locales[language]&amp;Zotero_Locales[Zotero term],Zotero_Locales[Zotero UI Label],"–",0)</f>
        <v>Format</v>
      </c>
      <c r="K725" s="4" t="s">
        <v>379</v>
      </c>
    </row>
    <row r="726" spans="1:11" ht="22" x14ac:dyDescent="0.2">
      <c r="A726" s="70" t="s">
        <v>1879</v>
      </c>
      <c r="C72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6" s="8" t="s">
        <v>74</v>
      </c>
      <c r="E726" s="47" t="str" cm="1">
        <f t="array" ref="E726">_xlfn.XLOOKUP(language&amp;Zotero_Overview[[#This Row],[Zotero itemType]],Zotero_Locales[language]&amp;Zotero_Locales[Zotero term],Zotero_Locales[Zotero UI Label],"–",0)</f>
        <v>TV Broadcast</v>
      </c>
      <c r="F726" s="43" t="str">
        <f>_xlfn.XLOOKUP(Zotero_Overview[[#This Row],[csl variable]],CSL_Zotero_Overview[csl variable],CSL_Zotero_Overview[csl category 2],"–",0)</f>
        <v>–</v>
      </c>
      <c r="G7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26" s="8" t="s">
        <v>192</v>
      </c>
      <c r="I726" s="8" t="s">
        <v>151</v>
      </c>
      <c r="J726" s="44" t="str" cm="1">
        <f t="array" ref="J726">_xlfn.XLOOKUP(language&amp;Zotero_Overview[[#This Row],[Zotero term]],Zotero_Locales[language]&amp;Zotero_Locales[Zotero term],Zotero_Locales[Zotero UI Label],"–",0)</f>
        <v>Place</v>
      </c>
      <c r="K726" s="6" t="s">
        <v>6801</v>
      </c>
    </row>
    <row r="727" spans="1:11" ht="22" x14ac:dyDescent="0.2">
      <c r="A727" s="70" t="s">
        <v>1879</v>
      </c>
      <c r="C72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7" s="8" t="s">
        <v>74</v>
      </c>
      <c r="E727" s="47" t="str" cm="1">
        <f t="array" ref="E727">_xlfn.XLOOKUP(language&amp;Zotero_Overview[[#This Row],[Zotero itemType]],Zotero_Locales[language]&amp;Zotero_Locales[Zotero term],Zotero_Locales[Zotero UI Label],"–",0)</f>
        <v>TV Broadcast</v>
      </c>
      <c r="F727" s="43" t="str">
        <f>_xlfn.XLOOKUP(Zotero_Overview[[#This Row],[csl variable]],CSL_Zotero_Overview[csl variable],CSL_Zotero_Overview[csl category 2],"–",0)</f>
        <v>text</v>
      </c>
      <c r="G7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27" s="8" t="s">
        <v>192</v>
      </c>
      <c r="I727" s="8" t="s">
        <v>144</v>
      </c>
      <c r="J727" s="44" t="str" cm="1">
        <f t="array" ref="J727">_xlfn.XLOOKUP(language&amp;Zotero_Overview[[#This Row],[Zotero term]],Zotero_Locales[language]&amp;Zotero_Locales[Zotero term],Zotero_Locales[Zotero UI Label],"–",0)</f>
        <v>Network</v>
      </c>
      <c r="K727" s="4" t="s">
        <v>379</v>
      </c>
    </row>
    <row r="728" spans="1:11" ht="22" x14ac:dyDescent="0.2">
      <c r="A728" s="70" t="s">
        <v>1879</v>
      </c>
      <c r="C72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8" s="8" t="s">
        <v>74</v>
      </c>
      <c r="E728" s="47" t="str" cm="1">
        <f t="array" ref="E728">_xlfn.XLOOKUP(language&amp;Zotero_Overview[[#This Row],[Zotero itemType]],Zotero_Locales[language]&amp;Zotero_Locales[Zotero term],Zotero_Locales[Zotero UI Label],"–",0)</f>
        <v>TV Broadcast</v>
      </c>
      <c r="F728" s="43" t="str">
        <f>_xlfn.XLOOKUP(Zotero_Overview[[#This Row],[csl variable]],CSL_Zotero_Overview[csl variable],CSL_Zotero_Overview[csl category 2],"–",0)</f>
        <v>date</v>
      </c>
      <c r="G7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28" s="8" t="s">
        <v>192</v>
      </c>
      <c r="I728" s="8" t="s">
        <v>106</v>
      </c>
      <c r="J728" s="44" t="str" cm="1">
        <f t="array" ref="J728">_xlfn.XLOOKUP(language&amp;Zotero_Overview[[#This Row],[Zotero term]],Zotero_Locales[language]&amp;Zotero_Locales[Zotero term],Zotero_Locales[Zotero UI Label],"–",0)</f>
        <v>Date</v>
      </c>
      <c r="K728" s="4" t="s">
        <v>379</v>
      </c>
    </row>
    <row r="729" spans="1:11" ht="22" x14ac:dyDescent="0.2">
      <c r="A729" s="70" t="s">
        <v>1879</v>
      </c>
      <c r="C72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9" s="8" t="s">
        <v>74</v>
      </c>
      <c r="E729" s="47" t="str" cm="1">
        <f t="array" ref="E729">_xlfn.XLOOKUP(language&amp;Zotero_Overview[[#This Row],[Zotero itemType]],Zotero_Locales[language]&amp;Zotero_Locales[Zotero term],Zotero_Locales[Zotero UI Label],"–",0)</f>
        <v>TV Broadcast</v>
      </c>
      <c r="F729" s="43" t="str">
        <f>_xlfn.XLOOKUP(Zotero_Overview[[#This Row],[csl variable]],CSL_Zotero_Overview[csl variable],CSL_Zotero_Overview[csl category 2],"–",0)</f>
        <v>text</v>
      </c>
      <c r="G7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729" s="8" t="s">
        <v>192</v>
      </c>
      <c r="I729" s="8" t="s">
        <v>169</v>
      </c>
      <c r="J729" s="44" t="str" cm="1">
        <f t="array" ref="J729">_xlfn.XLOOKUP(language&amp;Zotero_Overview[[#This Row],[Zotero term]],Zotero_Locales[language]&amp;Zotero_Locales[Zotero term],Zotero_Locales[Zotero UI Label],"–",0)</f>
        <v>Running Time</v>
      </c>
      <c r="K729" s="4" t="s">
        <v>379</v>
      </c>
    </row>
    <row r="730" spans="1:11" ht="22" x14ac:dyDescent="0.2">
      <c r="A730" s="70" t="s">
        <v>1879</v>
      </c>
      <c r="C73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0" s="8" t="s">
        <v>74</v>
      </c>
      <c r="E730" s="47" t="str" cm="1">
        <f t="array" ref="E730">_xlfn.XLOOKUP(language&amp;Zotero_Overview[[#This Row],[Zotero itemType]],Zotero_Locales[language]&amp;Zotero_Locales[Zotero term],Zotero_Locales[Zotero UI Label],"–",0)</f>
        <v>TV Broadcast</v>
      </c>
      <c r="F730" s="43" t="str">
        <f>_xlfn.XLOOKUP(Zotero_Overview[[#This Row],[csl variable]],CSL_Zotero_Overview[csl variable],CSL_Zotero_Overview[csl category 2],"–",0)</f>
        <v>text</v>
      </c>
      <c r="G7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30" s="8" t="s">
        <v>192</v>
      </c>
      <c r="I730" s="8" t="s">
        <v>135</v>
      </c>
      <c r="J730" s="44" t="str" cm="1">
        <f t="array" ref="J730">_xlfn.XLOOKUP(language&amp;Zotero_Overview[[#This Row],[Zotero term]],Zotero_Locales[language]&amp;Zotero_Locales[Zotero term],Zotero_Locales[Zotero UI Label],"–",0)</f>
        <v>Language</v>
      </c>
      <c r="K730" s="4" t="s">
        <v>379</v>
      </c>
    </row>
    <row r="731" spans="1:11" ht="22" x14ac:dyDescent="0.2">
      <c r="A731" s="70" t="s">
        <v>1879</v>
      </c>
      <c r="C73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1" s="8" t="s">
        <v>74</v>
      </c>
      <c r="E731" s="47" t="str" cm="1">
        <f t="array" ref="E731">_xlfn.XLOOKUP(language&amp;Zotero_Overview[[#This Row],[Zotero itemType]],Zotero_Locales[language]&amp;Zotero_Locales[Zotero term],Zotero_Locales[Zotero UI Label],"–",0)</f>
        <v>TV Broadcast</v>
      </c>
      <c r="F731" s="43" t="str">
        <f>_xlfn.XLOOKUP(Zotero_Overview[[#This Row],[csl variable]],CSL_Zotero_Overview[csl variable],CSL_Zotero_Overview[csl category 2],"–",0)</f>
        <v>text</v>
      </c>
      <c r="G7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31" s="8" t="s">
        <v>192</v>
      </c>
      <c r="I731" s="8" t="s">
        <v>177</v>
      </c>
      <c r="J731" s="44" t="str" cm="1">
        <f t="array" ref="J731">_xlfn.XLOOKUP(language&amp;Zotero_Overview[[#This Row],[Zotero term]],Zotero_Locales[language]&amp;Zotero_Locales[Zotero term],Zotero_Locales[Zotero UI Label],"–",0)</f>
        <v>Short Title</v>
      </c>
      <c r="K731" s="4" t="s">
        <v>379</v>
      </c>
    </row>
    <row r="732" spans="1:11" ht="22" x14ac:dyDescent="0.2">
      <c r="A732" s="70" t="s">
        <v>1879</v>
      </c>
      <c r="C73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2" s="8" t="s">
        <v>74</v>
      </c>
      <c r="E732" s="47" t="str" cm="1">
        <f t="array" ref="E732">_xlfn.XLOOKUP(language&amp;Zotero_Overview[[#This Row],[Zotero itemType]],Zotero_Locales[language]&amp;Zotero_Locales[Zotero term],Zotero_Locales[Zotero UI Label],"–",0)</f>
        <v>TV Broadcast</v>
      </c>
      <c r="F732" s="43" t="str">
        <f>_xlfn.XLOOKUP(Zotero_Overview[[#This Row],[csl variable]],CSL_Zotero_Overview[csl variable],CSL_Zotero_Overview[csl category 2],"–",0)</f>
        <v>text</v>
      </c>
      <c r="G7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32" s="8" t="s">
        <v>192</v>
      </c>
      <c r="I732" s="8" t="s">
        <v>186</v>
      </c>
      <c r="J732" s="44" t="str" cm="1">
        <f t="array" ref="J732">_xlfn.XLOOKUP(language&amp;Zotero_Overview[[#This Row],[Zotero term]],Zotero_Locales[language]&amp;Zotero_Locales[Zotero term],Zotero_Locales[Zotero UI Label],"–",0)</f>
        <v>URL</v>
      </c>
      <c r="K732" s="4" t="s">
        <v>379</v>
      </c>
    </row>
    <row r="733" spans="1:11" ht="22" x14ac:dyDescent="0.2">
      <c r="A733" s="70" t="s">
        <v>1879</v>
      </c>
      <c r="C73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3" s="8" t="s">
        <v>74</v>
      </c>
      <c r="E733" s="47" t="str" cm="1">
        <f t="array" ref="E733">_xlfn.XLOOKUP(language&amp;Zotero_Overview[[#This Row],[Zotero itemType]],Zotero_Locales[language]&amp;Zotero_Locales[Zotero term],Zotero_Locales[Zotero UI Label],"–",0)</f>
        <v>TV Broadcast</v>
      </c>
      <c r="F733" s="43" t="str">
        <f>_xlfn.XLOOKUP(Zotero_Overview[[#This Row],[csl variable]],CSL_Zotero_Overview[csl variable],CSL_Zotero_Overview[csl category 2],"–",0)</f>
        <v>date</v>
      </c>
      <c r="G7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33" s="8" t="s">
        <v>192</v>
      </c>
      <c r="I733" s="8" t="s">
        <v>81</v>
      </c>
      <c r="J733" s="44" t="str" cm="1">
        <f t="array" ref="J733">_xlfn.XLOOKUP(language&amp;Zotero_Overview[[#This Row],[Zotero term]],Zotero_Locales[language]&amp;Zotero_Locales[Zotero term],Zotero_Locales[Zotero UI Label],"–",0)</f>
        <v>Accessed</v>
      </c>
      <c r="K733" s="4" t="s">
        <v>379</v>
      </c>
    </row>
    <row r="734" spans="1:11" ht="22" x14ac:dyDescent="0.2">
      <c r="A734" s="70" t="s">
        <v>1879</v>
      </c>
      <c r="C73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4" s="8" t="s">
        <v>74</v>
      </c>
      <c r="E734" s="47" t="str" cm="1">
        <f t="array" ref="E734">_xlfn.XLOOKUP(language&amp;Zotero_Overview[[#This Row],[Zotero itemType]],Zotero_Locales[language]&amp;Zotero_Locales[Zotero term],Zotero_Locales[Zotero UI Label],"–",0)</f>
        <v>TV Broadcast</v>
      </c>
      <c r="F734" s="43" t="str">
        <f>_xlfn.XLOOKUP(Zotero_Overview[[#This Row],[csl variable]],CSL_Zotero_Overview[csl variable],CSL_Zotero_Overview[csl category 2],"–",0)</f>
        <v>text</v>
      </c>
      <c r="G7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34" s="8" t="s">
        <v>192</v>
      </c>
      <c r="I734" s="8" t="s">
        <v>83</v>
      </c>
      <c r="J734" s="44" t="str" cm="1">
        <f t="array" ref="J734">_xlfn.XLOOKUP(language&amp;Zotero_Overview[[#This Row],[Zotero term]],Zotero_Locales[language]&amp;Zotero_Locales[Zotero term],Zotero_Locales[Zotero UI Label],"–",0)</f>
        <v>Archive</v>
      </c>
      <c r="K734" s="4" t="s">
        <v>379</v>
      </c>
    </row>
    <row r="735" spans="1:11" ht="22" x14ac:dyDescent="0.2">
      <c r="A735" s="70" t="s">
        <v>1879</v>
      </c>
      <c r="C73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5" s="8" t="s">
        <v>74</v>
      </c>
      <c r="E735" s="47" t="str" cm="1">
        <f t="array" ref="E735">_xlfn.XLOOKUP(language&amp;Zotero_Overview[[#This Row],[Zotero itemType]],Zotero_Locales[language]&amp;Zotero_Locales[Zotero term],Zotero_Locales[Zotero UI Label],"–",0)</f>
        <v>TV Broadcast</v>
      </c>
      <c r="F735" s="43" t="str">
        <f>_xlfn.XLOOKUP(Zotero_Overview[[#This Row],[csl variable]],CSL_Zotero_Overview[csl variable],CSL_Zotero_Overview[csl category 2],"–",0)</f>
        <v>text</v>
      </c>
      <c r="G7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35" s="8" t="s">
        <v>192</v>
      </c>
      <c r="I735" s="8" t="s">
        <v>85</v>
      </c>
      <c r="J735" s="44" t="str" cm="1">
        <f t="array" ref="J735">_xlfn.XLOOKUP(language&amp;Zotero_Overview[[#This Row],[Zotero term]],Zotero_Locales[language]&amp;Zotero_Locales[Zotero term],Zotero_Locales[Zotero UI Label],"–",0)</f>
        <v>Loc. in Archive</v>
      </c>
      <c r="K735" s="4" t="s">
        <v>379</v>
      </c>
    </row>
    <row r="736" spans="1:11" ht="22" x14ac:dyDescent="0.2">
      <c r="A736" s="70" t="s">
        <v>1879</v>
      </c>
      <c r="C73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6" s="8" t="s">
        <v>74</v>
      </c>
      <c r="E736" s="47" t="str" cm="1">
        <f t="array" ref="E736">_xlfn.XLOOKUP(language&amp;Zotero_Overview[[#This Row],[Zotero itemType]],Zotero_Locales[language]&amp;Zotero_Locales[Zotero term],Zotero_Locales[Zotero UI Label],"–",0)</f>
        <v>TV Broadcast</v>
      </c>
      <c r="F736" s="43" t="str">
        <f>_xlfn.XLOOKUP(Zotero_Overview[[#This Row],[csl variable]],CSL_Zotero_Overview[csl variable],CSL_Zotero_Overview[csl category 2],"–",0)</f>
        <v>text</v>
      </c>
      <c r="G7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36" s="8" t="s">
        <v>192</v>
      </c>
      <c r="I736" s="8" t="s">
        <v>139</v>
      </c>
      <c r="J736" s="44" t="str" cm="1">
        <f t="array" ref="J736">_xlfn.XLOOKUP(language&amp;Zotero_Overview[[#This Row],[Zotero term]],Zotero_Locales[language]&amp;Zotero_Locales[Zotero term],Zotero_Locales[Zotero UI Label],"–",0)</f>
        <v>Library Catalog</v>
      </c>
      <c r="K736" s="4" t="s">
        <v>379</v>
      </c>
    </row>
    <row r="737" spans="1:11" ht="22" x14ac:dyDescent="0.2">
      <c r="A737" s="70" t="s">
        <v>1879</v>
      </c>
      <c r="C73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7" s="8" t="s">
        <v>74</v>
      </c>
      <c r="E737" s="47" t="str" cm="1">
        <f t="array" ref="E737">_xlfn.XLOOKUP(language&amp;Zotero_Overview[[#This Row],[Zotero itemType]],Zotero_Locales[language]&amp;Zotero_Locales[Zotero term],Zotero_Locales[Zotero UI Label],"–",0)</f>
        <v>TV Broadcast</v>
      </c>
      <c r="F737" s="43" t="str">
        <f>_xlfn.XLOOKUP(Zotero_Overview[[#This Row],[csl variable]],CSL_Zotero_Overview[csl variable],CSL_Zotero_Overview[csl category 2],"–",0)</f>
        <v>text</v>
      </c>
      <c r="G7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37" s="8" t="s">
        <v>192</v>
      </c>
      <c r="I737" s="8" t="s">
        <v>94</v>
      </c>
      <c r="J737" s="44" t="str" cm="1">
        <f t="array" ref="J737">_xlfn.XLOOKUP(language&amp;Zotero_Overview[[#This Row],[Zotero term]],Zotero_Locales[language]&amp;Zotero_Locales[Zotero term],Zotero_Locales[Zotero UI Label],"–",0)</f>
        <v>Call Number</v>
      </c>
      <c r="K737" s="4" t="s">
        <v>379</v>
      </c>
    </row>
    <row r="738" spans="1:11" ht="22" x14ac:dyDescent="0.2">
      <c r="A738" s="70" t="s">
        <v>1879</v>
      </c>
      <c r="C73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8" s="8" t="s">
        <v>74</v>
      </c>
      <c r="E738" s="47" t="str" cm="1">
        <f t="array" ref="E738">_xlfn.XLOOKUP(language&amp;Zotero_Overview[[#This Row],[Zotero itemType]],Zotero_Locales[language]&amp;Zotero_Locales[Zotero term],Zotero_Locales[Zotero UI Label],"–",0)</f>
        <v>TV Broadcast</v>
      </c>
      <c r="F738" s="43" t="str">
        <f>_xlfn.XLOOKUP(Zotero_Overview[[#This Row],[csl variable]],CSL_Zotero_Overview[csl variable],CSL_Zotero_Overview[csl category 2],"–",0)</f>
        <v>text</v>
      </c>
      <c r="G7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38" s="8" t="s">
        <v>192</v>
      </c>
      <c r="I738" s="8" t="s">
        <v>168</v>
      </c>
      <c r="J738" s="44" t="str" cm="1">
        <f t="array" ref="J738">_xlfn.XLOOKUP(language&amp;Zotero_Overview[[#This Row],[Zotero term]],Zotero_Locales[language]&amp;Zotero_Locales[Zotero term],Zotero_Locales[Zotero UI Label],"–",0)</f>
        <v>Rights</v>
      </c>
      <c r="K738" s="4" t="s">
        <v>379</v>
      </c>
    </row>
    <row r="739" spans="1:11" ht="22" x14ac:dyDescent="0.2">
      <c r="A739" s="70" t="s">
        <v>1879</v>
      </c>
      <c r="C73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9" s="8" t="s">
        <v>74</v>
      </c>
      <c r="E739" s="47" t="str" cm="1">
        <f t="array" ref="E739">_xlfn.XLOOKUP(language&amp;Zotero_Overview[[#This Row],[Zotero itemType]],Zotero_Locales[language]&amp;Zotero_Locales[Zotero term],Zotero_Locales[Zotero UI Label],"–",0)</f>
        <v>TV Broadcast</v>
      </c>
      <c r="F739" s="43" t="str">
        <f>_xlfn.XLOOKUP(Zotero_Overview[[#This Row],[csl variable]],CSL_Zotero_Overview[csl variable],CSL_Zotero_Overview[csl category 2],"–",0)</f>
        <v>text</v>
      </c>
      <c r="G7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39" s="8" t="s">
        <v>192</v>
      </c>
      <c r="I739" s="8" t="s">
        <v>117</v>
      </c>
      <c r="J739" s="44" t="str" cm="1">
        <f t="array" ref="J739">_xlfn.XLOOKUP(language&amp;Zotero_Overview[[#This Row],[Zotero term]],Zotero_Locales[language]&amp;Zotero_Locales[Zotero term],Zotero_Locales[Zotero UI Label],"–",0)</f>
        <v>Extra</v>
      </c>
      <c r="K739" s="4" t="s">
        <v>379</v>
      </c>
    </row>
    <row r="740" spans="1:11" ht="22" x14ac:dyDescent="0.2">
      <c r="A740" s="70" t="s">
        <v>1879</v>
      </c>
      <c r="C74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0" s="8" t="s">
        <v>74</v>
      </c>
      <c r="E740" s="47" t="str" cm="1">
        <f t="array" ref="E740">_xlfn.XLOOKUP(language&amp;Zotero_Overview[[#This Row],[Zotero itemType]],Zotero_Locales[language]&amp;Zotero_Locales[Zotero term],Zotero_Locales[Zotero UI Label],"–",0)</f>
        <v>TV Broadcast</v>
      </c>
      <c r="F740" s="43" t="str">
        <f>_xlfn.XLOOKUP(Zotero_Overview[[#This Row],[csl variable]],CSL_Zotero_Overview[csl variable],CSL_Zotero_Overview[csl category 2],"–",0)</f>
        <v>name</v>
      </c>
      <c r="G7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740" s="8" t="s">
        <v>404</v>
      </c>
      <c r="I740" s="8" t="s">
        <v>211</v>
      </c>
      <c r="J740" s="44" t="str" cm="1">
        <f t="array" ref="J740">_xlfn.XLOOKUP(language&amp;Zotero_Overview[[#This Row],[Zotero term]],Zotero_Locales[language]&amp;Zotero_Locales[Zotero term],Zotero_Locales[Zotero UI Label],"–",0)</f>
        <v>Director</v>
      </c>
      <c r="K740" s="4" t="s">
        <v>379</v>
      </c>
    </row>
    <row r="741" spans="1:11" ht="22" x14ac:dyDescent="0.2">
      <c r="A741" s="70" t="s">
        <v>1879</v>
      </c>
      <c r="C74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1" s="8" t="s">
        <v>74</v>
      </c>
      <c r="E741" s="47" t="str" cm="1">
        <f t="array" ref="E741">_xlfn.XLOOKUP(language&amp;Zotero_Overview[[#This Row],[Zotero itemType]],Zotero_Locales[language]&amp;Zotero_Locales[Zotero term],Zotero_Locales[Zotero UI Label],"–",0)</f>
        <v>TV Broadcast</v>
      </c>
      <c r="F741" s="43" t="str">
        <f>_xlfn.XLOOKUP(Zotero_Overview[[#This Row],[csl variable]],CSL_Zotero_Overview[csl variable],CSL_Zotero_Overview[csl category 2],"–",0)</f>
        <v>name</v>
      </c>
      <c r="G7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741" s="8" t="s">
        <v>404</v>
      </c>
      <c r="I741" s="8" t="s">
        <v>212</v>
      </c>
      <c r="J741" s="44" t="str" cm="1">
        <f t="array" ref="J741">_xlfn.XLOOKUP(language&amp;Zotero_Overview[[#This Row],[Zotero term]],Zotero_Locales[language]&amp;Zotero_Locales[Zotero term],Zotero_Locales[Zotero UI Label],"–",0)</f>
        <v>Scriptwriter</v>
      </c>
      <c r="K741" s="4" t="s">
        <v>379</v>
      </c>
    </row>
    <row r="742" spans="1:11" ht="22" x14ac:dyDescent="0.2">
      <c r="A742" s="70" t="s">
        <v>1879</v>
      </c>
      <c r="C74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2" s="8" t="s">
        <v>74</v>
      </c>
      <c r="E742" s="47" t="str" cm="1">
        <f t="array" ref="E742">_xlfn.XLOOKUP(language&amp;Zotero_Overview[[#This Row],[Zotero itemType]],Zotero_Locales[language]&amp;Zotero_Locales[Zotero term],Zotero_Locales[Zotero UI Label],"–",0)</f>
        <v>TV Broadcast</v>
      </c>
      <c r="F742" s="43" t="str">
        <f>_xlfn.XLOOKUP(Zotero_Overview[[#This Row],[csl variable]],CSL_Zotero_Overview[csl variable],CSL_Zotero_Overview[csl category 2],"–",0)</f>
        <v>name</v>
      </c>
      <c r="G7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742" s="8" t="s">
        <v>404</v>
      </c>
      <c r="I742" s="8" t="s">
        <v>213</v>
      </c>
      <c r="J742" s="44" t="str" cm="1">
        <f t="array" ref="J742">_xlfn.XLOOKUP(language&amp;Zotero_Overview[[#This Row],[Zotero term]],Zotero_Locales[language]&amp;Zotero_Locales[Zotero term],Zotero_Locales[Zotero UI Label],"–",0)</f>
        <v>Producer</v>
      </c>
      <c r="K742" s="4" t="s">
        <v>379</v>
      </c>
    </row>
    <row r="743" spans="1:11" ht="22" x14ac:dyDescent="0.2">
      <c r="A743" s="70" t="s">
        <v>1879</v>
      </c>
      <c r="C74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3" s="8" t="s">
        <v>74</v>
      </c>
      <c r="E743" s="47" t="str" cm="1">
        <f t="array" ref="E743">_xlfn.XLOOKUP(language&amp;Zotero_Overview[[#This Row],[Zotero itemType]],Zotero_Locales[language]&amp;Zotero_Locales[Zotero term],Zotero_Locales[Zotero UI Label],"–",0)</f>
        <v>TV Broadcast</v>
      </c>
      <c r="F743" s="43" t="str">
        <f>_xlfn.XLOOKUP(Zotero_Overview[[#This Row],[csl variable]],CSL_Zotero_Overview[csl variable],CSL_Zotero_Overview[csl category 2],"–",0)</f>
        <v>name</v>
      </c>
      <c r="G7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743" s="8" t="s">
        <v>404</v>
      </c>
      <c r="I743" s="8" t="s">
        <v>222</v>
      </c>
      <c r="J743" s="44" t="str" cm="1">
        <f t="array" ref="J743">_xlfn.XLOOKUP(language&amp;Zotero_Overview[[#This Row],[Zotero term]],Zotero_Locales[language]&amp;Zotero_Locales[Zotero term],Zotero_Locales[Zotero UI Label],"–",0)</f>
        <v>Cast Member</v>
      </c>
      <c r="K743" s="4" t="s">
        <v>379</v>
      </c>
    </row>
    <row r="744" spans="1:11" ht="22" x14ac:dyDescent="0.2">
      <c r="A744" s="70" t="s">
        <v>1879</v>
      </c>
      <c r="C74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4" s="8" t="s">
        <v>74</v>
      </c>
      <c r="E744" s="47" t="str" cm="1">
        <f t="array" ref="E744">_xlfn.XLOOKUP(language&amp;Zotero_Overview[[#This Row],[Zotero itemType]],Zotero_Locales[language]&amp;Zotero_Locales[Zotero term],Zotero_Locales[Zotero UI Label],"–",0)</f>
        <v>TV Broadcast</v>
      </c>
      <c r="F744" s="43" t="str">
        <f>_xlfn.XLOOKUP(Zotero_Overview[[#This Row],[csl variable]],CSL_Zotero_Overview[csl variable],CSL_Zotero_Overview[csl category 2],"–",0)</f>
        <v>name</v>
      </c>
      <c r="G7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44" s="8" t="s">
        <v>404</v>
      </c>
      <c r="I744" s="8" t="s">
        <v>195</v>
      </c>
      <c r="J744" s="44" t="str" cm="1">
        <f t="array" ref="J744">_xlfn.XLOOKUP(language&amp;Zotero_Overview[[#This Row],[Zotero term]],Zotero_Locales[language]&amp;Zotero_Locales[Zotero term],Zotero_Locales[Zotero UI Label],"–",0)</f>
        <v>Contributor</v>
      </c>
      <c r="K744" s="4" t="s">
        <v>379</v>
      </c>
    </row>
    <row r="745" spans="1:11" ht="22" x14ac:dyDescent="0.2">
      <c r="A745" s="70" t="s">
        <v>1879</v>
      </c>
      <c r="C74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5" s="8" t="s">
        <v>74</v>
      </c>
      <c r="E745" s="47" t="str" cm="1">
        <f t="array" ref="E745">_xlfn.XLOOKUP(language&amp;Zotero_Overview[[#This Row],[Zotero itemType]],Zotero_Locales[language]&amp;Zotero_Locales[Zotero term],Zotero_Locales[Zotero UI Label],"–",0)</f>
        <v>TV Broadcast</v>
      </c>
      <c r="F745" s="43" t="str">
        <f>_xlfn.XLOOKUP(Zotero_Overview[[#This Row],[csl variable]],CSL_Zotero_Overview[csl variable],CSL_Zotero_Overview[csl category 2],"–",0)</f>
        <v>name</v>
      </c>
      <c r="G7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745" s="8" t="s">
        <v>404</v>
      </c>
      <c r="I745" s="8" t="s">
        <v>220</v>
      </c>
      <c r="J745" s="44" t="str" cm="1">
        <f t="array" ref="J745">_xlfn.XLOOKUP(language&amp;Zotero_Overview[[#This Row],[Zotero term]],Zotero_Locales[language]&amp;Zotero_Locales[Zotero term],Zotero_Locales[Zotero UI Label],"–",0)</f>
        <v>Guest</v>
      </c>
      <c r="K745" s="4" t="s">
        <v>379</v>
      </c>
    </row>
    <row r="746" spans="1:11" ht="22" x14ac:dyDescent="0.2">
      <c r="A746" s="70" t="s">
        <v>1879</v>
      </c>
      <c r="C74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6" s="8" t="s">
        <v>76</v>
      </c>
      <c r="E746" s="47" t="str" cm="1">
        <f t="array" ref="E746">_xlfn.XLOOKUP(language&amp;Zotero_Overview[[#This Row],[Zotero itemType]],Zotero_Locales[language]&amp;Zotero_Locales[Zotero term],Zotero_Locales[Zotero UI Label],"–",0)</f>
        <v>Video Recording</v>
      </c>
      <c r="F746" s="43" t="str">
        <f>_xlfn.XLOOKUP(Zotero_Overview[[#This Row],[csl variable]],CSL_Zotero_Overview[csl variable],CSL_Zotero_Overview[csl category 2],"–",0)</f>
        <v>text</v>
      </c>
      <c r="G7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46" s="8" t="s">
        <v>192</v>
      </c>
      <c r="I746" s="8" t="s">
        <v>183</v>
      </c>
      <c r="J746" s="44" t="str" cm="1">
        <f t="array" ref="J746">_xlfn.XLOOKUP(language&amp;Zotero_Overview[[#This Row],[Zotero term]],Zotero_Locales[language]&amp;Zotero_Locales[Zotero term],Zotero_Locales[Zotero UI Label],"–",0)</f>
        <v>Title</v>
      </c>
      <c r="K746" s="4" t="s">
        <v>379</v>
      </c>
    </row>
    <row r="747" spans="1:11" ht="22" x14ac:dyDescent="0.2">
      <c r="A747" s="70" t="s">
        <v>1879</v>
      </c>
      <c r="C74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7" s="8" t="s">
        <v>76</v>
      </c>
      <c r="E747" s="47" t="str" cm="1">
        <f t="array" ref="E747">_xlfn.XLOOKUP(language&amp;Zotero_Overview[[#This Row],[Zotero itemType]],Zotero_Locales[language]&amp;Zotero_Locales[Zotero term],Zotero_Locales[Zotero UI Label],"–",0)</f>
        <v>Video Recording</v>
      </c>
      <c r="F747" s="43" t="str">
        <f>_xlfn.XLOOKUP(Zotero_Overview[[#This Row],[csl variable]],CSL_Zotero_Overview[csl variable],CSL_Zotero_Overview[csl category 2],"–",0)</f>
        <v>text</v>
      </c>
      <c r="G7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47" s="8" t="s">
        <v>192</v>
      </c>
      <c r="I747" s="8" t="s">
        <v>80</v>
      </c>
      <c r="J747" s="44" t="str" cm="1">
        <f t="array" ref="J747">_xlfn.XLOOKUP(language&amp;Zotero_Overview[[#This Row],[Zotero term]],Zotero_Locales[language]&amp;Zotero_Locales[Zotero term],Zotero_Locales[Zotero UI Label],"–",0)</f>
        <v>Abstract</v>
      </c>
      <c r="K747" s="4" t="s">
        <v>379</v>
      </c>
    </row>
    <row r="748" spans="1:11" ht="22" x14ac:dyDescent="0.2">
      <c r="A748" s="70" t="s">
        <v>1879</v>
      </c>
      <c r="C74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8" s="8" t="s">
        <v>76</v>
      </c>
      <c r="E748" s="47" t="str" cm="1">
        <f t="array" ref="E748">_xlfn.XLOOKUP(language&amp;Zotero_Overview[[#This Row],[Zotero itemType]],Zotero_Locales[language]&amp;Zotero_Locales[Zotero term],Zotero_Locales[Zotero UI Label],"–",0)</f>
        <v>Video Recording</v>
      </c>
      <c r="F748" s="43" t="str">
        <f>_xlfn.XLOOKUP(Zotero_Overview[[#This Row],[csl variable]],CSL_Zotero_Overview[csl variable],CSL_Zotero_Overview[csl category 2],"–",0)</f>
        <v>text</v>
      </c>
      <c r="G7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748" s="8" t="s">
        <v>192</v>
      </c>
      <c r="I748" s="8" t="s">
        <v>188</v>
      </c>
      <c r="J748" s="44" t="str" cm="1">
        <f t="array" ref="J748">_xlfn.XLOOKUP(language&amp;Zotero_Overview[[#This Row],[Zotero term]],Zotero_Locales[language]&amp;Zotero_Locales[Zotero term],Zotero_Locales[Zotero UI Label],"–",0)</f>
        <v>Format</v>
      </c>
      <c r="K748" s="4" t="s">
        <v>379</v>
      </c>
    </row>
    <row r="749" spans="1:11" ht="22" x14ac:dyDescent="0.2">
      <c r="A749" s="70" t="s">
        <v>1879</v>
      </c>
      <c r="C74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9" s="8" t="s">
        <v>76</v>
      </c>
      <c r="E749" s="47" t="str" cm="1">
        <f t="array" ref="E749">_xlfn.XLOOKUP(language&amp;Zotero_Overview[[#This Row],[Zotero itemType]],Zotero_Locales[language]&amp;Zotero_Locales[Zotero term],Zotero_Locales[Zotero UI Label],"–",0)</f>
        <v>Video Recording</v>
      </c>
      <c r="F749" s="43" t="str">
        <f>_xlfn.XLOOKUP(Zotero_Overview[[#This Row],[csl variable]],CSL_Zotero_Overview[csl variable],CSL_Zotero_Overview[csl category 2],"–",0)</f>
        <v>text</v>
      </c>
      <c r="G7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749" s="8" t="s">
        <v>192</v>
      </c>
      <c r="I749" s="8" t="s">
        <v>175</v>
      </c>
      <c r="J749" s="44" t="str" cm="1">
        <f t="array" ref="J749">_xlfn.XLOOKUP(language&amp;Zotero_Overview[[#This Row],[Zotero term]],Zotero_Locales[language]&amp;Zotero_Locales[Zotero term],Zotero_Locales[Zotero UI Label],"–",0)</f>
        <v>Series Title</v>
      </c>
      <c r="K749" s="4" t="s">
        <v>379</v>
      </c>
    </row>
    <row r="750" spans="1:11" ht="22" x14ac:dyDescent="0.2">
      <c r="A750" s="70" t="s">
        <v>1879</v>
      </c>
      <c r="C75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0" s="8" t="s">
        <v>76</v>
      </c>
      <c r="E750" s="47" t="str" cm="1">
        <f t="array" ref="E750">_xlfn.XLOOKUP(language&amp;Zotero_Overview[[#This Row],[Zotero itemType]],Zotero_Locales[language]&amp;Zotero_Locales[Zotero term],Zotero_Locales[Zotero UI Label],"–",0)</f>
        <v>Video Recording</v>
      </c>
      <c r="F750" s="43" t="str">
        <f>_xlfn.XLOOKUP(Zotero_Overview[[#This Row],[csl variable]],CSL_Zotero_Overview[csl variable],CSL_Zotero_Overview[csl category 2],"–",0)</f>
        <v>number</v>
      </c>
      <c r="G7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750" s="8" t="s">
        <v>192</v>
      </c>
      <c r="I750" s="8" t="s">
        <v>189</v>
      </c>
      <c r="J750" s="44" t="str" cm="1">
        <f t="array" ref="J750">_xlfn.XLOOKUP(language&amp;Zotero_Overview[[#This Row],[Zotero term]],Zotero_Locales[language]&amp;Zotero_Locales[Zotero term],Zotero_Locales[Zotero UI Label],"–",0)</f>
        <v>Volume</v>
      </c>
      <c r="K750" s="4" t="s">
        <v>379</v>
      </c>
    </row>
    <row r="751" spans="1:11" ht="22" x14ac:dyDescent="0.2">
      <c r="A751" s="70" t="s">
        <v>1879</v>
      </c>
      <c r="C75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1" s="8" t="s">
        <v>76</v>
      </c>
      <c r="E751" s="47" t="str" cm="1">
        <f t="array" ref="E751">_xlfn.XLOOKUP(language&amp;Zotero_Overview[[#This Row],[Zotero itemType]],Zotero_Locales[language]&amp;Zotero_Locales[Zotero term],Zotero_Locales[Zotero UI Label],"–",0)</f>
        <v>Video Recording</v>
      </c>
      <c r="F751" s="43" t="str">
        <f>_xlfn.XLOOKUP(Zotero_Overview[[#This Row],[csl variable]],CSL_Zotero_Overview[csl variable],CSL_Zotero_Overview[csl category 2],"–",0)</f>
        <v>number</v>
      </c>
      <c r="G7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751" s="8" t="s">
        <v>192</v>
      </c>
      <c r="I751" s="8" t="s">
        <v>146</v>
      </c>
      <c r="J751" s="44" t="str" cm="1">
        <f t="array" ref="J751">_xlfn.XLOOKUP(language&amp;Zotero_Overview[[#This Row],[Zotero term]],Zotero_Locales[language]&amp;Zotero_Locales[Zotero term],Zotero_Locales[Zotero UI Label],"–",0)</f>
        <v># of Volumes</v>
      </c>
      <c r="K751" s="4" t="s">
        <v>379</v>
      </c>
    </row>
    <row r="752" spans="1:11" ht="22" x14ac:dyDescent="0.2">
      <c r="A752" s="70" t="s">
        <v>1879</v>
      </c>
      <c r="C75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2" s="8" t="s">
        <v>76</v>
      </c>
      <c r="E752" s="47" t="str" cm="1">
        <f t="array" ref="E752">_xlfn.XLOOKUP(language&amp;Zotero_Overview[[#This Row],[Zotero itemType]],Zotero_Locales[language]&amp;Zotero_Locales[Zotero term],Zotero_Locales[Zotero UI Label],"–",0)</f>
        <v>Video Recording</v>
      </c>
      <c r="F752" s="43" t="str">
        <f>_xlfn.XLOOKUP(Zotero_Overview[[#This Row],[csl variable]],CSL_Zotero_Overview[csl variable],CSL_Zotero_Overview[csl category 2],"–",0)</f>
        <v>–</v>
      </c>
      <c r="G7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52" s="8" t="s">
        <v>192</v>
      </c>
      <c r="I752" s="8" t="s">
        <v>151</v>
      </c>
      <c r="J752" s="44" t="str" cm="1">
        <f t="array" ref="J752">_xlfn.XLOOKUP(language&amp;Zotero_Overview[[#This Row],[Zotero term]],Zotero_Locales[language]&amp;Zotero_Locales[Zotero term],Zotero_Locales[Zotero UI Label],"–",0)</f>
        <v>Place</v>
      </c>
      <c r="K752" s="6" t="s">
        <v>6801</v>
      </c>
    </row>
    <row r="753" spans="1:11" ht="22" x14ac:dyDescent="0.2">
      <c r="A753" s="70" t="s">
        <v>1879</v>
      </c>
      <c r="C75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3" s="8" t="s">
        <v>76</v>
      </c>
      <c r="E753" s="47" t="str" cm="1">
        <f t="array" ref="E753">_xlfn.XLOOKUP(language&amp;Zotero_Overview[[#This Row],[Zotero itemType]],Zotero_Locales[language]&amp;Zotero_Locales[Zotero term],Zotero_Locales[Zotero UI Label],"–",0)</f>
        <v>Video Recording</v>
      </c>
      <c r="F753" s="43" t="str">
        <f>_xlfn.XLOOKUP(Zotero_Overview[[#This Row],[csl variable]],CSL_Zotero_Overview[csl variable],CSL_Zotero_Overview[csl category 2],"–",0)</f>
        <v>text</v>
      </c>
      <c r="G7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53" s="8" t="s">
        <v>192</v>
      </c>
      <c r="I753" s="8" t="s">
        <v>179</v>
      </c>
      <c r="J753" s="44" t="str" cm="1">
        <f t="array" ref="J753">_xlfn.XLOOKUP(language&amp;Zotero_Overview[[#This Row],[Zotero term]],Zotero_Locales[language]&amp;Zotero_Locales[Zotero term],Zotero_Locales[Zotero UI Label],"–",0)</f>
        <v>Studio</v>
      </c>
      <c r="K753" s="4" t="s">
        <v>379</v>
      </c>
    </row>
    <row r="754" spans="1:11" ht="22" x14ac:dyDescent="0.2">
      <c r="A754" s="70" t="s">
        <v>1879</v>
      </c>
      <c r="C75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4" s="8" t="s">
        <v>76</v>
      </c>
      <c r="E754" s="47" t="str" cm="1">
        <f t="array" ref="E754">_xlfn.XLOOKUP(language&amp;Zotero_Overview[[#This Row],[Zotero itemType]],Zotero_Locales[language]&amp;Zotero_Locales[Zotero term],Zotero_Locales[Zotero UI Label],"–",0)</f>
        <v>Video Recording</v>
      </c>
      <c r="F754" s="43" t="str">
        <f>_xlfn.XLOOKUP(Zotero_Overview[[#This Row],[csl variable]],CSL_Zotero_Overview[csl variable],CSL_Zotero_Overview[csl category 2],"–",0)</f>
        <v>date</v>
      </c>
      <c r="G7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54" s="8" t="s">
        <v>192</v>
      </c>
      <c r="I754" s="8" t="s">
        <v>106</v>
      </c>
      <c r="J754" s="44" t="str" cm="1">
        <f t="array" ref="J754">_xlfn.XLOOKUP(language&amp;Zotero_Overview[[#This Row],[Zotero term]],Zotero_Locales[language]&amp;Zotero_Locales[Zotero term],Zotero_Locales[Zotero UI Label],"–",0)</f>
        <v>Date</v>
      </c>
      <c r="K754" s="4" t="s">
        <v>379</v>
      </c>
    </row>
    <row r="755" spans="1:11" ht="22" x14ac:dyDescent="0.2">
      <c r="A755" s="70" t="s">
        <v>1879</v>
      </c>
      <c r="C75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5" s="8" t="s">
        <v>76</v>
      </c>
      <c r="E755" s="47" t="str" cm="1">
        <f t="array" ref="E755">_xlfn.XLOOKUP(language&amp;Zotero_Overview[[#This Row],[Zotero itemType]],Zotero_Locales[language]&amp;Zotero_Locales[Zotero term],Zotero_Locales[Zotero UI Label],"–",0)</f>
        <v>Video Recording</v>
      </c>
      <c r="F755" s="43" t="str">
        <f>_xlfn.XLOOKUP(Zotero_Overview[[#This Row],[csl variable]],CSL_Zotero_Overview[csl variable],CSL_Zotero_Overview[csl category 2],"–",0)</f>
        <v>text</v>
      </c>
      <c r="G7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755" s="8" t="s">
        <v>192</v>
      </c>
      <c r="I755" s="8" t="s">
        <v>169</v>
      </c>
      <c r="J755" s="44" t="str" cm="1">
        <f t="array" ref="J755">_xlfn.XLOOKUP(language&amp;Zotero_Overview[[#This Row],[Zotero term]],Zotero_Locales[language]&amp;Zotero_Locales[Zotero term],Zotero_Locales[Zotero UI Label],"–",0)</f>
        <v>Running Time</v>
      </c>
      <c r="K755" s="4" t="s">
        <v>379</v>
      </c>
    </row>
    <row r="756" spans="1:11" ht="22" x14ac:dyDescent="0.2">
      <c r="A756" s="70" t="s">
        <v>1879</v>
      </c>
      <c r="C75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6" s="8" t="s">
        <v>76</v>
      </c>
      <c r="E756" s="47" t="str" cm="1">
        <f t="array" ref="E756">_xlfn.XLOOKUP(language&amp;Zotero_Overview[[#This Row],[Zotero itemType]],Zotero_Locales[language]&amp;Zotero_Locales[Zotero term],Zotero_Locales[Zotero UI Label],"–",0)</f>
        <v>Video Recording</v>
      </c>
      <c r="F756" s="43" t="str">
        <f>_xlfn.XLOOKUP(Zotero_Overview[[#This Row],[csl variable]],CSL_Zotero_Overview[csl variable],CSL_Zotero_Overview[csl category 2],"–",0)</f>
        <v>text</v>
      </c>
      <c r="G7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56" s="8" t="s">
        <v>192</v>
      </c>
      <c r="I756" s="8" t="s">
        <v>135</v>
      </c>
      <c r="J756" s="44" t="str" cm="1">
        <f t="array" ref="J756">_xlfn.XLOOKUP(language&amp;Zotero_Overview[[#This Row],[Zotero term]],Zotero_Locales[language]&amp;Zotero_Locales[Zotero term],Zotero_Locales[Zotero UI Label],"–",0)</f>
        <v>Language</v>
      </c>
      <c r="K756" s="4" t="s">
        <v>379</v>
      </c>
    </row>
    <row r="757" spans="1:11" ht="22" x14ac:dyDescent="0.2">
      <c r="A757" s="70" t="s">
        <v>1879</v>
      </c>
      <c r="C75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7" s="8" t="s">
        <v>76</v>
      </c>
      <c r="E757" s="47" t="str" cm="1">
        <f t="array" ref="E757">_xlfn.XLOOKUP(language&amp;Zotero_Overview[[#This Row],[Zotero itemType]],Zotero_Locales[language]&amp;Zotero_Locales[Zotero term],Zotero_Locales[Zotero UI Label],"–",0)</f>
        <v>Video Recording</v>
      </c>
      <c r="F757" s="43" t="str">
        <f>_xlfn.XLOOKUP(Zotero_Overview[[#This Row],[csl variable]],CSL_Zotero_Overview[csl variable],CSL_Zotero_Overview[csl category 2],"–",0)</f>
        <v>text</v>
      </c>
      <c r="G7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757" s="8" t="s">
        <v>192</v>
      </c>
      <c r="I757" s="8" t="s">
        <v>127</v>
      </c>
      <c r="J757" s="44" t="str" cm="1">
        <f t="array" ref="J757">_xlfn.XLOOKUP(language&amp;Zotero_Overview[[#This Row],[Zotero term]],Zotero_Locales[language]&amp;Zotero_Locales[Zotero term],Zotero_Locales[Zotero UI Label],"–",0)</f>
        <v>ISBN</v>
      </c>
      <c r="K757" s="4" t="s">
        <v>379</v>
      </c>
    </row>
    <row r="758" spans="1:11" ht="22" x14ac:dyDescent="0.2">
      <c r="A758" s="70" t="s">
        <v>1879</v>
      </c>
      <c r="C75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8" s="8" t="s">
        <v>76</v>
      </c>
      <c r="E758" s="47" t="str" cm="1">
        <f t="array" ref="E758">_xlfn.XLOOKUP(language&amp;Zotero_Overview[[#This Row],[Zotero itemType]],Zotero_Locales[language]&amp;Zotero_Locales[Zotero term],Zotero_Locales[Zotero UI Label],"–",0)</f>
        <v>Video Recording</v>
      </c>
      <c r="F758" s="43" t="str">
        <f>_xlfn.XLOOKUP(Zotero_Overview[[#This Row],[csl variable]],CSL_Zotero_Overview[csl variable],CSL_Zotero_Overview[csl category 2],"–",0)</f>
        <v>text</v>
      </c>
      <c r="G7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58" s="8" t="s">
        <v>192</v>
      </c>
      <c r="I758" s="8" t="s">
        <v>177</v>
      </c>
      <c r="J758" s="44" t="str" cm="1">
        <f t="array" ref="J758">_xlfn.XLOOKUP(language&amp;Zotero_Overview[[#This Row],[Zotero term]],Zotero_Locales[language]&amp;Zotero_Locales[Zotero term],Zotero_Locales[Zotero UI Label],"–",0)</f>
        <v>Short Title</v>
      </c>
      <c r="K758" s="4" t="s">
        <v>379</v>
      </c>
    </row>
    <row r="759" spans="1:11" ht="22" x14ac:dyDescent="0.2">
      <c r="A759" s="70" t="s">
        <v>1879</v>
      </c>
      <c r="C75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9" s="8" t="s">
        <v>76</v>
      </c>
      <c r="E759" s="47" t="str" cm="1">
        <f t="array" ref="E759">_xlfn.XLOOKUP(language&amp;Zotero_Overview[[#This Row],[Zotero itemType]],Zotero_Locales[language]&amp;Zotero_Locales[Zotero term],Zotero_Locales[Zotero UI Label],"–",0)</f>
        <v>Video Recording</v>
      </c>
      <c r="F759" s="43" t="str">
        <f>_xlfn.XLOOKUP(Zotero_Overview[[#This Row],[csl variable]],CSL_Zotero_Overview[csl variable],CSL_Zotero_Overview[csl category 2],"–",0)</f>
        <v>text</v>
      </c>
      <c r="G7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59" s="8" t="s">
        <v>192</v>
      </c>
      <c r="I759" s="8" t="s">
        <v>186</v>
      </c>
      <c r="J759" s="44" t="str" cm="1">
        <f t="array" ref="J759">_xlfn.XLOOKUP(language&amp;Zotero_Overview[[#This Row],[Zotero term]],Zotero_Locales[language]&amp;Zotero_Locales[Zotero term],Zotero_Locales[Zotero UI Label],"–",0)</f>
        <v>URL</v>
      </c>
      <c r="K759" s="4" t="s">
        <v>379</v>
      </c>
    </row>
    <row r="760" spans="1:11" ht="22" x14ac:dyDescent="0.2">
      <c r="A760" s="70" t="s">
        <v>1879</v>
      </c>
      <c r="C76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0" s="8" t="s">
        <v>76</v>
      </c>
      <c r="E760" s="47" t="str" cm="1">
        <f t="array" ref="E760">_xlfn.XLOOKUP(language&amp;Zotero_Overview[[#This Row],[Zotero itemType]],Zotero_Locales[language]&amp;Zotero_Locales[Zotero term],Zotero_Locales[Zotero UI Label],"–",0)</f>
        <v>Video Recording</v>
      </c>
      <c r="F760" s="43" t="str">
        <f>_xlfn.XLOOKUP(Zotero_Overview[[#This Row],[csl variable]],CSL_Zotero_Overview[csl variable],CSL_Zotero_Overview[csl category 2],"–",0)</f>
        <v>date</v>
      </c>
      <c r="G7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60" s="8" t="s">
        <v>192</v>
      </c>
      <c r="I760" s="8" t="s">
        <v>81</v>
      </c>
      <c r="J760" s="44" t="str" cm="1">
        <f t="array" ref="J760">_xlfn.XLOOKUP(language&amp;Zotero_Overview[[#This Row],[Zotero term]],Zotero_Locales[language]&amp;Zotero_Locales[Zotero term],Zotero_Locales[Zotero UI Label],"–",0)</f>
        <v>Accessed</v>
      </c>
      <c r="K760" s="4" t="s">
        <v>379</v>
      </c>
    </row>
    <row r="761" spans="1:11" ht="22" x14ac:dyDescent="0.2">
      <c r="A761" s="70" t="s">
        <v>1879</v>
      </c>
      <c r="C76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1" s="8" t="s">
        <v>76</v>
      </c>
      <c r="E761" s="47" t="str" cm="1">
        <f t="array" ref="E761">_xlfn.XLOOKUP(language&amp;Zotero_Overview[[#This Row],[Zotero itemType]],Zotero_Locales[language]&amp;Zotero_Locales[Zotero term],Zotero_Locales[Zotero UI Label],"–",0)</f>
        <v>Video Recording</v>
      </c>
      <c r="F761" s="43" t="str">
        <f>_xlfn.XLOOKUP(Zotero_Overview[[#This Row],[csl variable]],CSL_Zotero_Overview[csl variable],CSL_Zotero_Overview[csl category 2],"–",0)</f>
        <v>text</v>
      </c>
      <c r="G7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61" s="8" t="s">
        <v>192</v>
      </c>
      <c r="I761" s="8" t="s">
        <v>83</v>
      </c>
      <c r="J761" s="44" t="str" cm="1">
        <f t="array" ref="J761">_xlfn.XLOOKUP(language&amp;Zotero_Overview[[#This Row],[Zotero term]],Zotero_Locales[language]&amp;Zotero_Locales[Zotero term],Zotero_Locales[Zotero UI Label],"–",0)</f>
        <v>Archive</v>
      </c>
      <c r="K761" s="4" t="s">
        <v>379</v>
      </c>
    </row>
    <row r="762" spans="1:11" ht="22" x14ac:dyDescent="0.2">
      <c r="A762" s="70" t="s">
        <v>1879</v>
      </c>
      <c r="C76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2" s="8" t="s">
        <v>76</v>
      </c>
      <c r="E762" s="47" t="str" cm="1">
        <f t="array" ref="E762">_xlfn.XLOOKUP(language&amp;Zotero_Overview[[#This Row],[Zotero itemType]],Zotero_Locales[language]&amp;Zotero_Locales[Zotero term],Zotero_Locales[Zotero UI Label],"–",0)</f>
        <v>Video Recording</v>
      </c>
      <c r="F762" s="43" t="str">
        <f>_xlfn.XLOOKUP(Zotero_Overview[[#This Row],[csl variable]],CSL_Zotero_Overview[csl variable],CSL_Zotero_Overview[csl category 2],"–",0)</f>
        <v>text</v>
      </c>
      <c r="G7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62" s="8" t="s">
        <v>192</v>
      </c>
      <c r="I762" s="8" t="s">
        <v>85</v>
      </c>
      <c r="J762" s="44" t="str" cm="1">
        <f t="array" ref="J762">_xlfn.XLOOKUP(language&amp;Zotero_Overview[[#This Row],[Zotero term]],Zotero_Locales[language]&amp;Zotero_Locales[Zotero term],Zotero_Locales[Zotero UI Label],"–",0)</f>
        <v>Loc. in Archive</v>
      </c>
      <c r="K762" s="4" t="s">
        <v>379</v>
      </c>
    </row>
    <row r="763" spans="1:11" ht="22" x14ac:dyDescent="0.2">
      <c r="A763" s="70" t="s">
        <v>1879</v>
      </c>
      <c r="C76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3" s="8" t="s">
        <v>76</v>
      </c>
      <c r="E763" s="47" t="str" cm="1">
        <f t="array" ref="E763">_xlfn.XLOOKUP(language&amp;Zotero_Overview[[#This Row],[Zotero itemType]],Zotero_Locales[language]&amp;Zotero_Locales[Zotero term],Zotero_Locales[Zotero UI Label],"–",0)</f>
        <v>Video Recording</v>
      </c>
      <c r="F763" s="43" t="str">
        <f>_xlfn.XLOOKUP(Zotero_Overview[[#This Row],[csl variable]],CSL_Zotero_Overview[csl variable],CSL_Zotero_Overview[csl category 2],"–",0)</f>
        <v>text</v>
      </c>
      <c r="G7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63" s="8" t="s">
        <v>192</v>
      </c>
      <c r="I763" s="8" t="s">
        <v>139</v>
      </c>
      <c r="J763" s="44" t="str" cm="1">
        <f t="array" ref="J763">_xlfn.XLOOKUP(language&amp;Zotero_Overview[[#This Row],[Zotero term]],Zotero_Locales[language]&amp;Zotero_Locales[Zotero term],Zotero_Locales[Zotero UI Label],"–",0)</f>
        <v>Library Catalog</v>
      </c>
      <c r="K763" s="4" t="s">
        <v>379</v>
      </c>
    </row>
    <row r="764" spans="1:11" ht="22" x14ac:dyDescent="0.2">
      <c r="A764" s="70" t="s">
        <v>1879</v>
      </c>
      <c r="C76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4" s="8" t="s">
        <v>76</v>
      </c>
      <c r="E764" s="47" t="str" cm="1">
        <f t="array" ref="E764">_xlfn.XLOOKUP(language&amp;Zotero_Overview[[#This Row],[Zotero itemType]],Zotero_Locales[language]&amp;Zotero_Locales[Zotero term],Zotero_Locales[Zotero UI Label],"–",0)</f>
        <v>Video Recording</v>
      </c>
      <c r="F764" s="43" t="str">
        <f>_xlfn.XLOOKUP(Zotero_Overview[[#This Row],[csl variable]],CSL_Zotero_Overview[csl variable],CSL_Zotero_Overview[csl category 2],"–",0)</f>
        <v>text</v>
      </c>
      <c r="G7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64" s="8" t="s">
        <v>192</v>
      </c>
      <c r="I764" s="8" t="s">
        <v>94</v>
      </c>
      <c r="J764" s="44" t="str" cm="1">
        <f t="array" ref="J764">_xlfn.XLOOKUP(language&amp;Zotero_Overview[[#This Row],[Zotero term]],Zotero_Locales[language]&amp;Zotero_Locales[Zotero term],Zotero_Locales[Zotero UI Label],"–",0)</f>
        <v>Call Number</v>
      </c>
      <c r="K764" s="4" t="s">
        <v>379</v>
      </c>
    </row>
    <row r="765" spans="1:11" ht="22" x14ac:dyDescent="0.2">
      <c r="A765" s="70" t="s">
        <v>1879</v>
      </c>
      <c r="C76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5" s="8" t="s">
        <v>76</v>
      </c>
      <c r="E765" s="47" t="str" cm="1">
        <f t="array" ref="E765">_xlfn.XLOOKUP(language&amp;Zotero_Overview[[#This Row],[Zotero itemType]],Zotero_Locales[language]&amp;Zotero_Locales[Zotero term],Zotero_Locales[Zotero UI Label],"–",0)</f>
        <v>Video Recording</v>
      </c>
      <c r="F765" s="43" t="str">
        <f>_xlfn.XLOOKUP(Zotero_Overview[[#This Row],[csl variable]],CSL_Zotero_Overview[csl variable],CSL_Zotero_Overview[csl category 2],"–",0)</f>
        <v>text</v>
      </c>
      <c r="G7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65" s="8" t="s">
        <v>192</v>
      </c>
      <c r="I765" s="8" t="s">
        <v>168</v>
      </c>
      <c r="J765" s="44" t="str" cm="1">
        <f t="array" ref="J765">_xlfn.XLOOKUP(language&amp;Zotero_Overview[[#This Row],[Zotero term]],Zotero_Locales[language]&amp;Zotero_Locales[Zotero term],Zotero_Locales[Zotero UI Label],"–",0)</f>
        <v>Rights</v>
      </c>
      <c r="K765" s="4" t="s">
        <v>379</v>
      </c>
    </row>
    <row r="766" spans="1:11" ht="22" x14ac:dyDescent="0.2">
      <c r="A766" s="70" t="s">
        <v>1879</v>
      </c>
      <c r="C76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6" s="8" t="s">
        <v>76</v>
      </c>
      <c r="E766" s="47" t="str" cm="1">
        <f t="array" ref="E766">_xlfn.XLOOKUP(language&amp;Zotero_Overview[[#This Row],[Zotero itemType]],Zotero_Locales[language]&amp;Zotero_Locales[Zotero term],Zotero_Locales[Zotero UI Label],"–",0)</f>
        <v>Video Recording</v>
      </c>
      <c r="F766" s="43" t="str">
        <f>_xlfn.XLOOKUP(Zotero_Overview[[#This Row],[csl variable]],CSL_Zotero_Overview[csl variable],CSL_Zotero_Overview[csl category 2],"–",0)</f>
        <v>text</v>
      </c>
      <c r="G7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66" s="8" t="s">
        <v>192</v>
      </c>
      <c r="I766" s="8" t="s">
        <v>117</v>
      </c>
      <c r="J766" s="44" t="str" cm="1">
        <f t="array" ref="J766">_xlfn.XLOOKUP(language&amp;Zotero_Overview[[#This Row],[Zotero term]],Zotero_Locales[language]&amp;Zotero_Locales[Zotero term],Zotero_Locales[Zotero UI Label],"–",0)</f>
        <v>Extra</v>
      </c>
      <c r="K766" s="4" t="s">
        <v>379</v>
      </c>
    </row>
    <row r="767" spans="1:11" ht="22" x14ac:dyDescent="0.2">
      <c r="A767" s="70" t="s">
        <v>1879</v>
      </c>
      <c r="C76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7" s="8" t="s">
        <v>76</v>
      </c>
      <c r="E767" s="47" t="str" cm="1">
        <f t="array" ref="E767">_xlfn.XLOOKUP(language&amp;Zotero_Overview[[#This Row],[Zotero itemType]],Zotero_Locales[language]&amp;Zotero_Locales[Zotero term],Zotero_Locales[Zotero UI Label],"–",0)</f>
        <v>Video Recording</v>
      </c>
      <c r="F767" s="43" t="str">
        <f>_xlfn.XLOOKUP(Zotero_Overview[[#This Row],[csl variable]],CSL_Zotero_Overview[csl variable],CSL_Zotero_Overview[csl category 2],"–",0)</f>
        <v>name</v>
      </c>
      <c r="G7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767" s="8" t="s">
        <v>404</v>
      </c>
      <c r="I767" s="8" t="s">
        <v>211</v>
      </c>
      <c r="J767" s="44" t="str" cm="1">
        <f t="array" ref="J767">_xlfn.XLOOKUP(language&amp;Zotero_Overview[[#This Row],[Zotero term]],Zotero_Locales[language]&amp;Zotero_Locales[Zotero term],Zotero_Locales[Zotero UI Label],"–",0)</f>
        <v>Director</v>
      </c>
      <c r="K767" s="4" t="s">
        <v>379</v>
      </c>
    </row>
    <row r="768" spans="1:11" ht="22" x14ac:dyDescent="0.2">
      <c r="A768" s="70" t="s">
        <v>1879</v>
      </c>
      <c r="C76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8" s="8" t="s">
        <v>76</v>
      </c>
      <c r="E768" s="47" t="str" cm="1">
        <f t="array" ref="E768">_xlfn.XLOOKUP(language&amp;Zotero_Overview[[#This Row],[Zotero itemType]],Zotero_Locales[language]&amp;Zotero_Locales[Zotero term],Zotero_Locales[Zotero UI Label],"–",0)</f>
        <v>Video Recording</v>
      </c>
      <c r="F768" s="43" t="str">
        <f>_xlfn.XLOOKUP(Zotero_Overview[[#This Row],[csl variable]],CSL_Zotero_Overview[csl variable],CSL_Zotero_Overview[csl category 2],"–",0)</f>
        <v>name</v>
      </c>
      <c r="G7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768" s="8" t="s">
        <v>404</v>
      </c>
      <c r="I768" s="8" t="s">
        <v>212</v>
      </c>
      <c r="J768" s="44" t="str" cm="1">
        <f t="array" ref="J768">_xlfn.XLOOKUP(language&amp;Zotero_Overview[[#This Row],[Zotero term]],Zotero_Locales[language]&amp;Zotero_Locales[Zotero term],Zotero_Locales[Zotero UI Label],"–",0)</f>
        <v>Scriptwriter</v>
      </c>
      <c r="K768" s="4" t="s">
        <v>379</v>
      </c>
    </row>
    <row r="769" spans="1:11" ht="22" x14ac:dyDescent="0.2">
      <c r="A769" s="70" t="s">
        <v>1879</v>
      </c>
      <c r="C76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9" s="8" t="s">
        <v>76</v>
      </c>
      <c r="E769" s="47" t="str" cm="1">
        <f t="array" ref="E769">_xlfn.XLOOKUP(language&amp;Zotero_Overview[[#This Row],[Zotero itemType]],Zotero_Locales[language]&amp;Zotero_Locales[Zotero term],Zotero_Locales[Zotero UI Label],"–",0)</f>
        <v>Video Recording</v>
      </c>
      <c r="F769" s="43" t="str">
        <f>_xlfn.XLOOKUP(Zotero_Overview[[#This Row],[csl variable]],CSL_Zotero_Overview[csl variable],CSL_Zotero_Overview[csl category 2],"–",0)</f>
        <v>name</v>
      </c>
      <c r="G7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769" s="8" t="s">
        <v>404</v>
      </c>
      <c r="I769" s="8" t="s">
        <v>213</v>
      </c>
      <c r="J769" s="44" t="str" cm="1">
        <f t="array" ref="J769">_xlfn.XLOOKUP(language&amp;Zotero_Overview[[#This Row],[Zotero term]],Zotero_Locales[language]&amp;Zotero_Locales[Zotero term],Zotero_Locales[Zotero UI Label],"–",0)</f>
        <v>Producer</v>
      </c>
      <c r="K769" s="4" t="s">
        <v>379</v>
      </c>
    </row>
    <row r="770" spans="1:11" ht="22" x14ac:dyDescent="0.2">
      <c r="A770" s="70" t="s">
        <v>1879</v>
      </c>
      <c r="C77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70" s="8" t="s">
        <v>76</v>
      </c>
      <c r="E770" s="47" t="str" cm="1">
        <f t="array" ref="E770">_xlfn.XLOOKUP(language&amp;Zotero_Overview[[#This Row],[Zotero itemType]],Zotero_Locales[language]&amp;Zotero_Locales[Zotero term],Zotero_Locales[Zotero UI Label],"–",0)</f>
        <v>Video Recording</v>
      </c>
      <c r="F770" s="43" t="str">
        <f>_xlfn.XLOOKUP(Zotero_Overview[[#This Row],[csl variable]],CSL_Zotero_Overview[csl variable],CSL_Zotero_Overview[csl category 2],"–",0)</f>
        <v>name</v>
      </c>
      <c r="G7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770" s="8" t="s">
        <v>404</v>
      </c>
      <c r="I770" s="8" t="s">
        <v>222</v>
      </c>
      <c r="J770" s="44" t="str" cm="1">
        <f t="array" ref="J770">_xlfn.XLOOKUP(language&amp;Zotero_Overview[[#This Row],[Zotero term]],Zotero_Locales[language]&amp;Zotero_Locales[Zotero term],Zotero_Locales[Zotero UI Label],"–",0)</f>
        <v>Cast Member</v>
      </c>
      <c r="K770" s="4" t="s">
        <v>379</v>
      </c>
    </row>
    <row r="771" spans="1:11" ht="22" x14ac:dyDescent="0.2">
      <c r="A771" s="70" t="s">
        <v>1879</v>
      </c>
      <c r="C77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71" s="8" t="s">
        <v>76</v>
      </c>
      <c r="E771" s="47" t="str" cm="1">
        <f t="array" ref="E771">_xlfn.XLOOKUP(language&amp;Zotero_Overview[[#This Row],[Zotero itemType]],Zotero_Locales[language]&amp;Zotero_Locales[Zotero term],Zotero_Locales[Zotero UI Label],"–",0)</f>
        <v>Video Recording</v>
      </c>
      <c r="F771" s="43" t="str">
        <f>_xlfn.XLOOKUP(Zotero_Overview[[#This Row],[csl variable]],CSL_Zotero_Overview[csl variable],CSL_Zotero_Overview[csl category 2],"–",0)</f>
        <v>name</v>
      </c>
      <c r="G7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71" s="8" t="s">
        <v>404</v>
      </c>
      <c r="I771" s="8" t="s">
        <v>195</v>
      </c>
      <c r="J771" s="44" t="str" cm="1">
        <f t="array" ref="J771">_xlfn.XLOOKUP(language&amp;Zotero_Overview[[#This Row],[Zotero term]],Zotero_Locales[language]&amp;Zotero_Locales[Zotero term],Zotero_Locales[Zotero UI Label],"–",0)</f>
        <v>Contributor</v>
      </c>
      <c r="K771" s="4" t="s">
        <v>379</v>
      </c>
    </row>
    <row r="772" spans="1:11" ht="22" x14ac:dyDescent="0.2">
      <c r="A772" s="70" t="s">
        <v>1879</v>
      </c>
      <c r="C77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2" s="8" t="s">
        <v>78</v>
      </c>
      <c r="E772" s="47" t="str" cm="1">
        <f t="array" ref="E772">_xlfn.XLOOKUP(language&amp;Zotero_Overview[[#This Row],[Zotero itemType]],Zotero_Locales[language]&amp;Zotero_Locales[Zotero term],Zotero_Locales[Zotero UI Label],"–",0)</f>
        <v>Web Page</v>
      </c>
      <c r="F772" s="43" t="str">
        <f>_xlfn.XLOOKUP(Zotero_Overview[[#This Row],[csl variable]],CSL_Zotero_Overview[csl variable],CSL_Zotero_Overview[csl category 2],"–",0)</f>
        <v>text</v>
      </c>
      <c r="G7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72" s="8" t="s">
        <v>192</v>
      </c>
      <c r="I772" s="8" t="s">
        <v>183</v>
      </c>
      <c r="J772" s="44" t="str" cm="1">
        <f t="array" ref="J772">_xlfn.XLOOKUP(language&amp;Zotero_Overview[[#This Row],[Zotero term]],Zotero_Locales[language]&amp;Zotero_Locales[Zotero term],Zotero_Locales[Zotero UI Label],"–",0)</f>
        <v>Title</v>
      </c>
      <c r="K772" s="4" t="s">
        <v>379</v>
      </c>
    </row>
    <row r="773" spans="1:11" ht="22" x14ac:dyDescent="0.2">
      <c r="A773" s="70" t="s">
        <v>1879</v>
      </c>
      <c r="C77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3" s="8" t="s">
        <v>78</v>
      </c>
      <c r="E773" s="47" t="str" cm="1">
        <f t="array" ref="E773">_xlfn.XLOOKUP(language&amp;Zotero_Overview[[#This Row],[Zotero itemType]],Zotero_Locales[language]&amp;Zotero_Locales[Zotero term],Zotero_Locales[Zotero UI Label],"–",0)</f>
        <v>Web Page</v>
      </c>
      <c r="F773" s="43" t="str">
        <f>_xlfn.XLOOKUP(Zotero_Overview[[#This Row],[csl variable]],CSL_Zotero_Overview[csl variable],CSL_Zotero_Overview[csl category 2],"–",0)</f>
        <v>text</v>
      </c>
      <c r="G7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73" s="8" t="s">
        <v>192</v>
      </c>
      <c r="I773" s="8" t="s">
        <v>80</v>
      </c>
      <c r="J773" s="44" t="str" cm="1">
        <f t="array" ref="J773">_xlfn.XLOOKUP(language&amp;Zotero_Overview[[#This Row],[Zotero term]],Zotero_Locales[language]&amp;Zotero_Locales[Zotero term],Zotero_Locales[Zotero UI Label],"–",0)</f>
        <v>Abstract</v>
      </c>
      <c r="K773" s="4" t="s">
        <v>379</v>
      </c>
    </row>
    <row r="774" spans="1:11" ht="22" x14ac:dyDescent="0.2">
      <c r="A774" s="70" t="s">
        <v>1879</v>
      </c>
      <c r="C77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4" s="8" t="s">
        <v>78</v>
      </c>
      <c r="E774" s="47" t="str" cm="1">
        <f t="array" ref="E774">_xlfn.XLOOKUP(language&amp;Zotero_Overview[[#This Row],[Zotero itemType]],Zotero_Locales[language]&amp;Zotero_Locales[Zotero term],Zotero_Locales[Zotero UI Label],"–",0)</f>
        <v>Web Page</v>
      </c>
      <c r="F774" s="43" t="str">
        <f>_xlfn.XLOOKUP(Zotero_Overview[[#This Row],[csl variable]],CSL_Zotero_Overview[csl variable],CSL_Zotero_Overview[csl category 2],"–",0)</f>
        <v>text</v>
      </c>
      <c r="G7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74" s="8" t="s">
        <v>192</v>
      </c>
      <c r="I774" s="8" t="s">
        <v>190</v>
      </c>
      <c r="J774" s="44" t="str" cm="1">
        <f t="array" ref="J774">_xlfn.XLOOKUP(language&amp;Zotero_Overview[[#This Row],[Zotero term]],Zotero_Locales[language]&amp;Zotero_Locales[Zotero term],Zotero_Locales[Zotero UI Label],"–",0)</f>
        <v>Website Title</v>
      </c>
      <c r="K774" s="4" t="s">
        <v>379</v>
      </c>
    </row>
    <row r="775" spans="1:11" ht="22" x14ac:dyDescent="0.2">
      <c r="A775" s="70" t="s">
        <v>1879</v>
      </c>
      <c r="C775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5" s="8" t="s">
        <v>78</v>
      </c>
      <c r="E775" s="47" t="str" cm="1">
        <f t="array" ref="E775">_xlfn.XLOOKUP(language&amp;Zotero_Overview[[#This Row],[Zotero itemType]],Zotero_Locales[language]&amp;Zotero_Locales[Zotero term],Zotero_Locales[Zotero UI Label],"–",0)</f>
        <v>Web Page</v>
      </c>
      <c r="F775" s="43" t="str">
        <f>_xlfn.XLOOKUP(Zotero_Overview[[#This Row],[csl variable]],CSL_Zotero_Overview[csl variable],CSL_Zotero_Overview[csl category 2],"–",0)</f>
        <v>text</v>
      </c>
      <c r="G7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75" s="8" t="s">
        <v>192</v>
      </c>
      <c r="I775" s="8" t="s">
        <v>191</v>
      </c>
      <c r="J775" s="44" t="str" cm="1">
        <f t="array" ref="J775">_xlfn.XLOOKUP(language&amp;Zotero_Overview[[#This Row],[Zotero term]],Zotero_Locales[language]&amp;Zotero_Locales[Zotero term],Zotero_Locales[Zotero UI Label],"–",0)</f>
        <v>Website Type</v>
      </c>
      <c r="K775" s="4" t="s">
        <v>379</v>
      </c>
    </row>
    <row r="776" spans="1:11" ht="22" x14ac:dyDescent="0.2">
      <c r="A776" s="70" t="s">
        <v>1879</v>
      </c>
      <c r="C776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6" s="8" t="s">
        <v>78</v>
      </c>
      <c r="E776" s="47" t="str" cm="1">
        <f t="array" ref="E776">_xlfn.XLOOKUP(language&amp;Zotero_Overview[[#This Row],[Zotero itemType]],Zotero_Locales[language]&amp;Zotero_Locales[Zotero term],Zotero_Locales[Zotero UI Label],"–",0)</f>
        <v>Web Page</v>
      </c>
      <c r="F776" s="43" t="str">
        <f>_xlfn.XLOOKUP(Zotero_Overview[[#This Row],[csl variable]],CSL_Zotero_Overview[csl variable],CSL_Zotero_Overview[csl category 2],"–",0)</f>
        <v>date</v>
      </c>
      <c r="G7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76" s="8" t="s">
        <v>192</v>
      </c>
      <c r="I776" s="8" t="s">
        <v>106</v>
      </c>
      <c r="J776" s="44" t="str" cm="1">
        <f t="array" ref="J776">_xlfn.XLOOKUP(language&amp;Zotero_Overview[[#This Row],[Zotero term]],Zotero_Locales[language]&amp;Zotero_Locales[Zotero term],Zotero_Locales[Zotero UI Label],"–",0)</f>
        <v>Date</v>
      </c>
      <c r="K776" s="4" t="s">
        <v>379</v>
      </c>
    </row>
    <row r="777" spans="1:11" ht="22" x14ac:dyDescent="0.2">
      <c r="A777" s="70" t="s">
        <v>1879</v>
      </c>
      <c r="C777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7" s="8" t="s">
        <v>78</v>
      </c>
      <c r="E777" s="47" t="str" cm="1">
        <f t="array" ref="E777">_xlfn.XLOOKUP(language&amp;Zotero_Overview[[#This Row],[Zotero itemType]],Zotero_Locales[language]&amp;Zotero_Locales[Zotero term],Zotero_Locales[Zotero UI Label],"–",0)</f>
        <v>Web Page</v>
      </c>
      <c r="F777" s="43" t="str">
        <f>_xlfn.XLOOKUP(Zotero_Overview[[#This Row],[csl variable]],CSL_Zotero_Overview[csl variable],CSL_Zotero_Overview[csl category 2],"–",0)</f>
        <v>text</v>
      </c>
      <c r="G7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77" s="8" t="s">
        <v>192</v>
      </c>
      <c r="I777" s="8" t="s">
        <v>177</v>
      </c>
      <c r="J777" s="44" t="str" cm="1">
        <f t="array" ref="J777">_xlfn.XLOOKUP(language&amp;Zotero_Overview[[#This Row],[Zotero term]],Zotero_Locales[language]&amp;Zotero_Locales[Zotero term],Zotero_Locales[Zotero UI Label],"–",0)</f>
        <v>Short Title</v>
      </c>
      <c r="K777" s="4" t="s">
        <v>379</v>
      </c>
    </row>
    <row r="778" spans="1:11" ht="22" x14ac:dyDescent="0.2">
      <c r="A778" s="70" t="s">
        <v>1879</v>
      </c>
      <c r="C778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8" s="8" t="s">
        <v>78</v>
      </c>
      <c r="E778" s="47" t="str" cm="1">
        <f t="array" ref="E778">_xlfn.XLOOKUP(language&amp;Zotero_Overview[[#This Row],[Zotero itemType]],Zotero_Locales[language]&amp;Zotero_Locales[Zotero term],Zotero_Locales[Zotero UI Label],"–",0)</f>
        <v>Web Page</v>
      </c>
      <c r="F778" s="43" t="str">
        <f>_xlfn.XLOOKUP(Zotero_Overview[[#This Row],[csl variable]],CSL_Zotero_Overview[csl variable],CSL_Zotero_Overview[csl category 2],"–",0)</f>
        <v>text</v>
      </c>
      <c r="G7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78" s="8" t="s">
        <v>192</v>
      </c>
      <c r="I778" s="8" t="s">
        <v>186</v>
      </c>
      <c r="J778" s="44" t="str" cm="1">
        <f t="array" ref="J778">_xlfn.XLOOKUP(language&amp;Zotero_Overview[[#This Row],[Zotero term]],Zotero_Locales[language]&amp;Zotero_Locales[Zotero term],Zotero_Locales[Zotero UI Label],"–",0)</f>
        <v>URL</v>
      </c>
      <c r="K778" s="4" t="s">
        <v>379</v>
      </c>
    </row>
    <row r="779" spans="1:11" ht="22" x14ac:dyDescent="0.2">
      <c r="A779" s="70" t="s">
        <v>1879</v>
      </c>
      <c r="C779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9" s="8" t="s">
        <v>78</v>
      </c>
      <c r="E779" s="47" t="str" cm="1">
        <f t="array" ref="E779">_xlfn.XLOOKUP(language&amp;Zotero_Overview[[#This Row],[Zotero itemType]],Zotero_Locales[language]&amp;Zotero_Locales[Zotero term],Zotero_Locales[Zotero UI Label],"–",0)</f>
        <v>Web Page</v>
      </c>
      <c r="F779" s="43" t="str">
        <f>_xlfn.XLOOKUP(Zotero_Overview[[#This Row],[csl variable]],CSL_Zotero_Overview[csl variable],CSL_Zotero_Overview[csl category 2],"–",0)</f>
        <v>date</v>
      </c>
      <c r="G7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79" s="8" t="s">
        <v>192</v>
      </c>
      <c r="I779" s="8" t="s">
        <v>81</v>
      </c>
      <c r="J779" s="44" t="str" cm="1">
        <f t="array" ref="J779">_xlfn.XLOOKUP(language&amp;Zotero_Overview[[#This Row],[Zotero term]],Zotero_Locales[language]&amp;Zotero_Locales[Zotero term],Zotero_Locales[Zotero UI Label],"–",0)</f>
        <v>Accessed</v>
      </c>
      <c r="K779" s="4" t="s">
        <v>379</v>
      </c>
    </row>
    <row r="780" spans="1:11" ht="22" x14ac:dyDescent="0.2">
      <c r="A780" s="70" t="s">
        <v>1879</v>
      </c>
      <c r="C780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0" s="8" t="s">
        <v>78</v>
      </c>
      <c r="E780" s="47" t="str" cm="1">
        <f t="array" ref="E780">_xlfn.XLOOKUP(language&amp;Zotero_Overview[[#This Row],[Zotero itemType]],Zotero_Locales[language]&amp;Zotero_Locales[Zotero term],Zotero_Locales[Zotero UI Label],"–",0)</f>
        <v>Web Page</v>
      </c>
      <c r="F780" s="43" t="str">
        <f>_xlfn.XLOOKUP(Zotero_Overview[[#This Row],[csl variable]],CSL_Zotero_Overview[csl variable],CSL_Zotero_Overview[csl category 2],"–",0)</f>
        <v>text</v>
      </c>
      <c r="G7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80" s="8" t="s">
        <v>192</v>
      </c>
      <c r="I780" s="8" t="s">
        <v>135</v>
      </c>
      <c r="J780" s="44" t="str" cm="1">
        <f t="array" ref="J780">_xlfn.XLOOKUP(language&amp;Zotero_Overview[[#This Row],[Zotero term]],Zotero_Locales[language]&amp;Zotero_Locales[Zotero term],Zotero_Locales[Zotero UI Label],"–",0)</f>
        <v>Language</v>
      </c>
      <c r="K780" s="4" t="s">
        <v>379</v>
      </c>
    </row>
    <row r="781" spans="1:11" ht="22" x14ac:dyDescent="0.2">
      <c r="A781" s="70" t="s">
        <v>1879</v>
      </c>
      <c r="C781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1" s="8" t="s">
        <v>78</v>
      </c>
      <c r="E781" s="47" t="str" cm="1">
        <f t="array" ref="E781">_xlfn.XLOOKUP(language&amp;Zotero_Overview[[#This Row],[Zotero itemType]],Zotero_Locales[language]&amp;Zotero_Locales[Zotero term],Zotero_Locales[Zotero UI Label],"–",0)</f>
        <v>Web Page</v>
      </c>
      <c r="F781" s="43" t="str">
        <f>_xlfn.XLOOKUP(Zotero_Overview[[#This Row],[csl variable]],CSL_Zotero_Overview[csl variable],CSL_Zotero_Overview[csl category 2],"–",0)</f>
        <v>text</v>
      </c>
      <c r="G7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81" s="8" t="s">
        <v>192</v>
      </c>
      <c r="I781" s="8" t="s">
        <v>168</v>
      </c>
      <c r="J781" s="44" t="str" cm="1">
        <f t="array" ref="J781">_xlfn.XLOOKUP(language&amp;Zotero_Overview[[#This Row],[Zotero term]],Zotero_Locales[language]&amp;Zotero_Locales[Zotero term],Zotero_Locales[Zotero UI Label],"–",0)</f>
        <v>Rights</v>
      </c>
      <c r="K781" s="4" t="s">
        <v>379</v>
      </c>
    </row>
    <row r="782" spans="1:11" ht="22" x14ac:dyDescent="0.2">
      <c r="A782" s="70" t="s">
        <v>1879</v>
      </c>
      <c r="C782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2" s="8" t="s">
        <v>78</v>
      </c>
      <c r="E782" s="47" t="str" cm="1">
        <f t="array" ref="E782">_xlfn.XLOOKUP(language&amp;Zotero_Overview[[#This Row],[Zotero itemType]],Zotero_Locales[language]&amp;Zotero_Locales[Zotero term],Zotero_Locales[Zotero UI Label],"–",0)</f>
        <v>Web Page</v>
      </c>
      <c r="F782" s="43" t="str">
        <f>_xlfn.XLOOKUP(Zotero_Overview[[#This Row],[csl variable]],CSL_Zotero_Overview[csl variable],CSL_Zotero_Overview[csl category 2],"–",0)</f>
        <v>text</v>
      </c>
      <c r="G7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82" s="8" t="s">
        <v>192</v>
      </c>
      <c r="I782" s="8" t="s">
        <v>117</v>
      </c>
      <c r="J782" s="44" t="str" cm="1">
        <f t="array" ref="J782">_xlfn.XLOOKUP(language&amp;Zotero_Overview[[#This Row],[Zotero term]],Zotero_Locales[language]&amp;Zotero_Locales[Zotero term],Zotero_Locales[Zotero UI Label],"–",0)</f>
        <v>Extra</v>
      </c>
      <c r="K782" s="4" t="s">
        <v>379</v>
      </c>
    </row>
    <row r="783" spans="1:11" ht="22" x14ac:dyDescent="0.2">
      <c r="A783" s="70" t="s">
        <v>1879</v>
      </c>
      <c r="C783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3" s="8" t="s">
        <v>78</v>
      </c>
      <c r="E783" s="47" t="str" cm="1">
        <f t="array" ref="E783">_xlfn.XLOOKUP(language&amp;Zotero_Overview[[#This Row],[Zotero itemType]],Zotero_Locales[language]&amp;Zotero_Locales[Zotero term],Zotero_Locales[Zotero UI Label],"–",0)</f>
        <v>Web Page</v>
      </c>
      <c r="F783" s="43" t="str">
        <f>_xlfn.XLOOKUP(Zotero_Overview[[#This Row],[csl variable]],CSL_Zotero_Overview[csl variable],CSL_Zotero_Overview[csl category 2],"–",0)</f>
        <v>name</v>
      </c>
      <c r="G7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83" s="8" t="s">
        <v>404</v>
      </c>
      <c r="I783" s="8" t="s">
        <v>201</v>
      </c>
      <c r="J783" s="44" t="str" cm="1">
        <f t="array" ref="J783">_xlfn.XLOOKUP(language&amp;Zotero_Overview[[#This Row],[Zotero term]],Zotero_Locales[language]&amp;Zotero_Locales[Zotero term],Zotero_Locales[Zotero UI Label],"–",0)</f>
        <v>Author</v>
      </c>
      <c r="K783" s="4" t="s">
        <v>379</v>
      </c>
    </row>
    <row r="784" spans="1:11" ht="22" x14ac:dyDescent="0.2">
      <c r="A784" s="70" t="s">
        <v>1879</v>
      </c>
      <c r="C784" s="43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4" s="8" t="s">
        <v>78</v>
      </c>
      <c r="E784" s="47" t="str" cm="1">
        <f t="array" ref="E784">_xlfn.XLOOKUP(language&amp;Zotero_Overview[[#This Row],[Zotero itemType]],Zotero_Locales[language]&amp;Zotero_Locales[Zotero term],Zotero_Locales[Zotero UI Label],"–",0)</f>
        <v>Web Page</v>
      </c>
      <c r="F784" s="43" t="str">
        <f>_xlfn.XLOOKUP(Zotero_Overview[[#This Row],[csl variable]],CSL_Zotero_Overview[csl variable],CSL_Zotero_Overview[csl category 2],"–",0)</f>
        <v>name</v>
      </c>
      <c r="G7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84" s="8" t="s">
        <v>404</v>
      </c>
      <c r="I784" s="8" t="s">
        <v>195</v>
      </c>
      <c r="J784" s="44" t="str" cm="1">
        <f t="array" ref="J784">_xlfn.XLOOKUP(language&amp;Zotero_Overview[[#This Row],[Zotero term]],Zotero_Locales[language]&amp;Zotero_Locales[Zotero term],Zotero_Locales[Zotero UI Label],"–",0)</f>
        <v>Contributor</v>
      </c>
      <c r="K784" s="4" t="s">
        <v>379</v>
      </c>
    </row>
    <row r="785" spans="1:11" ht="22" x14ac:dyDescent="0.2">
      <c r="A785" s="70" t="s">
        <v>1879</v>
      </c>
      <c r="C785" s="45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5" s="12" t="s">
        <v>78</v>
      </c>
      <c r="E785" s="48" t="str" cm="1">
        <f t="array" ref="E785">_xlfn.XLOOKUP(language&amp;Zotero_Overview[[#This Row],[Zotero itemType]],Zotero_Locales[language]&amp;Zotero_Locales[Zotero term],Zotero_Locales[Zotero UI Label],"–",0)</f>
        <v>Web Page</v>
      </c>
      <c r="F785" s="45" t="str">
        <f>_xlfn.XLOOKUP(Zotero_Overview[[#This Row],[csl variable]],CSL_Zotero_Overview[csl variable],CSL_Zotero_Overview[csl category 2],"–",0)</f>
        <v>name</v>
      </c>
      <c r="G785" s="13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785" s="12" t="s">
        <v>404</v>
      </c>
      <c r="I785" s="12" t="s">
        <v>204</v>
      </c>
      <c r="J785" s="46" t="str" cm="1">
        <f t="array" ref="J785">_xlfn.XLOOKUP(language&amp;Zotero_Overview[[#This Row],[Zotero term]],Zotero_Locales[language]&amp;Zotero_Locales[Zotero term],Zotero_Locales[Zotero UI Label],"–",0)</f>
        <v>Translator</v>
      </c>
      <c r="K785" s="4" t="s">
        <v>379</v>
      </c>
    </row>
  </sheetData>
  <mergeCells count="4">
    <mergeCell ref="K3:K4"/>
    <mergeCell ref="C4:E4"/>
    <mergeCell ref="C3:J3"/>
    <mergeCell ref="F4:J4"/>
  </mergeCells>
  <phoneticPr fontId="1" type="noConversion"/>
  <pageMargins left="0.7" right="0.7" top="0.78740157499999996" bottom="0.78740157499999996" header="0.3" footer="0.3"/>
  <pageSetup paperSize="9" scale="32"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8CE-A861-1641-AD68-35A9AAD87CAA}">
  <dimension ref="A1:AS102"/>
  <sheetViews>
    <sheetView showGridLines="0" zoomScale="90" zoomScaleNormal="90" workbookViewId="0">
      <pane xSplit="7" topLeftCell="H1" activePane="topRight" state="frozen"/>
      <selection pane="topRight"/>
    </sheetView>
  </sheetViews>
  <sheetFormatPr baseColWidth="10" defaultRowHeight="16" x14ac:dyDescent="0.2"/>
  <cols>
    <col min="1" max="1" width="3.1640625" style="67" bestFit="1" customWidth="1"/>
    <col min="2" max="2" width="7.6640625" style="1" customWidth="1"/>
    <col min="3" max="5" width="18.5" style="1" bestFit="1" customWidth="1"/>
    <col min="6" max="6" width="34.33203125" style="1" bestFit="1" customWidth="1"/>
    <col min="7" max="7" width="13" style="1" bestFit="1" customWidth="1"/>
    <col min="8" max="45" width="24" style="1" bestFit="1" customWidth="1"/>
    <col min="46" max="16384" width="10.83203125" style="1"/>
  </cols>
  <sheetData>
    <row r="1" spans="1:45" s="67" customFormat="1" x14ac:dyDescent="0.2">
      <c r="H1" s="67" t="s">
        <v>1933</v>
      </c>
      <c r="I1" s="67" t="s">
        <v>1933</v>
      </c>
      <c r="J1" s="67" t="s">
        <v>1933</v>
      </c>
      <c r="K1" s="67" t="s">
        <v>1933</v>
      </c>
      <c r="L1" s="67" t="s">
        <v>1933</v>
      </c>
      <c r="M1" s="67" t="s">
        <v>1933</v>
      </c>
      <c r="N1" s="67" t="s">
        <v>1933</v>
      </c>
      <c r="O1" s="67" t="s">
        <v>1933</v>
      </c>
      <c r="P1" s="67" t="s">
        <v>1933</v>
      </c>
      <c r="Q1" s="67" t="s">
        <v>1933</v>
      </c>
      <c r="R1" s="67" t="s">
        <v>1933</v>
      </c>
      <c r="S1" s="67" t="s">
        <v>1933</v>
      </c>
      <c r="T1" s="67" t="s">
        <v>1933</v>
      </c>
      <c r="U1" s="67" t="s">
        <v>1933</v>
      </c>
      <c r="V1" s="67" t="s">
        <v>1933</v>
      </c>
      <c r="W1" s="67" t="s">
        <v>1933</v>
      </c>
      <c r="X1" s="67" t="s">
        <v>1933</v>
      </c>
      <c r="Y1" s="67" t="s">
        <v>1933</v>
      </c>
      <c r="Z1" s="67" t="s">
        <v>1933</v>
      </c>
      <c r="AA1" s="67" t="s">
        <v>1933</v>
      </c>
      <c r="AB1" s="67" t="s">
        <v>1933</v>
      </c>
      <c r="AC1" s="67" t="s">
        <v>1933</v>
      </c>
      <c r="AD1" s="67" t="s">
        <v>1933</v>
      </c>
      <c r="AE1" s="67" t="s">
        <v>1933</v>
      </c>
      <c r="AF1" s="67" t="s">
        <v>1933</v>
      </c>
      <c r="AG1" s="67" t="s">
        <v>1933</v>
      </c>
      <c r="AH1" s="67" t="s">
        <v>1933</v>
      </c>
      <c r="AI1" s="67" t="s">
        <v>1933</v>
      </c>
      <c r="AJ1" s="67" t="s">
        <v>1933</v>
      </c>
      <c r="AK1" s="67" t="s">
        <v>1933</v>
      </c>
      <c r="AL1" s="67" t="s">
        <v>1933</v>
      </c>
      <c r="AM1" s="67" t="s">
        <v>1933</v>
      </c>
      <c r="AN1" s="67" t="s">
        <v>1933</v>
      </c>
      <c r="AO1" s="67" t="s">
        <v>1933</v>
      </c>
      <c r="AP1" s="67" t="s">
        <v>1933</v>
      </c>
      <c r="AQ1" s="67" t="s">
        <v>1933</v>
      </c>
      <c r="AR1" s="67" t="s">
        <v>1933</v>
      </c>
      <c r="AS1" s="67" t="s">
        <v>1933</v>
      </c>
    </row>
    <row r="2" spans="1:45" x14ac:dyDescent="0.2">
      <c r="F2" s="88"/>
      <c r="G2" s="88"/>
    </row>
    <row r="3" spans="1:45" ht="29" x14ac:dyDescent="0.2">
      <c r="A3" s="68" t="s">
        <v>1879</v>
      </c>
      <c r="B3" s="18"/>
      <c r="C3" s="87" t="s">
        <v>6816</v>
      </c>
      <c r="D3" s="87"/>
      <c r="E3" s="87"/>
      <c r="F3" s="87" t="s">
        <v>6796</v>
      </c>
      <c r="G3" s="87"/>
      <c r="H3" s="62" t="s">
        <v>408</v>
      </c>
      <c r="I3" s="24" t="str" cm="1">
        <f t="array" ref="I3:AS3">TRANSPOSE(Zotero_Types[Zotero UI Label])</f>
        <v>Artwork</v>
      </c>
      <c r="J3" s="24" t="str">
        <v>Audio Recording</v>
      </c>
      <c r="K3" s="24" t="str">
        <v>Bill</v>
      </c>
      <c r="L3" s="24" t="str">
        <v>Blog Post</v>
      </c>
      <c r="M3" s="24" t="str">
        <v>Book</v>
      </c>
      <c r="N3" s="24" t="str">
        <v>Book Section</v>
      </c>
      <c r="O3" s="24" t="str">
        <v>Case</v>
      </c>
      <c r="P3" s="24" t="str">
        <v>Conference Paper</v>
      </c>
      <c r="Q3" s="24" t="str">
        <v>Dataset</v>
      </c>
      <c r="R3" s="24" t="str">
        <v>Dictionary Entry</v>
      </c>
      <c r="S3" s="24" t="str">
        <v>Document</v>
      </c>
      <c r="T3" s="24" t="str">
        <v>E-mail</v>
      </c>
      <c r="U3" s="24" t="str">
        <v>Encyclopedia Article</v>
      </c>
      <c r="V3" s="24" t="str">
        <v>Film</v>
      </c>
      <c r="W3" s="24" t="str">
        <v>Forum Post</v>
      </c>
      <c r="X3" s="24" t="str">
        <v>Hearing</v>
      </c>
      <c r="Y3" s="24" t="str">
        <v>Instant Message</v>
      </c>
      <c r="Z3" s="24" t="str">
        <v>Interview</v>
      </c>
      <c r="AA3" s="24" t="str">
        <v>Journal Article</v>
      </c>
      <c r="AB3" s="24" t="str">
        <v>Letter</v>
      </c>
      <c r="AC3" s="24" t="str">
        <v>Magazine Article</v>
      </c>
      <c r="AD3" s="24" t="str">
        <v>Manuscript</v>
      </c>
      <c r="AE3" s="24" t="str">
        <v>Map</v>
      </c>
      <c r="AF3" s="24" t="str">
        <v>Newspaper Article</v>
      </c>
      <c r="AG3" s="24" t="str">
        <v>Patent</v>
      </c>
      <c r="AH3" s="24" t="str">
        <v>Podcast</v>
      </c>
      <c r="AI3" s="24" t="str">
        <v>Preprint</v>
      </c>
      <c r="AJ3" s="24" t="str">
        <v>Presentation</v>
      </c>
      <c r="AK3" s="24" t="str">
        <v>Radio Broadcast</v>
      </c>
      <c r="AL3" s="24" t="str">
        <v>Report</v>
      </c>
      <c r="AM3" s="24" t="str">
        <v>Software</v>
      </c>
      <c r="AN3" s="24" t="str">
        <v>Standard</v>
      </c>
      <c r="AO3" s="24" t="str">
        <v>Statute</v>
      </c>
      <c r="AP3" s="24" t="str">
        <v>Thesis</v>
      </c>
      <c r="AQ3" s="24" t="str">
        <v>TV Broadcast</v>
      </c>
      <c r="AR3" s="24" t="str">
        <v>Video Recording</v>
      </c>
      <c r="AS3" s="24" t="str">
        <v>Web Page</v>
      </c>
    </row>
    <row r="4" spans="1:45" ht="27" x14ac:dyDescent="0.2">
      <c r="A4" s="69" t="s">
        <v>1879</v>
      </c>
      <c r="B4" s="15"/>
      <c r="C4" s="42" t="s">
        <v>6813</v>
      </c>
      <c r="D4" s="42" t="s">
        <v>6814</v>
      </c>
      <c r="E4" s="42" t="s">
        <v>6815</v>
      </c>
      <c r="F4" s="42" t="s">
        <v>6795</v>
      </c>
      <c r="G4" s="77" t="s">
        <v>6798</v>
      </c>
      <c r="H4" s="59" t="s">
        <v>6778</v>
      </c>
      <c r="I4" s="60" t="s">
        <v>6817</v>
      </c>
      <c r="J4" s="60" t="s">
        <v>6818</v>
      </c>
      <c r="K4" s="60" t="s">
        <v>6819</v>
      </c>
      <c r="L4" s="60" t="s">
        <v>6820</v>
      </c>
      <c r="M4" s="60" t="s">
        <v>6821</v>
      </c>
      <c r="N4" s="60" t="s">
        <v>6822</v>
      </c>
      <c r="O4" s="60" t="s">
        <v>6823</v>
      </c>
      <c r="P4" s="60" t="s">
        <v>6824</v>
      </c>
      <c r="Q4" s="60" t="s">
        <v>6825</v>
      </c>
      <c r="R4" s="60" t="s">
        <v>6826</v>
      </c>
      <c r="S4" s="60" t="s">
        <v>6827</v>
      </c>
      <c r="T4" s="60" t="s">
        <v>6828</v>
      </c>
      <c r="U4" s="60" t="s">
        <v>6829</v>
      </c>
      <c r="V4" s="60" t="s">
        <v>6830</v>
      </c>
      <c r="W4" s="60" t="s">
        <v>6831</v>
      </c>
      <c r="X4" s="60" t="s">
        <v>6832</v>
      </c>
      <c r="Y4" s="60" t="s">
        <v>6833</v>
      </c>
      <c r="Z4" s="60" t="s">
        <v>6834</v>
      </c>
      <c r="AA4" s="60" t="s">
        <v>6835</v>
      </c>
      <c r="AB4" s="60" t="s">
        <v>6836</v>
      </c>
      <c r="AC4" s="60" t="s">
        <v>6837</v>
      </c>
      <c r="AD4" s="60" t="s">
        <v>6838</v>
      </c>
      <c r="AE4" s="60" t="s">
        <v>6839</v>
      </c>
      <c r="AF4" s="60" t="s">
        <v>6840</v>
      </c>
      <c r="AG4" s="60" t="s">
        <v>6841</v>
      </c>
      <c r="AH4" s="60" t="s">
        <v>6842</v>
      </c>
      <c r="AI4" s="60" t="s">
        <v>6843</v>
      </c>
      <c r="AJ4" s="60" t="s">
        <v>6844</v>
      </c>
      <c r="AK4" s="60" t="s">
        <v>6845</v>
      </c>
      <c r="AL4" s="60" t="s">
        <v>6846</v>
      </c>
      <c r="AM4" s="60" t="s">
        <v>6847</v>
      </c>
      <c r="AN4" s="60" t="s">
        <v>6848</v>
      </c>
      <c r="AO4" s="60" t="s">
        <v>6849</v>
      </c>
      <c r="AP4" s="60" t="s">
        <v>6850</v>
      </c>
      <c r="AQ4" s="60" t="s">
        <v>6851</v>
      </c>
      <c r="AR4" s="60" t="s">
        <v>6852</v>
      </c>
      <c r="AS4" s="60" t="s">
        <v>6853</v>
      </c>
    </row>
    <row r="5" spans="1:45" ht="22" x14ac:dyDescent="0.2">
      <c r="A5" s="70" t="s">
        <v>1879</v>
      </c>
      <c r="B5" s="14"/>
      <c r="C5" s="7" t="s">
        <v>68</v>
      </c>
      <c r="D5" s="7" t="s">
        <v>1930</v>
      </c>
      <c r="E5" s="7" t="s">
        <v>6799</v>
      </c>
      <c r="F5" s="7" t="s">
        <v>380</v>
      </c>
      <c r="G5" s="58"/>
      <c r="H5" s="63" t="str" cm="1">
        <f t="array" ref="H5">_xlfn.XLOOKUP(H$3&amp;CSL_Zotero_Overview[[#This Row],[csl variable]],Zotero_Overview[Zotero UI Label itemType]&amp;Zotero_Overview[csl variable],Zotero_Overview[Zotero UI Label field],"–",0)</f>
        <v>Abstract</v>
      </c>
      <c r="I5" s="61" t="str" cm="1">
        <f t="array" ref="I5">_xlfn.XLOOKUP(I$3&amp;CSL_Zotero_Overview[[#This Row],[csl variable]],Zotero_Overview[Zotero UI Label itemType]&amp;Zotero_Overview[csl variable],Zotero_Overview[Zotero UI Label field],"–",0)</f>
        <v>Abstract</v>
      </c>
      <c r="J5" s="61" t="str" cm="1">
        <f t="array" ref="J5">_xlfn.XLOOKUP(J$3&amp;CSL_Zotero_Overview[[#This Row],[csl variable]],Zotero_Overview[Zotero UI Label itemType]&amp;Zotero_Overview[csl variable],Zotero_Overview[Zotero UI Label field],"–",0)</f>
        <v>Abstract</v>
      </c>
      <c r="K5" s="61" t="str" cm="1">
        <f t="array" ref="K5">_xlfn.XLOOKUP(K$3&amp;CSL_Zotero_Overview[[#This Row],[csl variable]],Zotero_Overview[Zotero UI Label itemType]&amp;Zotero_Overview[csl variable],Zotero_Overview[Zotero UI Label field],"–",0)</f>
        <v>Abstract</v>
      </c>
      <c r="L5" s="61" t="str" cm="1">
        <f t="array" ref="L5">_xlfn.XLOOKUP(L$3&amp;CSL_Zotero_Overview[[#This Row],[csl variable]],Zotero_Overview[Zotero UI Label itemType]&amp;Zotero_Overview[csl variable],Zotero_Overview[Zotero UI Label field],"–",0)</f>
        <v>Abstract</v>
      </c>
      <c r="M5" s="61" t="str" cm="1">
        <f t="array" ref="M5">_xlfn.XLOOKUP(M$3&amp;CSL_Zotero_Overview[[#This Row],[csl variable]],Zotero_Overview[Zotero UI Label itemType]&amp;Zotero_Overview[csl variable],Zotero_Overview[Zotero UI Label field],"–",0)</f>
        <v>Abstract</v>
      </c>
      <c r="N5" s="61" t="str" cm="1">
        <f t="array" ref="N5">_xlfn.XLOOKUP(N$3&amp;CSL_Zotero_Overview[[#This Row],[csl variable]],Zotero_Overview[Zotero UI Label itemType]&amp;Zotero_Overview[csl variable],Zotero_Overview[Zotero UI Label field],"–",0)</f>
        <v>Abstract</v>
      </c>
      <c r="O5" s="61" t="str" cm="1">
        <f t="array" ref="O5">_xlfn.XLOOKUP(O$3&amp;CSL_Zotero_Overview[[#This Row],[csl variable]],Zotero_Overview[Zotero UI Label itemType]&amp;Zotero_Overview[csl variable],Zotero_Overview[Zotero UI Label field],"–",0)</f>
        <v>Abstract</v>
      </c>
      <c r="P5" s="61" t="str" cm="1">
        <f t="array" ref="P5">_xlfn.XLOOKUP(P$3&amp;CSL_Zotero_Overview[[#This Row],[csl variable]],Zotero_Overview[Zotero UI Label itemType]&amp;Zotero_Overview[csl variable],Zotero_Overview[Zotero UI Label field],"–",0)</f>
        <v>Abstract</v>
      </c>
      <c r="Q5" s="61" t="str" cm="1">
        <f t="array" ref="Q5">_xlfn.XLOOKUP(Q$3&amp;CSL_Zotero_Overview[[#This Row],[csl variable]],Zotero_Overview[Zotero UI Label itemType]&amp;Zotero_Overview[csl variable],Zotero_Overview[Zotero UI Label field],"–",0)</f>
        <v>Abstract</v>
      </c>
      <c r="R5" s="61" t="str" cm="1">
        <f t="array" ref="R5">_xlfn.XLOOKUP(R$3&amp;CSL_Zotero_Overview[[#This Row],[csl variable]],Zotero_Overview[Zotero UI Label itemType]&amp;Zotero_Overview[csl variable],Zotero_Overview[Zotero UI Label field],"–",0)</f>
        <v>Abstract</v>
      </c>
      <c r="S5" s="61" t="str" cm="1">
        <f t="array" ref="S5">_xlfn.XLOOKUP(S$3&amp;CSL_Zotero_Overview[[#This Row],[csl variable]],Zotero_Overview[Zotero UI Label itemType]&amp;Zotero_Overview[csl variable],Zotero_Overview[Zotero UI Label field],"–",0)</f>
        <v>Abstract</v>
      </c>
      <c r="T5" s="61" t="str" cm="1">
        <f t="array" ref="T5">_xlfn.XLOOKUP(T$3&amp;CSL_Zotero_Overview[[#This Row],[csl variable]],Zotero_Overview[Zotero UI Label itemType]&amp;Zotero_Overview[csl variable],Zotero_Overview[Zotero UI Label field],"–",0)</f>
        <v>Abstract</v>
      </c>
      <c r="U5" s="61" t="str" cm="1">
        <f t="array" ref="U5">_xlfn.XLOOKUP(U$3&amp;CSL_Zotero_Overview[[#This Row],[csl variable]],Zotero_Overview[Zotero UI Label itemType]&amp;Zotero_Overview[csl variable],Zotero_Overview[Zotero UI Label field],"–",0)</f>
        <v>Abstract</v>
      </c>
      <c r="V5" s="61" t="str" cm="1">
        <f t="array" ref="V5">_xlfn.XLOOKUP(V$3&amp;CSL_Zotero_Overview[[#This Row],[csl variable]],Zotero_Overview[Zotero UI Label itemType]&amp;Zotero_Overview[csl variable],Zotero_Overview[Zotero UI Label field],"–",0)</f>
        <v>Abstract</v>
      </c>
      <c r="W5" s="61" t="str" cm="1">
        <f t="array" ref="W5">_xlfn.XLOOKUP(W$3&amp;CSL_Zotero_Overview[[#This Row],[csl variable]],Zotero_Overview[Zotero UI Label itemType]&amp;Zotero_Overview[csl variable],Zotero_Overview[Zotero UI Label field],"–",0)</f>
        <v>Abstract</v>
      </c>
      <c r="X5" s="61" t="str" cm="1">
        <f t="array" ref="X5">_xlfn.XLOOKUP(X$3&amp;CSL_Zotero_Overview[[#This Row],[csl variable]],Zotero_Overview[Zotero UI Label itemType]&amp;Zotero_Overview[csl variable],Zotero_Overview[Zotero UI Label field],"–",0)</f>
        <v>Abstract</v>
      </c>
      <c r="Y5" s="61" t="str" cm="1">
        <f t="array" ref="Y5">_xlfn.XLOOKUP(Y$3&amp;CSL_Zotero_Overview[[#This Row],[csl variable]],Zotero_Overview[Zotero UI Label itemType]&amp;Zotero_Overview[csl variable],Zotero_Overview[Zotero UI Label field],"–",0)</f>
        <v>Abstract</v>
      </c>
      <c r="Z5" s="61" t="str" cm="1">
        <f t="array" ref="Z5">_xlfn.XLOOKUP(Z$3&amp;CSL_Zotero_Overview[[#This Row],[csl variable]],Zotero_Overview[Zotero UI Label itemType]&amp;Zotero_Overview[csl variable],Zotero_Overview[Zotero UI Label field],"–",0)</f>
        <v>Abstract</v>
      </c>
      <c r="AA5" s="61" t="str" cm="1">
        <f t="array" ref="AA5">_xlfn.XLOOKUP(AA$3&amp;CSL_Zotero_Overview[[#This Row],[csl variable]],Zotero_Overview[Zotero UI Label itemType]&amp;Zotero_Overview[csl variable],Zotero_Overview[Zotero UI Label field],"–",0)</f>
        <v>Abstract</v>
      </c>
      <c r="AB5" s="61" t="str" cm="1">
        <f t="array" ref="AB5">_xlfn.XLOOKUP(AB$3&amp;CSL_Zotero_Overview[[#This Row],[csl variable]],Zotero_Overview[Zotero UI Label itemType]&amp;Zotero_Overview[csl variable],Zotero_Overview[Zotero UI Label field],"–",0)</f>
        <v>Abstract</v>
      </c>
      <c r="AC5" s="61" t="str" cm="1">
        <f t="array" ref="AC5">_xlfn.XLOOKUP(AC$3&amp;CSL_Zotero_Overview[[#This Row],[csl variable]],Zotero_Overview[Zotero UI Label itemType]&amp;Zotero_Overview[csl variable],Zotero_Overview[Zotero UI Label field],"–",0)</f>
        <v>Abstract</v>
      </c>
      <c r="AD5" s="61" t="str" cm="1">
        <f t="array" ref="AD5">_xlfn.XLOOKUP(AD$3&amp;CSL_Zotero_Overview[[#This Row],[csl variable]],Zotero_Overview[Zotero UI Label itemType]&amp;Zotero_Overview[csl variable],Zotero_Overview[Zotero UI Label field],"–",0)</f>
        <v>Abstract</v>
      </c>
      <c r="AE5" s="61" t="str" cm="1">
        <f t="array" ref="AE5">_xlfn.XLOOKUP(AE$3&amp;CSL_Zotero_Overview[[#This Row],[csl variable]],Zotero_Overview[Zotero UI Label itemType]&amp;Zotero_Overview[csl variable],Zotero_Overview[Zotero UI Label field],"–",0)</f>
        <v>Abstract</v>
      </c>
      <c r="AF5" s="61" t="str" cm="1">
        <f t="array" ref="AF5">_xlfn.XLOOKUP(AF$3&amp;CSL_Zotero_Overview[[#This Row],[csl variable]],Zotero_Overview[Zotero UI Label itemType]&amp;Zotero_Overview[csl variable],Zotero_Overview[Zotero UI Label field],"–",0)</f>
        <v>Abstract</v>
      </c>
      <c r="AG5" s="61" t="str" cm="1">
        <f t="array" ref="AG5">_xlfn.XLOOKUP(AG$3&amp;CSL_Zotero_Overview[[#This Row],[csl variable]],Zotero_Overview[Zotero UI Label itemType]&amp;Zotero_Overview[csl variable],Zotero_Overview[Zotero UI Label field],"–",0)</f>
        <v>Abstract</v>
      </c>
      <c r="AH5" s="61" t="str" cm="1">
        <f t="array" ref="AH5">_xlfn.XLOOKUP(AH$3&amp;CSL_Zotero_Overview[[#This Row],[csl variable]],Zotero_Overview[Zotero UI Label itemType]&amp;Zotero_Overview[csl variable],Zotero_Overview[Zotero UI Label field],"–",0)</f>
        <v>Abstract</v>
      </c>
      <c r="AI5" s="61" t="str" cm="1">
        <f t="array" ref="AI5">_xlfn.XLOOKUP(AI$3&amp;CSL_Zotero_Overview[[#This Row],[csl variable]],Zotero_Overview[Zotero UI Label itemType]&amp;Zotero_Overview[csl variable],Zotero_Overview[Zotero UI Label field],"–",0)</f>
        <v>Abstract</v>
      </c>
      <c r="AJ5" s="61" t="str" cm="1">
        <f t="array" ref="AJ5">_xlfn.XLOOKUP(AJ$3&amp;CSL_Zotero_Overview[[#This Row],[csl variable]],Zotero_Overview[Zotero UI Label itemType]&amp;Zotero_Overview[csl variable],Zotero_Overview[Zotero UI Label field],"–",0)</f>
        <v>Abstract</v>
      </c>
      <c r="AK5" s="61" t="str" cm="1">
        <f t="array" ref="AK5">_xlfn.XLOOKUP(AK$3&amp;CSL_Zotero_Overview[[#This Row],[csl variable]],Zotero_Overview[Zotero UI Label itemType]&amp;Zotero_Overview[csl variable],Zotero_Overview[Zotero UI Label field],"–",0)</f>
        <v>Abstract</v>
      </c>
      <c r="AL5" s="61" t="str" cm="1">
        <f t="array" ref="AL5">_xlfn.XLOOKUP(AL$3&amp;CSL_Zotero_Overview[[#This Row],[csl variable]],Zotero_Overview[Zotero UI Label itemType]&amp;Zotero_Overview[csl variable],Zotero_Overview[Zotero UI Label field],"–",0)</f>
        <v>Abstract</v>
      </c>
      <c r="AM5" s="61" t="str" cm="1">
        <f t="array" ref="AM5">_xlfn.XLOOKUP(AM$3&amp;CSL_Zotero_Overview[[#This Row],[csl variable]],Zotero_Overview[Zotero UI Label itemType]&amp;Zotero_Overview[csl variable],Zotero_Overview[Zotero UI Label field],"–",0)</f>
        <v>Abstract</v>
      </c>
      <c r="AN5" s="61" t="str" cm="1">
        <f t="array" ref="AN5">_xlfn.XLOOKUP(AN$3&amp;CSL_Zotero_Overview[[#This Row],[csl variable]],Zotero_Overview[Zotero UI Label itemType]&amp;Zotero_Overview[csl variable],Zotero_Overview[Zotero UI Label field],"–",0)</f>
        <v>Abstract</v>
      </c>
      <c r="AO5" s="61" t="str" cm="1">
        <f t="array" ref="AO5">_xlfn.XLOOKUP(AO$3&amp;CSL_Zotero_Overview[[#This Row],[csl variable]],Zotero_Overview[Zotero UI Label itemType]&amp;Zotero_Overview[csl variable],Zotero_Overview[Zotero UI Label field],"–",0)</f>
        <v>Abstract</v>
      </c>
      <c r="AP5" s="61" t="str" cm="1">
        <f t="array" ref="AP5">_xlfn.XLOOKUP(AP$3&amp;CSL_Zotero_Overview[[#This Row],[csl variable]],Zotero_Overview[Zotero UI Label itemType]&amp;Zotero_Overview[csl variable],Zotero_Overview[Zotero UI Label field],"–",0)</f>
        <v>Abstract</v>
      </c>
      <c r="AQ5" s="61" t="str" cm="1">
        <f t="array" ref="AQ5">_xlfn.XLOOKUP(AQ$3&amp;CSL_Zotero_Overview[[#This Row],[csl variable]],Zotero_Overview[Zotero UI Label itemType]&amp;Zotero_Overview[csl variable],Zotero_Overview[Zotero UI Label field],"–",0)</f>
        <v>Abstract</v>
      </c>
      <c r="AR5" s="61" t="str" cm="1">
        <f t="array" ref="AR5">_xlfn.XLOOKUP(AR$3&amp;CSL_Zotero_Overview[[#This Row],[csl variable]],Zotero_Overview[Zotero UI Label itemType]&amp;Zotero_Overview[csl variable],Zotero_Overview[Zotero UI Label field],"–",0)</f>
        <v>Abstract</v>
      </c>
      <c r="AS5" s="61" t="str" cm="1">
        <f t="array" ref="AS5">_xlfn.XLOOKUP(AS$3&amp;CSL_Zotero_Overview[[#This Row],[csl variable]],Zotero_Overview[Zotero UI Label itemType]&amp;Zotero_Overview[csl variable],Zotero_Overview[Zotero UI Label field],"–",0)</f>
        <v>Abstract</v>
      </c>
    </row>
    <row r="6" spans="1:45" ht="22" x14ac:dyDescent="0.2">
      <c r="A6" s="70" t="s">
        <v>1879</v>
      </c>
      <c r="B6" s="14"/>
      <c r="C6" s="7" t="s">
        <v>106</v>
      </c>
      <c r="D6" s="7" t="s">
        <v>106</v>
      </c>
      <c r="E6" s="7" t="s">
        <v>106</v>
      </c>
      <c r="F6" s="7" t="s">
        <v>397</v>
      </c>
      <c r="G6" s="58" t="s">
        <v>1879</v>
      </c>
      <c r="H6" s="65" t="str" cm="1">
        <f t="array" ref="H6">_xlfn.XLOOKUP(H$3&amp;CSL_Zotero_Overview[[#This Row],[csl variable]],Zotero_Overview[Zotero UI Label itemType]&amp;Zotero_Overview[csl variable],Zotero_Overview[Zotero UI Label field],"–",0)</f>
        <v>Accessed</v>
      </c>
      <c r="I6" s="40" t="str" cm="1">
        <f t="array" ref="I6">_xlfn.XLOOKUP(I$3&amp;CSL_Zotero_Overview[[#This Row],[csl variable]],Zotero_Overview[Zotero UI Label itemType]&amp;Zotero_Overview[csl variable],Zotero_Overview[Zotero UI Label field],"–",0)</f>
        <v>Accessed</v>
      </c>
      <c r="J6" s="40" t="str" cm="1">
        <f t="array" ref="J6">_xlfn.XLOOKUP(J$3&amp;CSL_Zotero_Overview[[#This Row],[csl variable]],Zotero_Overview[Zotero UI Label itemType]&amp;Zotero_Overview[csl variable],Zotero_Overview[Zotero UI Label field],"–",0)</f>
        <v>Accessed</v>
      </c>
      <c r="K6" s="61" t="str" cm="1">
        <f t="array" ref="K6">_xlfn.XLOOKUP(K$3&amp;CSL_Zotero_Overview[[#This Row],[csl variable]],Zotero_Overview[Zotero UI Label itemType]&amp;Zotero_Overview[csl variable],Zotero_Overview[Zotero UI Label field],"–",0)</f>
        <v>Accessed</v>
      </c>
      <c r="L6" s="61" t="str" cm="1">
        <f t="array" ref="L6">_xlfn.XLOOKUP(L$3&amp;CSL_Zotero_Overview[[#This Row],[csl variable]],Zotero_Overview[Zotero UI Label itemType]&amp;Zotero_Overview[csl variable],Zotero_Overview[Zotero UI Label field],"–",0)</f>
        <v>Accessed</v>
      </c>
      <c r="M6" s="61" t="str" cm="1">
        <f t="array" ref="M6">_xlfn.XLOOKUP(M$3&amp;CSL_Zotero_Overview[[#This Row],[csl variable]],Zotero_Overview[Zotero UI Label itemType]&amp;Zotero_Overview[csl variable],Zotero_Overview[Zotero UI Label field],"–",0)</f>
        <v>Accessed</v>
      </c>
      <c r="N6" s="61" t="str" cm="1">
        <f t="array" ref="N6">_xlfn.XLOOKUP(N$3&amp;CSL_Zotero_Overview[[#This Row],[csl variable]],Zotero_Overview[Zotero UI Label itemType]&amp;Zotero_Overview[csl variable],Zotero_Overview[Zotero UI Label field],"–",0)</f>
        <v>Accessed</v>
      </c>
      <c r="O6" s="61" t="str" cm="1">
        <f t="array" ref="O6">_xlfn.XLOOKUP(O$3&amp;CSL_Zotero_Overview[[#This Row],[csl variable]],Zotero_Overview[Zotero UI Label itemType]&amp;Zotero_Overview[csl variable],Zotero_Overview[Zotero UI Label field],"–",0)</f>
        <v>Accessed</v>
      </c>
      <c r="P6" s="61" t="str" cm="1">
        <f t="array" ref="P6">_xlfn.XLOOKUP(P$3&amp;CSL_Zotero_Overview[[#This Row],[csl variable]],Zotero_Overview[Zotero UI Label itemType]&amp;Zotero_Overview[csl variable],Zotero_Overview[Zotero UI Label field],"–",0)</f>
        <v>Accessed</v>
      </c>
      <c r="Q6" s="61" t="str" cm="1">
        <f t="array" ref="Q6">_xlfn.XLOOKUP(Q$3&amp;CSL_Zotero_Overview[[#This Row],[csl variable]],Zotero_Overview[Zotero UI Label itemType]&amp;Zotero_Overview[csl variable],Zotero_Overview[Zotero UI Label field],"–",0)</f>
        <v>Accessed</v>
      </c>
      <c r="R6" s="61" t="str" cm="1">
        <f t="array" ref="R6">_xlfn.XLOOKUP(R$3&amp;CSL_Zotero_Overview[[#This Row],[csl variable]],Zotero_Overview[Zotero UI Label itemType]&amp;Zotero_Overview[csl variable],Zotero_Overview[Zotero UI Label field],"–",0)</f>
        <v>Accessed</v>
      </c>
      <c r="S6" s="61" t="str" cm="1">
        <f t="array" ref="S6">_xlfn.XLOOKUP(S$3&amp;CSL_Zotero_Overview[[#This Row],[csl variable]],Zotero_Overview[Zotero UI Label itemType]&amp;Zotero_Overview[csl variable],Zotero_Overview[Zotero UI Label field],"–",0)</f>
        <v>Accessed</v>
      </c>
      <c r="T6" s="61" t="str" cm="1">
        <f t="array" ref="T6">_xlfn.XLOOKUP(T$3&amp;CSL_Zotero_Overview[[#This Row],[csl variable]],Zotero_Overview[Zotero UI Label itemType]&amp;Zotero_Overview[csl variable],Zotero_Overview[Zotero UI Label field],"–",0)</f>
        <v>Accessed</v>
      </c>
      <c r="U6" s="61" t="str" cm="1">
        <f t="array" ref="U6">_xlfn.XLOOKUP(U$3&amp;CSL_Zotero_Overview[[#This Row],[csl variable]],Zotero_Overview[Zotero UI Label itemType]&amp;Zotero_Overview[csl variable],Zotero_Overview[Zotero UI Label field],"–",0)</f>
        <v>Accessed</v>
      </c>
      <c r="V6" s="61" t="str" cm="1">
        <f t="array" ref="V6">_xlfn.XLOOKUP(V$3&amp;CSL_Zotero_Overview[[#This Row],[csl variable]],Zotero_Overview[Zotero UI Label itemType]&amp;Zotero_Overview[csl variable],Zotero_Overview[Zotero UI Label field],"–",0)</f>
        <v>Accessed</v>
      </c>
      <c r="W6" s="61" t="str" cm="1">
        <f t="array" ref="W6">_xlfn.XLOOKUP(W$3&amp;CSL_Zotero_Overview[[#This Row],[csl variable]],Zotero_Overview[Zotero UI Label itemType]&amp;Zotero_Overview[csl variable],Zotero_Overview[Zotero UI Label field],"–",0)</f>
        <v>Accessed</v>
      </c>
      <c r="X6" s="61" t="str" cm="1">
        <f t="array" ref="X6">_xlfn.XLOOKUP(X$3&amp;CSL_Zotero_Overview[[#This Row],[csl variable]],Zotero_Overview[Zotero UI Label itemType]&amp;Zotero_Overview[csl variable],Zotero_Overview[Zotero UI Label field],"–",0)</f>
        <v>Accessed</v>
      </c>
      <c r="Y6" s="61" t="str" cm="1">
        <f t="array" ref="Y6">_xlfn.XLOOKUP(Y$3&amp;CSL_Zotero_Overview[[#This Row],[csl variable]],Zotero_Overview[Zotero UI Label itemType]&amp;Zotero_Overview[csl variable],Zotero_Overview[Zotero UI Label field],"–",0)</f>
        <v>Accessed</v>
      </c>
      <c r="Z6" s="61" t="str" cm="1">
        <f t="array" ref="Z6">_xlfn.XLOOKUP(Z$3&amp;CSL_Zotero_Overview[[#This Row],[csl variable]],Zotero_Overview[Zotero UI Label itemType]&amp;Zotero_Overview[csl variable],Zotero_Overview[Zotero UI Label field],"–",0)</f>
        <v>Accessed</v>
      </c>
      <c r="AA6" s="61" t="str" cm="1">
        <f t="array" ref="AA6">_xlfn.XLOOKUP(AA$3&amp;CSL_Zotero_Overview[[#This Row],[csl variable]],Zotero_Overview[Zotero UI Label itemType]&amp;Zotero_Overview[csl variable],Zotero_Overview[Zotero UI Label field],"–",0)</f>
        <v>Accessed</v>
      </c>
      <c r="AB6" s="61" t="str" cm="1">
        <f t="array" ref="AB6">_xlfn.XLOOKUP(AB$3&amp;CSL_Zotero_Overview[[#This Row],[csl variable]],Zotero_Overview[Zotero UI Label itemType]&amp;Zotero_Overview[csl variable],Zotero_Overview[Zotero UI Label field],"–",0)</f>
        <v>Accessed</v>
      </c>
      <c r="AC6" s="61" t="str" cm="1">
        <f t="array" ref="AC6">_xlfn.XLOOKUP(AC$3&amp;CSL_Zotero_Overview[[#This Row],[csl variable]],Zotero_Overview[Zotero UI Label itemType]&amp;Zotero_Overview[csl variable],Zotero_Overview[Zotero UI Label field],"–",0)</f>
        <v>Accessed</v>
      </c>
      <c r="AD6" s="61" t="str" cm="1">
        <f t="array" ref="AD6">_xlfn.XLOOKUP(AD$3&amp;CSL_Zotero_Overview[[#This Row],[csl variable]],Zotero_Overview[Zotero UI Label itemType]&amp;Zotero_Overview[csl variable],Zotero_Overview[Zotero UI Label field],"–",0)</f>
        <v>Accessed</v>
      </c>
      <c r="AE6" s="61" t="str" cm="1">
        <f t="array" ref="AE6">_xlfn.XLOOKUP(AE$3&amp;CSL_Zotero_Overview[[#This Row],[csl variable]],Zotero_Overview[Zotero UI Label itemType]&amp;Zotero_Overview[csl variable],Zotero_Overview[Zotero UI Label field],"–",0)</f>
        <v>Accessed</v>
      </c>
      <c r="AF6" s="61" t="str" cm="1">
        <f t="array" ref="AF6">_xlfn.XLOOKUP(AF$3&amp;CSL_Zotero_Overview[[#This Row],[csl variable]],Zotero_Overview[Zotero UI Label itemType]&amp;Zotero_Overview[csl variable],Zotero_Overview[Zotero UI Label field],"–",0)</f>
        <v>Accessed</v>
      </c>
      <c r="AG6" s="61" t="str" cm="1">
        <f t="array" ref="AG6">_xlfn.XLOOKUP(AG$3&amp;CSL_Zotero_Overview[[#This Row],[csl variable]],Zotero_Overview[Zotero UI Label itemType]&amp;Zotero_Overview[csl variable],Zotero_Overview[Zotero UI Label field],"–",0)</f>
        <v>Accessed</v>
      </c>
      <c r="AH6" s="61" t="str" cm="1">
        <f t="array" ref="AH6">_xlfn.XLOOKUP(AH$3&amp;CSL_Zotero_Overview[[#This Row],[csl variable]],Zotero_Overview[Zotero UI Label itemType]&amp;Zotero_Overview[csl variable],Zotero_Overview[Zotero UI Label field],"–",0)</f>
        <v>Accessed</v>
      </c>
      <c r="AI6" s="61" t="str" cm="1">
        <f t="array" ref="AI6">_xlfn.XLOOKUP(AI$3&amp;CSL_Zotero_Overview[[#This Row],[csl variable]],Zotero_Overview[Zotero UI Label itemType]&amp;Zotero_Overview[csl variable],Zotero_Overview[Zotero UI Label field],"–",0)</f>
        <v>Accessed</v>
      </c>
      <c r="AJ6" s="61" t="str" cm="1">
        <f t="array" ref="AJ6">_xlfn.XLOOKUP(AJ$3&amp;CSL_Zotero_Overview[[#This Row],[csl variable]],Zotero_Overview[Zotero UI Label itemType]&amp;Zotero_Overview[csl variable],Zotero_Overview[Zotero UI Label field],"–",0)</f>
        <v>Accessed</v>
      </c>
      <c r="AK6" s="61" t="str" cm="1">
        <f t="array" ref="AK6">_xlfn.XLOOKUP(AK$3&amp;CSL_Zotero_Overview[[#This Row],[csl variable]],Zotero_Overview[Zotero UI Label itemType]&amp;Zotero_Overview[csl variable],Zotero_Overview[Zotero UI Label field],"–",0)</f>
        <v>Accessed</v>
      </c>
      <c r="AL6" s="61" t="str" cm="1">
        <f t="array" ref="AL6">_xlfn.XLOOKUP(AL$3&amp;CSL_Zotero_Overview[[#This Row],[csl variable]],Zotero_Overview[Zotero UI Label itemType]&amp;Zotero_Overview[csl variable],Zotero_Overview[Zotero UI Label field],"–",0)</f>
        <v>Accessed</v>
      </c>
      <c r="AM6" s="61" t="str" cm="1">
        <f t="array" ref="AM6">_xlfn.XLOOKUP(AM$3&amp;CSL_Zotero_Overview[[#This Row],[csl variable]],Zotero_Overview[Zotero UI Label itemType]&amp;Zotero_Overview[csl variable],Zotero_Overview[Zotero UI Label field],"–",0)</f>
        <v>Accessed</v>
      </c>
      <c r="AN6" s="61" t="str" cm="1">
        <f t="array" ref="AN6">_xlfn.XLOOKUP(AN$3&amp;CSL_Zotero_Overview[[#This Row],[csl variable]],Zotero_Overview[Zotero UI Label itemType]&amp;Zotero_Overview[csl variable],Zotero_Overview[Zotero UI Label field],"–",0)</f>
        <v>Accessed</v>
      </c>
      <c r="AO6" s="61" t="str" cm="1">
        <f t="array" ref="AO6">_xlfn.XLOOKUP(AO$3&amp;CSL_Zotero_Overview[[#This Row],[csl variable]],Zotero_Overview[Zotero UI Label itemType]&amp;Zotero_Overview[csl variable],Zotero_Overview[Zotero UI Label field],"–",0)</f>
        <v>Accessed</v>
      </c>
      <c r="AP6" s="61" t="str" cm="1">
        <f t="array" ref="AP6">_xlfn.XLOOKUP(AP$3&amp;CSL_Zotero_Overview[[#This Row],[csl variable]],Zotero_Overview[Zotero UI Label itemType]&amp;Zotero_Overview[csl variable],Zotero_Overview[Zotero UI Label field],"–",0)</f>
        <v>Accessed</v>
      </c>
      <c r="AQ6" s="61" t="str" cm="1">
        <f t="array" ref="AQ6">_xlfn.XLOOKUP(AQ$3&amp;CSL_Zotero_Overview[[#This Row],[csl variable]],Zotero_Overview[Zotero UI Label itemType]&amp;Zotero_Overview[csl variable],Zotero_Overview[Zotero UI Label field],"–",0)</f>
        <v>Accessed</v>
      </c>
      <c r="AR6" s="61" t="str" cm="1">
        <f t="array" ref="AR6">_xlfn.XLOOKUP(AR$3&amp;CSL_Zotero_Overview[[#This Row],[csl variable]],Zotero_Overview[Zotero UI Label itemType]&amp;Zotero_Overview[csl variable],Zotero_Overview[Zotero UI Label field],"–",0)</f>
        <v>Accessed</v>
      </c>
      <c r="AS6" s="61" t="str" cm="1">
        <f t="array" ref="AS6">_xlfn.XLOOKUP(AS$3&amp;CSL_Zotero_Overview[[#This Row],[csl variable]],Zotero_Overview[Zotero UI Label itemType]&amp;Zotero_Overview[csl variable],Zotero_Overview[Zotero UI Label field],"–",0)</f>
        <v>Accessed</v>
      </c>
    </row>
    <row r="7" spans="1:45" ht="22" x14ac:dyDescent="0.2">
      <c r="A7" s="70" t="s">
        <v>1879</v>
      </c>
      <c r="B7" s="14"/>
      <c r="C7" s="7" t="s">
        <v>68</v>
      </c>
      <c r="D7" s="7" t="s">
        <v>1930</v>
      </c>
      <c r="E7" s="7" t="s">
        <v>6799</v>
      </c>
      <c r="F7" s="7" t="s">
        <v>1904</v>
      </c>
      <c r="G7" s="58" t="s">
        <v>1879</v>
      </c>
      <c r="H7" s="65" t="str" cm="1">
        <f t="array" ref="H7">_xlfn.XLOOKUP(H$3&amp;CSL_Zotero_Overview[[#This Row],[csl variable]],Zotero_Overview[Zotero UI Label itemType]&amp;Zotero_Overview[csl variable],Zotero_Overview[Zotero UI Label field],"–",0)</f>
        <v>–</v>
      </c>
      <c r="I7" s="40" t="str" cm="1">
        <f t="array" ref="I7">_xlfn.XLOOKUP(I$3&amp;CSL_Zotero_Overview[[#This Row],[csl variable]],Zotero_Overview[Zotero UI Label itemType]&amp;Zotero_Overview[csl variable],Zotero_Overview[Zotero UI Label field],"–",0)</f>
        <v>–</v>
      </c>
      <c r="J7" s="40" t="str" cm="1">
        <f t="array" ref="J7">_xlfn.XLOOKUP(J$3&amp;CSL_Zotero_Overview[[#This Row],[csl variable]],Zotero_Overview[Zotero UI Label itemType]&amp;Zotero_Overview[csl variable],Zotero_Overview[Zotero UI Label field],"–",0)</f>
        <v>–</v>
      </c>
      <c r="K7" s="61" t="str" cm="1">
        <f t="array" ref="K7">_xlfn.XLOOKUP(K$3&amp;CSL_Zotero_Overview[[#This Row],[csl variable]],Zotero_Overview[Zotero UI Label itemType]&amp;Zotero_Overview[csl variable],Zotero_Overview[Zotero UI Label field],"–",0)</f>
        <v>–</v>
      </c>
      <c r="L7" s="61" t="str" cm="1">
        <f t="array" ref="L7">_xlfn.XLOOKUP(L$3&amp;CSL_Zotero_Overview[[#This Row],[csl variable]],Zotero_Overview[Zotero UI Label itemType]&amp;Zotero_Overview[csl variable],Zotero_Overview[Zotero UI Label field],"–",0)</f>
        <v>–</v>
      </c>
      <c r="M7" s="61" t="str" cm="1">
        <f t="array" ref="M7">_xlfn.XLOOKUP(M$3&amp;CSL_Zotero_Overview[[#This Row],[csl variable]],Zotero_Overview[Zotero UI Label itemType]&amp;Zotero_Overview[csl variable],Zotero_Overview[Zotero UI Label field],"–",0)</f>
        <v>–</v>
      </c>
      <c r="N7" s="61" t="str" cm="1">
        <f t="array" ref="N7">_xlfn.XLOOKUP(N$3&amp;CSL_Zotero_Overview[[#This Row],[csl variable]],Zotero_Overview[Zotero UI Label itemType]&amp;Zotero_Overview[csl variable],Zotero_Overview[Zotero UI Label field],"–",0)</f>
        <v>–</v>
      </c>
      <c r="O7" s="61" t="str" cm="1">
        <f t="array" ref="O7">_xlfn.XLOOKUP(O$3&amp;CSL_Zotero_Overview[[#This Row],[csl variable]],Zotero_Overview[Zotero UI Label itemType]&amp;Zotero_Overview[csl variable],Zotero_Overview[Zotero UI Label field],"–",0)</f>
        <v>–</v>
      </c>
      <c r="P7" s="61" t="str" cm="1">
        <f t="array" ref="P7">_xlfn.XLOOKUP(P$3&amp;CSL_Zotero_Overview[[#This Row],[csl variable]],Zotero_Overview[Zotero UI Label itemType]&amp;Zotero_Overview[csl variable],Zotero_Overview[Zotero UI Label field],"–",0)</f>
        <v>–</v>
      </c>
      <c r="Q7" s="61" t="str" cm="1">
        <f t="array" ref="Q7">_xlfn.XLOOKUP(Q$3&amp;CSL_Zotero_Overview[[#This Row],[csl variable]],Zotero_Overview[Zotero UI Label itemType]&amp;Zotero_Overview[csl variable],Zotero_Overview[Zotero UI Label field],"–",0)</f>
        <v>–</v>
      </c>
      <c r="R7" s="61" t="str" cm="1">
        <f t="array" ref="R7">_xlfn.XLOOKUP(R$3&amp;CSL_Zotero_Overview[[#This Row],[csl variable]],Zotero_Overview[Zotero UI Label itemType]&amp;Zotero_Overview[csl variable],Zotero_Overview[Zotero UI Label field],"–",0)</f>
        <v>–</v>
      </c>
      <c r="S7" s="61" t="str" cm="1">
        <f t="array" ref="S7">_xlfn.XLOOKUP(S$3&amp;CSL_Zotero_Overview[[#This Row],[csl variable]],Zotero_Overview[Zotero UI Label itemType]&amp;Zotero_Overview[csl variable],Zotero_Overview[Zotero UI Label field],"–",0)</f>
        <v>–</v>
      </c>
      <c r="T7" s="61" t="str" cm="1">
        <f t="array" ref="T7">_xlfn.XLOOKUP(T$3&amp;CSL_Zotero_Overview[[#This Row],[csl variable]],Zotero_Overview[Zotero UI Label itemType]&amp;Zotero_Overview[csl variable],Zotero_Overview[Zotero UI Label field],"–",0)</f>
        <v>–</v>
      </c>
      <c r="U7" s="61" t="str" cm="1">
        <f t="array" ref="U7">_xlfn.XLOOKUP(U$3&amp;CSL_Zotero_Overview[[#This Row],[csl variable]],Zotero_Overview[Zotero UI Label itemType]&amp;Zotero_Overview[csl variable],Zotero_Overview[Zotero UI Label field],"–",0)</f>
        <v>–</v>
      </c>
      <c r="V7" s="61" t="str" cm="1">
        <f t="array" ref="V7">_xlfn.XLOOKUP(V$3&amp;CSL_Zotero_Overview[[#This Row],[csl variable]],Zotero_Overview[Zotero UI Label itemType]&amp;Zotero_Overview[csl variable],Zotero_Overview[Zotero UI Label field],"–",0)</f>
        <v>–</v>
      </c>
      <c r="W7" s="61" t="str" cm="1">
        <f t="array" ref="W7">_xlfn.XLOOKUP(W$3&amp;CSL_Zotero_Overview[[#This Row],[csl variable]],Zotero_Overview[Zotero UI Label itemType]&amp;Zotero_Overview[csl variable],Zotero_Overview[Zotero UI Label field],"–",0)</f>
        <v>–</v>
      </c>
      <c r="X7" s="61" t="str" cm="1">
        <f t="array" ref="X7">_xlfn.XLOOKUP(X$3&amp;CSL_Zotero_Overview[[#This Row],[csl variable]],Zotero_Overview[Zotero UI Label itemType]&amp;Zotero_Overview[csl variable],Zotero_Overview[Zotero UI Label field],"–",0)</f>
        <v>–</v>
      </c>
      <c r="Y7" s="61" t="str" cm="1">
        <f t="array" ref="Y7">_xlfn.XLOOKUP(Y$3&amp;CSL_Zotero_Overview[[#This Row],[csl variable]],Zotero_Overview[Zotero UI Label itemType]&amp;Zotero_Overview[csl variable],Zotero_Overview[Zotero UI Label field],"–",0)</f>
        <v>–</v>
      </c>
      <c r="Z7" s="61" t="str" cm="1">
        <f t="array" ref="Z7">_xlfn.XLOOKUP(Z$3&amp;CSL_Zotero_Overview[[#This Row],[csl variable]],Zotero_Overview[Zotero UI Label itemType]&amp;Zotero_Overview[csl variable],Zotero_Overview[Zotero UI Label field],"–",0)</f>
        <v>–</v>
      </c>
      <c r="AA7" s="61" t="str" cm="1">
        <f t="array" ref="AA7">_xlfn.XLOOKUP(AA$3&amp;CSL_Zotero_Overview[[#This Row],[csl variable]],Zotero_Overview[Zotero UI Label itemType]&amp;Zotero_Overview[csl variable],Zotero_Overview[Zotero UI Label field],"–",0)</f>
        <v>–</v>
      </c>
      <c r="AB7" s="61" t="str" cm="1">
        <f t="array" ref="AB7">_xlfn.XLOOKUP(AB$3&amp;CSL_Zotero_Overview[[#This Row],[csl variable]],Zotero_Overview[Zotero UI Label itemType]&amp;Zotero_Overview[csl variable],Zotero_Overview[Zotero UI Label field],"–",0)</f>
        <v>–</v>
      </c>
      <c r="AC7" s="61" t="str" cm="1">
        <f t="array" ref="AC7">_xlfn.XLOOKUP(AC$3&amp;CSL_Zotero_Overview[[#This Row],[csl variable]],Zotero_Overview[Zotero UI Label itemType]&amp;Zotero_Overview[csl variable],Zotero_Overview[Zotero UI Label field],"–",0)</f>
        <v>–</v>
      </c>
      <c r="AD7" s="61" t="str" cm="1">
        <f t="array" ref="AD7">_xlfn.XLOOKUP(AD$3&amp;CSL_Zotero_Overview[[#This Row],[csl variable]],Zotero_Overview[Zotero UI Label itemType]&amp;Zotero_Overview[csl variable],Zotero_Overview[Zotero UI Label field],"–",0)</f>
        <v>–</v>
      </c>
      <c r="AE7" s="61" t="str" cm="1">
        <f t="array" ref="AE7">_xlfn.XLOOKUP(AE$3&amp;CSL_Zotero_Overview[[#This Row],[csl variable]],Zotero_Overview[Zotero UI Label itemType]&amp;Zotero_Overview[csl variable],Zotero_Overview[Zotero UI Label field],"–",0)</f>
        <v>–</v>
      </c>
      <c r="AF7" s="61" t="str" cm="1">
        <f t="array" ref="AF7">_xlfn.XLOOKUP(AF$3&amp;CSL_Zotero_Overview[[#This Row],[csl variable]],Zotero_Overview[Zotero UI Label itemType]&amp;Zotero_Overview[csl variable],Zotero_Overview[Zotero UI Label field],"–",0)</f>
        <v>–</v>
      </c>
      <c r="AG7" s="61" t="str" cm="1">
        <f t="array" ref="AG7">_xlfn.XLOOKUP(AG$3&amp;CSL_Zotero_Overview[[#This Row],[csl variable]],Zotero_Overview[Zotero UI Label itemType]&amp;Zotero_Overview[csl variable],Zotero_Overview[Zotero UI Label field],"–",0)</f>
        <v>–</v>
      </c>
      <c r="AH7" s="61" t="str" cm="1">
        <f t="array" ref="AH7">_xlfn.XLOOKUP(AH$3&amp;CSL_Zotero_Overview[[#This Row],[csl variable]],Zotero_Overview[Zotero UI Label itemType]&amp;Zotero_Overview[csl variable],Zotero_Overview[Zotero UI Label field],"–",0)</f>
        <v>–</v>
      </c>
      <c r="AI7" s="61" t="str" cm="1">
        <f t="array" ref="AI7">_xlfn.XLOOKUP(AI$3&amp;CSL_Zotero_Overview[[#This Row],[csl variable]],Zotero_Overview[Zotero UI Label itemType]&amp;Zotero_Overview[csl variable],Zotero_Overview[Zotero UI Label field],"–",0)</f>
        <v>–</v>
      </c>
      <c r="AJ7" s="61" t="str" cm="1">
        <f t="array" ref="AJ7">_xlfn.XLOOKUP(AJ$3&amp;CSL_Zotero_Overview[[#This Row],[csl variable]],Zotero_Overview[Zotero UI Label itemType]&amp;Zotero_Overview[csl variable],Zotero_Overview[Zotero UI Label field],"–",0)</f>
        <v>–</v>
      </c>
      <c r="AK7" s="61" t="str" cm="1">
        <f t="array" ref="AK7">_xlfn.XLOOKUP(AK$3&amp;CSL_Zotero_Overview[[#This Row],[csl variable]],Zotero_Overview[Zotero UI Label itemType]&amp;Zotero_Overview[csl variable],Zotero_Overview[Zotero UI Label field],"–",0)</f>
        <v>–</v>
      </c>
      <c r="AL7" s="61" t="str" cm="1">
        <f t="array" ref="AL7">_xlfn.XLOOKUP(AL$3&amp;CSL_Zotero_Overview[[#This Row],[csl variable]],Zotero_Overview[Zotero UI Label itemType]&amp;Zotero_Overview[csl variable],Zotero_Overview[Zotero UI Label field],"–",0)</f>
        <v>–</v>
      </c>
      <c r="AM7" s="61" t="str" cm="1">
        <f t="array" ref="AM7">_xlfn.XLOOKUP(AM$3&amp;CSL_Zotero_Overview[[#This Row],[csl variable]],Zotero_Overview[Zotero UI Label itemType]&amp;Zotero_Overview[csl variable],Zotero_Overview[Zotero UI Label field],"–",0)</f>
        <v>–</v>
      </c>
      <c r="AN7" s="61" t="str" cm="1">
        <f t="array" ref="AN7">_xlfn.XLOOKUP(AN$3&amp;CSL_Zotero_Overview[[#This Row],[csl variable]],Zotero_Overview[Zotero UI Label itemType]&amp;Zotero_Overview[csl variable],Zotero_Overview[Zotero UI Label field],"–",0)</f>
        <v>–</v>
      </c>
      <c r="AO7" s="61" t="str" cm="1">
        <f t="array" ref="AO7">_xlfn.XLOOKUP(AO$3&amp;CSL_Zotero_Overview[[#This Row],[csl variable]],Zotero_Overview[Zotero UI Label itemType]&amp;Zotero_Overview[csl variable],Zotero_Overview[Zotero UI Label field],"–",0)</f>
        <v>–</v>
      </c>
      <c r="AP7" s="61" t="str" cm="1">
        <f t="array" ref="AP7">_xlfn.XLOOKUP(AP$3&amp;CSL_Zotero_Overview[[#This Row],[csl variable]],Zotero_Overview[Zotero UI Label itemType]&amp;Zotero_Overview[csl variable],Zotero_Overview[Zotero UI Label field],"–",0)</f>
        <v>–</v>
      </c>
      <c r="AQ7" s="61" t="str" cm="1">
        <f t="array" ref="AQ7">_xlfn.XLOOKUP(AQ$3&amp;CSL_Zotero_Overview[[#This Row],[csl variable]],Zotero_Overview[Zotero UI Label itemType]&amp;Zotero_Overview[csl variable],Zotero_Overview[Zotero UI Label field],"–",0)</f>
        <v>–</v>
      </c>
      <c r="AR7" s="61" t="str" cm="1">
        <f t="array" ref="AR7">_xlfn.XLOOKUP(AR$3&amp;CSL_Zotero_Overview[[#This Row],[csl variable]],Zotero_Overview[Zotero UI Label itemType]&amp;Zotero_Overview[csl variable],Zotero_Overview[Zotero UI Label field],"–",0)</f>
        <v>–</v>
      </c>
      <c r="AS7" s="61" t="str" cm="1">
        <f t="array" ref="AS7">_xlfn.XLOOKUP(AS$3&amp;CSL_Zotero_Overview[[#This Row],[csl variable]],Zotero_Overview[Zotero UI Label itemType]&amp;Zotero_Overview[csl variable],Zotero_Overview[Zotero UI Label field],"–",0)</f>
        <v>–</v>
      </c>
    </row>
    <row r="8" spans="1:45" ht="22" x14ac:dyDescent="0.2">
      <c r="A8" s="70" t="s">
        <v>1879</v>
      </c>
      <c r="B8" s="14"/>
      <c r="C8" s="7" t="s">
        <v>68</v>
      </c>
      <c r="D8" s="7" t="s">
        <v>1930</v>
      </c>
      <c r="E8" s="7" t="s">
        <v>6799</v>
      </c>
      <c r="F8" s="7" t="s">
        <v>83</v>
      </c>
      <c r="G8" s="58"/>
      <c r="H8" s="65" t="str" cm="1">
        <f t="array" ref="H8">_xlfn.XLOOKUP(H$3&amp;CSL_Zotero_Overview[[#This Row],[csl variable]],Zotero_Overview[Zotero UI Label itemType]&amp;Zotero_Overview[csl variable],Zotero_Overview[Zotero UI Label field],"–",0)</f>
        <v>Archive</v>
      </c>
      <c r="I8" s="40" t="str" cm="1">
        <f t="array" ref="I8">_xlfn.XLOOKUP(I$3&amp;CSL_Zotero_Overview[[#This Row],[csl variable]],Zotero_Overview[Zotero UI Label itemType]&amp;Zotero_Overview[csl variable],Zotero_Overview[Zotero UI Label field],"–",0)</f>
        <v>Archive</v>
      </c>
      <c r="J8" s="40" t="str" cm="1">
        <f t="array" ref="J8">_xlfn.XLOOKUP(J$3&amp;CSL_Zotero_Overview[[#This Row],[csl variable]],Zotero_Overview[Zotero UI Label itemType]&amp;Zotero_Overview[csl variable],Zotero_Overview[Zotero UI Label field],"–",0)</f>
        <v>Archive</v>
      </c>
      <c r="K8" s="61" t="str" cm="1">
        <f t="array" ref="K8">_xlfn.XLOOKUP(K$3&amp;CSL_Zotero_Overview[[#This Row],[csl variable]],Zotero_Overview[Zotero UI Label itemType]&amp;Zotero_Overview[csl variable],Zotero_Overview[Zotero UI Label field],"–",0)</f>
        <v>–</v>
      </c>
      <c r="L8" s="61" t="str" cm="1">
        <f t="array" ref="L8">_xlfn.XLOOKUP(L$3&amp;CSL_Zotero_Overview[[#This Row],[csl variable]],Zotero_Overview[Zotero UI Label itemType]&amp;Zotero_Overview[csl variable],Zotero_Overview[Zotero UI Label field],"–",0)</f>
        <v>–</v>
      </c>
      <c r="M8" s="61" t="str" cm="1">
        <f t="array" ref="M8">_xlfn.XLOOKUP(M$3&amp;CSL_Zotero_Overview[[#This Row],[csl variable]],Zotero_Overview[Zotero UI Label itemType]&amp;Zotero_Overview[csl variable],Zotero_Overview[Zotero UI Label field],"–",0)</f>
        <v>Archive</v>
      </c>
      <c r="N8" s="61" t="str" cm="1">
        <f t="array" ref="N8">_xlfn.XLOOKUP(N$3&amp;CSL_Zotero_Overview[[#This Row],[csl variable]],Zotero_Overview[Zotero UI Label itemType]&amp;Zotero_Overview[csl variable],Zotero_Overview[Zotero UI Label field],"–",0)</f>
        <v>Archive</v>
      </c>
      <c r="O8" s="61" t="str" cm="1">
        <f t="array" ref="O8">_xlfn.XLOOKUP(O$3&amp;CSL_Zotero_Overview[[#This Row],[csl variable]],Zotero_Overview[Zotero UI Label itemType]&amp;Zotero_Overview[csl variable],Zotero_Overview[Zotero UI Label field],"–",0)</f>
        <v>–</v>
      </c>
      <c r="P8" s="61" t="str" cm="1">
        <f t="array" ref="P8">_xlfn.XLOOKUP(P$3&amp;CSL_Zotero_Overview[[#This Row],[csl variable]],Zotero_Overview[Zotero UI Label itemType]&amp;Zotero_Overview[csl variable],Zotero_Overview[Zotero UI Label field],"–",0)</f>
        <v>Archive</v>
      </c>
      <c r="Q8" s="61" t="str" cm="1">
        <f t="array" ref="Q8">_xlfn.XLOOKUP(Q$3&amp;CSL_Zotero_Overview[[#This Row],[csl variable]],Zotero_Overview[Zotero UI Label itemType]&amp;Zotero_Overview[csl variable],Zotero_Overview[Zotero UI Label field],"–",0)</f>
        <v>Archive</v>
      </c>
      <c r="R8" s="61" t="str" cm="1">
        <f t="array" ref="R8">_xlfn.XLOOKUP(R$3&amp;CSL_Zotero_Overview[[#This Row],[csl variable]],Zotero_Overview[Zotero UI Label itemType]&amp;Zotero_Overview[csl variable],Zotero_Overview[Zotero UI Label field],"–",0)</f>
        <v>Archive</v>
      </c>
      <c r="S8" s="61" t="str" cm="1">
        <f t="array" ref="S8">_xlfn.XLOOKUP(S$3&amp;CSL_Zotero_Overview[[#This Row],[csl variable]],Zotero_Overview[Zotero UI Label itemType]&amp;Zotero_Overview[csl variable],Zotero_Overview[Zotero UI Label field],"–",0)</f>
        <v>Archive</v>
      </c>
      <c r="T8" s="61" t="str" cm="1">
        <f t="array" ref="T8">_xlfn.XLOOKUP(T$3&amp;CSL_Zotero_Overview[[#This Row],[csl variable]],Zotero_Overview[Zotero UI Label itemType]&amp;Zotero_Overview[csl variable],Zotero_Overview[Zotero UI Label field],"–",0)</f>
        <v>–</v>
      </c>
      <c r="U8" s="61" t="str" cm="1">
        <f t="array" ref="U8">_xlfn.XLOOKUP(U$3&amp;CSL_Zotero_Overview[[#This Row],[csl variable]],Zotero_Overview[Zotero UI Label itemType]&amp;Zotero_Overview[csl variable],Zotero_Overview[Zotero UI Label field],"–",0)</f>
        <v>Archive</v>
      </c>
      <c r="V8" s="61" t="str" cm="1">
        <f t="array" ref="V8">_xlfn.XLOOKUP(V$3&amp;CSL_Zotero_Overview[[#This Row],[csl variable]],Zotero_Overview[Zotero UI Label itemType]&amp;Zotero_Overview[csl variable],Zotero_Overview[Zotero UI Label field],"–",0)</f>
        <v>Archive</v>
      </c>
      <c r="W8" s="61" t="str" cm="1">
        <f t="array" ref="W8">_xlfn.XLOOKUP(W$3&amp;CSL_Zotero_Overview[[#This Row],[csl variable]],Zotero_Overview[Zotero UI Label itemType]&amp;Zotero_Overview[csl variable],Zotero_Overview[Zotero UI Label field],"–",0)</f>
        <v>–</v>
      </c>
      <c r="X8" s="61" t="str" cm="1">
        <f t="array" ref="X8">_xlfn.XLOOKUP(X$3&amp;CSL_Zotero_Overview[[#This Row],[csl variable]],Zotero_Overview[Zotero UI Label itemType]&amp;Zotero_Overview[csl variable],Zotero_Overview[Zotero UI Label field],"–",0)</f>
        <v>–</v>
      </c>
      <c r="Y8" s="61" t="str" cm="1">
        <f t="array" ref="Y8">_xlfn.XLOOKUP(Y$3&amp;CSL_Zotero_Overview[[#This Row],[csl variable]],Zotero_Overview[Zotero UI Label itemType]&amp;Zotero_Overview[csl variable],Zotero_Overview[Zotero UI Label field],"–",0)</f>
        <v>–</v>
      </c>
      <c r="Z8" s="61" t="str" cm="1">
        <f t="array" ref="Z8">_xlfn.XLOOKUP(Z$3&amp;CSL_Zotero_Overview[[#This Row],[csl variable]],Zotero_Overview[Zotero UI Label itemType]&amp;Zotero_Overview[csl variable],Zotero_Overview[Zotero UI Label field],"–",0)</f>
        <v>Archive</v>
      </c>
      <c r="AA8" s="61" t="str" cm="1">
        <f t="array" ref="AA8">_xlfn.XLOOKUP(AA$3&amp;CSL_Zotero_Overview[[#This Row],[csl variable]],Zotero_Overview[Zotero UI Label itemType]&amp;Zotero_Overview[csl variable],Zotero_Overview[Zotero UI Label field],"–",0)</f>
        <v>Archive</v>
      </c>
      <c r="AB8" s="61" t="str" cm="1">
        <f t="array" ref="AB8">_xlfn.XLOOKUP(AB$3&amp;CSL_Zotero_Overview[[#This Row],[csl variable]],Zotero_Overview[Zotero UI Label itemType]&amp;Zotero_Overview[csl variable],Zotero_Overview[Zotero UI Label field],"–",0)</f>
        <v>Archive</v>
      </c>
      <c r="AC8" s="61" t="str" cm="1">
        <f t="array" ref="AC8">_xlfn.XLOOKUP(AC$3&amp;CSL_Zotero_Overview[[#This Row],[csl variable]],Zotero_Overview[Zotero UI Label itemType]&amp;Zotero_Overview[csl variable],Zotero_Overview[Zotero UI Label field],"–",0)</f>
        <v>Archive</v>
      </c>
      <c r="AD8" s="61" t="str" cm="1">
        <f t="array" ref="AD8">_xlfn.XLOOKUP(AD$3&amp;CSL_Zotero_Overview[[#This Row],[csl variable]],Zotero_Overview[Zotero UI Label itemType]&amp;Zotero_Overview[csl variable],Zotero_Overview[Zotero UI Label field],"–",0)</f>
        <v>Archive</v>
      </c>
      <c r="AE8" s="61" t="str" cm="1">
        <f t="array" ref="AE8">_xlfn.XLOOKUP(AE$3&amp;CSL_Zotero_Overview[[#This Row],[csl variable]],Zotero_Overview[Zotero UI Label itemType]&amp;Zotero_Overview[csl variable],Zotero_Overview[Zotero UI Label field],"–",0)</f>
        <v>Archive</v>
      </c>
      <c r="AF8" s="61" t="str" cm="1">
        <f t="array" ref="AF8">_xlfn.XLOOKUP(AF$3&amp;CSL_Zotero_Overview[[#This Row],[csl variable]],Zotero_Overview[Zotero UI Label itemType]&amp;Zotero_Overview[csl variable],Zotero_Overview[Zotero UI Label field],"–",0)</f>
        <v>Archive</v>
      </c>
      <c r="AG8" s="61" t="str" cm="1">
        <f t="array" ref="AG8">_xlfn.XLOOKUP(AG$3&amp;CSL_Zotero_Overview[[#This Row],[csl variable]],Zotero_Overview[Zotero UI Label itemType]&amp;Zotero_Overview[csl variable],Zotero_Overview[Zotero UI Label field],"–",0)</f>
        <v>–</v>
      </c>
      <c r="AH8" s="61" t="str" cm="1">
        <f t="array" ref="AH8">_xlfn.XLOOKUP(AH$3&amp;CSL_Zotero_Overview[[#This Row],[csl variable]],Zotero_Overview[Zotero UI Label itemType]&amp;Zotero_Overview[csl variable],Zotero_Overview[Zotero UI Label field],"–",0)</f>
        <v>–</v>
      </c>
      <c r="AI8" s="61" t="str" cm="1">
        <f t="array" ref="AI8">_xlfn.XLOOKUP(AI$3&amp;CSL_Zotero_Overview[[#This Row],[csl variable]],Zotero_Overview[Zotero UI Label itemType]&amp;Zotero_Overview[csl variable],Zotero_Overview[Zotero UI Label field],"–",0)</f>
        <v>Archive</v>
      </c>
      <c r="AJ8" s="61" t="str" cm="1">
        <f t="array" ref="AJ8">_xlfn.XLOOKUP(AJ$3&amp;CSL_Zotero_Overview[[#This Row],[csl variable]],Zotero_Overview[Zotero UI Label itemType]&amp;Zotero_Overview[csl variable],Zotero_Overview[Zotero UI Label field],"–",0)</f>
        <v>–</v>
      </c>
      <c r="AK8" s="61" t="str" cm="1">
        <f t="array" ref="AK8">_xlfn.XLOOKUP(AK$3&amp;CSL_Zotero_Overview[[#This Row],[csl variable]],Zotero_Overview[Zotero UI Label itemType]&amp;Zotero_Overview[csl variable],Zotero_Overview[Zotero UI Label field],"–",0)</f>
        <v>Archive</v>
      </c>
      <c r="AL8" s="61" t="str" cm="1">
        <f t="array" ref="AL8">_xlfn.XLOOKUP(AL$3&amp;CSL_Zotero_Overview[[#This Row],[csl variable]],Zotero_Overview[Zotero UI Label itemType]&amp;Zotero_Overview[csl variable],Zotero_Overview[Zotero UI Label field],"–",0)</f>
        <v>Archive</v>
      </c>
      <c r="AM8" s="61" t="str" cm="1">
        <f t="array" ref="AM8">_xlfn.XLOOKUP(AM$3&amp;CSL_Zotero_Overview[[#This Row],[csl variable]],Zotero_Overview[Zotero UI Label itemType]&amp;Zotero_Overview[csl variable],Zotero_Overview[Zotero UI Label field],"–",0)</f>
        <v>Archive</v>
      </c>
      <c r="AN8" s="61" t="str" cm="1">
        <f t="array" ref="AN8">_xlfn.XLOOKUP(AN$3&amp;CSL_Zotero_Overview[[#This Row],[csl variable]],Zotero_Overview[Zotero UI Label itemType]&amp;Zotero_Overview[csl variable],Zotero_Overview[Zotero UI Label field],"–",0)</f>
        <v>Archive</v>
      </c>
      <c r="AO8" s="61" t="str" cm="1">
        <f t="array" ref="AO8">_xlfn.XLOOKUP(AO$3&amp;CSL_Zotero_Overview[[#This Row],[csl variable]],Zotero_Overview[Zotero UI Label itemType]&amp;Zotero_Overview[csl variable],Zotero_Overview[Zotero UI Label field],"–",0)</f>
        <v>–</v>
      </c>
      <c r="AP8" s="61" t="str" cm="1">
        <f t="array" ref="AP8">_xlfn.XLOOKUP(AP$3&amp;CSL_Zotero_Overview[[#This Row],[csl variable]],Zotero_Overview[Zotero UI Label itemType]&amp;Zotero_Overview[csl variable],Zotero_Overview[Zotero UI Label field],"–",0)</f>
        <v>Archive</v>
      </c>
      <c r="AQ8" s="61" t="str" cm="1">
        <f t="array" ref="AQ8">_xlfn.XLOOKUP(AQ$3&amp;CSL_Zotero_Overview[[#This Row],[csl variable]],Zotero_Overview[Zotero UI Label itemType]&amp;Zotero_Overview[csl variable],Zotero_Overview[Zotero UI Label field],"–",0)</f>
        <v>Archive</v>
      </c>
      <c r="AR8" s="61" t="str" cm="1">
        <f t="array" ref="AR8">_xlfn.XLOOKUP(AR$3&amp;CSL_Zotero_Overview[[#This Row],[csl variable]],Zotero_Overview[Zotero UI Label itemType]&amp;Zotero_Overview[csl variable],Zotero_Overview[Zotero UI Label field],"–",0)</f>
        <v>Archive</v>
      </c>
      <c r="AS8" s="61" t="str" cm="1">
        <f t="array" ref="AS8">_xlfn.XLOOKUP(AS$3&amp;CSL_Zotero_Overview[[#This Row],[csl variable]],Zotero_Overview[Zotero UI Label itemType]&amp;Zotero_Overview[csl variable],Zotero_Overview[Zotero UI Label field],"–",0)</f>
        <v>–</v>
      </c>
    </row>
    <row r="9" spans="1:45" ht="22" x14ac:dyDescent="0.2">
      <c r="A9" s="70" t="s">
        <v>1879</v>
      </c>
      <c r="B9" s="14"/>
      <c r="C9" s="7" t="s">
        <v>68</v>
      </c>
      <c r="D9" s="7" t="s">
        <v>1930</v>
      </c>
      <c r="E9" s="7" t="s">
        <v>6799</v>
      </c>
      <c r="F9" s="7" t="s">
        <v>1905</v>
      </c>
      <c r="G9" s="58"/>
      <c r="H9" s="65" t="str" cm="1">
        <f t="array" ref="H9">_xlfn.XLOOKUP(H$3&amp;CSL_Zotero_Overview[[#This Row],[csl variable]],Zotero_Overview[Zotero UI Label itemType]&amp;Zotero_Overview[csl variable],Zotero_Overview[Zotero UI Label field],"–",0)</f>
        <v>–</v>
      </c>
      <c r="I9" s="40" t="str" cm="1">
        <f t="array" ref="I9">_xlfn.XLOOKUP(I$3&amp;CSL_Zotero_Overview[[#This Row],[csl variable]],Zotero_Overview[Zotero UI Label itemType]&amp;Zotero_Overview[csl variable],Zotero_Overview[Zotero UI Label field],"–",0)</f>
        <v>–</v>
      </c>
      <c r="J9" s="40" t="str" cm="1">
        <f t="array" ref="J9">_xlfn.XLOOKUP(J$3&amp;CSL_Zotero_Overview[[#This Row],[csl variable]],Zotero_Overview[Zotero UI Label itemType]&amp;Zotero_Overview[csl variable],Zotero_Overview[Zotero UI Label field],"–",0)</f>
        <v>–</v>
      </c>
      <c r="K9" s="61" t="str" cm="1">
        <f t="array" ref="K9">_xlfn.XLOOKUP(K$3&amp;CSL_Zotero_Overview[[#This Row],[csl variable]],Zotero_Overview[Zotero UI Label itemType]&amp;Zotero_Overview[csl variable],Zotero_Overview[Zotero UI Label field],"–",0)</f>
        <v>–</v>
      </c>
      <c r="L9" s="61" t="str" cm="1">
        <f t="array" ref="L9">_xlfn.XLOOKUP(L$3&amp;CSL_Zotero_Overview[[#This Row],[csl variable]],Zotero_Overview[Zotero UI Label itemType]&amp;Zotero_Overview[csl variable],Zotero_Overview[Zotero UI Label field],"–",0)</f>
        <v>–</v>
      </c>
      <c r="M9" s="61" t="str" cm="1">
        <f t="array" ref="M9">_xlfn.XLOOKUP(M$3&amp;CSL_Zotero_Overview[[#This Row],[csl variable]],Zotero_Overview[Zotero UI Label itemType]&amp;Zotero_Overview[csl variable],Zotero_Overview[Zotero UI Label field],"–",0)</f>
        <v>–</v>
      </c>
      <c r="N9" s="61" t="str" cm="1">
        <f t="array" ref="N9">_xlfn.XLOOKUP(N$3&amp;CSL_Zotero_Overview[[#This Row],[csl variable]],Zotero_Overview[Zotero UI Label itemType]&amp;Zotero_Overview[csl variable],Zotero_Overview[Zotero UI Label field],"–",0)</f>
        <v>–</v>
      </c>
      <c r="O9" s="61" t="str" cm="1">
        <f t="array" ref="O9">_xlfn.XLOOKUP(O$3&amp;CSL_Zotero_Overview[[#This Row],[csl variable]],Zotero_Overview[Zotero UI Label itemType]&amp;Zotero_Overview[csl variable],Zotero_Overview[Zotero UI Label field],"–",0)</f>
        <v>–</v>
      </c>
      <c r="P9" s="61" t="str" cm="1">
        <f t="array" ref="P9">_xlfn.XLOOKUP(P$3&amp;CSL_Zotero_Overview[[#This Row],[csl variable]],Zotero_Overview[Zotero UI Label itemType]&amp;Zotero_Overview[csl variable],Zotero_Overview[Zotero UI Label field],"–",0)</f>
        <v>–</v>
      </c>
      <c r="Q9" s="61" t="str" cm="1">
        <f t="array" ref="Q9">_xlfn.XLOOKUP(Q$3&amp;CSL_Zotero_Overview[[#This Row],[csl variable]],Zotero_Overview[Zotero UI Label itemType]&amp;Zotero_Overview[csl variable],Zotero_Overview[Zotero UI Label field],"–",0)</f>
        <v>–</v>
      </c>
      <c r="R9" s="61" t="str" cm="1">
        <f t="array" ref="R9">_xlfn.XLOOKUP(R$3&amp;CSL_Zotero_Overview[[#This Row],[csl variable]],Zotero_Overview[Zotero UI Label itemType]&amp;Zotero_Overview[csl variable],Zotero_Overview[Zotero UI Label field],"–",0)</f>
        <v>–</v>
      </c>
      <c r="S9" s="61" t="str" cm="1">
        <f t="array" ref="S9">_xlfn.XLOOKUP(S$3&amp;CSL_Zotero_Overview[[#This Row],[csl variable]],Zotero_Overview[Zotero UI Label itemType]&amp;Zotero_Overview[csl variable],Zotero_Overview[Zotero UI Label field],"–",0)</f>
        <v>–</v>
      </c>
      <c r="T9" s="61" t="str" cm="1">
        <f t="array" ref="T9">_xlfn.XLOOKUP(T$3&amp;CSL_Zotero_Overview[[#This Row],[csl variable]],Zotero_Overview[Zotero UI Label itemType]&amp;Zotero_Overview[csl variable],Zotero_Overview[Zotero UI Label field],"–",0)</f>
        <v>–</v>
      </c>
      <c r="U9" s="61" t="str" cm="1">
        <f t="array" ref="U9">_xlfn.XLOOKUP(U$3&amp;CSL_Zotero_Overview[[#This Row],[csl variable]],Zotero_Overview[Zotero UI Label itemType]&amp;Zotero_Overview[csl variable],Zotero_Overview[Zotero UI Label field],"–",0)</f>
        <v>–</v>
      </c>
      <c r="V9" s="61" t="str" cm="1">
        <f t="array" ref="V9">_xlfn.XLOOKUP(V$3&amp;CSL_Zotero_Overview[[#This Row],[csl variable]],Zotero_Overview[Zotero UI Label itemType]&amp;Zotero_Overview[csl variable],Zotero_Overview[Zotero UI Label field],"–",0)</f>
        <v>–</v>
      </c>
      <c r="W9" s="61" t="str" cm="1">
        <f t="array" ref="W9">_xlfn.XLOOKUP(W$3&amp;CSL_Zotero_Overview[[#This Row],[csl variable]],Zotero_Overview[Zotero UI Label itemType]&amp;Zotero_Overview[csl variable],Zotero_Overview[Zotero UI Label field],"–",0)</f>
        <v>–</v>
      </c>
      <c r="X9" s="61" t="str" cm="1">
        <f t="array" ref="X9">_xlfn.XLOOKUP(X$3&amp;CSL_Zotero_Overview[[#This Row],[csl variable]],Zotero_Overview[Zotero UI Label itemType]&amp;Zotero_Overview[csl variable],Zotero_Overview[Zotero UI Label field],"–",0)</f>
        <v>–</v>
      </c>
      <c r="Y9" s="61" t="str" cm="1">
        <f t="array" ref="Y9">_xlfn.XLOOKUP(Y$3&amp;CSL_Zotero_Overview[[#This Row],[csl variable]],Zotero_Overview[Zotero UI Label itemType]&amp;Zotero_Overview[csl variable],Zotero_Overview[Zotero UI Label field],"–",0)</f>
        <v>–</v>
      </c>
      <c r="Z9" s="61" t="str" cm="1">
        <f t="array" ref="Z9">_xlfn.XLOOKUP(Z$3&amp;CSL_Zotero_Overview[[#This Row],[csl variable]],Zotero_Overview[Zotero UI Label itemType]&amp;Zotero_Overview[csl variable],Zotero_Overview[Zotero UI Label field],"–",0)</f>
        <v>–</v>
      </c>
      <c r="AA9" s="61" t="str" cm="1">
        <f t="array" ref="AA9">_xlfn.XLOOKUP(AA$3&amp;CSL_Zotero_Overview[[#This Row],[csl variable]],Zotero_Overview[Zotero UI Label itemType]&amp;Zotero_Overview[csl variable],Zotero_Overview[Zotero UI Label field],"–",0)</f>
        <v>–</v>
      </c>
      <c r="AB9" s="61" t="str" cm="1">
        <f t="array" ref="AB9">_xlfn.XLOOKUP(AB$3&amp;CSL_Zotero_Overview[[#This Row],[csl variable]],Zotero_Overview[Zotero UI Label itemType]&amp;Zotero_Overview[csl variable],Zotero_Overview[Zotero UI Label field],"–",0)</f>
        <v>–</v>
      </c>
      <c r="AC9" s="61" t="str" cm="1">
        <f t="array" ref="AC9">_xlfn.XLOOKUP(AC$3&amp;CSL_Zotero_Overview[[#This Row],[csl variable]],Zotero_Overview[Zotero UI Label itemType]&amp;Zotero_Overview[csl variable],Zotero_Overview[Zotero UI Label field],"–",0)</f>
        <v>–</v>
      </c>
      <c r="AD9" s="61" t="str" cm="1">
        <f t="array" ref="AD9">_xlfn.XLOOKUP(AD$3&amp;CSL_Zotero_Overview[[#This Row],[csl variable]],Zotero_Overview[Zotero UI Label itemType]&amp;Zotero_Overview[csl variable],Zotero_Overview[Zotero UI Label field],"–",0)</f>
        <v>–</v>
      </c>
      <c r="AE9" s="61" t="str" cm="1">
        <f t="array" ref="AE9">_xlfn.XLOOKUP(AE$3&amp;CSL_Zotero_Overview[[#This Row],[csl variable]],Zotero_Overview[Zotero UI Label itemType]&amp;Zotero_Overview[csl variable],Zotero_Overview[Zotero UI Label field],"–",0)</f>
        <v>–</v>
      </c>
      <c r="AF9" s="61" t="str" cm="1">
        <f t="array" ref="AF9">_xlfn.XLOOKUP(AF$3&amp;CSL_Zotero_Overview[[#This Row],[csl variable]],Zotero_Overview[Zotero UI Label itemType]&amp;Zotero_Overview[csl variable],Zotero_Overview[Zotero UI Label field],"–",0)</f>
        <v>–</v>
      </c>
      <c r="AG9" s="61" t="str" cm="1">
        <f t="array" ref="AG9">_xlfn.XLOOKUP(AG$3&amp;CSL_Zotero_Overview[[#This Row],[csl variable]],Zotero_Overview[Zotero UI Label itemType]&amp;Zotero_Overview[csl variable],Zotero_Overview[Zotero UI Label field],"–",0)</f>
        <v>–</v>
      </c>
      <c r="AH9" s="61" t="str" cm="1">
        <f t="array" ref="AH9">_xlfn.XLOOKUP(AH$3&amp;CSL_Zotero_Overview[[#This Row],[csl variable]],Zotero_Overview[Zotero UI Label itemType]&amp;Zotero_Overview[csl variable],Zotero_Overview[Zotero UI Label field],"–",0)</f>
        <v>–</v>
      </c>
      <c r="AI9" s="61" t="str" cm="1">
        <f t="array" ref="AI9">_xlfn.XLOOKUP(AI$3&amp;CSL_Zotero_Overview[[#This Row],[csl variable]],Zotero_Overview[Zotero UI Label itemType]&amp;Zotero_Overview[csl variable],Zotero_Overview[Zotero UI Label field],"–",0)</f>
        <v>–</v>
      </c>
      <c r="AJ9" s="61" t="str" cm="1">
        <f t="array" ref="AJ9">_xlfn.XLOOKUP(AJ$3&amp;CSL_Zotero_Overview[[#This Row],[csl variable]],Zotero_Overview[Zotero UI Label itemType]&amp;Zotero_Overview[csl variable],Zotero_Overview[Zotero UI Label field],"–",0)</f>
        <v>–</v>
      </c>
      <c r="AK9" s="61" t="str" cm="1">
        <f t="array" ref="AK9">_xlfn.XLOOKUP(AK$3&amp;CSL_Zotero_Overview[[#This Row],[csl variable]],Zotero_Overview[Zotero UI Label itemType]&amp;Zotero_Overview[csl variable],Zotero_Overview[Zotero UI Label field],"–",0)</f>
        <v>–</v>
      </c>
      <c r="AL9" s="61" t="str" cm="1">
        <f t="array" ref="AL9">_xlfn.XLOOKUP(AL$3&amp;CSL_Zotero_Overview[[#This Row],[csl variable]],Zotero_Overview[Zotero UI Label itemType]&amp;Zotero_Overview[csl variable],Zotero_Overview[Zotero UI Label field],"–",0)</f>
        <v>–</v>
      </c>
      <c r="AM9" s="61" t="str" cm="1">
        <f t="array" ref="AM9">_xlfn.XLOOKUP(AM$3&amp;CSL_Zotero_Overview[[#This Row],[csl variable]],Zotero_Overview[Zotero UI Label itemType]&amp;Zotero_Overview[csl variable],Zotero_Overview[Zotero UI Label field],"–",0)</f>
        <v>–</v>
      </c>
      <c r="AN9" s="61" t="str" cm="1">
        <f t="array" ref="AN9">_xlfn.XLOOKUP(AN$3&amp;CSL_Zotero_Overview[[#This Row],[csl variable]],Zotero_Overview[Zotero UI Label itemType]&amp;Zotero_Overview[csl variable],Zotero_Overview[Zotero UI Label field],"–",0)</f>
        <v>–</v>
      </c>
      <c r="AO9" s="61" t="str" cm="1">
        <f t="array" ref="AO9">_xlfn.XLOOKUP(AO$3&amp;CSL_Zotero_Overview[[#This Row],[csl variable]],Zotero_Overview[Zotero UI Label itemType]&amp;Zotero_Overview[csl variable],Zotero_Overview[Zotero UI Label field],"–",0)</f>
        <v>–</v>
      </c>
      <c r="AP9" s="61" t="str" cm="1">
        <f t="array" ref="AP9">_xlfn.XLOOKUP(AP$3&amp;CSL_Zotero_Overview[[#This Row],[csl variable]],Zotero_Overview[Zotero UI Label itemType]&amp;Zotero_Overview[csl variable],Zotero_Overview[Zotero UI Label field],"–",0)</f>
        <v>–</v>
      </c>
      <c r="AQ9" s="61" t="str" cm="1">
        <f t="array" ref="AQ9">_xlfn.XLOOKUP(AQ$3&amp;CSL_Zotero_Overview[[#This Row],[csl variable]],Zotero_Overview[Zotero UI Label itemType]&amp;Zotero_Overview[csl variable],Zotero_Overview[Zotero UI Label field],"–",0)</f>
        <v>–</v>
      </c>
      <c r="AR9" s="61" t="str" cm="1">
        <f t="array" ref="AR9">_xlfn.XLOOKUP(AR$3&amp;CSL_Zotero_Overview[[#This Row],[csl variable]],Zotero_Overview[Zotero UI Label itemType]&amp;Zotero_Overview[csl variable],Zotero_Overview[Zotero UI Label field],"–",0)</f>
        <v>–</v>
      </c>
      <c r="AS9" s="61" t="str" cm="1">
        <f t="array" ref="AS9">_xlfn.XLOOKUP(AS$3&amp;CSL_Zotero_Overview[[#This Row],[csl variable]],Zotero_Overview[Zotero UI Label itemType]&amp;Zotero_Overview[csl variable],Zotero_Overview[Zotero UI Label field],"–",0)</f>
        <v>–</v>
      </c>
    </row>
    <row r="10" spans="1:45" ht="22" x14ac:dyDescent="0.2">
      <c r="A10" s="70" t="s">
        <v>1879</v>
      </c>
      <c r="B10" s="14"/>
      <c r="C10" s="7" t="s">
        <v>68</v>
      </c>
      <c r="D10" s="7" t="s">
        <v>1930</v>
      </c>
      <c r="E10" s="7" t="s">
        <v>6799</v>
      </c>
      <c r="F10" s="7" t="s">
        <v>381</v>
      </c>
      <c r="G10" s="58"/>
      <c r="H10" s="65" t="str" cm="1">
        <f t="array" ref="H10">_xlfn.XLOOKUP(H$3&amp;CSL_Zotero_Overview[[#This Row],[csl variable]],Zotero_Overview[Zotero UI Label itemType]&amp;Zotero_Overview[csl variable],Zotero_Overview[Zotero UI Label field],"–",0)</f>
        <v>Loc. in Archive</v>
      </c>
      <c r="I10" s="40" t="str" cm="1">
        <f t="array" ref="I10">_xlfn.XLOOKUP(I$3&amp;CSL_Zotero_Overview[[#This Row],[csl variable]],Zotero_Overview[Zotero UI Label itemType]&amp;Zotero_Overview[csl variable],Zotero_Overview[Zotero UI Label field],"–",0)</f>
        <v>Loc. in Archive</v>
      </c>
      <c r="J10" s="40" t="str" cm="1">
        <f t="array" ref="J10">_xlfn.XLOOKUP(J$3&amp;CSL_Zotero_Overview[[#This Row],[csl variable]],Zotero_Overview[Zotero UI Label itemType]&amp;Zotero_Overview[csl variable],Zotero_Overview[Zotero UI Label field],"–",0)</f>
        <v>Loc. in Archive</v>
      </c>
      <c r="K10" s="61" t="str" cm="1">
        <f t="array" ref="K10">_xlfn.XLOOKUP(K$3&amp;CSL_Zotero_Overview[[#This Row],[csl variable]],Zotero_Overview[Zotero UI Label itemType]&amp;Zotero_Overview[csl variable],Zotero_Overview[Zotero UI Label field],"–",0)</f>
        <v>–</v>
      </c>
      <c r="L10" s="61" t="str" cm="1">
        <f t="array" ref="L10">_xlfn.XLOOKUP(L$3&amp;CSL_Zotero_Overview[[#This Row],[csl variable]],Zotero_Overview[Zotero UI Label itemType]&amp;Zotero_Overview[csl variable],Zotero_Overview[Zotero UI Label field],"–",0)</f>
        <v>–</v>
      </c>
      <c r="M10" s="61" t="str" cm="1">
        <f t="array" ref="M10">_xlfn.XLOOKUP(M$3&amp;CSL_Zotero_Overview[[#This Row],[csl variable]],Zotero_Overview[Zotero UI Label itemType]&amp;Zotero_Overview[csl variable],Zotero_Overview[Zotero UI Label field],"–",0)</f>
        <v>Loc. in Archive</v>
      </c>
      <c r="N10" s="61" t="str" cm="1">
        <f t="array" ref="N10">_xlfn.XLOOKUP(N$3&amp;CSL_Zotero_Overview[[#This Row],[csl variable]],Zotero_Overview[Zotero UI Label itemType]&amp;Zotero_Overview[csl variable],Zotero_Overview[Zotero UI Label field],"–",0)</f>
        <v>Loc. in Archive</v>
      </c>
      <c r="O10" s="61" t="str" cm="1">
        <f t="array" ref="O10">_xlfn.XLOOKUP(O$3&amp;CSL_Zotero_Overview[[#This Row],[csl variable]],Zotero_Overview[Zotero UI Label itemType]&amp;Zotero_Overview[csl variable],Zotero_Overview[Zotero UI Label field],"–",0)</f>
        <v>–</v>
      </c>
      <c r="P10" s="61" t="str" cm="1">
        <f t="array" ref="P10">_xlfn.XLOOKUP(P$3&amp;CSL_Zotero_Overview[[#This Row],[csl variable]],Zotero_Overview[Zotero UI Label itemType]&amp;Zotero_Overview[csl variable],Zotero_Overview[Zotero UI Label field],"–",0)</f>
        <v>Loc. in Archive</v>
      </c>
      <c r="Q10" s="61" t="str" cm="1">
        <f t="array" ref="Q10">_xlfn.XLOOKUP(Q$3&amp;CSL_Zotero_Overview[[#This Row],[csl variable]],Zotero_Overview[Zotero UI Label itemType]&amp;Zotero_Overview[csl variable],Zotero_Overview[Zotero UI Label field],"–",0)</f>
        <v>Loc. in Archive</v>
      </c>
      <c r="R10" s="61" t="str" cm="1">
        <f t="array" ref="R10">_xlfn.XLOOKUP(R$3&amp;CSL_Zotero_Overview[[#This Row],[csl variable]],Zotero_Overview[Zotero UI Label itemType]&amp;Zotero_Overview[csl variable],Zotero_Overview[Zotero UI Label field],"–",0)</f>
        <v>Loc. in Archive</v>
      </c>
      <c r="S10" s="61" t="str" cm="1">
        <f t="array" ref="S10">_xlfn.XLOOKUP(S$3&amp;CSL_Zotero_Overview[[#This Row],[csl variable]],Zotero_Overview[Zotero UI Label itemType]&amp;Zotero_Overview[csl variable],Zotero_Overview[Zotero UI Label field],"–",0)</f>
        <v>Loc. in Archive</v>
      </c>
      <c r="T10" s="61" t="str" cm="1">
        <f t="array" ref="T10">_xlfn.XLOOKUP(T$3&amp;CSL_Zotero_Overview[[#This Row],[csl variable]],Zotero_Overview[Zotero UI Label itemType]&amp;Zotero_Overview[csl variable],Zotero_Overview[Zotero UI Label field],"–",0)</f>
        <v>–</v>
      </c>
      <c r="U10" s="61" t="str" cm="1">
        <f t="array" ref="U10">_xlfn.XLOOKUP(U$3&amp;CSL_Zotero_Overview[[#This Row],[csl variable]],Zotero_Overview[Zotero UI Label itemType]&amp;Zotero_Overview[csl variable],Zotero_Overview[Zotero UI Label field],"–",0)</f>
        <v>Loc. in Archive</v>
      </c>
      <c r="V10" s="61" t="str" cm="1">
        <f t="array" ref="V10">_xlfn.XLOOKUP(V$3&amp;CSL_Zotero_Overview[[#This Row],[csl variable]],Zotero_Overview[Zotero UI Label itemType]&amp;Zotero_Overview[csl variable],Zotero_Overview[Zotero UI Label field],"–",0)</f>
        <v>Loc. in Archive</v>
      </c>
      <c r="W10" s="61" t="str" cm="1">
        <f t="array" ref="W10">_xlfn.XLOOKUP(W$3&amp;CSL_Zotero_Overview[[#This Row],[csl variable]],Zotero_Overview[Zotero UI Label itemType]&amp;Zotero_Overview[csl variable],Zotero_Overview[Zotero UI Label field],"–",0)</f>
        <v>–</v>
      </c>
      <c r="X10" s="61" t="str" cm="1">
        <f t="array" ref="X10">_xlfn.XLOOKUP(X$3&amp;CSL_Zotero_Overview[[#This Row],[csl variable]],Zotero_Overview[Zotero UI Label itemType]&amp;Zotero_Overview[csl variable],Zotero_Overview[Zotero UI Label field],"–",0)</f>
        <v>–</v>
      </c>
      <c r="Y10" s="61" t="str" cm="1">
        <f t="array" ref="Y10">_xlfn.XLOOKUP(Y$3&amp;CSL_Zotero_Overview[[#This Row],[csl variable]],Zotero_Overview[Zotero UI Label itemType]&amp;Zotero_Overview[csl variable],Zotero_Overview[Zotero UI Label field],"–",0)</f>
        <v>–</v>
      </c>
      <c r="Z10" s="61" t="str" cm="1">
        <f t="array" ref="Z10">_xlfn.XLOOKUP(Z$3&amp;CSL_Zotero_Overview[[#This Row],[csl variable]],Zotero_Overview[Zotero UI Label itemType]&amp;Zotero_Overview[csl variable],Zotero_Overview[Zotero UI Label field],"–",0)</f>
        <v>Loc. in Archive</v>
      </c>
      <c r="AA10" s="61" t="str" cm="1">
        <f t="array" ref="AA10">_xlfn.XLOOKUP(AA$3&amp;CSL_Zotero_Overview[[#This Row],[csl variable]],Zotero_Overview[Zotero UI Label itemType]&amp;Zotero_Overview[csl variable],Zotero_Overview[Zotero UI Label field],"–",0)</f>
        <v>Loc. in Archive</v>
      </c>
      <c r="AB10" s="61" t="str" cm="1">
        <f t="array" ref="AB10">_xlfn.XLOOKUP(AB$3&amp;CSL_Zotero_Overview[[#This Row],[csl variable]],Zotero_Overview[Zotero UI Label itemType]&amp;Zotero_Overview[csl variable],Zotero_Overview[Zotero UI Label field],"–",0)</f>
        <v>Loc. in Archive</v>
      </c>
      <c r="AC10" s="61" t="str" cm="1">
        <f t="array" ref="AC10">_xlfn.XLOOKUP(AC$3&amp;CSL_Zotero_Overview[[#This Row],[csl variable]],Zotero_Overview[Zotero UI Label itemType]&amp;Zotero_Overview[csl variable],Zotero_Overview[Zotero UI Label field],"–",0)</f>
        <v>Loc. in Archive</v>
      </c>
      <c r="AD10" s="61" t="str" cm="1">
        <f t="array" ref="AD10">_xlfn.XLOOKUP(AD$3&amp;CSL_Zotero_Overview[[#This Row],[csl variable]],Zotero_Overview[Zotero UI Label itemType]&amp;Zotero_Overview[csl variable],Zotero_Overview[Zotero UI Label field],"–",0)</f>
        <v>Loc. in Archive</v>
      </c>
      <c r="AE10" s="61" t="str" cm="1">
        <f t="array" ref="AE10">_xlfn.XLOOKUP(AE$3&amp;CSL_Zotero_Overview[[#This Row],[csl variable]],Zotero_Overview[Zotero UI Label itemType]&amp;Zotero_Overview[csl variable],Zotero_Overview[Zotero UI Label field],"–",0)</f>
        <v>Loc. in Archive</v>
      </c>
      <c r="AF10" s="61" t="str" cm="1">
        <f t="array" ref="AF10">_xlfn.XLOOKUP(AF$3&amp;CSL_Zotero_Overview[[#This Row],[csl variable]],Zotero_Overview[Zotero UI Label itemType]&amp;Zotero_Overview[csl variable],Zotero_Overview[Zotero UI Label field],"–",0)</f>
        <v>Loc. in Archive</v>
      </c>
      <c r="AG10" s="61" t="str" cm="1">
        <f t="array" ref="AG10">_xlfn.XLOOKUP(AG$3&amp;CSL_Zotero_Overview[[#This Row],[csl variable]],Zotero_Overview[Zotero UI Label itemType]&amp;Zotero_Overview[csl variable],Zotero_Overview[Zotero UI Label field],"–",0)</f>
        <v>–</v>
      </c>
      <c r="AH10" s="61" t="str" cm="1">
        <f t="array" ref="AH10">_xlfn.XLOOKUP(AH$3&amp;CSL_Zotero_Overview[[#This Row],[csl variable]],Zotero_Overview[Zotero UI Label itemType]&amp;Zotero_Overview[csl variable],Zotero_Overview[Zotero UI Label field],"–",0)</f>
        <v>–</v>
      </c>
      <c r="AI10" s="61" t="str" cm="1">
        <f t="array" ref="AI10">_xlfn.XLOOKUP(AI$3&amp;CSL_Zotero_Overview[[#This Row],[csl variable]],Zotero_Overview[Zotero UI Label itemType]&amp;Zotero_Overview[csl variable],Zotero_Overview[Zotero UI Label field],"–",0)</f>
        <v>Loc. in Archive</v>
      </c>
      <c r="AJ10" s="61" t="str" cm="1">
        <f t="array" ref="AJ10">_xlfn.XLOOKUP(AJ$3&amp;CSL_Zotero_Overview[[#This Row],[csl variable]],Zotero_Overview[Zotero UI Label itemType]&amp;Zotero_Overview[csl variable],Zotero_Overview[Zotero UI Label field],"–",0)</f>
        <v>–</v>
      </c>
      <c r="AK10" s="61" t="str" cm="1">
        <f t="array" ref="AK10">_xlfn.XLOOKUP(AK$3&amp;CSL_Zotero_Overview[[#This Row],[csl variable]],Zotero_Overview[Zotero UI Label itemType]&amp;Zotero_Overview[csl variable],Zotero_Overview[Zotero UI Label field],"–",0)</f>
        <v>Loc. in Archive</v>
      </c>
      <c r="AL10" s="61" t="str" cm="1">
        <f t="array" ref="AL10">_xlfn.XLOOKUP(AL$3&amp;CSL_Zotero_Overview[[#This Row],[csl variable]],Zotero_Overview[Zotero UI Label itemType]&amp;Zotero_Overview[csl variable],Zotero_Overview[Zotero UI Label field],"–",0)</f>
        <v>Loc. in Archive</v>
      </c>
      <c r="AM10" s="61" t="str" cm="1">
        <f t="array" ref="AM10">_xlfn.XLOOKUP(AM$3&amp;CSL_Zotero_Overview[[#This Row],[csl variable]],Zotero_Overview[Zotero UI Label itemType]&amp;Zotero_Overview[csl variable],Zotero_Overview[Zotero UI Label field],"–",0)</f>
        <v>Loc. in Archive</v>
      </c>
      <c r="AN10" s="61" t="str" cm="1">
        <f t="array" ref="AN10">_xlfn.XLOOKUP(AN$3&amp;CSL_Zotero_Overview[[#This Row],[csl variable]],Zotero_Overview[Zotero UI Label itemType]&amp;Zotero_Overview[csl variable],Zotero_Overview[Zotero UI Label field],"–",0)</f>
        <v>Loc. in Archive</v>
      </c>
      <c r="AO10" s="61" t="str" cm="1">
        <f t="array" ref="AO10">_xlfn.XLOOKUP(AO$3&amp;CSL_Zotero_Overview[[#This Row],[csl variable]],Zotero_Overview[Zotero UI Label itemType]&amp;Zotero_Overview[csl variable],Zotero_Overview[Zotero UI Label field],"–",0)</f>
        <v>–</v>
      </c>
      <c r="AP10" s="61" t="str" cm="1">
        <f t="array" ref="AP10">_xlfn.XLOOKUP(AP$3&amp;CSL_Zotero_Overview[[#This Row],[csl variable]],Zotero_Overview[Zotero UI Label itemType]&amp;Zotero_Overview[csl variable],Zotero_Overview[Zotero UI Label field],"–",0)</f>
        <v>Loc. in Archive</v>
      </c>
      <c r="AQ10" s="61" t="str" cm="1">
        <f t="array" ref="AQ10">_xlfn.XLOOKUP(AQ$3&amp;CSL_Zotero_Overview[[#This Row],[csl variable]],Zotero_Overview[Zotero UI Label itemType]&amp;Zotero_Overview[csl variable],Zotero_Overview[Zotero UI Label field],"–",0)</f>
        <v>Loc. in Archive</v>
      </c>
      <c r="AR10" s="61" t="str" cm="1">
        <f t="array" ref="AR10">_xlfn.XLOOKUP(AR$3&amp;CSL_Zotero_Overview[[#This Row],[csl variable]],Zotero_Overview[Zotero UI Label itemType]&amp;Zotero_Overview[csl variable],Zotero_Overview[Zotero UI Label field],"–",0)</f>
        <v>Loc. in Archive</v>
      </c>
      <c r="AS10" s="61" t="str" cm="1">
        <f t="array" ref="AS10">_xlfn.XLOOKUP(AS$3&amp;CSL_Zotero_Overview[[#This Row],[csl variable]],Zotero_Overview[Zotero UI Label itemType]&amp;Zotero_Overview[csl variable],Zotero_Overview[Zotero UI Label field],"–",0)</f>
        <v>–</v>
      </c>
    </row>
    <row r="11" spans="1:45" ht="22" x14ac:dyDescent="0.2">
      <c r="A11" s="70" t="s">
        <v>1879</v>
      </c>
      <c r="B11" s="14"/>
      <c r="C11" s="7" t="s">
        <v>68</v>
      </c>
      <c r="D11" s="7" t="s">
        <v>1930</v>
      </c>
      <c r="E11" s="7" t="s">
        <v>6799</v>
      </c>
      <c r="F11" s="7" t="s">
        <v>1906</v>
      </c>
      <c r="G11" s="58"/>
      <c r="H11" s="65" t="str" cm="1">
        <f t="array" ref="H11">_xlfn.XLOOKUP(H$3&amp;CSL_Zotero_Overview[[#This Row],[csl variable]],Zotero_Overview[Zotero UI Label itemType]&amp;Zotero_Overview[csl variable],Zotero_Overview[Zotero UI Label field],"–",0)</f>
        <v>–</v>
      </c>
      <c r="I11" s="40" t="str" cm="1">
        <f t="array" ref="I11">_xlfn.XLOOKUP(I$3&amp;CSL_Zotero_Overview[[#This Row],[csl variable]],Zotero_Overview[Zotero UI Label itemType]&amp;Zotero_Overview[csl variable],Zotero_Overview[Zotero UI Label field],"–",0)</f>
        <v>–</v>
      </c>
      <c r="J11" s="40" t="str" cm="1">
        <f t="array" ref="J11">_xlfn.XLOOKUP(J$3&amp;CSL_Zotero_Overview[[#This Row],[csl variable]],Zotero_Overview[Zotero UI Label itemType]&amp;Zotero_Overview[csl variable],Zotero_Overview[Zotero UI Label field],"–",0)</f>
        <v>–</v>
      </c>
      <c r="K11" s="61" t="str" cm="1">
        <f t="array" ref="K11">_xlfn.XLOOKUP(K$3&amp;CSL_Zotero_Overview[[#This Row],[csl variable]],Zotero_Overview[Zotero UI Label itemType]&amp;Zotero_Overview[csl variable],Zotero_Overview[Zotero UI Label field],"–",0)</f>
        <v>–</v>
      </c>
      <c r="L11" s="61" t="str" cm="1">
        <f t="array" ref="L11">_xlfn.XLOOKUP(L$3&amp;CSL_Zotero_Overview[[#This Row],[csl variable]],Zotero_Overview[Zotero UI Label itemType]&amp;Zotero_Overview[csl variable],Zotero_Overview[Zotero UI Label field],"–",0)</f>
        <v>–</v>
      </c>
      <c r="M11" s="61" t="str" cm="1">
        <f t="array" ref="M11">_xlfn.XLOOKUP(M$3&amp;CSL_Zotero_Overview[[#This Row],[csl variable]],Zotero_Overview[Zotero UI Label itemType]&amp;Zotero_Overview[csl variable],Zotero_Overview[Zotero UI Label field],"–",0)</f>
        <v>–</v>
      </c>
      <c r="N11" s="61" t="str" cm="1">
        <f t="array" ref="N11">_xlfn.XLOOKUP(N$3&amp;CSL_Zotero_Overview[[#This Row],[csl variable]],Zotero_Overview[Zotero UI Label itemType]&amp;Zotero_Overview[csl variable],Zotero_Overview[Zotero UI Label field],"–",0)</f>
        <v>–</v>
      </c>
      <c r="O11" s="61" t="str" cm="1">
        <f t="array" ref="O11">_xlfn.XLOOKUP(O$3&amp;CSL_Zotero_Overview[[#This Row],[csl variable]],Zotero_Overview[Zotero UI Label itemType]&amp;Zotero_Overview[csl variable],Zotero_Overview[Zotero UI Label field],"–",0)</f>
        <v>–</v>
      </c>
      <c r="P11" s="61" t="str" cm="1">
        <f t="array" ref="P11">_xlfn.XLOOKUP(P$3&amp;CSL_Zotero_Overview[[#This Row],[csl variable]],Zotero_Overview[Zotero UI Label itemType]&amp;Zotero_Overview[csl variable],Zotero_Overview[Zotero UI Label field],"–",0)</f>
        <v>–</v>
      </c>
      <c r="Q11" s="61" t="str" cm="1">
        <f t="array" ref="Q11">_xlfn.XLOOKUP(Q$3&amp;CSL_Zotero_Overview[[#This Row],[csl variable]],Zotero_Overview[Zotero UI Label itemType]&amp;Zotero_Overview[csl variable],Zotero_Overview[Zotero UI Label field],"–",0)</f>
        <v>–</v>
      </c>
      <c r="R11" s="61" t="str" cm="1">
        <f t="array" ref="R11">_xlfn.XLOOKUP(R$3&amp;CSL_Zotero_Overview[[#This Row],[csl variable]],Zotero_Overview[Zotero UI Label itemType]&amp;Zotero_Overview[csl variable],Zotero_Overview[Zotero UI Label field],"–",0)</f>
        <v>–</v>
      </c>
      <c r="S11" s="61" t="str" cm="1">
        <f t="array" ref="S11">_xlfn.XLOOKUP(S$3&amp;CSL_Zotero_Overview[[#This Row],[csl variable]],Zotero_Overview[Zotero UI Label itemType]&amp;Zotero_Overview[csl variable],Zotero_Overview[Zotero UI Label field],"–",0)</f>
        <v>–</v>
      </c>
      <c r="T11" s="61" t="str" cm="1">
        <f t="array" ref="T11">_xlfn.XLOOKUP(T$3&amp;CSL_Zotero_Overview[[#This Row],[csl variable]],Zotero_Overview[Zotero UI Label itemType]&amp;Zotero_Overview[csl variable],Zotero_Overview[Zotero UI Label field],"–",0)</f>
        <v>–</v>
      </c>
      <c r="U11" s="61" t="str" cm="1">
        <f t="array" ref="U11">_xlfn.XLOOKUP(U$3&amp;CSL_Zotero_Overview[[#This Row],[csl variable]],Zotero_Overview[Zotero UI Label itemType]&amp;Zotero_Overview[csl variable],Zotero_Overview[Zotero UI Label field],"–",0)</f>
        <v>–</v>
      </c>
      <c r="V11" s="61" t="str" cm="1">
        <f t="array" ref="V11">_xlfn.XLOOKUP(V$3&amp;CSL_Zotero_Overview[[#This Row],[csl variable]],Zotero_Overview[Zotero UI Label itemType]&amp;Zotero_Overview[csl variable],Zotero_Overview[Zotero UI Label field],"–",0)</f>
        <v>–</v>
      </c>
      <c r="W11" s="61" t="str" cm="1">
        <f t="array" ref="W11">_xlfn.XLOOKUP(W$3&amp;CSL_Zotero_Overview[[#This Row],[csl variable]],Zotero_Overview[Zotero UI Label itemType]&amp;Zotero_Overview[csl variable],Zotero_Overview[Zotero UI Label field],"–",0)</f>
        <v>–</v>
      </c>
      <c r="X11" s="61" t="str" cm="1">
        <f t="array" ref="X11">_xlfn.XLOOKUP(X$3&amp;CSL_Zotero_Overview[[#This Row],[csl variable]],Zotero_Overview[Zotero UI Label itemType]&amp;Zotero_Overview[csl variable],Zotero_Overview[Zotero UI Label field],"–",0)</f>
        <v>–</v>
      </c>
      <c r="Y11" s="61" t="str" cm="1">
        <f t="array" ref="Y11">_xlfn.XLOOKUP(Y$3&amp;CSL_Zotero_Overview[[#This Row],[csl variable]],Zotero_Overview[Zotero UI Label itemType]&amp;Zotero_Overview[csl variable],Zotero_Overview[Zotero UI Label field],"–",0)</f>
        <v>–</v>
      </c>
      <c r="Z11" s="61" t="str" cm="1">
        <f t="array" ref="Z11">_xlfn.XLOOKUP(Z$3&amp;CSL_Zotero_Overview[[#This Row],[csl variable]],Zotero_Overview[Zotero UI Label itemType]&amp;Zotero_Overview[csl variable],Zotero_Overview[Zotero UI Label field],"–",0)</f>
        <v>–</v>
      </c>
      <c r="AA11" s="61" t="str" cm="1">
        <f t="array" ref="AA11">_xlfn.XLOOKUP(AA$3&amp;CSL_Zotero_Overview[[#This Row],[csl variable]],Zotero_Overview[Zotero UI Label itemType]&amp;Zotero_Overview[csl variable],Zotero_Overview[Zotero UI Label field],"–",0)</f>
        <v>–</v>
      </c>
      <c r="AB11" s="61" t="str" cm="1">
        <f t="array" ref="AB11">_xlfn.XLOOKUP(AB$3&amp;CSL_Zotero_Overview[[#This Row],[csl variable]],Zotero_Overview[Zotero UI Label itemType]&amp;Zotero_Overview[csl variable],Zotero_Overview[Zotero UI Label field],"–",0)</f>
        <v>–</v>
      </c>
      <c r="AC11" s="61" t="str" cm="1">
        <f t="array" ref="AC11">_xlfn.XLOOKUP(AC$3&amp;CSL_Zotero_Overview[[#This Row],[csl variable]],Zotero_Overview[Zotero UI Label itemType]&amp;Zotero_Overview[csl variable],Zotero_Overview[Zotero UI Label field],"–",0)</f>
        <v>–</v>
      </c>
      <c r="AD11" s="61" t="str" cm="1">
        <f t="array" ref="AD11">_xlfn.XLOOKUP(AD$3&amp;CSL_Zotero_Overview[[#This Row],[csl variable]],Zotero_Overview[Zotero UI Label itemType]&amp;Zotero_Overview[csl variable],Zotero_Overview[Zotero UI Label field],"–",0)</f>
        <v>–</v>
      </c>
      <c r="AE11" s="61" t="str" cm="1">
        <f t="array" ref="AE11">_xlfn.XLOOKUP(AE$3&amp;CSL_Zotero_Overview[[#This Row],[csl variable]],Zotero_Overview[Zotero UI Label itemType]&amp;Zotero_Overview[csl variable],Zotero_Overview[Zotero UI Label field],"–",0)</f>
        <v>–</v>
      </c>
      <c r="AF11" s="61" t="str" cm="1">
        <f t="array" ref="AF11">_xlfn.XLOOKUP(AF$3&amp;CSL_Zotero_Overview[[#This Row],[csl variable]],Zotero_Overview[Zotero UI Label itemType]&amp;Zotero_Overview[csl variable],Zotero_Overview[Zotero UI Label field],"–",0)</f>
        <v>–</v>
      </c>
      <c r="AG11" s="61" t="str" cm="1">
        <f t="array" ref="AG11">_xlfn.XLOOKUP(AG$3&amp;CSL_Zotero_Overview[[#This Row],[csl variable]],Zotero_Overview[Zotero UI Label itemType]&amp;Zotero_Overview[csl variable],Zotero_Overview[Zotero UI Label field],"–",0)</f>
        <v>–</v>
      </c>
      <c r="AH11" s="61" t="str" cm="1">
        <f t="array" ref="AH11">_xlfn.XLOOKUP(AH$3&amp;CSL_Zotero_Overview[[#This Row],[csl variable]],Zotero_Overview[Zotero UI Label itemType]&amp;Zotero_Overview[csl variable],Zotero_Overview[Zotero UI Label field],"–",0)</f>
        <v>–</v>
      </c>
      <c r="AI11" s="61" t="str" cm="1">
        <f t="array" ref="AI11">_xlfn.XLOOKUP(AI$3&amp;CSL_Zotero_Overview[[#This Row],[csl variable]],Zotero_Overview[Zotero UI Label itemType]&amp;Zotero_Overview[csl variable],Zotero_Overview[Zotero UI Label field],"–",0)</f>
        <v>–</v>
      </c>
      <c r="AJ11" s="61" t="str" cm="1">
        <f t="array" ref="AJ11">_xlfn.XLOOKUP(AJ$3&amp;CSL_Zotero_Overview[[#This Row],[csl variable]],Zotero_Overview[Zotero UI Label itemType]&amp;Zotero_Overview[csl variable],Zotero_Overview[Zotero UI Label field],"–",0)</f>
        <v>–</v>
      </c>
      <c r="AK11" s="61" t="str" cm="1">
        <f t="array" ref="AK11">_xlfn.XLOOKUP(AK$3&amp;CSL_Zotero_Overview[[#This Row],[csl variable]],Zotero_Overview[Zotero UI Label itemType]&amp;Zotero_Overview[csl variable],Zotero_Overview[Zotero UI Label field],"–",0)</f>
        <v>–</v>
      </c>
      <c r="AL11" s="61" t="str" cm="1">
        <f t="array" ref="AL11">_xlfn.XLOOKUP(AL$3&amp;CSL_Zotero_Overview[[#This Row],[csl variable]],Zotero_Overview[Zotero UI Label itemType]&amp;Zotero_Overview[csl variable],Zotero_Overview[Zotero UI Label field],"–",0)</f>
        <v>–</v>
      </c>
      <c r="AM11" s="61" t="str" cm="1">
        <f t="array" ref="AM11">_xlfn.XLOOKUP(AM$3&amp;CSL_Zotero_Overview[[#This Row],[csl variable]],Zotero_Overview[Zotero UI Label itemType]&amp;Zotero_Overview[csl variable],Zotero_Overview[Zotero UI Label field],"–",0)</f>
        <v>–</v>
      </c>
      <c r="AN11" s="61" t="str" cm="1">
        <f t="array" ref="AN11">_xlfn.XLOOKUP(AN$3&amp;CSL_Zotero_Overview[[#This Row],[csl variable]],Zotero_Overview[Zotero UI Label itemType]&amp;Zotero_Overview[csl variable],Zotero_Overview[Zotero UI Label field],"–",0)</f>
        <v>–</v>
      </c>
      <c r="AO11" s="61" t="str" cm="1">
        <f t="array" ref="AO11">_xlfn.XLOOKUP(AO$3&amp;CSL_Zotero_Overview[[#This Row],[csl variable]],Zotero_Overview[Zotero UI Label itemType]&amp;Zotero_Overview[csl variable],Zotero_Overview[Zotero UI Label field],"–",0)</f>
        <v>–</v>
      </c>
      <c r="AP11" s="61" t="str" cm="1">
        <f t="array" ref="AP11">_xlfn.XLOOKUP(AP$3&amp;CSL_Zotero_Overview[[#This Row],[csl variable]],Zotero_Overview[Zotero UI Label itemType]&amp;Zotero_Overview[csl variable],Zotero_Overview[Zotero UI Label field],"–",0)</f>
        <v>–</v>
      </c>
      <c r="AQ11" s="61" t="str" cm="1">
        <f t="array" ref="AQ11">_xlfn.XLOOKUP(AQ$3&amp;CSL_Zotero_Overview[[#This Row],[csl variable]],Zotero_Overview[Zotero UI Label itemType]&amp;Zotero_Overview[csl variable],Zotero_Overview[Zotero UI Label field],"–",0)</f>
        <v>–</v>
      </c>
      <c r="AR11" s="61" t="str" cm="1">
        <f t="array" ref="AR11">_xlfn.XLOOKUP(AR$3&amp;CSL_Zotero_Overview[[#This Row],[csl variable]],Zotero_Overview[Zotero UI Label itemType]&amp;Zotero_Overview[csl variable],Zotero_Overview[Zotero UI Label field],"–",0)</f>
        <v>–</v>
      </c>
      <c r="AS11" s="61" t="str" cm="1">
        <f t="array" ref="AS11">_xlfn.XLOOKUP(AS$3&amp;CSL_Zotero_Overview[[#This Row],[csl variable]],Zotero_Overview[Zotero UI Label itemType]&amp;Zotero_Overview[csl variable],Zotero_Overview[Zotero UI Label field],"–",0)</f>
        <v>–</v>
      </c>
    </row>
    <row r="12" spans="1:45" ht="22" x14ac:dyDescent="0.2">
      <c r="A12" s="70" t="s">
        <v>1879</v>
      </c>
      <c r="B12" s="14"/>
      <c r="C12" s="7" t="s">
        <v>1931</v>
      </c>
      <c r="D12" s="7" t="s">
        <v>1931</v>
      </c>
      <c r="E12" s="7" t="s">
        <v>1931</v>
      </c>
      <c r="F12" s="7" t="s">
        <v>201</v>
      </c>
      <c r="G12" s="58" t="s">
        <v>1879</v>
      </c>
      <c r="H12" s="65" t="str" cm="1">
        <f t="array" ref="H12">_xlfn.XLOOKUP(H$3&amp;CSL_Zotero_Overview[[#This Row],[csl variable]],Zotero_Overview[Zotero UI Label itemType]&amp;Zotero_Overview[csl variable],Zotero_Overview[Zotero UI Label field],"–",0)</f>
        <v>Artist</v>
      </c>
      <c r="I12" s="40" t="str" cm="1">
        <f t="array" ref="I12">_xlfn.XLOOKUP(I$3&amp;CSL_Zotero_Overview[[#This Row],[csl variable]],Zotero_Overview[Zotero UI Label itemType]&amp;Zotero_Overview[csl variable],Zotero_Overview[Zotero UI Label field],"–",0)</f>
        <v>Artist</v>
      </c>
      <c r="J12" s="40" t="str" cm="1">
        <f t="array" ref="J12">_xlfn.XLOOKUP(J$3&amp;CSL_Zotero_Overview[[#This Row],[csl variable]],Zotero_Overview[Zotero UI Label itemType]&amp;Zotero_Overview[csl variable],Zotero_Overview[Zotero UI Label field],"–",0)</f>
        <v>Performer</v>
      </c>
      <c r="K12" s="61" t="str" cm="1">
        <f t="array" ref="K12">_xlfn.XLOOKUP(K$3&amp;CSL_Zotero_Overview[[#This Row],[csl variable]],Zotero_Overview[Zotero UI Label itemType]&amp;Zotero_Overview[csl variable],Zotero_Overview[Zotero UI Label field],"–",0)</f>
        <v>Sponsor</v>
      </c>
      <c r="L12" s="61" t="str" cm="1">
        <f t="array" ref="L12">_xlfn.XLOOKUP(L$3&amp;CSL_Zotero_Overview[[#This Row],[csl variable]],Zotero_Overview[Zotero UI Label itemType]&amp;Zotero_Overview[csl variable],Zotero_Overview[Zotero UI Label field],"–",0)</f>
        <v>Author</v>
      </c>
      <c r="M12" s="61" t="str" cm="1">
        <f t="array" ref="M12">_xlfn.XLOOKUP(M$3&amp;CSL_Zotero_Overview[[#This Row],[csl variable]],Zotero_Overview[Zotero UI Label itemType]&amp;Zotero_Overview[csl variable],Zotero_Overview[Zotero UI Label field],"–",0)</f>
        <v>Author</v>
      </c>
      <c r="N12" s="61" t="str" cm="1">
        <f t="array" ref="N12">_xlfn.XLOOKUP(N$3&amp;CSL_Zotero_Overview[[#This Row],[csl variable]],Zotero_Overview[Zotero UI Label itemType]&amp;Zotero_Overview[csl variable],Zotero_Overview[Zotero UI Label field],"–",0)</f>
        <v>Author</v>
      </c>
      <c r="O12" s="61" t="str" cm="1">
        <f t="array" ref="O12">_xlfn.XLOOKUP(O$3&amp;CSL_Zotero_Overview[[#This Row],[csl variable]],Zotero_Overview[Zotero UI Label itemType]&amp;Zotero_Overview[csl variable],Zotero_Overview[Zotero UI Label field],"–",0)</f>
        <v>Author</v>
      </c>
      <c r="P12" s="61" t="str" cm="1">
        <f t="array" ref="P12">_xlfn.XLOOKUP(P$3&amp;CSL_Zotero_Overview[[#This Row],[csl variable]],Zotero_Overview[Zotero UI Label itemType]&amp;Zotero_Overview[csl variable],Zotero_Overview[Zotero UI Label field],"–",0)</f>
        <v>Author</v>
      </c>
      <c r="Q12" s="61" t="str" cm="1">
        <f t="array" ref="Q12">_xlfn.XLOOKUP(Q$3&amp;CSL_Zotero_Overview[[#This Row],[csl variable]],Zotero_Overview[Zotero UI Label itemType]&amp;Zotero_Overview[csl variable],Zotero_Overview[Zotero UI Label field],"–",0)</f>
        <v>Author</v>
      </c>
      <c r="R12" s="61" t="str" cm="1">
        <f t="array" ref="R12">_xlfn.XLOOKUP(R$3&amp;CSL_Zotero_Overview[[#This Row],[csl variable]],Zotero_Overview[Zotero UI Label itemType]&amp;Zotero_Overview[csl variable],Zotero_Overview[Zotero UI Label field],"–",0)</f>
        <v>Author</v>
      </c>
      <c r="S12" s="61" t="str" cm="1">
        <f t="array" ref="S12">_xlfn.XLOOKUP(S$3&amp;CSL_Zotero_Overview[[#This Row],[csl variable]],Zotero_Overview[Zotero UI Label itemType]&amp;Zotero_Overview[csl variable],Zotero_Overview[Zotero UI Label field],"–",0)</f>
        <v>Author</v>
      </c>
      <c r="T12" s="61" t="str" cm="1">
        <f t="array" ref="T12">_xlfn.XLOOKUP(T$3&amp;CSL_Zotero_Overview[[#This Row],[csl variable]],Zotero_Overview[Zotero UI Label itemType]&amp;Zotero_Overview[csl variable],Zotero_Overview[Zotero UI Label field],"–",0)</f>
        <v>Author</v>
      </c>
      <c r="U12" s="61" t="str" cm="1">
        <f t="array" ref="U12">_xlfn.XLOOKUP(U$3&amp;CSL_Zotero_Overview[[#This Row],[csl variable]],Zotero_Overview[Zotero UI Label itemType]&amp;Zotero_Overview[csl variable],Zotero_Overview[Zotero UI Label field],"–",0)</f>
        <v>Author</v>
      </c>
      <c r="V12" s="61" t="str" cm="1">
        <f t="array" ref="V12">_xlfn.XLOOKUP(V$3&amp;CSL_Zotero_Overview[[#This Row],[csl variable]],Zotero_Overview[Zotero UI Label itemType]&amp;Zotero_Overview[csl variable],Zotero_Overview[Zotero UI Label field],"–",0)</f>
        <v>–</v>
      </c>
      <c r="W12" s="61" t="str" cm="1">
        <f t="array" ref="W12">_xlfn.XLOOKUP(W$3&amp;CSL_Zotero_Overview[[#This Row],[csl variable]],Zotero_Overview[Zotero UI Label itemType]&amp;Zotero_Overview[csl variable],Zotero_Overview[Zotero UI Label field],"–",0)</f>
        <v>Author</v>
      </c>
      <c r="X12" s="61" t="str" cm="1">
        <f t="array" ref="X12">_xlfn.XLOOKUP(X$3&amp;CSL_Zotero_Overview[[#This Row],[csl variable]],Zotero_Overview[Zotero UI Label itemType]&amp;Zotero_Overview[csl variable],Zotero_Overview[Zotero UI Label field],"–",0)</f>
        <v>–</v>
      </c>
      <c r="Y12" s="61" t="str" cm="1">
        <f t="array" ref="Y12">_xlfn.XLOOKUP(Y$3&amp;CSL_Zotero_Overview[[#This Row],[csl variable]],Zotero_Overview[Zotero UI Label itemType]&amp;Zotero_Overview[csl variable],Zotero_Overview[Zotero UI Label field],"–",0)</f>
        <v>Author</v>
      </c>
      <c r="Z12" s="61" t="str" cm="1">
        <f t="array" ref="Z12">_xlfn.XLOOKUP(Z$3&amp;CSL_Zotero_Overview[[#This Row],[csl variable]],Zotero_Overview[Zotero UI Label itemType]&amp;Zotero_Overview[csl variable],Zotero_Overview[Zotero UI Label field],"–",0)</f>
        <v>Interview With</v>
      </c>
      <c r="AA12" s="61" t="str" cm="1">
        <f t="array" ref="AA12">_xlfn.XLOOKUP(AA$3&amp;CSL_Zotero_Overview[[#This Row],[csl variable]],Zotero_Overview[Zotero UI Label itemType]&amp;Zotero_Overview[csl variable],Zotero_Overview[Zotero UI Label field],"–",0)</f>
        <v>Author</v>
      </c>
      <c r="AB12" s="61" t="str" cm="1">
        <f t="array" ref="AB12">_xlfn.XLOOKUP(AB$3&amp;CSL_Zotero_Overview[[#This Row],[csl variable]],Zotero_Overview[Zotero UI Label itemType]&amp;Zotero_Overview[csl variable],Zotero_Overview[Zotero UI Label field],"–",0)</f>
        <v>Author</v>
      </c>
      <c r="AC12" s="61" t="str" cm="1">
        <f t="array" ref="AC12">_xlfn.XLOOKUP(AC$3&amp;CSL_Zotero_Overview[[#This Row],[csl variable]],Zotero_Overview[Zotero UI Label itemType]&amp;Zotero_Overview[csl variable],Zotero_Overview[Zotero UI Label field],"–",0)</f>
        <v>Author</v>
      </c>
      <c r="AD12" s="61" t="str" cm="1">
        <f t="array" ref="AD12">_xlfn.XLOOKUP(AD$3&amp;CSL_Zotero_Overview[[#This Row],[csl variable]],Zotero_Overview[Zotero UI Label itemType]&amp;Zotero_Overview[csl variable],Zotero_Overview[Zotero UI Label field],"–",0)</f>
        <v>Author</v>
      </c>
      <c r="AE12" s="61" t="str" cm="1">
        <f t="array" ref="AE12">_xlfn.XLOOKUP(AE$3&amp;CSL_Zotero_Overview[[#This Row],[csl variable]],Zotero_Overview[Zotero UI Label itemType]&amp;Zotero_Overview[csl variable],Zotero_Overview[Zotero UI Label field],"–",0)</f>
        <v>Cartographer</v>
      </c>
      <c r="AF12" s="61" t="str" cm="1">
        <f t="array" ref="AF12">_xlfn.XLOOKUP(AF$3&amp;CSL_Zotero_Overview[[#This Row],[csl variable]],Zotero_Overview[Zotero UI Label itemType]&amp;Zotero_Overview[csl variable],Zotero_Overview[Zotero UI Label field],"–",0)</f>
        <v>Author</v>
      </c>
      <c r="AG12" s="61" t="str" cm="1">
        <f t="array" ref="AG12">_xlfn.XLOOKUP(AG$3&amp;CSL_Zotero_Overview[[#This Row],[csl variable]],Zotero_Overview[Zotero UI Label itemType]&amp;Zotero_Overview[csl variable],Zotero_Overview[Zotero UI Label field],"–",0)</f>
        <v>Inventor</v>
      </c>
      <c r="AH12" s="61" t="str" cm="1">
        <f t="array" ref="AH12">_xlfn.XLOOKUP(AH$3&amp;CSL_Zotero_Overview[[#This Row],[csl variable]],Zotero_Overview[Zotero UI Label itemType]&amp;Zotero_Overview[csl variable],Zotero_Overview[Zotero UI Label field],"–",0)</f>
        <v>Podcaster</v>
      </c>
      <c r="AI12" s="61" t="str" cm="1">
        <f t="array" ref="AI12">_xlfn.XLOOKUP(AI$3&amp;CSL_Zotero_Overview[[#This Row],[csl variable]],Zotero_Overview[Zotero UI Label itemType]&amp;Zotero_Overview[csl variable],Zotero_Overview[Zotero UI Label field],"–",0)</f>
        <v>Author</v>
      </c>
      <c r="AJ12" s="61" t="str" cm="1">
        <f t="array" ref="AJ12">_xlfn.XLOOKUP(AJ$3&amp;CSL_Zotero_Overview[[#This Row],[csl variable]],Zotero_Overview[Zotero UI Label itemType]&amp;Zotero_Overview[csl variable],Zotero_Overview[Zotero UI Label field],"–",0)</f>
        <v>Presenter</v>
      </c>
      <c r="AK12" s="61" t="str" cm="1">
        <f t="array" ref="AK12">_xlfn.XLOOKUP(AK$3&amp;CSL_Zotero_Overview[[#This Row],[csl variable]],Zotero_Overview[Zotero UI Label itemType]&amp;Zotero_Overview[csl variable],Zotero_Overview[Zotero UI Label field],"–",0)</f>
        <v>–</v>
      </c>
      <c r="AL12" s="61" t="str" cm="1">
        <f t="array" ref="AL12">_xlfn.XLOOKUP(AL$3&amp;CSL_Zotero_Overview[[#This Row],[csl variable]],Zotero_Overview[Zotero UI Label itemType]&amp;Zotero_Overview[csl variable],Zotero_Overview[Zotero UI Label field],"–",0)</f>
        <v>Author</v>
      </c>
      <c r="AM12" s="61" t="str" cm="1">
        <f t="array" ref="AM12">_xlfn.XLOOKUP(AM$3&amp;CSL_Zotero_Overview[[#This Row],[csl variable]],Zotero_Overview[Zotero UI Label itemType]&amp;Zotero_Overview[csl variable],Zotero_Overview[Zotero UI Label field],"–",0)</f>
        <v>Programmer</v>
      </c>
      <c r="AN12" s="61" t="str" cm="1">
        <f t="array" ref="AN12">_xlfn.XLOOKUP(AN$3&amp;CSL_Zotero_Overview[[#This Row],[csl variable]],Zotero_Overview[Zotero UI Label itemType]&amp;Zotero_Overview[csl variable],Zotero_Overview[Zotero UI Label field],"–",0)</f>
        <v>Author</v>
      </c>
      <c r="AO12" s="61" t="str" cm="1">
        <f t="array" ref="AO12">_xlfn.XLOOKUP(AO$3&amp;CSL_Zotero_Overview[[#This Row],[csl variable]],Zotero_Overview[Zotero UI Label itemType]&amp;Zotero_Overview[csl variable],Zotero_Overview[Zotero UI Label field],"–",0)</f>
        <v>Author</v>
      </c>
      <c r="AP12" s="61" t="str" cm="1">
        <f t="array" ref="AP12">_xlfn.XLOOKUP(AP$3&amp;CSL_Zotero_Overview[[#This Row],[csl variable]],Zotero_Overview[Zotero UI Label itemType]&amp;Zotero_Overview[csl variable],Zotero_Overview[Zotero UI Label field],"–",0)</f>
        <v>Author</v>
      </c>
      <c r="AQ12" s="61" t="str" cm="1">
        <f t="array" ref="AQ12">_xlfn.XLOOKUP(AQ$3&amp;CSL_Zotero_Overview[[#This Row],[csl variable]],Zotero_Overview[Zotero UI Label itemType]&amp;Zotero_Overview[csl variable],Zotero_Overview[Zotero UI Label field],"–",0)</f>
        <v>–</v>
      </c>
      <c r="AR12" s="61" t="str" cm="1">
        <f t="array" ref="AR12">_xlfn.XLOOKUP(AR$3&amp;CSL_Zotero_Overview[[#This Row],[csl variable]],Zotero_Overview[Zotero UI Label itemType]&amp;Zotero_Overview[csl variable],Zotero_Overview[Zotero UI Label field],"–",0)</f>
        <v>–</v>
      </c>
      <c r="AS12" s="61" t="str" cm="1">
        <f t="array" ref="AS12">_xlfn.XLOOKUP(AS$3&amp;CSL_Zotero_Overview[[#This Row],[csl variable]],Zotero_Overview[Zotero UI Label itemType]&amp;Zotero_Overview[csl variable],Zotero_Overview[Zotero UI Label field],"–",0)</f>
        <v>Author</v>
      </c>
    </row>
    <row r="13" spans="1:45" ht="22" x14ac:dyDescent="0.2">
      <c r="A13" s="70" t="s">
        <v>1879</v>
      </c>
      <c r="B13" s="14"/>
      <c r="C13" s="7" t="s">
        <v>68</v>
      </c>
      <c r="D13" s="7" t="s">
        <v>1930</v>
      </c>
      <c r="E13" s="7" t="s">
        <v>6799</v>
      </c>
      <c r="F13" s="7" t="s">
        <v>235</v>
      </c>
      <c r="G13" s="58"/>
      <c r="H13" s="65" t="str" cm="1">
        <f t="array" ref="H13">_xlfn.XLOOKUP(H$3&amp;CSL_Zotero_Overview[[#This Row],[csl variable]],Zotero_Overview[Zotero UI Label itemType]&amp;Zotero_Overview[csl variable],Zotero_Overview[Zotero UI Label field],"–",0)</f>
        <v>–</v>
      </c>
      <c r="I13" s="40" t="str" cm="1">
        <f t="array" ref="I13">_xlfn.XLOOKUP(I$3&amp;CSL_Zotero_Overview[[#This Row],[csl variable]],Zotero_Overview[Zotero UI Label itemType]&amp;Zotero_Overview[csl variable],Zotero_Overview[Zotero UI Label field],"–",0)</f>
        <v>–</v>
      </c>
      <c r="J13" s="40" t="str" cm="1">
        <f t="array" ref="J13">_xlfn.XLOOKUP(J$3&amp;CSL_Zotero_Overview[[#This Row],[csl variable]],Zotero_Overview[Zotero UI Label itemType]&amp;Zotero_Overview[csl variable],Zotero_Overview[Zotero UI Label field],"–",0)</f>
        <v>–</v>
      </c>
      <c r="K13" s="61" t="str" cm="1">
        <f t="array" ref="K13">_xlfn.XLOOKUP(K$3&amp;CSL_Zotero_Overview[[#This Row],[csl variable]],Zotero_Overview[Zotero UI Label itemType]&amp;Zotero_Overview[csl variable],Zotero_Overview[Zotero UI Label field],"–",0)</f>
        <v>Legislative Body</v>
      </c>
      <c r="L13" s="61" t="str" cm="1">
        <f t="array" ref="L13">_xlfn.XLOOKUP(L$3&amp;CSL_Zotero_Overview[[#This Row],[csl variable]],Zotero_Overview[Zotero UI Label itemType]&amp;Zotero_Overview[csl variable],Zotero_Overview[Zotero UI Label field],"–",0)</f>
        <v>–</v>
      </c>
      <c r="M13" s="61" t="str" cm="1">
        <f t="array" ref="M13">_xlfn.XLOOKUP(M$3&amp;CSL_Zotero_Overview[[#This Row],[csl variable]],Zotero_Overview[Zotero UI Label itemType]&amp;Zotero_Overview[csl variable],Zotero_Overview[Zotero UI Label field],"–",0)</f>
        <v>–</v>
      </c>
      <c r="N13" s="61" t="str" cm="1">
        <f t="array" ref="N13">_xlfn.XLOOKUP(N$3&amp;CSL_Zotero_Overview[[#This Row],[csl variable]],Zotero_Overview[Zotero UI Label itemType]&amp;Zotero_Overview[csl variable],Zotero_Overview[Zotero UI Label field],"–",0)</f>
        <v>–</v>
      </c>
      <c r="O13" s="61" t="str" cm="1">
        <f t="array" ref="O13">_xlfn.XLOOKUP(O$3&amp;CSL_Zotero_Overview[[#This Row],[csl variable]],Zotero_Overview[Zotero UI Label itemType]&amp;Zotero_Overview[csl variable],Zotero_Overview[Zotero UI Label field],"–",0)</f>
        <v>Court</v>
      </c>
      <c r="P13" s="61" t="str" cm="1">
        <f t="array" ref="P13">_xlfn.XLOOKUP(P$3&amp;CSL_Zotero_Overview[[#This Row],[csl variable]],Zotero_Overview[Zotero UI Label itemType]&amp;Zotero_Overview[csl variable],Zotero_Overview[Zotero UI Label field],"–",0)</f>
        <v>–</v>
      </c>
      <c r="Q13" s="61" t="str" cm="1">
        <f t="array" ref="Q13">_xlfn.XLOOKUP(Q$3&amp;CSL_Zotero_Overview[[#This Row],[csl variable]],Zotero_Overview[Zotero UI Label itemType]&amp;Zotero_Overview[csl variable],Zotero_Overview[Zotero UI Label field],"–",0)</f>
        <v>–</v>
      </c>
      <c r="R13" s="61" t="str" cm="1">
        <f t="array" ref="R13">_xlfn.XLOOKUP(R$3&amp;CSL_Zotero_Overview[[#This Row],[csl variable]],Zotero_Overview[Zotero UI Label itemType]&amp;Zotero_Overview[csl variable],Zotero_Overview[Zotero UI Label field],"–",0)</f>
        <v>–</v>
      </c>
      <c r="S13" s="61" t="str" cm="1">
        <f t="array" ref="S13">_xlfn.XLOOKUP(S$3&amp;CSL_Zotero_Overview[[#This Row],[csl variable]],Zotero_Overview[Zotero UI Label itemType]&amp;Zotero_Overview[csl variable],Zotero_Overview[Zotero UI Label field],"–",0)</f>
        <v>–</v>
      </c>
      <c r="T13" s="61" t="str" cm="1">
        <f t="array" ref="T13">_xlfn.XLOOKUP(T$3&amp;CSL_Zotero_Overview[[#This Row],[csl variable]],Zotero_Overview[Zotero UI Label itemType]&amp;Zotero_Overview[csl variable],Zotero_Overview[Zotero UI Label field],"–",0)</f>
        <v>–</v>
      </c>
      <c r="U13" s="61" t="str" cm="1">
        <f t="array" ref="U13">_xlfn.XLOOKUP(U$3&amp;CSL_Zotero_Overview[[#This Row],[csl variable]],Zotero_Overview[Zotero UI Label itemType]&amp;Zotero_Overview[csl variable],Zotero_Overview[Zotero UI Label field],"–",0)</f>
        <v>–</v>
      </c>
      <c r="V13" s="61" t="str" cm="1">
        <f t="array" ref="V13">_xlfn.XLOOKUP(V$3&amp;CSL_Zotero_Overview[[#This Row],[csl variable]],Zotero_Overview[Zotero UI Label itemType]&amp;Zotero_Overview[csl variable],Zotero_Overview[Zotero UI Label field],"–",0)</f>
        <v>–</v>
      </c>
      <c r="W13" s="61" t="str" cm="1">
        <f t="array" ref="W13">_xlfn.XLOOKUP(W$3&amp;CSL_Zotero_Overview[[#This Row],[csl variable]],Zotero_Overview[Zotero UI Label itemType]&amp;Zotero_Overview[csl variable],Zotero_Overview[Zotero UI Label field],"–",0)</f>
        <v>–</v>
      </c>
      <c r="X13" s="61" t="str" cm="1">
        <f t="array" ref="X13">_xlfn.XLOOKUP(X$3&amp;CSL_Zotero_Overview[[#This Row],[csl variable]],Zotero_Overview[Zotero UI Label itemType]&amp;Zotero_Overview[csl variable],Zotero_Overview[Zotero UI Label field],"–",0)</f>
        <v>Legislative Body</v>
      </c>
      <c r="Y13" s="61" t="str" cm="1">
        <f t="array" ref="Y13">_xlfn.XLOOKUP(Y$3&amp;CSL_Zotero_Overview[[#This Row],[csl variable]],Zotero_Overview[Zotero UI Label itemType]&amp;Zotero_Overview[csl variable],Zotero_Overview[Zotero UI Label field],"–",0)</f>
        <v>–</v>
      </c>
      <c r="Z13" s="61" t="str" cm="1">
        <f t="array" ref="Z13">_xlfn.XLOOKUP(Z$3&amp;CSL_Zotero_Overview[[#This Row],[csl variable]],Zotero_Overview[Zotero UI Label itemType]&amp;Zotero_Overview[csl variable],Zotero_Overview[Zotero UI Label field],"–",0)</f>
        <v>–</v>
      </c>
      <c r="AA13" s="61" t="str" cm="1">
        <f t="array" ref="AA13">_xlfn.XLOOKUP(AA$3&amp;CSL_Zotero_Overview[[#This Row],[csl variable]],Zotero_Overview[Zotero UI Label itemType]&amp;Zotero_Overview[csl variable],Zotero_Overview[Zotero UI Label field],"–",0)</f>
        <v>–</v>
      </c>
      <c r="AB13" s="61" t="str" cm="1">
        <f t="array" ref="AB13">_xlfn.XLOOKUP(AB$3&amp;CSL_Zotero_Overview[[#This Row],[csl variable]],Zotero_Overview[Zotero UI Label itemType]&amp;Zotero_Overview[csl variable],Zotero_Overview[Zotero UI Label field],"–",0)</f>
        <v>–</v>
      </c>
      <c r="AC13" s="61" t="str" cm="1">
        <f t="array" ref="AC13">_xlfn.XLOOKUP(AC$3&amp;CSL_Zotero_Overview[[#This Row],[csl variable]],Zotero_Overview[Zotero UI Label itemType]&amp;Zotero_Overview[csl variable],Zotero_Overview[Zotero UI Label field],"–",0)</f>
        <v>–</v>
      </c>
      <c r="AD13" s="61" t="str" cm="1">
        <f t="array" ref="AD13">_xlfn.XLOOKUP(AD$3&amp;CSL_Zotero_Overview[[#This Row],[csl variable]],Zotero_Overview[Zotero UI Label itemType]&amp;Zotero_Overview[csl variable],Zotero_Overview[Zotero UI Label field],"–",0)</f>
        <v>–</v>
      </c>
      <c r="AE13" s="61" t="str" cm="1">
        <f t="array" ref="AE13">_xlfn.XLOOKUP(AE$3&amp;CSL_Zotero_Overview[[#This Row],[csl variable]],Zotero_Overview[Zotero UI Label itemType]&amp;Zotero_Overview[csl variable],Zotero_Overview[Zotero UI Label field],"–",0)</f>
        <v>–</v>
      </c>
      <c r="AF13" s="61" t="str" cm="1">
        <f t="array" ref="AF13">_xlfn.XLOOKUP(AF$3&amp;CSL_Zotero_Overview[[#This Row],[csl variable]],Zotero_Overview[Zotero UI Label itemType]&amp;Zotero_Overview[csl variable],Zotero_Overview[Zotero UI Label field],"–",0)</f>
        <v>–</v>
      </c>
      <c r="AG13" s="61" t="str" cm="1">
        <f t="array" ref="AG13">_xlfn.XLOOKUP(AG$3&amp;CSL_Zotero_Overview[[#This Row],[csl variable]],Zotero_Overview[Zotero UI Label itemType]&amp;Zotero_Overview[csl variable],Zotero_Overview[Zotero UI Label field],"–",0)</f>
        <v>Issuing Authority</v>
      </c>
      <c r="AH13" s="61" t="str" cm="1">
        <f t="array" ref="AH13">_xlfn.XLOOKUP(AH$3&amp;CSL_Zotero_Overview[[#This Row],[csl variable]],Zotero_Overview[Zotero UI Label itemType]&amp;Zotero_Overview[csl variable],Zotero_Overview[Zotero UI Label field],"–",0)</f>
        <v>–</v>
      </c>
      <c r="AI13" s="61" t="str" cm="1">
        <f t="array" ref="AI13">_xlfn.XLOOKUP(AI$3&amp;CSL_Zotero_Overview[[#This Row],[csl variable]],Zotero_Overview[Zotero UI Label itemType]&amp;Zotero_Overview[csl variable],Zotero_Overview[Zotero UI Label field],"–",0)</f>
        <v>–</v>
      </c>
      <c r="AJ13" s="61" t="str" cm="1">
        <f t="array" ref="AJ13">_xlfn.XLOOKUP(AJ$3&amp;CSL_Zotero_Overview[[#This Row],[csl variable]],Zotero_Overview[Zotero UI Label itemType]&amp;Zotero_Overview[csl variable],Zotero_Overview[Zotero UI Label field],"–",0)</f>
        <v>–</v>
      </c>
      <c r="AK13" s="61" t="str" cm="1">
        <f t="array" ref="AK13">_xlfn.XLOOKUP(AK$3&amp;CSL_Zotero_Overview[[#This Row],[csl variable]],Zotero_Overview[Zotero UI Label itemType]&amp;Zotero_Overview[csl variable],Zotero_Overview[Zotero UI Label field],"–",0)</f>
        <v>–</v>
      </c>
      <c r="AL13" s="61" t="str" cm="1">
        <f t="array" ref="AL13">_xlfn.XLOOKUP(AL$3&amp;CSL_Zotero_Overview[[#This Row],[csl variable]],Zotero_Overview[Zotero UI Label itemType]&amp;Zotero_Overview[csl variable],Zotero_Overview[Zotero UI Label field],"–",0)</f>
        <v>–</v>
      </c>
      <c r="AM13" s="61" t="str" cm="1">
        <f t="array" ref="AM13">_xlfn.XLOOKUP(AM$3&amp;CSL_Zotero_Overview[[#This Row],[csl variable]],Zotero_Overview[Zotero UI Label itemType]&amp;Zotero_Overview[csl variable],Zotero_Overview[Zotero UI Label field],"–",0)</f>
        <v>–</v>
      </c>
      <c r="AN13" s="61" t="str" cm="1">
        <f t="array" ref="AN13">_xlfn.XLOOKUP(AN$3&amp;CSL_Zotero_Overview[[#This Row],[csl variable]],Zotero_Overview[Zotero UI Label itemType]&amp;Zotero_Overview[csl variable],Zotero_Overview[Zotero UI Label field],"–",0)</f>
        <v>Organization</v>
      </c>
      <c r="AO13" s="61" t="str" cm="1">
        <f t="array" ref="AO13">_xlfn.XLOOKUP(AO$3&amp;CSL_Zotero_Overview[[#This Row],[csl variable]],Zotero_Overview[Zotero UI Label itemType]&amp;Zotero_Overview[csl variable],Zotero_Overview[Zotero UI Label field],"–",0)</f>
        <v>–</v>
      </c>
      <c r="AP13" s="61" t="str" cm="1">
        <f t="array" ref="AP13">_xlfn.XLOOKUP(AP$3&amp;CSL_Zotero_Overview[[#This Row],[csl variable]],Zotero_Overview[Zotero UI Label itemType]&amp;Zotero_Overview[csl variable],Zotero_Overview[Zotero UI Label field],"–",0)</f>
        <v>–</v>
      </c>
      <c r="AQ13" s="61" t="str" cm="1">
        <f t="array" ref="AQ13">_xlfn.XLOOKUP(AQ$3&amp;CSL_Zotero_Overview[[#This Row],[csl variable]],Zotero_Overview[Zotero UI Label itemType]&amp;Zotero_Overview[csl variable],Zotero_Overview[Zotero UI Label field],"–",0)</f>
        <v>–</v>
      </c>
      <c r="AR13" s="61" t="str" cm="1">
        <f t="array" ref="AR13">_xlfn.XLOOKUP(AR$3&amp;CSL_Zotero_Overview[[#This Row],[csl variable]],Zotero_Overview[Zotero UI Label itemType]&amp;Zotero_Overview[csl variable],Zotero_Overview[Zotero UI Label field],"–",0)</f>
        <v>–</v>
      </c>
      <c r="AS13" s="61" t="str" cm="1">
        <f t="array" ref="AS13">_xlfn.XLOOKUP(AS$3&amp;CSL_Zotero_Overview[[#This Row],[csl variable]],Zotero_Overview[Zotero UI Label itemType]&amp;Zotero_Overview[csl variable],Zotero_Overview[Zotero UI Label field],"–",0)</f>
        <v>–</v>
      </c>
    </row>
    <row r="14" spans="1:45" ht="22" x14ac:dyDescent="0.2">
      <c r="A14" s="70" t="s">
        <v>1879</v>
      </c>
      <c r="B14" s="14"/>
      <c r="C14" s="7" t="s">
        <v>106</v>
      </c>
      <c r="D14" s="7" t="s">
        <v>106</v>
      </c>
      <c r="E14" s="7" t="s">
        <v>106</v>
      </c>
      <c r="F14" s="7" t="s">
        <v>1892</v>
      </c>
      <c r="G14" s="58"/>
      <c r="H14" s="64" t="str" cm="1">
        <f t="array" ref="H14">_xlfn.XLOOKUP(H$3&amp;CSL_Zotero_Overview[[#This Row],[csl variable]],Zotero_Overview[Zotero UI Label itemType]&amp;Zotero_Overview[csl variable],Zotero_Overview[Zotero UI Label field],"–",0)</f>
        <v>–</v>
      </c>
      <c r="I14" s="40" t="str" cm="1">
        <f t="array" ref="I14">_xlfn.XLOOKUP(I$3&amp;CSL_Zotero_Overview[[#This Row],[csl variable]],Zotero_Overview[Zotero UI Label itemType]&amp;Zotero_Overview[csl variable],Zotero_Overview[Zotero UI Label field],"–",0)</f>
        <v>–</v>
      </c>
      <c r="J14" s="40" t="str" cm="1">
        <f t="array" ref="J14">_xlfn.XLOOKUP(J$3&amp;CSL_Zotero_Overview[[#This Row],[csl variable]],Zotero_Overview[Zotero UI Label itemType]&amp;Zotero_Overview[csl variable],Zotero_Overview[Zotero UI Label field],"–",0)</f>
        <v>–</v>
      </c>
      <c r="K14" s="61" t="str" cm="1">
        <f t="array" ref="K14">_xlfn.XLOOKUP(K$3&amp;CSL_Zotero_Overview[[#This Row],[csl variable]],Zotero_Overview[Zotero UI Label itemType]&amp;Zotero_Overview[csl variable],Zotero_Overview[Zotero UI Label field],"–",0)</f>
        <v>–</v>
      </c>
      <c r="L14" s="61" t="str" cm="1">
        <f t="array" ref="L14">_xlfn.XLOOKUP(L$3&amp;CSL_Zotero_Overview[[#This Row],[csl variable]],Zotero_Overview[Zotero UI Label itemType]&amp;Zotero_Overview[csl variable],Zotero_Overview[Zotero UI Label field],"–",0)</f>
        <v>–</v>
      </c>
      <c r="M14" s="61" t="str" cm="1">
        <f t="array" ref="M14">_xlfn.XLOOKUP(M$3&amp;CSL_Zotero_Overview[[#This Row],[csl variable]],Zotero_Overview[Zotero UI Label itemType]&amp;Zotero_Overview[csl variable],Zotero_Overview[Zotero UI Label field],"–",0)</f>
        <v>–</v>
      </c>
      <c r="N14" s="61" t="str" cm="1">
        <f t="array" ref="N14">_xlfn.XLOOKUP(N$3&amp;CSL_Zotero_Overview[[#This Row],[csl variable]],Zotero_Overview[Zotero UI Label itemType]&amp;Zotero_Overview[csl variable],Zotero_Overview[Zotero UI Label field],"–",0)</f>
        <v>–</v>
      </c>
      <c r="O14" s="61" t="str" cm="1">
        <f t="array" ref="O14">_xlfn.XLOOKUP(O$3&amp;CSL_Zotero_Overview[[#This Row],[csl variable]],Zotero_Overview[Zotero UI Label itemType]&amp;Zotero_Overview[csl variable],Zotero_Overview[Zotero UI Label field],"–",0)</f>
        <v>–</v>
      </c>
      <c r="P14" s="61" t="str" cm="1">
        <f t="array" ref="P14">_xlfn.XLOOKUP(P$3&amp;CSL_Zotero_Overview[[#This Row],[csl variable]],Zotero_Overview[Zotero UI Label itemType]&amp;Zotero_Overview[csl variable],Zotero_Overview[Zotero UI Label field],"–",0)</f>
        <v>–</v>
      </c>
      <c r="Q14" s="61" t="str" cm="1">
        <f t="array" ref="Q14">_xlfn.XLOOKUP(Q$3&amp;CSL_Zotero_Overview[[#This Row],[csl variable]],Zotero_Overview[Zotero UI Label itemType]&amp;Zotero_Overview[csl variable],Zotero_Overview[Zotero UI Label field],"–",0)</f>
        <v>–</v>
      </c>
      <c r="R14" s="61" t="str" cm="1">
        <f t="array" ref="R14">_xlfn.XLOOKUP(R$3&amp;CSL_Zotero_Overview[[#This Row],[csl variable]],Zotero_Overview[Zotero UI Label itemType]&amp;Zotero_Overview[csl variable],Zotero_Overview[Zotero UI Label field],"–",0)</f>
        <v>–</v>
      </c>
      <c r="S14" s="61" t="str" cm="1">
        <f t="array" ref="S14">_xlfn.XLOOKUP(S$3&amp;CSL_Zotero_Overview[[#This Row],[csl variable]],Zotero_Overview[Zotero UI Label itemType]&amp;Zotero_Overview[csl variable],Zotero_Overview[Zotero UI Label field],"–",0)</f>
        <v>–</v>
      </c>
      <c r="T14" s="61" t="str" cm="1">
        <f t="array" ref="T14">_xlfn.XLOOKUP(T$3&amp;CSL_Zotero_Overview[[#This Row],[csl variable]],Zotero_Overview[Zotero UI Label itemType]&amp;Zotero_Overview[csl variable],Zotero_Overview[Zotero UI Label field],"–",0)</f>
        <v>–</v>
      </c>
      <c r="U14" s="61" t="str" cm="1">
        <f t="array" ref="U14">_xlfn.XLOOKUP(U$3&amp;CSL_Zotero_Overview[[#This Row],[csl variable]],Zotero_Overview[Zotero UI Label itemType]&amp;Zotero_Overview[csl variable],Zotero_Overview[Zotero UI Label field],"–",0)</f>
        <v>–</v>
      </c>
      <c r="V14" s="61" t="str" cm="1">
        <f t="array" ref="V14">_xlfn.XLOOKUP(V$3&amp;CSL_Zotero_Overview[[#This Row],[csl variable]],Zotero_Overview[Zotero UI Label itemType]&amp;Zotero_Overview[csl variable],Zotero_Overview[Zotero UI Label field],"–",0)</f>
        <v>–</v>
      </c>
      <c r="W14" s="61" t="str" cm="1">
        <f t="array" ref="W14">_xlfn.XLOOKUP(W$3&amp;CSL_Zotero_Overview[[#This Row],[csl variable]],Zotero_Overview[Zotero UI Label itemType]&amp;Zotero_Overview[csl variable],Zotero_Overview[Zotero UI Label field],"–",0)</f>
        <v>–</v>
      </c>
      <c r="X14" s="61" t="str" cm="1">
        <f t="array" ref="X14">_xlfn.XLOOKUP(X$3&amp;CSL_Zotero_Overview[[#This Row],[csl variable]],Zotero_Overview[Zotero UI Label itemType]&amp;Zotero_Overview[csl variable],Zotero_Overview[Zotero UI Label field],"–",0)</f>
        <v>–</v>
      </c>
      <c r="Y14" s="61" t="str" cm="1">
        <f t="array" ref="Y14">_xlfn.XLOOKUP(Y$3&amp;CSL_Zotero_Overview[[#This Row],[csl variable]],Zotero_Overview[Zotero UI Label itemType]&amp;Zotero_Overview[csl variable],Zotero_Overview[Zotero UI Label field],"–",0)</f>
        <v>–</v>
      </c>
      <c r="Z14" s="61" t="str" cm="1">
        <f t="array" ref="Z14">_xlfn.XLOOKUP(Z$3&amp;CSL_Zotero_Overview[[#This Row],[csl variable]],Zotero_Overview[Zotero UI Label itemType]&amp;Zotero_Overview[csl variable],Zotero_Overview[Zotero UI Label field],"–",0)</f>
        <v>–</v>
      </c>
      <c r="AA14" s="61" t="str" cm="1">
        <f t="array" ref="AA14">_xlfn.XLOOKUP(AA$3&amp;CSL_Zotero_Overview[[#This Row],[csl variable]],Zotero_Overview[Zotero UI Label itemType]&amp;Zotero_Overview[csl variable],Zotero_Overview[Zotero UI Label field],"–",0)</f>
        <v>–</v>
      </c>
      <c r="AB14" s="61" t="str" cm="1">
        <f t="array" ref="AB14">_xlfn.XLOOKUP(AB$3&amp;CSL_Zotero_Overview[[#This Row],[csl variable]],Zotero_Overview[Zotero UI Label itemType]&amp;Zotero_Overview[csl variable],Zotero_Overview[Zotero UI Label field],"–",0)</f>
        <v>–</v>
      </c>
      <c r="AC14" s="61" t="str" cm="1">
        <f t="array" ref="AC14">_xlfn.XLOOKUP(AC$3&amp;CSL_Zotero_Overview[[#This Row],[csl variable]],Zotero_Overview[Zotero UI Label itemType]&amp;Zotero_Overview[csl variable],Zotero_Overview[Zotero UI Label field],"–",0)</f>
        <v>–</v>
      </c>
      <c r="AD14" s="61" t="str" cm="1">
        <f t="array" ref="AD14">_xlfn.XLOOKUP(AD$3&amp;CSL_Zotero_Overview[[#This Row],[csl variable]],Zotero_Overview[Zotero UI Label itemType]&amp;Zotero_Overview[csl variable],Zotero_Overview[Zotero UI Label field],"–",0)</f>
        <v>–</v>
      </c>
      <c r="AE14" s="61" t="str" cm="1">
        <f t="array" ref="AE14">_xlfn.XLOOKUP(AE$3&amp;CSL_Zotero_Overview[[#This Row],[csl variable]],Zotero_Overview[Zotero UI Label itemType]&amp;Zotero_Overview[csl variable],Zotero_Overview[Zotero UI Label field],"–",0)</f>
        <v>–</v>
      </c>
      <c r="AF14" s="61" t="str" cm="1">
        <f t="array" ref="AF14">_xlfn.XLOOKUP(AF$3&amp;CSL_Zotero_Overview[[#This Row],[csl variable]],Zotero_Overview[Zotero UI Label itemType]&amp;Zotero_Overview[csl variable],Zotero_Overview[Zotero UI Label field],"–",0)</f>
        <v>–</v>
      </c>
      <c r="AG14" s="61" t="str" cm="1">
        <f t="array" ref="AG14">_xlfn.XLOOKUP(AG$3&amp;CSL_Zotero_Overview[[#This Row],[csl variable]],Zotero_Overview[Zotero UI Label itemType]&amp;Zotero_Overview[csl variable],Zotero_Overview[Zotero UI Label field],"–",0)</f>
        <v>–</v>
      </c>
      <c r="AH14" s="61" t="str" cm="1">
        <f t="array" ref="AH14">_xlfn.XLOOKUP(AH$3&amp;CSL_Zotero_Overview[[#This Row],[csl variable]],Zotero_Overview[Zotero UI Label itemType]&amp;Zotero_Overview[csl variable],Zotero_Overview[Zotero UI Label field],"–",0)</f>
        <v>–</v>
      </c>
      <c r="AI14" s="61" t="str" cm="1">
        <f t="array" ref="AI14">_xlfn.XLOOKUP(AI$3&amp;CSL_Zotero_Overview[[#This Row],[csl variable]],Zotero_Overview[Zotero UI Label itemType]&amp;Zotero_Overview[csl variable],Zotero_Overview[Zotero UI Label field],"–",0)</f>
        <v>–</v>
      </c>
      <c r="AJ14" s="61" t="str" cm="1">
        <f t="array" ref="AJ14">_xlfn.XLOOKUP(AJ$3&amp;CSL_Zotero_Overview[[#This Row],[csl variable]],Zotero_Overview[Zotero UI Label itemType]&amp;Zotero_Overview[csl variable],Zotero_Overview[Zotero UI Label field],"–",0)</f>
        <v>–</v>
      </c>
      <c r="AK14" s="61" t="str" cm="1">
        <f t="array" ref="AK14">_xlfn.XLOOKUP(AK$3&amp;CSL_Zotero_Overview[[#This Row],[csl variable]],Zotero_Overview[Zotero UI Label itemType]&amp;Zotero_Overview[csl variable],Zotero_Overview[Zotero UI Label field],"–",0)</f>
        <v>–</v>
      </c>
      <c r="AL14" s="61" t="str" cm="1">
        <f t="array" ref="AL14">_xlfn.XLOOKUP(AL$3&amp;CSL_Zotero_Overview[[#This Row],[csl variable]],Zotero_Overview[Zotero UI Label itemType]&amp;Zotero_Overview[csl variable],Zotero_Overview[Zotero UI Label field],"–",0)</f>
        <v>–</v>
      </c>
      <c r="AM14" s="61" t="str" cm="1">
        <f t="array" ref="AM14">_xlfn.XLOOKUP(AM$3&amp;CSL_Zotero_Overview[[#This Row],[csl variable]],Zotero_Overview[Zotero UI Label itemType]&amp;Zotero_Overview[csl variable],Zotero_Overview[Zotero UI Label field],"–",0)</f>
        <v>–</v>
      </c>
      <c r="AN14" s="61" t="str" cm="1">
        <f t="array" ref="AN14">_xlfn.XLOOKUP(AN$3&amp;CSL_Zotero_Overview[[#This Row],[csl variable]],Zotero_Overview[Zotero UI Label itemType]&amp;Zotero_Overview[csl variable],Zotero_Overview[Zotero UI Label field],"–",0)</f>
        <v>–</v>
      </c>
      <c r="AO14" s="61" t="str" cm="1">
        <f t="array" ref="AO14">_xlfn.XLOOKUP(AO$3&amp;CSL_Zotero_Overview[[#This Row],[csl variable]],Zotero_Overview[Zotero UI Label itemType]&amp;Zotero_Overview[csl variable],Zotero_Overview[Zotero UI Label field],"–",0)</f>
        <v>–</v>
      </c>
      <c r="AP14" s="61" t="str" cm="1">
        <f t="array" ref="AP14">_xlfn.XLOOKUP(AP$3&amp;CSL_Zotero_Overview[[#This Row],[csl variable]],Zotero_Overview[Zotero UI Label itemType]&amp;Zotero_Overview[csl variable],Zotero_Overview[Zotero UI Label field],"–",0)</f>
        <v>–</v>
      </c>
      <c r="AQ14" s="61" t="str" cm="1">
        <f t="array" ref="AQ14">_xlfn.XLOOKUP(AQ$3&amp;CSL_Zotero_Overview[[#This Row],[csl variable]],Zotero_Overview[Zotero UI Label itemType]&amp;Zotero_Overview[csl variable],Zotero_Overview[Zotero UI Label field],"–",0)</f>
        <v>–</v>
      </c>
      <c r="AR14" s="61" t="str" cm="1">
        <f t="array" ref="AR14">_xlfn.XLOOKUP(AR$3&amp;CSL_Zotero_Overview[[#This Row],[csl variable]],Zotero_Overview[Zotero UI Label itemType]&amp;Zotero_Overview[csl variable],Zotero_Overview[Zotero UI Label field],"–",0)</f>
        <v>–</v>
      </c>
      <c r="AS14" s="61" t="str" cm="1">
        <f t="array" ref="AS14">_xlfn.XLOOKUP(AS$3&amp;CSL_Zotero_Overview[[#This Row],[csl variable]],Zotero_Overview[Zotero UI Label itemType]&amp;Zotero_Overview[csl variable],Zotero_Overview[Zotero UI Label field],"–",0)</f>
        <v>–</v>
      </c>
    </row>
    <row r="15" spans="1:45" ht="22" x14ac:dyDescent="0.2">
      <c r="A15" s="70" t="s">
        <v>1879</v>
      </c>
      <c r="B15" s="14"/>
      <c r="C15" s="7" t="s">
        <v>68</v>
      </c>
      <c r="D15" s="7" t="s">
        <v>1930</v>
      </c>
      <c r="E15" s="7" t="s">
        <v>6799</v>
      </c>
      <c r="F15" s="7" t="s">
        <v>382</v>
      </c>
      <c r="G15" s="58"/>
      <c r="H15" s="65" t="str" cm="1">
        <f t="array" ref="H15">_xlfn.XLOOKUP(H$3&amp;CSL_Zotero_Overview[[#This Row],[csl variable]],Zotero_Overview[Zotero UI Label itemType]&amp;Zotero_Overview[csl variable],Zotero_Overview[Zotero UI Label field],"–",0)</f>
        <v>Call Number</v>
      </c>
      <c r="I15" s="40" t="str" cm="1">
        <f t="array" ref="I15">_xlfn.XLOOKUP(I$3&amp;CSL_Zotero_Overview[[#This Row],[csl variable]],Zotero_Overview[Zotero UI Label itemType]&amp;Zotero_Overview[csl variable],Zotero_Overview[Zotero UI Label field],"–",0)</f>
        <v>Call Number</v>
      </c>
      <c r="J15" s="40" t="str" cm="1">
        <f t="array" ref="J15">_xlfn.XLOOKUP(J$3&amp;CSL_Zotero_Overview[[#This Row],[csl variable]],Zotero_Overview[Zotero UI Label itemType]&amp;Zotero_Overview[csl variable],Zotero_Overview[Zotero UI Label field],"–",0)</f>
        <v>Call Number</v>
      </c>
      <c r="K15" s="61" t="str" cm="1">
        <f t="array" ref="K15">_xlfn.XLOOKUP(K$3&amp;CSL_Zotero_Overview[[#This Row],[csl variable]],Zotero_Overview[Zotero UI Label itemType]&amp;Zotero_Overview[csl variable],Zotero_Overview[Zotero UI Label field],"–",0)</f>
        <v>–</v>
      </c>
      <c r="L15" s="61" t="str" cm="1">
        <f t="array" ref="L15">_xlfn.XLOOKUP(L$3&amp;CSL_Zotero_Overview[[#This Row],[csl variable]],Zotero_Overview[Zotero UI Label itemType]&amp;Zotero_Overview[csl variable],Zotero_Overview[Zotero UI Label field],"–",0)</f>
        <v>–</v>
      </c>
      <c r="M15" s="61" t="str" cm="1">
        <f t="array" ref="M15">_xlfn.XLOOKUP(M$3&amp;CSL_Zotero_Overview[[#This Row],[csl variable]],Zotero_Overview[Zotero UI Label itemType]&amp;Zotero_Overview[csl variable],Zotero_Overview[Zotero UI Label field],"–",0)</f>
        <v>Call Number</v>
      </c>
      <c r="N15" s="61" t="str" cm="1">
        <f t="array" ref="N15">_xlfn.XLOOKUP(N$3&amp;CSL_Zotero_Overview[[#This Row],[csl variable]],Zotero_Overview[Zotero UI Label itemType]&amp;Zotero_Overview[csl variable],Zotero_Overview[Zotero UI Label field],"–",0)</f>
        <v>Call Number</v>
      </c>
      <c r="O15" s="61" t="str" cm="1">
        <f t="array" ref="O15">_xlfn.XLOOKUP(O$3&amp;CSL_Zotero_Overview[[#This Row],[csl variable]],Zotero_Overview[Zotero UI Label itemType]&amp;Zotero_Overview[csl variable],Zotero_Overview[Zotero UI Label field],"–",0)</f>
        <v>–</v>
      </c>
      <c r="P15" s="61" t="str" cm="1">
        <f t="array" ref="P15">_xlfn.XLOOKUP(P$3&amp;CSL_Zotero_Overview[[#This Row],[csl variable]],Zotero_Overview[Zotero UI Label itemType]&amp;Zotero_Overview[csl variable],Zotero_Overview[Zotero UI Label field],"–",0)</f>
        <v>Call Number</v>
      </c>
      <c r="Q15" s="61" t="str" cm="1">
        <f t="array" ref="Q15">_xlfn.XLOOKUP(Q$3&amp;CSL_Zotero_Overview[[#This Row],[csl variable]],Zotero_Overview[Zotero UI Label itemType]&amp;Zotero_Overview[csl variable],Zotero_Overview[Zotero UI Label field],"–",0)</f>
        <v>Call Number</v>
      </c>
      <c r="R15" s="61" t="str" cm="1">
        <f t="array" ref="R15">_xlfn.XLOOKUP(R$3&amp;CSL_Zotero_Overview[[#This Row],[csl variable]],Zotero_Overview[Zotero UI Label itemType]&amp;Zotero_Overview[csl variable],Zotero_Overview[Zotero UI Label field],"–",0)</f>
        <v>Call Number</v>
      </c>
      <c r="S15" s="61" t="str" cm="1">
        <f t="array" ref="S15">_xlfn.XLOOKUP(S$3&amp;CSL_Zotero_Overview[[#This Row],[csl variable]],Zotero_Overview[Zotero UI Label itemType]&amp;Zotero_Overview[csl variable],Zotero_Overview[Zotero UI Label field],"–",0)</f>
        <v>Call Number</v>
      </c>
      <c r="T15" s="61" t="str" cm="1">
        <f t="array" ref="T15">_xlfn.XLOOKUP(T$3&amp;CSL_Zotero_Overview[[#This Row],[csl variable]],Zotero_Overview[Zotero UI Label itemType]&amp;Zotero_Overview[csl variable],Zotero_Overview[Zotero UI Label field],"–",0)</f>
        <v>–</v>
      </c>
      <c r="U15" s="61" t="str" cm="1">
        <f t="array" ref="U15">_xlfn.XLOOKUP(U$3&amp;CSL_Zotero_Overview[[#This Row],[csl variable]],Zotero_Overview[Zotero UI Label itemType]&amp;Zotero_Overview[csl variable],Zotero_Overview[Zotero UI Label field],"–",0)</f>
        <v>Call Number</v>
      </c>
      <c r="V15" s="61" t="str" cm="1">
        <f t="array" ref="V15">_xlfn.XLOOKUP(V$3&amp;CSL_Zotero_Overview[[#This Row],[csl variable]],Zotero_Overview[Zotero UI Label itemType]&amp;Zotero_Overview[csl variable],Zotero_Overview[Zotero UI Label field],"–",0)</f>
        <v>Call Number</v>
      </c>
      <c r="W15" s="61" t="str" cm="1">
        <f t="array" ref="W15">_xlfn.XLOOKUP(W$3&amp;CSL_Zotero_Overview[[#This Row],[csl variable]],Zotero_Overview[Zotero UI Label itemType]&amp;Zotero_Overview[csl variable],Zotero_Overview[Zotero UI Label field],"–",0)</f>
        <v>–</v>
      </c>
      <c r="X15" s="61" t="str" cm="1">
        <f t="array" ref="X15">_xlfn.XLOOKUP(X$3&amp;CSL_Zotero_Overview[[#This Row],[csl variable]],Zotero_Overview[Zotero UI Label itemType]&amp;Zotero_Overview[csl variable],Zotero_Overview[Zotero UI Label field],"–",0)</f>
        <v>–</v>
      </c>
      <c r="Y15" s="61" t="str" cm="1">
        <f t="array" ref="Y15">_xlfn.XLOOKUP(Y$3&amp;CSL_Zotero_Overview[[#This Row],[csl variable]],Zotero_Overview[Zotero UI Label itemType]&amp;Zotero_Overview[csl variable],Zotero_Overview[Zotero UI Label field],"–",0)</f>
        <v>–</v>
      </c>
      <c r="Z15" s="61" t="str" cm="1">
        <f t="array" ref="Z15">_xlfn.XLOOKUP(Z$3&amp;CSL_Zotero_Overview[[#This Row],[csl variable]],Zotero_Overview[Zotero UI Label itemType]&amp;Zotero_Overview[csl variable],Zotero_Overview[Zotero UI Label field],"–",0)</f>
        <v>Call Number</v>
      </c>
      <c r="AA15" s="61" t="str" cm="1">
        <f t="array" ref="AA15">_xlfn.XLOOKUP(AA$3&amp;CSL_Zotero_Overview[[#This Row],[csl variable]],Zotero_Overview[Zotero UI Label itemType]&amp;Zotero_Overview[csl variable],Zotero_Overview[Zotero UI Label field],"–",0)</f>
        <v>Call Number</v>
      </c>
      <c r="AB15" s="61" t="str" cm="1">
        <f t="array" ref="AB15">_xlfn.XLOOKUP(AB$3&amp;CSL_Zotero_Overview[[#This Row],[csl variable]],Zotero_Overview[Zotero UI Label itemType]&amp;Zotero_Overview[csl variable],Zotero_Overview[Zotero UI Label field],"–",0)</f>
        <v>Call Number</v>
      </c>
      <c r="AC15" s="61" t="str" cm="1">
        <f t="array" ref="AC15">_xlfn.XLOOKUP(AC$3&amp;CSL_Zotero_Overview[[#This Row],[csl variable]],Zotero_Overview[Zotero UI Label itemType]&amp;Zotero_Overview[csl variable],Zotero_Overview[Zotero UI Label field],"–",0)</f>
        <v>Call Number</v>
      </c>
      <c r="AD15" s="61" t="str" cm="1">
        <f t="array" ref="AD15">_xlfn.XLOOKUP(AD$3&amp;CSL_Zotero_Overview[[#This Row],[csl variable]],Zotero_Overview[Zotero UI Label itemType]&amp;Zotero_Overview[csl variable],Zotero_Overview[Zotero UI Label field],"–",0)</f>
        <v>Call Number</v>
      </c>
      <c r="AE15" s="61" t="str" cm="1">
        <f t="array" ref="AE15">_xlfn.XLOOKUP(AE$3&amp;CSL_Zotero_Overview[[#This Row],[csl variable]],Zotero_Overview[Zotero UI Label itemType]&amp;Zotero_Overview[csl variable],Zotero_Overview[Zotero UI Label field],"–",0)</f>
        <v>Call Number</v>
      </c>
      <c r="AF15" s="61" t="str" cm="1">
        <f t="array" ref="AF15">_xlfn.XLOOKUP(AF$3&amp;CSL_Zotero_Overview[[#This Row],[csl variable]],Zotero_Overview[Zotero UI Label itemType]&amp;Zotero_Overview[csl variable],Zotero_Overview[Zotero UI Label field],"–",0)</f>
        <v>Call Number</v>
      </c>
      <c r="AG15" s="61" t="str" cm="1">
        <f t="array" ref="AG15">_xlfn.XLOOKUP(AG$3&amp;CSL_Zotero_Overview[[#This Row],[csl variable]],Zotero_Overview[Zotero UI Label itemType]&amp;Zotero_Overview[csl variable],Zotero_Overview[Zotero UI Label field],"–",0)</f>
        <v>Application Number</v>
      </c>
      <c r="AH15" s="61" t="str" cm="1">
        <f t="array" ref="AH15">_xlfn.XLOOKUP(AH$3&amp;CSL_Zotero_Overview[[#This Row],[csl variable]],Zotero_Overview[Zotero UI Label itemType]&amp;Zotero_Overview[csl variable],Zotero_Overview[Zotero UI Label field],"–",0)</f>
        <v>–</v>
      </c>
      <c r="AI15" s="61" t="str" cm="1">
        <f t="array" ref="AI15">_xlfn.XLOOKUP(AI$3&amp;CSL_Zotero_Overview[[#This Row],[csl variable]],Zotero_Overview[Zotero UI Label itemType]&amp;Zotero_Overview[csl variable],Zotero_Overview[Zotero UI Label field],"–",0)</f>
        <v>Call Number</v>
      </c>
      <c r="AJ15" s="61" t="str" cm="1">
        <f t="array" ref="AJ15">_xlfn.XLOOKUP(AJ$3&amp;CSL_Zotero_Overview[[#This Row],[csl variable]],Zotero_Overview[Zotero UI Label itemType]&amp;Zotero_Overview[csl variable],Zotero_Overview[Zotero UI Label field],"–",0)</f>
        <v>–</v>
      </c>
      <c r="AK15" s="61" t="str" cm="1">
        <f t="array" ref="AK15">_xlfn.XLOOKUP(AK$3&amp;CSL_Zotero_Overview[[#This Row],[csl variable]],Zotero_Overview[Zotero UI Label itemType]&amp;Zotero_Overview[csl variable],Zotero_Overview[Zotero UI Label field],"–",0)</f>
        <v>Call Number</v>
      </c>
      <c r="AL15" s="61" t="str" cm="1">
        <f t="array" ref="AL15">_xlfn.XLOOKUP(AL$3&amp;CSL_Zotero_Overview[[#This Row],[csl variable]],Zotero_Overview[Zotero UI Label itemType]&amp;Zotero_Overview[csl variable],Zotero_Overview[Zotero UI Label field],"–",0)</f>
        <v>Call Number</v>
      </c>
      <c r="AM15" s="61" t="str" cm="1">
        <f t="array" ref="AM15">_xlfn.XLOOKUP(AM$3&amp;CSL_Zotero_Overview[[#This Row],[csl variable]],Zotero_Overview[Zotero UI Label itemType]&amp;Zotero_Overview[csl variable],Zotero_Overview[Zotero UI Label field],"–",0)</f>
        <v>Call Number</v>
      </c>
      <c r="AN15" s="61" t="str" cm="1">
        <f t="array" ref="AN15">_xlfn.XLOOKUP(AN$3&amp;CSL_Zotero_Overview[[#This Row],[csl variable]],Zotero_Overview[Zotero UI Label itemType]&amp;Zotero_Overview[csl variable],Zotero_Overview[Zotero UI Label field],"–",0)</f>
        <v>Call Number</v>
      </c>
      <c r="AO15" s="61" t="str" cm="1">
        <f t="array" ref="AO15">_xlfn.XLOOKUP(AO$3&amp;CSL_Zotero_Overview[[#This Row],[csl variable]],Zotero_Overview[Zotero UI Label itemType]&amp;Zotero_Overview[csl variable],Zotero_Overview[Zotero UI Label field],"–",0)</f>
        <v>–</v>
      </c>
      <c r="AP15" s="61" t="str" cm="1">
        <f t="array" ref="AP15">_xlfn.XLOOKUP(AP$3&amp;CSL_Zotero_Overview[[#This Row],[csl variable]],Zotero_Overview[Zotero UI Label itemType]&amp;Zotero_Overview[csl variable],Zotero_Overview[Zotero UI Label field],"–",0)</f>
        <v>Call Number</v>
      </c>
      <c r="AQ15" s="61" t="str" cm="1">
        <f t="array" ref="AQ15">_xlfn.XLOOKUP(AQ$3&amp;CSL_Zotero_Overview[[#This Row],[csl variable]],Zotero_Overview[Zotero UI Label itemType]&amp;Zotero_Overview[csl variable],Zotero_Overview[Zotero UI Label field],"–",0)</f>
        <v>Call Number</v>
      </c>
      <c r="AR15" s="61" t="str" cm="1">
        <f t="array" ref="AR15">_xlfn.XLOOKUP(AR$3&amp;CSL_Zotero_Overview[[#This Row],[csl variable]],Zotero_Overview[Zotero UI Label itemType]&amp;Zotero_Overview[csl variable],Zotero_Overview[Zotero UI Label field],"–",0)</f>
        <v>Call Number</v>
      </c>
      <c r="AS15" s="61" t="str" cm="1">
        <f t="array" ref="AS15">_xlfn.XLOOKUP(AS$3&amp;CSL_Zotero_Overview[[#This Row],[csl variable]],Zotero_Overview[Zotero UI Label itemType]&amp;Zotero_Overview[csl variable],Zotero_Overview[Zotero UI Label field],"–",0)</f>
        <v>–</v>
      </c>
    </row>
    <row r="16" spans="1:45" ht="22" x14ac:dyDescent="0.2">
      <c r="A16" s="70" t="s">
        <v>1879</v>
      </c>
      <c r="B16" s="14"/>
      <c r="C16" s="7" t="s">
        <v>1931</v>
      </c>
      <c r="D16" s="7" t="s">
        <v>1931</v>
      </c>
      <c r="E16" s="7" t="s">
        <v>1931</v>
      </c>
      <c r="F16" s="7" t="s">
        <v>1880</v>
      </c>
      <c r="G16" s="58"/>
      <c r="H16" s="65" t="str" cm="1">
        <f t="array" ref="H16">_xlfn.XLOOKUP(H$3&amp;CSL_Zotero_Overview[[#This Row],[csl variable]],Zotero_Overview[Zotero UI Label itemType]&amp;Zotero_Overview[csl variable],Zotero_Overview[Zotero UI Label field],"–",0)</f>
        <v>–</v>
      </c>
      <c r="I16" s="40" t="str" cm="1">
        <f t="array" ref="I16">_xlfn.XLOOKUP(I$3&amp;CSL_Zotero_Overview[[#This Row],[csl variable]],Zotero_Overview[Zotero UI Label itemType]&amp;Zotero_Overview[csl variable],Zotero_Overview[Zotero UI Label field],"–",0)</f>
        <v>–</v>
      </c>
      <c r="J16" s="40" t="str" cm="1">
        <f t="array" ref="J16">_xlfn.XLOOKUP(J$3&amp;CSL_Zotero_Overview[[#This Row],[csl variable]],Zotero_Overview[Zotero UI Label itemType]&amp;Zotero_Overview[csl variable],Zotero_Overview[Zotero UI Label field],"–",0)</f>
        <v>–</v>
      </c>
      <c r="K16" s="61" t="str" cm="1">
        <f t="array" ref="K16">_xlfn.XLOOKUP(K$3&amp;CSL_Zotero_Overview[[#This Row],[csl variable]],Zotero_Overview[Zotero UI Label itemType]&amp;Zotero_Overview[csl variable],Zotero_Overview[Zotero UI Label field],"–",0)</f>
        <v>–</v>
      </c>
      <c r="L16" s="61" t="str" cm="1">
        <f t="array" ref="L16">_xlfn.XLOOKUP(L$3&amp;CSL_Zotero_Overview[[#This Row],[csl variable]],Zotero_Overview[Zotero UI Label itemType]&amp;Zotero_Overview[csl variable],Zotero_Overview[Zotero UI Label field],"–",0)</f>
        <v>–</v>
      </c>
      <c r="M16" s="61" t="str" cm="1">
        <f t="array" ref="M16">_xlfn.XLOOKUP(M$3&amp;CSL_Zotero_Overview[[#This Row],[csl variable]],Zotero_Overview[Zotero UI Label itemType]&amp;Zotero_Overview[csl variable],Zotero_Overview[Zotero UI Label field],"–",0)</f>
        <v>–</v>
      </c>
      <c r="N16" s="61" t="str" cm="1">
        <f t="array" ref="N16">_xlfn.XLOOKUP(N$3&amp;CSL_Zotero_Overview[[#This Row],[csl variable]],Zotero_Overview[Zotero UI Label itemType]&amp;Zotero_Overview[csl variable],Zotero_Overview[Zotero UI Label field],"–",0)</f>
        <v>–</v>
      </c>
      <c r="O16" s="61" t="str" cm="1">
        <f t="array" ref="O16">_xlfn.XLOOKUP(O$3&amp;CSL_Zotero_Overview[[#This Row],[csl variable]],Zotero_Overview[Zotero UI Label itemType]&amp;Zotero_Overview[csl variable],Zotero_Overview[Zotero UI Label field],"–",0)</f>
        <v>–</v>
      </c>
      <c r="P16" s="61" t="str" cm="1">
        <f t="array" ref="P16">_xlfn.XLOOKUP(P$3&amp;CSL_Zotero_Overview[[#This Row],[csl variable]],Zotero_Overview[Zotero UI Label itemType]&amp;Zotero_Overview[csl variable],Zotero_Overview[Zotero UI Label field],"–",0)</f>
        <v>–</v>
      </c>
      <c r="Q16" s="61" t="str" cm="1">
        <f t="array" ref="Q16">_xlfn.XLOOKUP(Q$3&amp;CSL_Zotero_Overview[[#This Row],[csl variable]],Zotero_Overview[Zotero UI Label itemType]&amp;Zotero_Overview[csl variable],Zotero_Overview[Zotero UI Label field],"–",0)</f>
        <v>–</v>
      </c>
      <c r="R16" s="61" t="str" cm="1">
        <f t="array" ref="R16">_xlfn.XLOOKUP(R$3&amp;CSL_Zotero_Overview[[#This Row],[csl variable]],Zotero_Overview[Zotero UI Label itemType]&amp;Zotero_Overview[csl variable],Zotero_Overview[Zotero UI Label field],"–",0)</f>
        <v>–</v>
      </c>
      <c r="S16" s="61" t="str" cm="1">
        <f t="array" ref="S16">_xlfn.XLOOKUP(S$3&amp;CSL_Zotero_Overview[[#This Row],[csl variable]],Zotero_Overview[Zotero UI Label itemType]&amp;Zotero_Overview[csl variable],Zotero_Overview[Zotero UI Label field],"–",0)</f>
        <v>–</v>
      </c>
      <c r="T16" s="61" t="str" cm="1">
        <f t="array" ref="T16">_xlfn.XLOOKUP(T$3&amp;CSL_Zotero_Overview[[#This Row],[csl variable]],Zotero_Overview[Zotero UI Label itemType]&amp;Zotero_Overview[csl variable],Zotero_Overview[Zotero UI Label field],"–",0)</f>
        <v>–</v>
      </c>
      <c r="U16" s="61" t="str" cm="1">
        <f t="array" ref="U16">_xlfn.XLOOKUP(U$3&amp;CSL_Zotero_Overview[[#This Row],[csl variable]],Zotero_Overview[Zotero UI Label itemType]&amp;Zotero_Overview[csl variable],Zotero_Overview[Zotero UI Label field],"–",0)</f>
        <v>–</v>
      </c>
      <c r="V16" s="61" t="str" cm="1">
        <f t="array" ref="V16">_xlfn.XLOOKUP(V$3&amp;CSL_Zotero_Overview[[#This Row],[csl variable]],Zotero_Overview[Zotero UI Label itemType]&amp;Zotero_Overview[csl variable],Zotero_Overview[Zotero UI Label field],"–",0)</f>
        <v>–</v>
      </c>
      <c r="W16" s="61" t="str" cm="1">
        <f t="array" ref="W16">_xlfn.XLOOKUP(W$3&amp;CSL_Zotero_Overview[[#This Row],[csl variable]],Zotero_Overview[Zotero UI Label itemType]&amp;Zotero_Overview[csl variable],Zotero_Overview[Zotero UI Label field],"–",0)</f>
        <v>–</v>
      </c>
      <c r="X16" s="61" t="str" cm="1">
        <f t="array" ref="X16">_xlfn.XLOOKUP(X$3&amp;CSL_Zotero_Overview[[#This Row],[csl variable]],Zotero_Overview[Zotero UI Label itemType]&amp;Zotero_Overview[csl variable],Zotero_Overview[Zotero UI Label field],"–",0)</f>
        <v>–</v>
      </c>
      <c r="Y16" s="61" t="str" cm="1">
        <f t="array" ref="Y16">_xlfn.XLOOKUP(Y$3&amp;CSL_Zotero_Overview[[#This Row],[csl variable]],Zotero_Overview[Zotero UI Label itemType]&amp;Zotero_Overview[csl variable],Zotero_Overview[Zotero UI Label field],"–",0)</f>
        <v>–</v>
      </c>
      <c r="Z16" s="61" t="str" cm="1">
        <f t="array" ref="Z16">_xlfn.XLOOKUP(Z$3&amp;CSL_Zotero_Overview[[#This Row],[csl variable]],Zotero_Overview[Zotero UI Label itemType]&amp;Zotero_Overview[csl variable],Zotero_Overview[Zotero UI Label field],"–",0)</f>
        <v>–</v>
      </c>
      <c r="AA16" s="61" t="str" cm="1">
        <f t="array" ref="AA16">_xlfn.XLOOKUP(AA$3&amp;CSL_Zotero_Overview[[#This Row],[csl variable]],Zotero_Overview[Zotero UI Label itemType]&amp;Zotero_Overview[csl variable],Zotero_Overview[Zotero UI Label field],"–",0)</f>
        <v>–</v>
      </c>
      <c r="AB16" s="61" t="str" cm="1">
        <f t="array" ref="AB16">_xlfn.XLOOKUP(AB$3&amp;CSL_Zotero_Overview[[#This Row],[csl variable]],Zotero_Overview[Zotero UI Label itemType]&amp;Zotero_Overview[csl variable],Zotero_Overview[Zotero UI Label field],"–",0)</f>
        <v>–</v>
      </c>
      <c r="AC16" s="61" t="str" cm="1">
        <f t="array" ref="AC16">_xlfn.XLOOKUP(AC$3&amp;CSL_Zotero_Overview[[#This Row],[csl variable]],Zotero_Overview[Zotero UI Label itemType]&amp;Zotero_Overview[csl variable],Zotero_Overview[Zotero UI Label field],"–",0)</f>
        <v>–</v>
      </c>
      <c r="AD16" s="61" t="str" cm="1">
        <f t="array" ref="AD16">_xlfn.XLOOKUP(AD$3&amp;CSL_Zotero_Overview[[#This Row],[csl variable]],Zotero_Overview[Zotero UI Label itemType]&amp;Zotero_Overview[csl variable],Zotero_Overview[Zotero UI Label field],"–",0)</f>
        <v>–</v>
      </c>
      <c r="AE16" s="61" t="str" cm="1">
        <f t="array" ref="AE16">_xlfn.XLOOKUP(AE$3&amp;CSL_Zotero_Overview[[#This Row],[csl variable]],Zotero_Overview[Zotero UI Label itemType]&amp;Zotero_Overview[csl variable],Zotero_Overview[Zotero UI Label field],"–",0)</f>
        <v>–</v>
      </c>
      <c r="AF16" s="61" t="str" cm="1">
        <f t="array" ref="AF16">_xlfn.XLOOKUP(AF$3&amp;CSL_Zotero_Overview[[#This Row],[csl variable]],Zotero_Overview[Zotero UI Label itemType]&amp;Zotero_Overview[csl variable],Zotero_Overview[Zotero UI Label field],"–",0)</f>
        <v>–</v>
      </c>
      <c r="AG16" s="61" t="str" cm="1">
        <f t="array" ref="AG16">_xlfn.XLOOKUP(AG$3&amp;CSL_Zotero_Overview[[#This Row],[csl variable]],Zotero_Overview[Zotero UI Label itemType]&amp;Zotero_Overview[csl variable],Zotero_Overview[Zotero UI Label field],"–",0)</f>
        <v>–</v>
      </c>
      <c r="AH16" s="61" t="str" cm="1">
        <f t="array" ref="AH16">_xlfn.XLOOKUP(AH$3&amp;CSL_Zotero_Overview[[#This Row],[csl variable]],Zotero_Overview[Zotero UI Label itemType]&amp;Zotero_Overview[csl variable],Zotero_Overview[Zotero UI Label field],"–",0)</f>
        <v>–</v>
      </c>
      <c r="AI16" s="61" t="str" cm="1">
        <f t="array" ref="AI16">_xlfn.XLOOKUP(AI$3&amp;CSL_Zotero_Overview[[#This Row],[csl variable]],Zotero_Overview[Zotero UI Label itemType]&amp;Zotero_Overview[csl variable],Zotero_Overview[Zotero UI Label field],"–",0)</f>
        <v>–</v>
      </c>
      <c r="AJ16" s="61" t="str" cm="1">
        <f t="array" ref="AJ16">_xlfn.XLOOKUP(AJ$3&amp;CSL_Zotero_Overview[[#This Row],[csl variable]],Zotero_Overview[Zotero UI Label itemType]&amp;Zotero_Overview[csl variable],Zotero_Overview[Zotero UI Label field],"–",0)</f>
        <v>–</v>
      </c>
      <c r="AK16" s="61" t="str" cm="1">
        <f t="array" ref="AK16">_xlfn.XLOOKUP(AK$3&amp;CSL_Zotero_Overview[[#This Row],[csl variable]],Zotero_Overview[Zotero UI Label itemType]&amp;Zotero_Overview[csl variable],Zotero_Overview[Zotero UI Label field],"–",0)</f>
        <v>–</v>
      </c>
      <c r="AL16" s="61" t="str" cm="1">
        <f t="array" ref="AL16">_xlfn.XLOOKUP(AL$3&amp;CSL_Zotero_Overview[[#This Row],[csl variable]],Zotero_Overview[Zotero UI Label itemType]&amp;Zotero_Overview[csl variable],Zotero_Overview[Zotero UI Label field],"–",0)</f>
        <v>–</v>
      </c>
      <c r="AM16" s="61" t="str" cm="1">
        <f t="array" ref="AM16">_xlfn.XLOOKUP(AM$3&amp;CSL_Zotero_Overview[[#This Row],[csl variable]],Zotero_Overview[Zotero UI Label itemType]&amp;Zotero_Overview[csl variable],Zotero_Overview[Zotero UI Label field],"–",0)</f>
        <v>–</v>
      </c>
      <c r="AN16" s="61" t="str" cm="1">
        <f t="array" ref="AN16">_xlfn.XLOOKUP(AN$3&amp;CSL_Zotero_Overview[[#This Row],[csl variable]],Zotero_Overview[Zotero UI Label itemType]&amp;Zotero_Overview[csl variable],Zotero_Overview[Zotero UI Label field],"–",0)</f>
        <v>–</v>
      </c>
      <c r="AO16" s="61" t="str" cm="1">
        <f t="array" ref="AO16">_xlfn.XLOOKUP(AO$3&amp;CSL_Zotero_Overview[[#This Row],[csl variable]],Zotero_Overview[Zotero UI Label itemType]&amp;Zotero_Overview[csl variable],Zotero_Overview[Zotero UI Label field],"–",0)</f>
        <v>–</v>
      </c>
      <c r="AP16" s="61" t="str" cm="1">
        <f t="array" ref="AP16">_xlfn.XLOOKUP(AP$3&amp;CSL_Zotero_Overview[[#This Row],[csl variable]],Zotero_Overview[Zotero UI Label itemType]&amp;Zotero_Overview[csl variable],Zotero_Overview[Zotero UI Label field],"–",0)</f>
        <v>–</v>
      </c>
      <c r="AQ16" s="61" t="str" cm="1">
        <f t="array" ref="AQ16">_xlfn.XLOOKUP(AQ$3&amp;CSL_Zotero_Overview[[#This Row],[csl variable]],Zotero_Overview[Zotero UI Label itemType]&amp;Zotero_Overview[csl variable],Zotero_Overview[Zotero UI Label field],"–",0)</f>
        <v>–</v>
      </c>
      <c r="AR16" s="61" t="str" cm="1">
        <f t="array" ref="AR16">_xlfn.XLOOKUP(AR$3&amp;CSL_Zotero_Overview[[#This Row],[csl variable]],Zotero_Overview[Zotero UI Label itemType]&amp;Zotero_Overview[csl variable],Zotero_Overview[Zotero UI Label field],"–",0)</f>
        <v>–</v>
      </c>
      <c r="AS16" s="61" t="str" cm="1">
        <f t="array" ref="AS16">_xlfn.XLOOKUP(AS$3&amp;CSL_Zotero_Overview[[#This Row],[csl variable]],Zotero_Overview[Zotero UI Label itemType]&amp;Zotero_Overview[csl variable],Zotero_Overview[Zotero UI Label field],"–",0)</f>
        <v>–</v>
      </c>
    </row>
    <row r="17" spans="1:45" ht="22" x14ac:dyDescent="0.2">
      <c r="A17" s="70" t="s">
        <v>1879</v>
      </c>
      <c r="B17" s="14"/>
      <c r="C17" s="7" t="s">
        <v>68</v>
      </c>
      <c r="D17" s="7" t="s">
        <v>145</v>
      </c>
      <c r="E17" s="7" t="s">
        <v>145</v>
      </c>
      <c r="F17" s="7" t="s">
        <v>383</v>
      </c>
      <c r="G17" s="58"/>
      <c r="H17" s="65" t="str" cm="1">
        <f t="array" ref="H17">_xlfn.XLOOKUP(H$3&amp;CSL_Zotero_Overview[[#This Row],[csl variable]],Zotero_Overview[Zotero UI Label itemType]&amp;Zotero_Overview[csl variable],Zotero_Overview[Zotero UI Label field],"–",0)</f>
        <v>–</v>
      </c>
      <c r="I17" s="40" t="str" cm="1">
        <f t="array" ref="I17">_xlfn.XLOOKUP(I$3&amp;CSL_Zotero_Overview[[#This Row],[csl variable]],Zotero_Overview[Zotero UI Label itemType]&amp;Zotero_Overview[csl variable],Zotero_Overview[Zotero UI Label field],"–",0)</f>
        <v>–</v>
      </c>
      <c r="J17" s="40" t="str" cm="1">
        <f t="array" ref="J17">_xlfn.XLOOKUP(J$3&amp;CSL_Zotero_Overview[[#This Row],[csl variable]],Zotero_Overview[Zotero UI Label itemType]&amp;Zotero_Overview[csl variable],Zotero_Overview[Zotero UI Label field],"–",0)</f>
        <v>–</v>
      </c>
      <c r="K17" s="61" t="str" cm="1">
        <f t="array" ref="K17">_xlfn.XLOOKUP(K$3&amp;CSL_Zotero_Overview[[#This Row],[csl variable]],Zotero_Overview[Zotero UI Label itemType]&amp;Zotero_Overview[csl variable],Zotero_Overview[Zotero UI Label field],"–",0)</f>
        <v>Session</v>
      </c>
      <c r="L17" s="61" t="str" cm="1">
        <f t="array" ref="L17">_xlfn.XLOOKUP(L$3&amp;CSL_Zotero_Overview[[#This Row],[csl variable]],Zotero_Overview[Zotero UI Label itemType]&amp;Zotero_Overview[csl variable],Zotero_Overview[Zotero UI Label field],"–",0)</f>
        <v>–</v>
      </c>
      <c r="M17" s="61" t="str" cm="1">
        <f t="array" ref="M17">_xlfn.XLOOKUP(M$3&amp;CSL_Zotero_Overview[[#This Row],[csl variable]],Zotero_Overview[Zotero UI Label itemType]&amp;Zotero_Overview[csl variable],Zotero_Overview[Zotero UI Label field],"–",0)</f>
        <v>–</v>
      </c>
      <c r="N17" s="61" t="str" cm="1">
        <f t="array" ref="N17">_xlfn.XLOOKUP(N$3&amp;CSL_Zotero_Overview[[#This Row],[csl variable]],Zotero_Overview[Zotero UI Label itemType]&amp;Zotero_Overview[csl variable],Zotero_Overview[Zotero UI Label field],"–",0)</f>
        <v>–</v>
      </c>
      <c r="O17" s="61" t="str" cm="1">
        <f t="array" ref="O17">_xlfn.XLOOKUP(O$3&amp;CSL_Zotero_Overview[[#This Row],[csl variable]],Zotero_Overview[Zotero UI Label itemType]&amp;Zotero_Overview[csl variable],Zotero_Overview[Zotero UI Label field],"–",0)</f>
        <v>–</v>
      </c>
      <c r="P17" s="61" t="str" cm="1">
        <f t="array" ref="P17">_xlfn.XLOOKUP(P$3&amp;CSL_Zotero_Overview[[#This Row],[csl variable]],Zotero_Overview[Zotero UI Label itemType]&amp;Zotero_Overview[csl variable],Zotero_Overview[Zotero UI Label field],"–",0)</f>
        <v>–</v>
      </c>
      <c r="Q17" s="61" t="str" cm="1">
        <f t="array" ref="Q17">_xlfn.XLOOKUP(Q$3&amp;CSL_Zotero_Overview[[#This Row],[csl variable]],Zotero_Overview[Zotero UI Label itemType]&amp;Zotero_Overview[csl variable],Zotero_Overview[Zotero UI Label field],"–",0)</f>
        <v>–</v>
      </c>
      <c r="R17" s="61" t="str" cm="1">
        <f t="array" ref="R17">_xlfn.XLOOKUP(R$3&amp;CSL_Zotero_Overview[[#This Row],[csl variable]],Zotero_Overview[Zotero UI Label itemType]&amp;Zotero_Overview[csl variable],Zotero_Overview[Zotero UI Label field],"–",0)</f>
        <v>–</v>
      </c>
      <c r="S17" s="61" t="str" cm="1">
        <f t="array" ref="S17">_xlfn.XLOOKUP(S$3&amp;CSL_Zotero_Overview[[#This Row],[csl variable]],Zotero_Overview[Zotero UI Label itemType]&amp;Zotero_Overview[csl variable],Zotero_Overview[Zotero UI Label field],"–",0)</f>
        <v>–</v>
      </c>
      <c r="T17" s="61" t="str" cm="1">
        <f t="array" ref="T17">_xlfn.XLOOKUP(T$3&amp;CSL_Zotero_Overview[[#This Row],[csl variable]],Zotero_Overview[Zotero UI Label itemType]&amp;Zotero_Overview[csl variable],Zotero_Overview[Zotero UI Label field],"–",0)</f>
        <v>–</v>
      </c>
      <c r="U17" s="61" t="str" cm="1">
        <f t="array" ref="U17">_xlfn.XLOOKUP(U$3&amp;CSL_Zotero_Overview[[#This Row],[csl variable]],Zotero_Overview[Zotero UI Label itemType]&amp;Zotero_Overview[csl variable],Zotero_Overview[Zotero UI Label field],"–",0)</f>
        <v>–</v>
      </c>
      <c r="V17" s="61" t="str" cm="1">
        <f t="array" ref="V17">_xlfn.XLOOKUP(V$3&amp;CSL_Zotero_Overview[[#This Row],[csl variable]],Zotero_Overview[Zotero UI Label itemType]&amp;Zotero_Overview[csl variable],Zotero_Overview[Zotero UI Label field],"–",0)</f>
        <v>–</v>
      </c>
      <c r="W17" s="61" t="str" cm="1">
        <f t="array" ref="W17">_xlfn.XLOOKUP(W$3&amp;CSL_Zotero_Overview[[#This Row],[csl variable]],Zotero_Overview[Zotero UI Label itemType]&amp;Zotero_Overview[csl variable],Zotero_Overview[Zotero UI Label field],"–",0)</f>
        <v>–</v>
      </c>
      <c r="X17" s="61" t="str" cm="1">
        <f t="array" ref="X17">_xlfn.XLOOKUP(X$3&amp;CSL_Zotero_Overview[[#This Row],[csl variable]],Zotero_Overview[Zotero UI Label itemType]&amp;Zotero_Overview[csl variable],Zotero_Overview[Zotero UI Label field],"–",0)</f>
        <v>Session</v>
      </c>
      <c r="Y17" s="61" t="str" cm="1">
        <f t="array" ref="Y17">_xlfn.XLOOKUP(Y$3&amp;CSL_Zotero_Overview[[#This Row],[csl variable]],Zotero_Overview[Zotero UI Label itemType]&amp;Zotero_Overview[csl variable],Zotero_Overview[Zotero UI Label field],"–",0)</f>
        <v>–</v>
      </c>
      <c r="Z17" s="61" t="str" cm="1">
        <f t="array" ref="Z17">_xlfn.XLOOKUP(Z$3&amp;CSL_Zotero_Overview[[#This Row],[csl variable]],Zotero_Overview[Zotero UI Label itemType]&amp;Zotero_Overview[csl variable],Zotero_Overview[Zotero UI Label field],"–",0)</f>
        <v>–</v>
      </c>
      <c r="AA17" s="61" t="str" cm="1">
        <f t="array" ref="AA17">_xlfn.XLOOKUP(AA$3&amp;CSL_Zotero_Overview[[#This Row],[csl variable]],Zotero_Overview[Zotero UI Label itemType]&amp;Zotero_Overview[csl variable],Zotero_Overview[Zotero UI Label field],"–",0)</f>
        <v>–</v>
      </c>
      <c r="AB17" s="61" t="str" cm="1">
        <f t="array" ref="AB17">_xlfn.XLOOKUP(AB$3&amp;CSL_Zotero_Overview[[#This Row],[csl variable]],Zotero_Overview[Zotero UI Label itemType]&amp;Zotero_Overview[csl variable],Zotero_Overview[Zotero UI Label field],"–",0)</f>
        <v>–</v>
      </c>
      <c r="AC17" s="61" t="str" cm="1">
        <f t="array" ref="AC17">_xlfn.XLOOKUP(AC$3&amp;CSL_Zotero_Overview[[#This Row],[csl variable]],Zotero_Overview[Zotero UI Label itemType]&amp;Zotero_Overview[csl variable],Zotero_Overview[Zotero UI Label field],"–",0)</f>
        <v>–</v>
      </c>
      <c r="AD17" s="61" t="str" cm="1">
        <f t="array" ref="AD17">_xlfn.XLOOKUP(AD$3&amp;CSL_Zotero_Overview[[#This Row],[csl variable]],Zotero_Overview[Zotero UI Label itemType]&amp;Zotero_Overview[csl variable],Zotero_Overview[Zotero UI Label field],"–",0)</f>
        <v>–</v>
      </c>
      <c r="AE17" s="61" t="str" cm="1">
        <f t="array" ref="AE17">_xlfn.XLOOKUP(AE$3&amp;CSL_Zotero_Overview[[#This Row],[csl variable]],Zotero_Overview[Zotero UI Label itemType]&amp;Zotero_Overview[csl variable],Zotero_Overview[Zotero UI Label field],"–",0)</f>
        <v>–</v>
      </c>
      <c r="AF17" s="61" t="str" cm="1">
        <f t="array" ref="AF17">_xlfn.XLOOKUP(AF$3&amp;CSL_Zotero_Overview[[#This Row],[csl variable]],Zotero_Overview[Zotero UI Label itemType]&amp;Zotero_Overview[csl variable],Zotero_Overview[Zotero UI Label field],"–",0)</f>
        <v>–</v>
      </c>
      <c r="AG17" s="61" t="str" cm="1">
        <f t="array" ref="AG17">_xlfn.XLOOKUP(AG$3&amp;CSL_Zotero_Overview[[#This Row],[csl variable]],Zotero_Overview[Zotero UI Label itemType]&amp;Zotero_Overview[csl variable],Zotero_Overview[Zotero UI Label field],"–",0)</f>
        <v>–</v>
      </c>
      <c r="AH17" s="61" t="str" cm="1">
        <f t="array" ref="AH17">_xlfn.XLOOKUP(AH$3&amp;CSL_Zotero_Overview[[#This Row],[csl variable]],Zotero_Overview[Zotero UI Label itemType]&amp;Zotero_Overview[csl variable],Zotero_Overview[Zotero UI Label field],"–",0)</f>
        <v>–</v>
      </c>
      <c r="AI17" s="61" t="str" cm="1">
        <f t="array" ref="AI17">_xlfn.XLOOKUP(AI$3&amp;CSL_Zotero_Overview[[#This Row],[csl variable]],Zotero_Overview[Zotero UI Label itemType]&amp;Zotero_Overview[csl variable],Zotero_Overview[Zotero UI Label field],"–",0)</f>
        <v>–</v>
      </c>
      <c r="AJ17" s="61" t="str" cm="1">
        <f t="array" ref="AJ17">_xlfn.XLOOKUP(AJ$3&amp;CSL_Zotero_Overview[[#This Row],[csl variable]],Zotero_Overview[Zotero UI Label itemType]&amp;Zotero_Overview[csl variable],Zotero_Overview[Zotero UI Label field],"–",0)</f>
        <v>–</v>
      </c>
      <c r="AK17" s="61" t="str" cm="1">
        <f t="array" ref="AK17">_xlfn.XLOOKUP(AK$3&amp;CSL_Zotero_Overview[[#This Row],[csl variable]],Zotero_Overview[Zotero UI Label itemType]&amp;Zotero_Overview[csl variable],Zotero_Overview[Zotero UI Label field],"–",0)</f>
        <v>–</v>
      </c>
      <c r="AL17" s="61" t="str" cm="1">
        <f t="array" ref="AL17">_xlfn.XLOOKUP(AL$3&amp;CSL_Zotero_Overview[[#This Row],[csl variable]],Zotero_Overview[Zotero UI Label itemType]&amp;Zotero_Overview[csl variable],Zotero_Overview[Zotero UI Label field],"–",0)</f>
        <v>–</v>
      </c>
      <c r="AM17" s="61" t="str" cm="1">
        <f t="array" ref="AM17">_xlfn.XLOOKUP(AM$3&amp;CSL_Zotero_Overview[[#This Row],[csl variable]],Zotero_Overview[Zotero UI Label itemType]&amp;Zotero_Overview[csl variable],Zotero_Overview[Zotero UI Label field],"–",0)</f>
        <v>–</v>
      </c>
      <c r="AN17" s="61" t="str" cm="1">
        <f t="array" ref="AN17">_xlfn.XLOOKUP(AN$3&amp;CSL_Zotero_Overview[[#This Row],[csl variable]],Zotero_Overview[Zotero UI Label itemType]&amp;Zotero_Overview[csl variable],Zotero_Overview[Zotero UI Label field],"–",0)</f>
        <v>–</v>
      </c>
      <c r="AO17" s="61" t="str" cm="1">
        <f t="array" ref="AO17">_xlfn.XLOOKUP(AO$3&amp;CSL_Zotero_Overview[[#This Row],[csl variable]],Zotero_Overview[Zotero UI Label itemType]&amp;Zotero_Overview[csl variable],Zotero_Overview[Zotero UI Label field],"–",0)</f>
        <v>Session</v>
      </c>
      <c r="AP17" s="61" t="str" cm="1">
        <f t="array" ref="AP17">_xlfn.XLOOKUP(AP$3&amp;CSL_Zotero_Overview[[#This Row],[csl variable]],Zotero_Overview[Zotero UI Label itemType]&amp;Zotero_Overview[csl variable],Zotero_Overview[Zotero UI Label field],"–",0)</f>
        <v>–</v>
      </c>
      <c r="AQ17" s="61" t="str" cm="1">
        <f t="array" ref="AQ17">_xlfn.XLOOKUP(AQ$3&amp;CSL_Zotero_Overview[[#This Row],[csl variable]],Zotero_Overview[Zotero UI Label itemType]&amp;Zotero_Overview[csl variable],Zotero_Overview[Zotero UI Label field],"–",0)</f>
        <v>–</v>
      </c>
      <c r="AR17" s="61" t="str" cm="1">
        <f t="array" ref="AR17">_xlfn.XLOOKUP(AR$3&amp;CSL_Zotero_Overview[[#This Row],[csl variable]],Zotero_Overview[Zotero UI Label itemType]&amp;Zotero_Overview[csl variable],Zotero_Overview[Zotero UI Label field],"–",0)</f>
        <v>–</v>
      </c>
      <c r="AS17" s="61" t="str" cm="1">
        <f t="array" ref="AS17">_xlfn.XLOOKUP(AS$3&amp;CSL_Zotero_Overview[[#This Row],[csl variable]],Zotero_Overview[Zotero UI Label itemType]&amp;Zotero_Overview[csl variable],Zotero_Overview[Zotero UI Label field],"–",0)</f>
        <v>–</v>
      </c>
    </row>
    <row r="18" spans="1:45" ht="22" x14ac:dyDescent="0.2">
      <c r="A18" s="70" t="s">
        <v>1879</v>
      </c>
      <c r="B18" s="14"/>
      <c r="C18" s="7" t="s">
        <v>68</v>
      </c>
      <c r="D18" s="7" t="s">
        <v>1930</v>
      </c>
      <c r="E18" s="7" t="s">
        <v>6799</v>
      </c>
      <c r="F18" s="7" t="s">
        <v>1907</v>
      </c>
      <c r="G18" s="58"/>
      <c r="H18" s="65" t="str" cm="1">
        <f t="array" ref="H18">_xlfn.XLOOKUP(H$3&amp;CSL_Zotero_Overview[[#This Row],[csl variable]],Zotero_Overview[Zotero UI Label itemType]&amp;Zotero_Overview[csl variable],Zotero_Overview[Zotero UI Label field],"–",0)</f>
        <v>–</v>
      </c>
      <c r="I18" s="40" t="str" cm="1">
        <f t="array" ref="I18">_xlfn.XLOOKUP(I$3&amp;CSL_Zotero_Overview[[#This Row],[csl variable]],Zotero_Overview[Zotero UI Label itemType]&amp;Zotero_Overview[csl variable],Zotero_Overview[Zotero UI Label field],"–",0)</f>
        <v>–</v>
      </c>
      <c r="J18" s="40" t="str" cm="1">
        <f t="array" ref="J18">_xlfn.XLOOKUP(J$3&amp;CSL_Zotero_Overview[[#This Row],[csl variable]],Zotero_Overview[Zotero UI Label itemType]&amp;Zotero_Overview[csl variable],Zotero_Overview[Zotero UI Label field],"–",0)</f>
        <v>–</v>
      </c>
      <c r="K18" s="61" t="str" cm="1">
        <f t="array" ref="K18">_xlfn.XLOOKUP(K$3&amp;CSL_Zotero_Overview[[#This Row],[csl variable]],Zotero_Overview[Zotero UI Label itemType]&amp;Zotero_Overview[csl variable],Zotero_Overview[Zotero UI Label field],"–",0)</f>
        <v>–</v>
      </c>
      <c r="L18" s="61" t="str" cm="1">
        <f t="array" ref="L18">_xlfn.XLOOKUP(L$3&amp;CSL_Zotero_Overview[[#This Row],[csl variable]],Zotero_Overview[Zotero UI Label itemType]&amp;Zotero_Overview[csl variable],Zotero_Overview[Zotero UI Label field],"–",0)</f>
        <v>–</v>
      </c>
      <c r="M18" s="61" t="str" cm="1">
        <f t="array" ref="M18">_xlfn.XLOOKUP(M$3&amp;CSL_Zotero_Overview[[#This Row],[csl variable]],Zotero_Overview[Zotero UI Label itemType]&amp;Zotero_Overview[csl variable],Zotero_Overview[Zotero UI Label field],"–",0)</f>
        <v>–</v>
      </c>
      <c r="N18" s="61" t="str" cm="1">
        <f t="array" ref="N18">_xlfn.XLOOKUP(N$3&amp;CSL_Zotero_Overview[[#This Row],[csl variable]],Zotero_Overview[Zotero UI Label itemType]&amp;Zotero_Overview[csl variable],Zotero_Overview[Zotero UI Label field],"–",0)</f>
        <v>–</v>
      </c>
      <c r="O18" s="61" t="str" cm="1">
        <f t="array" ref="O18">_xlfn.XLOOKUP(O$3&amp;CSL_Zotero_Overview[[#This Row],[csl variable]],Zotero_Overview[Zotero UI Label itemType]&amp;Zotero_Overview[csl variable],Zotero_Overview[Zotero UI Label field],"–",0)</f>
        <v>–</v>
      </c>
      <c r="P18" s="61" t="str" cm="1">
        <f t="array" ref="P18">_xlfn.XLOOKUP(P$3&amp;CSL_Zotero_Overview[[#This Row],[csl variable]],Zotero_Overview[Zotero UI Label itemType]&amp;Zotero_Overview[csl variable],Zotero_Overview[Zotero UI Label field],"–",0)</f>
        <v>–</v>
      </c>
      <c r="Q18" s="61" t="str" cm="1">
        <f t="array" ref="Q18">_xlfn.XLOOKUP(Q$3&amp;CSL_Zotero_Overview[[#This Row],[csl variable]],Zotero_Overview[Zotero UI Label itemType]&amp;Zotero_Overview[csl variable],Zotero_Overview[Zotero UI Label field],"–",0)</f>
        <v>–</v>
      </c>
      <c r="R18" s="61" t="str" cm="1">
        <f t="array" ref="R18">_xlfn.XLOOKUP(R$3&amp;CSL_Zotero_Overview[[#This Row],[csl variable]],Zotero_Overview[Zotero UI Label itemType]&amp;Zotero_Overview[csl variable],Zotero_Overview[Zotero UI Label field],"–",0)</f>
        <v>–</v>
      </c>
      <c r="S18" s="61" t="str" cm="1">
        <f t="array" ref="S18">_xlfn.XLOOKUP(S$3&amp;CSL_Zotero_Overview[[#This Row],[csl variable]],Zotero_Overview[Zotero UI Label itemType]&amp;Zotero_Overview[csl variable],Zotero_Overview[Zotero UI Label field],"–",0)</f>
        <v>–</v>
      </c>
      <c r="T18" s="61" t="str" cm="1">
        <f t="array" ref="T18">_xlfn.XLOOKUP(T$3&amp;CSL_Zotero_Overview[[#This Row],[csl variable]],Zotero_Overview[Zotero UI Label itemType]&amp;Zotero_Overview[csl variable],Zotero_Overview[Zotero UI Label field],"–",0)</f>
        <v>–</v>
      </c>
      <c r="U18" s="61" t="str" cm="1">
        <f t="array" ref="U18">_xlfn.XLOOKUP(U$3&amp;CSL_Zotero_Overview[[#This Row],[csl variable]],Zotero_Overview[Zotero UI Label itemType]&amp;Zotero_Overview[csl variable],Zotero_Overview[Zotero UI Label field],"–",0)</f>
        <v>–</v>
      </c>
      <c r="V18" s="61" t="str" cm="1">
        <f t="array" ref="V18">_xlfn.XLOOKUP(V$3&amp;CSL_Zotero_Overview[[#This Row],[csl variable]],Zotero_Overview[Zotero UI Label itemType]&amp;Zotero_Overview[csl variable],Zotero_Overview[Zotero UI Label field],"–",0)</f>
        <v>–</v>
      </c>
      <c r="W18" s="61" t="str" cm="1">
        <f t="array" ref="W18">_xlfn.XLOOKUP(W$3&amp;CSL_Zotero_Overview[[#This Row],[csl variable]],Zotero_Overview[Zotero UI Label itemType]&amp;Zotero_Overview[csl variable],Zotero_Overview[Zotero UI Label field],"–",0)</f>
        <v>–</v>
      </c>
      <c r="X18" s="61" t="str" cm="1">
        <f t="array" ref="X18">_xlfn.XLOOKUP(X$3&amp;CSL_Zotero_Overview[[#This Row],[csl variable]],Zotero_Overview[Zotero UI Label itemType]&amp;Zotero_Overview[csl variable],Zotero_Overview[Zotero UI Label field],"–",0)</f>
        <v>–</v>
      </c>
      <c r="Y18" s="61" t="str" cm="1">
        <f t="array" ref="Y18">_xlfn.XLOOKUP(Y$3&amp;CSL_Zotero_Overview[[#This Row],[csl variable]],Zotero_Overview[Zotero UI Label itemType]&amp;Zotero_Overview[csl variable],Zotero_Overview[Zotero UI Label field],"–",0)</f>
        <v>–</v>
      </c>
      <c r="Z18" s="61" t="str" cm="1">
        <f t="array" ref="Z18">_xlfn.XLOOKUP(Z$3&amp;CSL_Zotero_Overview[[#This Row],[csl variable]],Zotero_Overview[Zotero UI Label itemType]&amp;Zotero_Overview[csl variable],Zotero_Overview[Zotero UI Label field],"–",0)</f>
        <v>–</v>
      </c>
      <c r="AA18" s="61" t="str" cm="1">
        <f t="array" ref="AA18">_xlfn.XLOOKUP(AA$3&amp;CSL_Zotero_Overview[[#This Row],[csl variable]],Zotero_Overview[Zotero UI Label itemType]&amp;Zotero_Overview[csl variable],Zotero_Overview[Zotero UI Label field],"–",0)</f>
        <v>–</v>
      </c>
      <c r="AB18" s="61" t="str" cm="1">
        <f t="array" ref="AB18">_xlfn.XLOOKUP(AB$3&amp;CSL_Zotero_Overview[[#This Row],[csl variable]],Zotero_Overview[Zotero UI Label itemType]&amp;Zotero_Overview[csl variable],Zotero_Overview[Zotero UI Label field],"–",0)</f>
        <v>–</v>
      </c>
      <c r="AC18" s="61" t="str" cm="1">
        <f t="array" ref="AC18">_xlfn.XLOOKUP(AC$3&amp;CSL_Zotero_Overview[[#This Row],[csl variable]],Zotero_Overview[Zotero UI Label itemType]&amp;Zotero_Overview[csl variable],Zotero_Overview[Zotero UI Label field],"–",0)</f>
        <v>–</v>
      </c>
      <c r="AD18" s="61" t="str" cm="1">
        <f t="array" ref="AD18">_xlfn.XLOOKUP(AD$3&amp;CSL_Zotero_Overview[[#This Row],[csl variable]],Zotero_Overview[Zotero UI Label itemType]&amp;Zotero_Overview[csl variable],Zotero_Overview[Zotero UI Label field],"–",0)</f>
        <v>–</v>
      </c>
      <c r="AE18" s="61" t="str" cm="1">
        <f t="array" ref="AE18">_xlfn.XLOOKUP(AE$3&amp;CSL_Zotero_Overview[[#This Row],[csl variable]],Zotero_Overview[Zotero UI Label itemType]&amp;Zotero_Overview[csl variable],Zotero_Overview[Zotero UI Label field],"–",0)</f>
        <v>–</v>
      </c>
      <c r="AF18" s="61" t="str" cm="1">
        <f t="array" ref="AF18">_xlfn.XLOOKUP(AF$3&amp;CSL_Zotero_Overview[[#This Row],[csl variable]],Zotero_Overview[Zotero UI Label itemType]&amp;Zotero_Overview[csl variable],Zotero_Overview[Zotero UI Label field],"–",0)</f>
        <v>–</v>
      </c>
      <c r="AG18" s="61" t="str" cm="1">
        <f t="array" ref="AG18">_xlfn.XLOOKUP(AG$3&amp;CSL_Zotero_Overview[[#This Row],[csl variable]],Zotero_Overview[Zotero UI Label itemType]&amp;Zotero_Overview[csl variable],Zotero_Overview[Zotero UI Label field],"–",0)</f>
        <v>–</v>
      </c>
      <c r="AH18" s="61" t="str" cm="1">
        <f t="array" ref="AH18">_xlfn.XLOOKUP(AH$3&amp;CSL_Zotero_Overview[[#This Row],[csl variable]],Zotero_Overview[Zotero UI Label itemType]&amp;Zotero_Overview[csl variable],Zotero_Overview[Zotero UI Label field],"–",0)</f>
        <v>–</v>
      </c>
      <c r="AI18" s="61" t="str" cm="1">
        <f t="array" ref="AI18">_xlfn.XLOOKUP(AI$3&amp;CSL_Zotero_Overview[[#This Row],[csl variable]],Zotero_Overview[Zotero UI Label itemType]&amp;Zotero_Overview[csl variable],Zotero_Overview[Zotero UI Label field],"–",0)</f>
        <v>–</v>
      </c>
      <c r="AJ18" s="61" t="str" cm="1">
        <f t="array" ref="AJ18">_xlfn.XLOOKUP(AJ$3&amp;CSL_Zotero_Overview[[#This Row],[csl variable]],Zotero_Overview[Zotero UI Label itemType]&amp;Zotero_Overview[csl variable],Zotero_Overview[Zotero UI Label field],"–",0)</f>
        <v>–</v>
      </c>
      <c r="AK18" s="61" t="str" cm="1">
        <f t="array" ref="AK18">_xlfn.XLOOKUP(AK$3&amp;CSL_Zotero_Overview[[#This Row],[csl variable]],Zotero_Overview[Zotero UI Label itemType]&amp;Zotero_Overview[csl variable],Zotero_Overview[Zotero UI Label field],"–",0)</f>
        <v>–</v>
      </c>
      <c r="AL18" s="61" t="str" cm="1">
        <f t="array" ref="AL18">_xlfn.XLOOKUP(AL$3&amp;CSL_Zotero_Overview[[#This Row],[csl variable]],Zotero_Overview[Zotero UI Label itemType]&amp;Zotero_Overview[csl variable],Zotero_Overview[Zotero UI Label field],"–",0)</f>
        <v>–</v>
      </c>
      <c r="AM18" s="61" t="str" cm="1">
        <f t="array" ref="AM18">_xlfn.XLOOKUP(AM$3&amp;CSL_Zotero_Overview[[#This Row],[csl variable]],Zotero_Overview[Zotero UI Label itemType]&amp;Zotero_Overview[csl variable],Zotero_Overview[Zotero UI Label field],"–",0)</f>
        <v>–</v>
      </c>
      <c r="AN18" s="61" t="str" cm="1">
        <f t="array" ref="AN18">_xlfn.XLOOKUP(AN$3&amp;CSL_Zotero_Overview[[#This Row],[csl variable]],Zotero_Overview[Zotero UI Label itemType]&amp;Zotero_Overview[csl variable],Zotero_Overview[Zotero UI Label field],"–",0)</f>
        <v>–</v>
      </c>
      <c r="AO18" s="61" t="str" cm="1">
        <f t="array" ref="AO18">_xlfn.XLOOKUP(AO$3&amp;CSL_Zotero_Overview[[#This Row],[csl variable]],Zotero_Overview[Zotero UI Label itemType]&amp;Zotero_Overview[csl variable],Zotero_Overview[Zotero UI Label field],"–",0)</f>
        <v>–</v>
      </c>
      <c r="AP18" s="61" t="str" cm="1">
        <f t="array" ref="AP18">_xlfn.XLOOKUP(AP$3&amp;CSL_Zotero_Overview[[#This Row],[csl variable]],Zotero_Overview[Zotero UI Label itemType]&amp;Zotero_Overview[csl variable],Zotero_Overview[Zotero UI Label field],"–",0)</f>
        <v>–</v>
      </c>
      <c r="AQ18" s="61" t="str" cm="1">
        <f t="array" ref="AQ18">_xlfn.XLOOKUP(AQ$3&amp;CSL_Zotero_Overview[[#This Row],[csl variable]],Zotero_Overview[Zotero UI Label itemType]&amp;Zotero_Overview[csl variable],Zotero_Overview[Zotero UI Label field],"–",0)</f>
        <v>–</v>
      </c>
      <c r="AR18" s="61" t="str" cm="1">
        <f t="array" ref="AR18">_xlfn.XLOOKUP(AR$3&amp;CSL_Zotero_Overview[[#This Row],[csl variable]],Zotero_Overview[Zotero UI Label itemType]&amp;Zotero_Overview[csl variable],Zotero_Overview[Zotero UI Label field],"–",0)</f>
        <v>–</v>
      </c>
      <c r="AS18" s="61" t="str" cm="1">
        <f t="array" ref="AS18">_xlfn.XLOOKUP(AS$3&amp;CSL_Zotero_Overview[[#This Row],[csl variable]],Zotero_Overview[Zotero UI Label itemType]&amp;Zotero_Overview[csl variable],Zotero_Overview[Zotero UI Label field],"–",0)</f>
        <v>–</v>
      </c>
    </row>
    <row r="19" spans="1:45" ht="22" x14ac:dyDescent="0.2">
      <c r="A19" s="70" t="s">
        <v>1879</v>
      </c>
      <c r="B19" s="14"/>
      <c r="C19" s="7" t="s">
        <v>68</v>
      </c>
      <c r="D19" s="7" t="s">
        <v>1930</v>
      </c>
      <c r="E19" s="7" t="s">
        <v>6799</v>
      </c>
      <c r="F19" s="7" t="s">
        <v>1908</v>
      </c>
      <c r="G19" s="58"/>
      <c r="H19" s="65" t="str" cm="1">
        <f t="array" ref="H19">_xlfn.XLOOKUP(H$3&amp;CSL_Zotero_Overview[[#This Row],[csl variable]],Zotero_Overview[Zotero UI Label itemType]&amp;Zotero_Overview[csl variable],Zotero_Overview[Zotero UI Label field],"–",0)</f>
        <v>–</v>
      </c>
      <c r="I19" s="40" t="str" cm="1">
        <f t="array" ref="I19">_xlfn.XLOOKUP(I$3&amp;CSL_Zotero_Overview[[#This Row],[csl variable]],Zotero_Overview[Zotero UI Label itemType]&amp;Zotero_Overview[csl variable],Zotero_Overview[Zotero UI Label field],"–",0)</f>
        <v>–</v>
      </c>
      <c r="J19" s="40" t="str" cm="1">
        <f t="array" ref="J19">_xlfn.XLOOKUP(J$3&amp;CSL_Zotero_Overview[[#This Row],[csl variable]],Zotero_Overview[Zotero UI Label itemType]&amp;Zotero_Overview[csl variable],Zotero_Overview[Zotero UI Label field],"–",0)</f>
        <v>–</v>
      </c>
      <c r="K19" s="61" t="str" cm="1">
        <f t="array" ref="K19">_xlfn.XLOOKUP(K$3&amp;CSL_Zotero_Overview[[#This Row],[csl variable]],Zotero_Overview[Zotero UI Label itemType]&amp;Zotero_Overview[csl variable],Zotero_Overview[Zotero UI Label field],"–",0)</f>
        <v>–</v>
      </c>
      <c r="L19" s="61" t="str" cm="1">
        <f t="array" ref="L19">_xlfn.XLOOKUP(L$3&amp;CSL_Zotero_Overview[[#This Row],[csl variable]],Zotero_Overview[Zotero UI Label itemType]&amp;Zotero_Overview[csl variable],Zotero_Overview[Zotero UI Label field],"–",0)</f>
        <v>–</v>
      </c>
      <c r="M19" s="61" t="str" cm="1">
        <f t="array" ref="M19">_xlfn.XLOOKUP(M$3&amp;CSL_Zotero_Overview[[#This Row],[csl variable]],Zotero_Overview[Zotero UI Label itemType]&amp;Zotero_Overview[csl variable],Zotero_Overview[Zotero UI Label field],"–",0)</f>
        <v>–</v>
      </c>
      <c r="N19" s="61" t="str" cm="1">
        <f t="array" ref="N19">_xlfn.XLOOKUP(N$3&amp;CSL_Zotero_Overview[[#This Row],[csl variable]],Zotero_Overview[Zotero UI Label itemType]&amp;Zotero_Overview[csl variable],Zotero_Overview[Zotero UI Label field],"–",0)</f>
        <v>–</v>
      </c>
      <c r="O19" s="61" t="str" cm="1">
        <f t="array" ref="O19">_xlfn.XLOOKUP(O$3&amp;CSL_Zotero_Overview[[#This Row],[csl variable]],Zotero_Overview[Zotero UI Label itemType]&amp;Zotero_Overview[csl variable],Zotero_Overview[Zotero UI Label field],"–",0)</f>
        <v>–</v>
      </c>
      <c r="P19" s="61" t="str" cm="1">
        <f t="array" ref="P19">_xlfn.XLOOKUP(P$3&amp;CSL_Zotero_Overview[[#This Row],[csl variable]],Zotero_Overview[Zotero UI Label itemType]&amp;Zotero_Overview[csl variable],Zotero_Overview[Zotero UI Label field],"–",0)</f>
        <v>–</v>
      </c>
      <c r="Q19" s="61" t="str" cm="1">
        <f t="array" ref="Q19">_xlfn.XLOOKUP(Q$3&amp;CSL_Zotero_Overview[[#This Row],[csl variable]],Zotero_Overview[Zotero UI Label itemType]&amp;Zotero_Overview[csl variable],Zotero_Overview[Zotero UI Label field],"–",0)</f>
        <v>–</v>
      </c>
      <c r="R19" s="61" t="str" cm="1">
        <f t="array" ref="R19">_xlfn.XLOOKUP(R$3&amp;CSL_Zotero_Overview[[#This Row],[csl variable]],Zotero_Overview[Zotero UI Label itemType]&amp;Zotero_Overview[csl variable],Zotero_Overview[Zotero UI Label field],"–",0)</f>
        <v>–</v>
      </c>
      <c r="S19" s="61" t="str" cm="1">
        <f t="array" ref="S19">_xlfn.XLOOKUP(S$3&amp;CSL_Zotero_Overview[[#This Row],[csl variable]],Zotero_Overview[Zotero UI Label itemType]&amp;Zotero_Overview[csl variable],Zotero_Overview[Zotero UI Label field],"–",0)</f>
        <v>–</v>
      </c>
      <c r="T19" s="61" t="str" cm="1">
        <f t="array" ref="T19">_xlfn.XLOOKUP(T$3&amp;CSL_Zotero_Overview[[#This Row],[csl variable]],Zotero_Overview[Zotero UI Label itemType]&amp;Zotero_Overview[csl variable],Zotero_Overview[Zotero UI Label field],"–",0)</f>
        <v>–</v>
      </c>
      <c r="U19" s="61" t="str" cm="1">
        <f t="array" ref="U19">_xlfn.XLOOKUP(U$3&amp;CSL_Zotero_Overview[[#This Row],[csl variable]],Zotero_Overview[Zotero UI Label itemType]&amp;Zotero_Overview[csl variable],Zotero_Overview[Zotero UI Label field],"–",0)</f>
        <v>–</v>
      </c>
      <c r="V19" s="61" t="str" cm="1">
        <f t="array" ref="V19">_xlfn.XLOOKUP(V$3&amp;CSL_Zotero_Overview[[#This Row],[csl variable]],Zotero_Overview[Zotero UI Label itemType]&amp;Zotero_Overview[csl variable],Zotero_Overview[Zotero UI Label field],"–",0)</f>
        <v>–</v>
      </c>
      <c r="W19" s="61" t="str" cm="1">
        <f t="array" ref="W19">_xlfn.XLOOKUP(W$3&amp;CSL_Zotero_Overview[[#This Row],[csl variable]],Zotero_Overview[Zotero UI Label itemType]&amp;Zotero_Overview[csl variable],Zotero_Overview[Zotero UI Label field],"–",0)</f>
        <v>–</v>
      </c>
      <c r="X19" s="61" t="str" cm="1">
        <f t="array" ref="X19">_xlfn.XLOOKUP(X$3&amp;CSL_Zotero_Overview[[#This Row],[csl variable]],Zotero_Overview[Zotero UI Label itemType]&amp;Zotero_Overview[csl variable],Zotero_Overview[Zotero UI Label field],"–",0)</f>
        <v>–</v>
      </c>
      <c r="Y19" s="61" t="str" cm="1">
        <f t="array" ref="Y19">_xlfn.XLOOKUP(Y$3&amp;CSL_Zotero_Overview[[#This Row],[csl variable]],Zotero_Overview[Zotero UI Label itemType]&amp;Zotero_Overview[csl variable],Zotero_Overview[Zotero UI Label field],"–",0)</f>
        <v>–</v>
      </c>
      <c r="Z19" s="61" t="str" cm="1">
        <f t="array" ref="Z19">_xlfn.XLOOKUP(Z$3&amp;CSL_Zotero_Overview[[#This Row],[csl variable]],Zotero_Overview[Zotero UI Label itemType]&amp;Zotero_Overview[csl variable],Zotero_Overview[Zotero UI Label field],"–",0)</f>
        <v>–</v>
      </c>
      <c r="AA19" s="61" t="str" cm="1">
        <f t="array" ref="AA19">_xlfn.XLOOKUP(AA$3&amp;CSL_Zotero_Overview[[#This Row],[csl variable]],Zotero_Overview[Zotero UI Label itemType]&amp;Zotero_Overview[csl variable],Zotero_Overview[Zotero UI Label field],"–",0)</f>
        <v>–</v>
      </c>
      <c r="AB19" s="61" t="str" cm="1">
        <f t="array" ref="AB19">_xlfn.XLOOKUP(AB$3&amp;CSL_Zotero_Overview[[#This Row],[csl variable]],Zotero_Overview[Zotero UI Label itemType]&amp;Zotero_Overview[csl variable],Zotero_Overview[Zotero UI Label field],"–",0)</f>
        <v>–</v>
      </c>
      <c r="AC19" s="61" t="str" cm="1">
        <f t="array" ref="AC19">_xlfn.XLOOKUP(AC$3&amp;CSL_Zotero_Overview[[#This Row],[csl variable]],Zotero_Overview[Zotero UI Label itemType]&amp;Zotero_Overview[csl variable],Zotero_Overview[Zotero UI Label field],"–",0)</f>
        <v>–</v>
      </c>
      <c r="AD19" s="61" t="str" cm="1">
        <f t="array" ref="AD19">_xlfn.XLOOKUP(AD$3&amp;CSL_Zotero_Overview[[#This Row],[csl variable]],Zotero_Overview[Zotero UI Label itemType]&amp;Zotero_Overview[csl variable],Zotero_Overview[Zotero UI Label field],"–",0)</f>
        <v>–</v>
      </c>
      <c r="AE19" s="61" t="str" cm="1">
        <f t="array" ref="AE19">_xlfn.XLOOKUP(AE$3&amp;CSL_Zotero_Overview[[#This Row],[csl variable]],Zotero_Overview[Zotero UI Label itemType]&amp;Zotero_Overview[csl variable],Zotero_Overview[Zotero UI Label field],"–",0)</f>
        <v>–</v>
      </c>
      <c r="AF19" s="61" t="str" cm="1">
        <f t="array" ref="AF19">_xlfn.XLOOKUP(AF$3&amp;CSL_Zotero_Overview[[#This Row],[csl variable]],Zotero_Overview[Zotero UI Label itemType]&amp;Zotero_Overview[csl variable],Zotero_Overview[Zotero UI Label field],"–",0)</f>
        <v>–</v>
      </c>
      <c r="AG19" s="61" t="str" cm="1">
        <f t="array" ref="AG19">_xlfn.XLOOKUP(AG$3&amp;CSL_Zotero_Overview[[#This Row],[csl variable]],Zotero_Overview[Zotero UI Label itemType]&amp;Zotero_Overview[csl variable],Zotero_Overview[Zotero UI Label field],"–",0)</f>
        <v>–</v>
      </c>
      <c r="AH19" s="61" t="str" cm="1">
        <f t="array" ref="AH19">_xlfn.XLOOKUP(AH$3&amp;CSL_Zotero_Overview[[#This Row],[csl variable]],Zotero_Overview[Zotero UI Label itemType]&amp;Zotero_Overview[csl variable],Zotero_Overview[Zotero UI Label field],"–",0)</f>
        <v>–</v>
      </c>
      <c r="AI19" s="61" t="str" cm="1">
        <f t="array" ref="AI19">_xlfn.XLOOKUP(AI$3&amp;CSL_Zotero_Overview[[#This Row],[csl variable]],Zotero_Overview[Zotero UI Label itemType]&amp;Zotero_Overview[csl variable],Zotero_Overview[Zotero UI Label field],"–",0)</f>
        <v>–</v>
      </c>
      <c r="AJ19" s="61" t="str" cm="1">
        <f t="array" ref="AJ19">_xlfn.XLOOKUP(AJ$3&amp;CSL_Zotero_Overview[[#This Row],[csl variable]],Zotero_Overview[Zotero UI Label itemType]&amp;Zotero_Overview[csl variable],Zotero_Overview[Zotero UI Label field],"–",0)</f>
        <v>–</v>
      </c>
      <c r="AK19" s="61" t="str" cm="1">
        <f t="array" ref="AK19">_xlfn.XLOOKUP(AK$3&amp;CSL_Zotero_Overview[[#This Row],[csl variable]],Zotero_Overview[Zotero UI Label itemType]&amp;Zotero_Overview[csl variable],Zotero_Overview[Zotero UI Label field],"–",0)</f>
        <v>–</v>
      </c>
      <c r="AL19" s="61" t="str" cm="1">
        <f t="array" ref="AL19">_xlfn.XLOOKUP(AL$3&amp;CSL_Zotero_Overview[[#This Row],[csl variable]],Zotero_Overview[Zotero UI Label itemType]&amp;Zotero_Overview[csl variable],Zotero_Overview[Zotero UI Label field],"–",0)</f>
        <v>–</v>
      </c>
      <c r="AM19" s="61" t="str" cm="1">
        <f t="array" ref="AM19">_xlfn.XLOOKUP(AM$3&amp;CSL_Zotero_Overview[[#This Row],[csl variable]],Zotero_Overview[Zotero UI Label itemType]&amp;Zotero_Overview[csl variable],Zotero_Overview[Zotero UI Label field],"–",0)</f>
        <v>–</v>
      </c>
      <c r="AN19" s="61" t="str" cm="1">
        <f t="array" ref="AN19">_xlfn.XLOOKUP(AN$3&amp;CSL_Zotero_Overview[[#This Row],[csl variable]],Zotero_Overview[Zotero UI Label itemType]&amp;Zotero_Overview[csl variable],Zotero_Overview[Zotero UI Label field],"–",0)</f>
        <v>–</v>
      </c>
      <c r="AO19" s="61" t="str" cm="1">
        <f t="array" ref="AO19">_xlfn.XLOOKUP(AO$3&amp;CSL_Zotero_Overview[[#This Row],[csl variable]],Zotero_Overview[Zotero UI Label itemType]&amp;Zotero_Overview[csl variable],Zotero_Overview[Zotero UI Label field],"–",0)</f>
        <v>–</v>
      </c>
      <c r="AP19" s="61" t="str" cm="1">
        <f t="array" ref="AP19">_xlfn.XLOOKUP(AP$3&amp;CSL_Zotero_Overview[[#This Row],[csl variable]],Zotero_Overview[Zotero UI Label itemType]&amp;Zotero_Overview[csl variable],Zotero_Overview[Zotero UI Label field],"–",0)</f>
        <v>–</v>
      </c>
      <c r="AQ19" s="61" t="str" cm="1">
        <f t="array" ref="AQ19">_xlfn.XLOOKUP(AQ$3&amp;CSL_Zotero_Overview[[#This Row],[csl variable]],Zotero_Overview[Zotero UI Label itemType]&amp;Zotero_Overview[csl variable],Zotero_Overview[Zotero UI Label field],"–",0)</f>
        <v>–</v>
      </c>
      <c r="AR19" s="61" t="str" cm="1">
        <f t="array" ref="AR19">_xlfn.XLOOKUP(AR$3&amp;CSL_Zotero_Overview[[#This Row],[csl variable]],Zotero_Overview[Zotero UI Label itemType]&amp;Zotero_Overview[csl variable],Zotero_Overview[Zotero UI Label field],"–",0)</f>
        <v>–</v>
      </c>
      <c r="AS19" s="61" t="str" cm="1">
        <f t="array" ref="AS19">_xlfn.XLOOKUP(AS$3&amp;CSL_Zotero_Overview[[#This Row],[csl variable]],Zotero_Overview[Zotero UI Label itemType]&amp;Zotero_Overview[csl variable],Zotero_Overview[Zotero UI Label field],"–",0)</f>
        <v>–</v>
      </c>
    </row>
    <row r="20" spans="1:45" ht="22" x14ac:dyDescent="0.2">
      <c r="A20" s="70" t="s">
        <v>1879</v>
      </c>
      <c r="B20" s="14"/>
      <c r="C20" s="7" t="s">
        <v>68</v>
      </c>
      <c r="D20" s="7" t="s">
        <v>145</v>
      </c>
      <c r="E20" s="7" t="s">
        <v>145</v>
      </c>
      <c r="F20" s="7" t="s">
        <v>1897</v>
      </c>
      <c r="G20" s="58"/>
      <c r="H20" s="65" t="str" cm="1">
        <f t="array" ref="H20">_xlfn.XLOOKUP(H$3&amp;CSL_Zotero_Overview[[#This Row],[csl variable]],Zotero_Overview[Zotero UI Label itemType]&amp;Zotero_Overview[csl variable],Zotero_Overview[Zotero UI Label field],"–",0)</f>
        <v>–</v>
      </c>
      <c r="I20" s="40" t="str" cm="1">
        <f t="array" ref="I20">_xlfn.XLOOKUP(I$3&amp;CSL_Zotero_Overview[[#This Row],[csl variable]],Zotero_Overview[Zotero UI Label itemType]&amp;Zotero_Overview[csl variable],Zotero_Overview[Zotero UI Label field],"–",0)</f>
        <v>–</v>
      </c>
      <c r="J20" s="40" t="str" cm="1">
        <f t="array" ref="J20">_xlfn.XLOOKUP(J$3&amp;CSL_Zotero_Overview[[#This Row],[csl variable]],Zotero_Overview[Zotero UI Label itemType]&amp;Zotero_Overview[csl variable],Zotero_Overview[Zotero UI Label field],"–",0)</f>
        <v>–</v>
      </c>
      <c r="K20" s="61" t="str" cm="1">
        <f t="array" ref="K20">_xlfn.XLOOKUP(K$3&amp;CSL_Zotero_Overview[[#This Row],[csl variable]],Zotero_Overview[Zotero UI Label itemType]&amp;Zotero_Overview[csl variable],Zotero_Overview[Zotero UI Label field],"–",0)</f>
        <v>–</v>
      </c>
      <c r="L20" s="61" t="str" cm="1">
        <f t="array" ref="L20">_xlfn.XLOOKUP(L$3&amp;CSL_Zotero_Overview[[#This Row],[csl variable]],Zotero_Overview[Zotero UI Label itemType]&amp;Zotero_Overview[csl variable],Zotero_Overview[Zotero UI Label field],"–",0)</f>
        <v>–</v>
      </c>
      <c r="M20" s="61" t="str" cm="1">
        <f t="array" ref="M20">_xlfn.XLOOKUP(M$3&amp;CSL_Zotero_Overview[[#This Row],[csl variable]],Zotero_Overview[Zotero UI Label itemType]&amp;Zotero_Overview[csl variable],Zotero_Overview[Zotero UI Label field],"–",0)</f>
        <v>–</v>
      </c>
      <c r="N20" s="61" t="str" cm="1">
        <f t="array" ref="N20">_xlfn.XLOOKUP(N$3&amp;CSL_Zotero_Overview[[#This Row],[csl variable]],Zotero_Overview[Zotero UI Label itemType]&amp;Zotero_Overview[csl variable],Zotero_Overview[Zotero UI Label field],"–",0)</f>
        <v>–</v>
      </c>
      <c r="O20" s="61" t="str" cm="1">
        <f t="array" ref="O20">_xlfn.XLOOKUP(O$3&amp;CSL_Zotero_Overview[[#This Row],[csl variable]],Zotero_Overview[Zotero UI Label itemType]&amp;Zotero_Overview[csl variable],Zotero_Overview[Zotero UI Label field],"–",0)</f>
        <v>–</v>
      </c>
      <c r="P20" s="61" t="str" cm="1">
        <f t="array" ref="P20">_xlfn.XLOOKUP(P$3&amp;CSL_Zotero_Overview[[#This Row],[csl variable]],Zotero_Overview[Zotero UI Label itemType]&amp;Zotero_Overview[csl variable],Zotero_Overview[Zotero UI Label field],"–",0)</f>
        <v>–</v>
      </c>
      <c r="Q20" s="61" t="str" cm="1">
        <f t="array" ref="Q20">_xlfn.XLOOKUP(Q$3&amp;CSL_Zotero_Overview[[#This Row],[csl variable]],Zotero_Overview[Zotero UI Label itemType]&amp;Zotero_Overview[csl variable],Zotero_Overview[Zotero UI Label field],"–",0)</f>
        <v>–</v>
      </c>
      <c r="R20" s="61" t="str" cm="1">
        <f t="array" ref="R20">_xlfn.XLOOKUP(R$3&amp;CSL_Zotero_Overview[[#This Row],[csl variable]],Zotero_Overview[Zotero UI Label itemType]&amp;Zotero_Overview[csl variable],Zotero_Overview[Zotero UI Label field],"–",0)</f>
        <v>–</v>
      </c>
      <c r="S20" s="61" t="str" cm="1">
        <f t="array" ref="S20">_xlfn.XLOOKUP(S$3&amp;CSL_Zotero_Overview[[#This Row],[csl variable]],Zotero_Overview[Zotero UI Label itemType]&amp;Zotero_Overview[csl variable],Zotero_Overview[Zotero UI Label field],"–",0)</f>
        <v>–</v>
      </c>
      <c r="T20" s="61" t="str" cm="1">
        <f t="array" ref="T20">_xlfn.XLOOKUP(T$3&amp;CSL_Zotero_Overview[[#This Row],[csl variable]],Zotero_Overview[Zotero UI Label itemType]&amp;Zotero_Overview[csl variable],Zotero_Overview[Zotero UI Label field],"–",0)</f>
        <v>–</v>
      </c>
      <c r="U20" s="61" t="str" cm="1">
        <f t="array" ref="U20">_xlfn.XLOOKUP(U$3&amp;CSL_Zotero_Overview[[#This Row],[csl variable]],Zotero_Overview[Zotero UI Label itemType]&amp;Zotero_Overview[csl variable],Zotero_Overview[Zotero UI Label field],"–",0)</f>
        <v>–</v>
      </c>
      <c r="V20" s="61" t="str" cm="1">
        <f t="array" ref="V20">_xlfn.XLOOKUP(V$3&amp;CSL_Zotero_Overview[[#This Row],[csl variable]],Zotero_Overview[Zotero UI Label itemType]&amp;Zotero_Overview[csl variable],Zotero_Overview[Zotero UI Label field],"–",0)</f>
        <v>–</v>
      </c>
      <c r="W20" s="61" t="str" cm="1">
        <f t="array" ref="W20">_xlfn.XLOOKUP(W$3&amp;CSL_Zotero_Overview[[#This Row],[csl variable]],Zotero_Overview[Zotero UI Label itemType]&amp;Zotero_Overview[csl variable],Zotero_Overview[Zotero UI Label field],"–",0)</f>
        <v>–</v>
      </c>
      <c r="X20" s="61" t="str" cm="1">
        <f t="array" ref="X20">_xlfn.XLOOKUP(X$3&amp;CSL_Zotero_Overview[[#This Row],[csl variable]],Zotero_Overview[Zotero UI Label itemType]&amp;Zotero_Overview[csl variable],Zotero_Overview[Zotero UI Label field],"–",0)</f>
        <v>–</v>
      </c>
      <c r="Y20" s="61" t="str" cm="1">
        <f t="array" ref="Y20">_xlfn.XLOOKUP(Y$3&amp;CSL_Zotero_Overview[[#This Row],[csl variable]],Zotero_Overview[Zotero UI Label itemType]&amp;Zotero_Overview[csl variable],Zotero_Overview[Zotero UI Label field],"–",0)</f>
        <v>–</v>
      </c>
      <c r="Z20" s="61" t="str" cm="1">
        <f t="array" ref="Z20">_xlfn.XLOOKUP(Z$3&amp;CSL_Zotero_Overview[[#This Row],[csl variable]],Zotero_Overview[Zotero UI Label itemType]&amp;Zotero_Overview[csl variable],Zotero_Overview[Zotero UI Label field],"–",0)</f>
        <v>–</v>
      </c>
      <c r="AA20" s="61" t="str" cm="1">
        <f t="array" ref="AA20">_xlfn.XLOOKUP(AA$3&amp;CSL_Zotero_Overview[[#This Row],[csl variable]],Zotero_Overview[Zotero UI Label itemType]&amp;Zotero_Overview[csl variable],Zotero_Overview[Zotero UI Label field],"–",0)</f>
        <v>–</v>
      </c>
      <c r="AB20" s="61" t="str" cm="1">
        <f t="array" ref="AB20">_xlfn.XLOOKUP(AB$3&amp;CSL_Zotero_Overview[[#This Row],[csl variable]],Zotero_Overview[Zotero UI Label itemType]&amp;Zotero_Overview[csl variable],Zotero_Overview[Zotero UI Label field],"–",0)</f>
        <v>–</v>
      </c>
      <c r="AC20" s="61" t="str" cm="1">
        <f t="array" ref="AC20">_xlfn.XLOOKUP(AC$3&amp;CSL_Zotero_Overview[[#This Row],[csl variable]],Zotero_Overview[Zotero UI Label itemType]&amp;Zotero_Overview[csl variable],Zotero_Overview[Zotero UI Label field],"–",0)</f>
        <v>–</v>
      </c>
      <c r="AD20" s="61" t="str" cm="1">
        <f t="array" ref="AD20">_xlfn.XLOOKUP(AD$3&amp;CSL_Zotero_Overview[[#This Row],[csl variable]],Zotero_Overview[Zotero UI Label itemType]&amp;Zotero_Overview[csl variable],Zotero_Overview[Zotero UI Label field],"–",0)</f>
        <v>–</v>
      </c>
      <c r="AE20" s="61" t="str" cm="1">
        <f t="array" ref="AE20">_xlfn.XLOOKUP(AE$3&amp;CSL_Zotero_Overview[[#This Row],[csl variable]],Zotero_Overview[Zotero UI Label itemType]&amp;Zotero_Overview[csl variable],Zotero_Overview[Zotero UI Label field],"–",0)</f>
        <v>–</v>
      </c>
      <c r="AF20" s="61" t="str" cm="1">
        <f t="array" ref="AF20">_xlfn.XLOOKUP(AF$3&amp;CSL_Zotero_Overview[[#This Row],[csl variable]],Zotero_Overview[Zotero UI Label itemType]&amp;Zotero_Overview[csl variable],Zotero_Overview[Zotero UI Label field],"–",0)</f>
        <v>–</v>
      </c>
      <c r="AG20" s="61" t="str" cm="1">
        <f t="array" ref="AG20">_xlfn.XLOOKUP(AG$3&amp;CSL_Zotero_Overview[[#This Row],[csl variable]],Zotero_Overview[Zotero UI Label itemType]&amp;Zotero_Overview[csl variable],Zotero_Overview[Zotero UI Label field],"–",0)</f>
        <v>–</v>
      </c>
      <c r="AH20" s="61" t="str" cm="1">
        <f t="array" ref="AH20">_xlfn.XLOOKUP(AH$3&amp;CSL_Zotero_Overview[[#This Row],[csl variable]],Zotero_Overview[Zotero UI Label itemType]&amp;Zotero_Overview[csl variable],Zotero_Overview[Zotero UI Label field],"–",0)</f>
        <v>–</v>
      </c>
      <c r="AI20" s="61" t="str" cm="1">
        <f t="array" ref="AI20">_xlfn.XLOOKUP(AI$3&amp;CSL_Zotero_Overview[[#This Row],[csl variable]],Zotero_Overview[Zotero UI Label itemType]&amp;Zotero_Overview[csl variable],Zotero_Overview[Zotero UI Label field],"–",0)</f>
        <v>–</v>
      </c>
      <c r="AJ20" s="61" t="str" cm="1">
        <f t="array" ref="AJ20">_xlfn.XLOOKUP(AJ$3&amp;CSL_Zotero_Overview[[#This Row],[csl variable]],Zotero_Overview[Zotero UI Label itemType]&amp;Zotero_Overview[csl variable],Zotero_Overview[Zotero UI Label field],"–",0)</f>
        <v>–</v>
      </c>
      <c r="AK20" s="61" t="str" cm="1">
        <f t="array" ref="AK20">_xlfn.XLOOKUP(AK$3&amp;CSL_Zotero_Overview[[#This Row],[csl variable]],Zotero_Overview[Zotero UI Label itemType]&amp;Zotero_Overview[csl variable],Zotero_Overview[Zotero UI Label field],"–",0)</f>
        <v>–</v>
      </c>
      <c r="AL20" s="61" t="str" cm="1">
        <f t="array" ref="AL20">_xlfn.XLOOKUP(AL$3&amp;CSL_Zotero_Overview[[#This Row],[csl variable]],Zotero_Overview[Zotero UI Label itemType]&amp;Zotero_Overview[csl variable],Zotero_Overview[Zotero UI Label field],"–",0)</f>
        <v>–</v>
      </c>
      <c r="AM20" s="61" t="str" cm="1">
        <f t="array" ref="AM20">_xlfn.XLOOKUP(AM$3&amp;CSL_Zotero_Overview[[#This Row],[csl variable]],Zotero_Overview[Zotero UI Label itemType]&amp;Zotero_Overview[csl variable],Zotero_Overview[Zotero UI Label field],"–",0)</f>
        <v>–</v>
      </c>
      <c r="AN20" s="61" t="str" cm="1">
        <f t="array" ref="AN20">_xlfn.XLOOKUP(AN$3&amp;CSL_Zotero_Overview[[#This Row],[csl variable]],Zotero_Overview[Zotero UI Label itemType]&amp;Zotero_Overview[csl variable],Zotero_Overview[Zotero UI Label field],"–",0)</f>
        <v>–</v>
      </c>
      <c r="AO20" s="61" t="str" cm="1">
        <f t="array" ref="AO20">_xlfn.XLOOKUP(AO$3&amp;CSL_Zotero_Overview[[#This Row],[csl variable]],Zotero_Overview[Zotero UI Label itemType]&amp;Zotero_Overview[csl variable],Zotero_Overview[Zotero UI Label field],"–",0)</f>
        <v>–</v>
      </c>
      <c r="AP20" s="61" t="str" cm="1">
        <f t="array" ref="AP20">_xlfn.XLOOKUP(AP$3&amp;CSL_Zotero_Overview[[#This Row],[csl variable]],Zotero_Overview[Zotero UI Label itemType]&amp;Zotero_Overview[csl variable],Zotero_Overview[Zotero UI Label field],"–",0)</f>
        <v>–</v>
      </c>
      <c r="AQ20" s="61" t="str" cm="1">
        <f t="array" ref="AQ20">_xlfn.XLOOKUP(AQ$3&amp;CSL_Zotero_Overview[[#This Row],[csl variable]],Zotero_Overview[Zotero UI Label itemType]&amp;Zotero_Overview[csl variable],Zotero_Overview[Zotero UI Label field],"–",0)</f>
        <v>–</v>
      </c>
      <c r="AR20" s="61" t="str" cm="1">
        <f t="array" ref="AR20">_xlfn.XLOOKUP(AR$3&amp;CSL_Zotero_Overview[[#This Row],[csl variable]],Zotero_Overview[Zotero UI Label itemType]&amp;Zotero_Overview[csl variable],Zotero_Overview[Zotero UI Label field],"–",0)</f>
        <v>–</v>
      </c>
      <c r="AS20" s="61" t="str" cm="1">
        <f t="array" ref="AS20">_xlfn.XLOOKUP(AS$3&amp;CSL_Zotero_Overview[[#This Row],[csl variable]],Zotero_Overview[Zotero UI Label itemType]&amp;Zotero_Overview[csl variable],Zotero_Overview[Zotero UI Label field],"–",0)</f>
        <v>–</v>
      </c>
    </row>
    <row r="21" spans="1:45" ht="22" x14ac:dyDescent="0.2">
      <c r="A21" s="70" t="s">
        <v>1879</v>
      </c>
      <c r="B21" s="14"/>
      <c r="C21" s="7" t="s">
        <v>1931</v>
      </c>
      <c r="D21" s="7" t="s">
        <v>1931</v>
      </c>
      <c r="E21" s="7" t="s">
        <v>1931</v>
      </c>
      <c r="F21" s="7" t="s">
        <v>402</v>
      </c>
      <c r="G21" s="58" t="s">
        <v>1879</v>
      </c>
      <c r="H21" s="65" t="str" cm="1">
        <f t="array" ref="H21">_xlfn.XLOOKUP(H$3&amp;CSL_Zotero_Overview[[#This Row],[csl variable]],Zotero_Overview[Zotero UI Label itemType]&amp;Zotero_Overview[csl variable],Zotero_Overview[Zotero UI Label field],"–",0)</f>
        <v>–</v>
      </c>
      <c r="I21" s="40" t="str" cm="1">
        <f t="array" ref="I21">_xlfn.XLOOKUP(I$3&amp;CSL_Zotero_Overview[[#This Row],[csl variable]],Zotero_Overview[Zotero UI Label itemType]&amp;Zotero_Overview[csl variable],Zotero_Overview[Zotero UI Label field],"–",0)</f>
        <v>–</v>
      </c>
      <c r="J21" s="40" t="str" cm="1">
        <f t="array" ref="J21">_xlfn.XLOOKUP(J$3&amp;CSL_Zotero_Overview[[#This Row],[csl variable]],Zotero_Overview[Zotero UI Label itemType]&amp;Zotero_Overview[csl variable],Zotero_Overview[Zotero UI Label field],"–",0)</f>
        <v>–</v>
      </c>
      <c r="K21" s="61" t="str" cm="1">
        <f t="array" ref="K21">_xlfn.XLOOKUP(K$3&amp;CSL_Zotero_Overview[[#This Row],[csl variable]],Zotero_Overview[Zotero UI Label itemType]&amp;Zotero_Overview[csl variable],Zotero_Overview[Zotero UI Label field],"–",0)</f>
        <v>–</v>
      </c>
      <c r="L21" s="61" t="str" cm="1">
        <f t="array" ref="L21">_xlfn.XLOOKUP(L$3&amp;CSL_Zotero_Overview[[#This Row],[csl variable]],Zotero_Overview[Zotero UI Label itemType]&amp;Zotero_Overview[csl variable],Zotero_Overview[Zotero UI Label field],"–",0)</f>
        <v>–</v>
      </c>
      <c r="M21" s="61" t="str" cm="1">
        <f t="array" ref="M21">_xlfn.XLOOKUP(M$3&amp;CSL_Zotero_Overview[[#This Row],[csl variable]],Zotero_Overview[Zotero UI Label itemType]&amp;Zotero_Overview[csl variable],Zotero_Overview[Zotero UI Label field],"–",0)</f>
        <v>Series Editor</v>
      </c>
      <c r="N21" s="61" t="str" cm="1">
        <f t="array" ref="N21">_xlfn.XLOOKUP(N$3&amp;CSL_Zotero_Overview[[#This Row],[csl variable]],Zotero_Overview[Zotero UI Label itemType]&amp;Zotero_Overview[csl variable],Zotero_Overview[Zotero UI Label field],"–",0)</f>
        <v>Series Editor</v>
      </c>
      <c r="O21" s="61" t="str" cm="1">
        <f t="array" ref="O21">_xlfn.XLOOKUP(O$3&amp;CSL_Zotero_Overview[[#This Row],[csl variable]],Zotero_Overview[Zotero UI Label itemType]&amp;Zotero_Overview[csl variable],Zotero_Overview[Zotero UI Label field],"–",0)</f>
        <v>–</v>
      </c>
      <c r="P21" s="61" t="str" cm="1">
        <f t="array" ref="P21">_xlfn.XLOOKUP(P$3&amp;CSL_Zotero_Overview[[#This Row],[csl variable]],Zotero_Overview[Zotero UI Label itemType]&amp;Zotero_Overview[csl variable],Zotero_Overview[Zotero UI Label field],"–",0)</f>
        <v>Series Editor</v>
      </c>
      <c r="Q21" s="61" t="str" cm="1">
        <f t="array" ref="Q21">_xlfn.XLOOKUP(Q$3&amp;CSL_Zotero_Overview[[#This Row],[csl variable]],Zotero_Overview[Zotero UI Label itemType]&amp;Zotero_Overview[csl variable],Zotero_Overview[Zotero UI Label field],"–",0)</f>
        <v>–</v>
      </c>
      <c r="R21" s="61" t="str" cm="1">
        <f t="array" ref="R21">_xlfn.XLOOKUP(R$3&amp;CSL_Zotero_Overview[[#This Row],[csl variable]],Zotero_Overview[Zotero UI Label itemType]&amp;Zotero_Overview[csl variable],Zotero_Overview[Zotero UI Label field],"–",0)</f>
        <v>Series Editor</v>
      </c>
      <c r="S21" s="61" t="str" cm="1">
        <f t="array" ref="S21">_xlfn.XLOOKUP(S$3&amp;CSL_Zotero_Overview[[#This Row],[csl variable]],Zotero_Overview[Zotero UI Label itemType]&amp;Zotero_Overview[csl variable],Zotero_Overview[Zotero UI Label field],"–",0)</f>
        <v>–</v>
      </c>
      <c r="T21" s="61" t="str" cm="1">
        <f t="array" ref="T21">_xlfn.XLOOKUP(T$3&amp;CSL_Zotero_Overview[[#This Row],[csl variable]],Zotero_Overview[Zotero UI Label itemType]&amp;Zotero_Overview[csl variable],Zotero_Overview[Zotero UI Label field],"–",0)</f>
        <v>–</v>
      </c>
      <c r="U21" s="61" t="str" cm="1">
        <f t="array" ref="U21">_xlfn.XLOOKUP(U$3&amp;CSL_Zotero_Overview[[#This Row],[csl variable]],Zotero_Overview[Zotero UI Label itemType]&amp;Zotero_Overview[csl variable],Zotero_Overview[Zotero UI Label field],"–",0)</f>
        <v>Series Editor</v>
      </c>
      <c r="V21" s="61" t="str" cm="1">
        <f t="array" ref="V21">_xlfn.XLOOKUP(V$3&amp;CSL_Zotero_Overview[[#This Row],[csl variable]],Zotero_Overview[Zotero UI Label itemType]&amp;Zotero_Overview[csl variable],Zotero_Overview[Zotero UI Label field],"–",0)</f>
        <v>–</v>
      </c>
      <c r="W21" s="61" t="str" cm="1">
        <f t="array" ref="W21">_xlfn.XLOOKUP(W$3&amp;CSL_Zotero_Overview[[#This Row],[csl variable]],Zotero_Overview[Zotero UI Label itemType]&amp;Zotero_Overview[csl variable],Zotero_Overview[Zotero UI Label field],"–",0)</f>
        <v>–</v>
      </c>
      <c r="X21" s="61" t="str" cm="1">
        <f t="array" ref="X21">_xlfn.XLOOKUP(X$3&amp;CSL_Zotero_Overview[[#This Row],[csl variable]],Zotero_Overview[Zotero UI Label itemType]&amp;Zotero_Overview[csl variable],Zotero_Overview[Zotero UI Label field],"–",0)</f>
        <v>–</v>
      </c>
      <c r="Y21" s="61" t="str" cm="1">
        <f t="array" ref="Y21">_xlfn.XLOOKUP(Y$3&amp;CSL_Zotero_Overview[[#This Row],[csl variable]],Zotero_Overview[Zotero UI Label itemType]&amp;Zotero_Overview[csl variable],Zotero_Overview[Zotero UI Label field],"–",0)</f>
        <v>–</v>
      </c>
      <c r="Z21" s="61" t="str" cm="1">
        <f t="array" ref="Z21">_xlfn.XLOOKUP(Z$3&amp;CSL_Zotero_Overview[[#This Row],[csl variable]],Zotero_Overview[Zotero UI Label itemType]&amp;Zotero_Overview[csl variable],Zotero_Overview[Zotero UI Label field],"–",0)</f>
        <v>–</v>
      </c>
      <c r="AA21" s="61" t="str" cm="1">
        <f t="array" ref="AA21">_xlfn.XLOOKUP(AA$3&amp;CSL_Zotero_Overview[[#This Row],[csl variable]],Zotero_Overview[Zotero UI Label itemType]&amp;Zotero_Overview[csl variable],Zotero_Overview[Zotero UI Label field],"–",0)</f>
        <v>–</v>
      </c>
      <c r="AB21" s="61" t="str" cm="1">
        <f t="array" ref="AB21">_xlfn.XLOOKUP(AB$3&amp;CSL_Zotero_Overview[[#This Row],[csl variable]],Zotero_Overview[Zotero UI Label itemType]&amp;Zotero_Overview[csl variable],Zotero_Overview[Zotero UI Label field],"–",0)</f>
        <v>–</v>
      </c>
      <c r="AC21" s="61" t="str" cm="1">
        <f t="array" ref="AC21">_xlfn.XLOOKUP(AC$3&amp;CSL_Zotero_Overview[[#This Row],[csl variable]],Zotero_Overview[Zotero UI Label itemType]&amp;Zotero_Overview[csl variable],Zotero_Overview[Zotero UI Label field],"–",0)</f>
        <v>–</v>
      </c>
      <c r="AD21" s="61" t="str" cm="1">
        <f t="array" ref="AD21">_xlfn.XLOOKUP(AD$3&amp;CSL_Zotero_Overview[[#This Row],[csl variable]],Zotero_Overview[Zotero UI Label itemType]&amp;Zotero_Overview[csl variable],Zotero_Overview[Zotero UI Label field],"–",0)</f>
        <v>–</v>
      </c>
      <c r="AE21" s="61" t="str" cm="1">
        <f t="array" ref="AE21">_xlfn.XLOOKUP(AE$3&amp;CSL_Zotero_Overview[[#This Row],[csl variable]],Zotero_Overview[Zotero UI Label itemType]&amp;Zotero_Overview[csl variable],Zotero_Overview[Zotero UI Label field],"–",0)</f>
        <v>Series Editor</v>
      </c>
      <c r="AF21" s="61" t="str" cm="1">
        <f t="array" ref="AF21">_xlfn.XLOOKUP(AF$3&amp;CSL_Zotero_Overview[[#This Row],[csl variable]],Zotero_Overview[Zotero UI Label itemType]&amp;Zotero_Overview[csl variable],Zotero_Overview[Zotero UI Label field],"–",0)</f>
        <v>–</v>
      </c>
      <c r="AG21" s="61" t="str" cm="1">
        <f t="array" ref="AG21">_xlfn.XLOOKUP(AG$3&amp;CSL_Zotero_Overview[[#This Row],[csl variable]],Zotero_Overview[Zotero UI Label itemType]&amp;Zotero_Overview[csl variable],Zotero_Overview[Zotero UI Label field],"–",0)</f>
        <v>–</v>
      </c>
      <c r="AH21" s="61" t="str" cm="1">
        <f t="array" ref="AH21">_xlfn.XLOOKUP(AH$3&amp;CSL_Zotero_Overview[[#This Row],[csl variable]],Zotero_Overview[Zotero UI Label itemType]&amp;Zotero_Overview[csl variable],Zotero_Overview[Zotero UI Label field],"–",0)</f>
        <v>–</v>
      </c>
      <c r="AI21" s="61" t="str" cm="1">
        <f t="array" ref="AI21">_xlfn.XLOOKUP(AI$3&amp;CSL_Zotero_Overview[[#This Row],[csl variable]],Zotero_Overview[Zotero UI Label itemType]&amp;Zotero_Overview[csl variable],Zotero_Overview[Zotero UI Label field],"–",0)</f>
        <v>–</v>
      </c>
      <c r="AJ21" s="61" t="str" cm="1">
        <f t="array" ref="AJ21">_xlfn.XLOOKUP(AJ$3&amp;CSL_Zotero_Overview[[#This Row],[csl variable]],Zotero_Overview[Zotero UI Label itemType]&amp;Zotero_Overview[csl variable],Zotero_Overview[Zotero UI Label field],"–",0)</f>
        <v>–</v>
      </c>
      <c r="AK21" s="61" t="str" cm="1">
        <f t="array" ref="AK21">_xlfn.XLOOKUP(AK$3&amp;CSL_Zotero_Overview[[#This Row],[csl variable]],Zotero_Overview[Zotero UI Label itemType]&amp;Zotero_Overview[csl variable],Zotero_Overview[Zotero UI Label field],"–",0)</f>
        <v>–</v>
      </c>
      <c r="AL21" s="61" t="str" cm="1">
        <f t="array" ref="AL21">_xlfn.XLOOKUP(AL$3&amp;CSL_Zotero_Overview[[#This Row],[csl variable]],Zotero_Overview[Zotero UI Label itemType]&amp;Zotero_Overview[csl variable],Zotero_Overview[Zotero UI Label field],"–",0)</f>
        <v>Series Editor</v>
      </c>
      <c r="AM21" s="61" t="str" cm="1">
        <f t="array" ref="AM21">_xlfn.XLOOKUP(AM$3&amp;CSL_Zotero_Overview[[#This Row],[csl variable]],Zotero_Overview[Zotero UI Label itemType]&amp;Zotero_Overview[csl variable],Zotero_Overview[Zotero UI Label field],"–",0)</f>
        <v>–</v>
      </c>
      <c r="AN21" s="61" t="str" cm="1">
        <f t="array" ref="AN21">_xlfn.XLOOKUP(AN$3&amp;CSL_Zotero_Overview[[#This Row],[csl variable]],Zotero_Overview[Zotero UI Label itemType]&amp;Zotero_Overview[csl variable],Zotero_Overview[Zotero UI Label field],"–",0)</f>
        <v>–</v>
      </c>
      <c r="AO21" s="61" t="str" cm="1">
        <f t="array" ref="AO21">_xlfn.XLOOKUP(AO$3&amp;CSL_Zotero_Overview[[#This Row],[csl variable]],Zotero_Overview[Zotero UI Label itemType]&amp;Zotero_Overview[csl variable],Zotero_Overview[Zotero UI Label field],"–",0)</f>
        <v>–</v>
      </c>
      <c r="AP21" s="61" t="str" cm="1">
        <f t="array" ref="AP21">_xlfn.XLOOKUP(AP$3&amp;CSL_Zotero_Overview[[#This Row],[csl variable]],Zotero_Overview[Zotero UI Label itemType]&amp;Zotero_Overview[csl variable],Zotero_Overview[Zotero UI Label field],"–",0)</f>
        <v>–</v>
      </c>
      <c r="AQ21" s="61" t="str" cm="1">
        <f t="array" ref="AQ21">_xlfn.XLOOKUP(AQ$3&amp;CSL_Zotero_Overview[[#This Row],[csl variable]],Zotero_Overview[Zotero UI Label itemType]&amp;Zotero_Overview[csl variable],Zotero_Overview[Zotero UI Label field],"–",0)</f>
        <v>–</v>
      </c>
      <c r="AR21" s="61" t="str" cm="1">
        <f t="array" ref="AR21">_xlfn.XLOOKUP(AR$3&amp;CSL_Zotero_Overview[[#This Row],[csl variable]],Zotero_Overview[Zotero UI Label itemType]&amp;Zotero_Overview[csl variable],Zotero_Overview[Zotero UI Label field],"–",0)</f>
        <v>–</v>
      </c>
      <c r="AS21" s="61" t="str" cm="1">
        <f t="array" ref="AS21">_xlfn.XLOOKUP(AS$3&amp;CSL_Zotero_Overview[[#This Row],[csl variable]],Zotero_Overview[Zotero UI Label itemType]&amp;Zotero_Overview[csl variable],Zotero_Overview[Zotero UI Label field],"–",0)</f>
        <v>–</v>
      </c>
    </row>
    <row r="22" spans="1:45" ht="22" x14ac:dyDescent="0.2">
      <c r="A22" s="70" t="s">
        <v>1879</v>
      </c>
      <c r="B22" s="14"/>
      <c r="C22" s="7" t="s">
        <v>68</v>
      </c>
      <c r="D22" s="7" t="s">
        <v>145</v>
      </c>
      <c r="E22" s="7" t="s">
        <v>145</v>
      </c>
      <c r="F22" s="7" t="s">
        <v>384</v>
      </c>
      <c r="G22" s="58"/>
      <c r="H22" s="65" t="str" cm="1">
        <f t="array" ref="H22">_xlfn.XLOOKUP(H$3&amp;CSL_Zotero_Overview[[#This Row],[csl variable]],Zotero_Overview[Zotero UI Label itemType]&amp;Zotero_Overview[csl variable],Zotero_Overview[Zotero UI Label field],"–",0)</f>
        <v>–</v>
      </c>
      <c r="I22" s="40" t="str" cm="1">
        <f t="array" ref="I22">_xlfn.XLOOKUP(I$3&amp;CSL_Zotero_Overview[[#This Row],[csl variable]],Zotero_Overview[Zotero UI Label itemType]&amp;Zotero_Overview[csl variable],Zotero_Overview[Zotero UI Label field],"–",0)</f>
        <v>–</v>
      </c>
      <c r="J22" s="40" t="str" cm="1">
        <f t="array" ref="J22">_xlfn.XLOOKUP(J$3&amp;CSL_Zotero_Overview[[#This Row],[csl variable]],Zotero_Overview[Zotero UI Label itemType]&amp;Zotero_Overview[csl variable],Zotero_Overview[Zotero UI Label field],"–",0)</f>
        <v>–</v>
      </c>
      <c r="K22" s="61" t="str" cm="1">
        <f t="array" ref="K22">_xlfn.XLOOKUP(K$3&amp;CSL_Zotero_Overview[[#This Row],[csl variable]],Zotero_Overview[Zotero UI Label itemType]&amp;Zotero_Overview[csl variable],Zotero_Overview[Zotero UI Label field],"–",0)</f>
        <v>–</v>
      </c>
      <c r="L22" s="61" t="str" cm="1">
        <f t="array" ref="L22">_xlfn.XLOOKUP(L$3&amp;CSL_Zotero_Overview[[#This Row],[csl variable]],Zotero_Overview[Zotero UI Label itemType]&amp;Zotero_Overview[csl variable],Zotero_Overview[Zotero UI Label field],"–",0)</f>
        <v>–</v>
      </c>
      <c r="M22" s="61" t="str" cm="1">
        <f t="array" ref="M22">_xlfn.XLOOKUP(M$3&amp;CSL_Zotero_Overview[[#This Row],[csl variable]],Zotero_Overview[Zotero UI Label itemType]&amp;Zotero_Overview[csl variable],Zotero_Overview[Zotero UI Label field],"–",0)</f>
        <v>Series Number</v>
      </c>
      <c r="N22" s="61" t="str" cm="1">
        <f t="array" ref="N22">_xlfn.XLOOKUP(N$3&amp;CSL_Zotero_Overview[[#This Row],[csl variable]],Zotero_Overview[Zotero UI Label itemType]&amp;Zotero_Overview[csl variable],Zotero_Overview[Zotero UI Label field],"–",0)</f>
        <v>Series Number</v>
      </c>
      <c r="O22" s="61" t="str" cm="1">
        <f t="array" ref="O22">_xlfn.XLOOKUP(O$3&amp;CSL_Zotero_Overview[[#This Row],[csl variable]],Zotero_Overview[Zotero UI Label itemType]&amp;Zotero_Overview[csl variable],Zotero_Overview[Zotero UI Label field],"–",0)</f>
        <v>–</v>
      </c>
      <c r="P22" s="61" t="str" cm="1">
        <f t="array" ref="P22">_xlfn.XLOOKUP(P$3&amp;CSL_Zotero_Overview[[#This Row],[csl variable]],Zotero_Overview[Zotero UI Label itemType]&amp;Zotero_Overview[csl variable],Zotero_Overview[Zotero UI Label field],"–",0)</f>
        <v>–</v>
      </c>
      <c r="Q22" s="61" t="str" cm="1">
        <f t="array" ref="Q22">_xlfn.XLOOKUP(Q$3&amp;CSL_Zotero_Overview[[#This Row],[csl variable]],Zotero_Overview[Zotero UI Label itemType]&amp;Zotero_Overview[csl variable],Zotero_Overview[Zotero UI Label field],"–",0)</f>
        <v>–</v>
      </c>
      <c r="R22" s="61" t="str" cm="1">
        <f t="array" ref="R22">_xlfn.XLOOKUP(R$3&amp;CSL_Zotero_Overview[[#This Row],[csl variable]],Zotero_Overview[Zotero UI Label itemType]&amp;Zotero_Overview[csl variable],Zotero_Overview[Zotero UI Label field],"–",0)</f>
        <v>Series Number</v>
      </c>
      <c r="S22" s="61" t="str" cm="1">
        <f t="array" ref="S22">_xlfn.XLOOKUP(S$3&amp;CSL_Zotero_Overview[[#This Row],[csl variable]],Zotero_Overview[Zotero UI Label itemType]&amp;Zotero_Overview[csl variable],Zotero_Overview[Zotero UI Label field],"–",0)</f>
        <v>–</v>
      </c>
      <c r="T22" s="61" t="str" cm="1">
        <f t="array" ref="T22">_xlfn.XLOOKUP(T$3&amp;CSL_Zotero_Overview[[#This Row],[csl variable]],Zotero_Overview[Zotero UI Label itemType]&amp;Zotero_Overview[csl variable],Zotero_Overview[Zotero UI Label field],"–",0)</f>
        <v>–</v>
      </c>
      <c r="U22" s="61" t="str" cm="1">
        <f t="array" ref="U22">_xlfn.XLOOKUP(U$3&amp;CSL_Zotero_Overview[[#This Row],[csl variable]],Zotero_Overview[Zotero UI Label itemType]&amp;Zotero_Overview[csl variable],Zotero_Overview[Zotero UI Label field],"–",0)</f>
        <v>Series Number</v>
      </c>
      <c r="V22" s="61" t="str" cm="1">
        <f t="array" ref="V22">_xlfn.XLOOKUP(V$3&amp;CSL_Zotero_Overview[[#This Row],[csl variable]],Zotero_Overview[Zotero UI Label itemType]&amp;Zotero_Overview[csl variable],Zotero_Overview[Zotero UI Label field],"–",0)</f>
        <v>–</v>
      </c>
      <c r="W22" s="61" t="str" cm="1">
        <f t="array" ref="W22">_xlfn.XLOOKUP(W$3&amp;CSL_Zotero_Overview[[#This Row],[csl variable]],Zotero_Overview[Zotero UI Label itemType]&amp;Zotero_Overview[csl variable],Zotero_Overview[Zotero UI Label field],"–",0)</f>
        <v>–</v>
      </c>
      <c r="X22" s="61" t="str" cm="1">
        <f t="array" ref="X22">_xlfn.XLOOKUP(X$3&amp;CSL_Zotero_Overview[[#This Row],[csl variable]],Zotero_Overview[Zotero UI Label itemType]&amp;Zotero_Overview[csl variable],Zotero_Overview[Zotero UI Label field],"–",0)</f>
        <v>–</v>
      </c>
      <c r="Y22" s="61" t="str" cm="1">
        <f t="array" ref="Y22">_xlfn.XLOOKUP(Y$3&amp;CSL_Zotero_Overview[[#This Row],[csl variable]],Zotero_Overview[Zotero UI Label itemType]&amp;Zotero_Overview[csl variable],Zotero_Overview[Zotero UI Label field],"–",0)</f>
        <v>–</v>
      </c>
      <c r="Z22" s="61" t="str" cm="1">
        <f t="array" ref="Z22">_xlfn.XLOOKUP(Z$3&amp;CSL_Zotero_Overview[[#This Row],[csl variable]],Zotero_Overview[Zotero UI Label itemType]&amp;Zotero_Overview[csl variable],Zotero_Overview[Zotero UI Label field],"–",0)</f>
        <v>–</v>
      </c>
      <c r="AA22" s="61" t="str" cm="1">
        <f t="array" ref="AA22">_xlfn.XLOOKUP(AA$3&amp;CSL_Zotero_Overview[[#This Row],[csl variable]],Zotero_Overview[Zotero UI Label itemType]&amp;Zotero_Overview[csl variable],Zotero_Overview[Zotero UI Label field],"–",0)</f>
        <v>–</v>
      </c>
      <c r="AB22" s="61" t="str" cm="1">
        <f t="array" ref="AB22">_xlfn.XLOOKUP(AB$3&amp;CSL_Zotero_Overview[[#This Row],[csl variable]],Zotero_Overview[Zotero UI Label itemType]&amp;Zotero_Overview[csl variable],Zotero_Overview[Zotero UI Label field],"–",0)</f>
        <v>–</v>
      </c>
      <c r="AC22" s="61" t="str" cm="1">
        <f t="array" ref="AC22">_xlfn.XLOOKUP(AC$3&amp;CSL_Zotero_Overview[[#This Row],[csl variable]],Zotero_Overview[Zotero UI Label itemType]&amp;Zotero_Overview[csl variable],Zotero_Overview[Zotero UI Label field],"–",0)</f>
        <v>–</v>
      </c>
      <c r="AD22" s="61" t="str" cm="1">
        <f t="array" ref="AD22">_xlfn.XLOOKUP(AD$3&amp;CSL_Zotero_Overview[[#This Row],[csl variable]],Zotero_Overview[Zotero UI Label itemType]&amp;Zotero_Overview[csl variable],Zotero_Overview[Zotero UI Label field],"–",0)</f>
        <v>–</v>
      </c>
      <c r="AE22" s="61" t="str" cm="1">
        <f t="array" ref="AE22">_xlfn.XLOOKUP(AE$3&amp;CSL_Zotero_Overview[[#This Row],[csl variable]],Zotero_Overview[Zotero UI Label itemType]&amp;Zotero_Overview[csl variable],Zotero_Overview[Zotero UI Label field],"–",0)</f>
        <v>–</v>
      </c>
      <c r="AF22" s="61" t="str" cm="1">
        <f t="array" ref="AF22">_xlfn.XLOOKUP(AF$3&amp;CSL_Zotero_Overview[[#This Row],[csl variable]],Zotero_Overview[Zotero UI Label itemType]&amp;Zotero_Overview[csl variable],Zotero_Overview[Zotero UI Label field],"–",0)</f>
        <v>–</v>
      </c>
      <c r="AG22" s="61" t="str" cm="1">
        <f t="array" ref="AG22">_xlfn.XLOOKUP(AG$3&amp;CSL_Zotero_Overview[[#This Row],[csl variable]],Zotero_Overview[Zotero UI Label itemType]&amp;Zotero_Overview[csl variable],Zotero_Overview[Zotero UI Label field],"–",0)</f>
        <v>–</v>
      </c>
      <c r="AH22" s="61" t="str" cm="1">
        <f t="array" ref="AH22">_xlfn.XLOOKUP(AH$3&amp;CSL_Zotero_Overview[[#This Row],[csl variable]],Zotero_Overview[Zotero UI Label itemType]&amp;Zotero_Overview[csl variable],Zotero_Overview[Zotero UI Label field],"–",0)</f>
        <v>–</v>
      </c>
      <c r="AI22" s="61" t="str" cm="1">
        <f t="array" ref="AI22">_xlfn.XLOOKUP(AI$3&amp;CSL_Zotero_Overview[[#This Row],[csl variable]],Zotero_Overview[Zotero UI Label itemType]&amp;Zotero_Overview[csl variable],Zotero_Overview[Zotero UI Label field],"–",0)</f>
        <v>Series Number</v>
      </c>
      <c r="AJ22" s="61" t="str" cm="1">
        <f t="array" ref="AJ22">_xlfn.XLOOKUP(AJ$3&amp;CSL_Zotero_Overview[[#This Row],[csl variable]],Zotero_Overview[Zotero UI Label itemType]&amp;Zotero_Overview[csl variable],Zotero_Overview[Zotero UI Label field],"–",0)</f>
        <v>–</v>
      </c>
      <c r="AK22" s="61" t="str" cm="1">
        <f t="array" ref="AK22">_xlfn.XLOOKUP(AK$3&amp;CSL_Zotero_Overview[[#This Row],[csl variable]],Zotero_Overview[Zotero UI Label itemType]&amp;Zotero_Overview[csl variable],Zotero_Overview[Zotero UI Label field],"–",0)</f>
        <v>–</v>
      </c>
      <c r="AL22" s="61" t="str" cm="1">
        <f t="array" ref="AL22">_xlfn.XLOOKUP(AL$3&amp;CSL_Zotero_Overview[[#This Row],[csl variable]],Zotero_Overview[Zotero UI Label itemType]&amp;Zotero_Overview[csl variable],Zotero_Overview[Zotero UI Label field],"–",0)</f>
        <v>–</v>
      </c>
      <c r="AM22" s="61" t="str" cm="1">
        <f t="array" ref="AM22">_xlfn.XLOOKUP(AM$3&amp;CSL_Zotero_Overview[[#This Row],[csl variable]],Zotero_Overview[Zotero UI Label itemType]&amp;Zotero_Overview[csl variable],Zotero_Overview[Zotero UI Label field],"–",0)</f>
        <v>–</v>
      </c>
      <c r="AN22" s="61" t="str" cm="1">
        <f t="array" ref="AN22">_xlfn.XLOOKUP(AN$3&amp;CSL_Zotero_Overview[[#This Row],[csl variable]],Zotero_Overview[Zotero UI Label itemType]&amp;Zotero_Overview[csl variable],Zotero_Overview[Zotero UI Label field],"–",0)</f>
        <v>–</v>
      </c>
      <c r="AO22" s="61" t="str" cm="1">
        <f t="array" ref="AO22">_xlfn.XLOOKUP(AO$3&amp;CSL_Zotero_Overview[[#This Row],[csl variable]],Zotero_Overview[Zotero UI Label itemType]&amp;Zotero_Overview[csl variable],Zotero_Overview[Zotero UI Label field],"–",0)</f>
        <v>–</v>
      </c>
      <c r="AP22" s="61" t="str" cm="1">
        <f t="array" ref="AP22">_xlfn.XLOOKUP(AP$3&amp;CSL_Zotero_Overview[[#This Row],[csl variable]],Zotero_Overview[Zotero UI Label itemType]&amp;Zotero_Overview[csl variable],Zotero_Overview[Zotero UI Label field],"–",0)</f>
        <v>–</v>
      </c>
      <c r="AQ22" s="61" t="str" cm="1">
        <f t="array" ref="AQ22">_xlfn.XLOOKUP(AQ$3&amp;CSL_Zotero_Overview[[#This Row],[csl variable]],Zotero_Overview[Zotero UI Label itemType]&amp;Zotero_Overview[csl variable],Zotero_Overview[Zotero UI Label field],"–",0)</f>
        <v>–</v>
      </c>
      <c r="AR22" s="61" t="str" cm="1">
        <f t="array" ref="AR22">_xlfn.XLOOKUP(AR$3&amp;CSL_Zotero_Overview[[#This Row],[csl variable]],Zotero_Overview[Zotero UI Label itemType]&amp;Zotero_Overview[csl variable],Zotero_Overview[Zotero UI Label field],"–",0)</f>
        <v>–</v>
      </c>
      <c r="AS22" s="61" t="str" cm="1">
        <f t="array" ref="AS22">_xlfn.XLOOKUP(AS$3&amp;CSL_Zotero_Overview[[#This Row],[csl variable]],Zotero_Overview[Zotero UI Label itemType]&amp;Zotero_Overview[csl variable],Zotero_Overview[Zotero UI Label field],"–",0)</f>
        <v>–</v>
      </c>
    </row>
    <row r="23" spans="1:45" ht="22" x14ac:dyDescent="0.2">
      <c r="A23" s="70" t="s">
        <v>1879</v>
      </c>
      <c r="B23" s="14"/>
      <c r="C23" s="7" t="s">
        <v>68</v>
      </c>
      <c r="D23" s="7" t="s">
        <v>1930</v>
      </c>
      <c r="E23" s="7" t="s">
        <v>183</v>
      </c>
      <c r="F23" s="7" t="s">
        <v>385</v>
      </c>
      <c r="G23" s="58" t="s">
        <v>1879</v>
      </c>
      <c r="H23" s="65" t="str" cm="1">
        <f t="array" ref="H23">_xlfn.XLOOKUP(H$3&amp;CSL_Zotero_Overview[[#This Row],[csl variable]],Zotero_Overview[Zotero UI Label itemType]&amp;Zotero_Overview[csl variable],Zotero_Overview[Zotero UI Label field],"–",0)</f>
        <v>–</v>
      </c>
      <c r="I23" s="40" t="str" cm="1">
        <f t="array" ref="I23">_xlfn.XLOOKUP(I$3&amp;CSL_Zotero_Overview[[#This Row],[csl variable]],Zotero_Overview[Zotero UI Label itemType]&amp;Zotero_Overview[csl variable],Zotero_Overview[Zotero UI Label field],"–",0)</f>
        <v>–</v>
      </c>
      <c r="J23" s="40" t="str" cm="1">
        <f t="array" ref="J23">_xlfn.XLOOKUP(J$3&amp;CSL_Zotero_Overview[[#This Row],[csl variable]],Zotero_Overview[Zotero UI Label itemType]&amp;Zotero_Overview[csl variable],Zotero_Overview[Zotero UI Label field],"–",0)</f>
        <v>Series Title</v>
      </c>
      <c r="K23" s="61" t="str" cm="1">
        <f t="array" ref="K23">_xlfn.XLOOKUP(K$3&amp;CSL_Zotero_Overview[[#This Row],[csl variable]],Zotero_Overview[Zotero UI Label itemType]&amp;Zotero_Overview[csl variable],Zotero_Overview[Zotero UI Label field],"–",0)</f>
        <v>–</v>
      </c>
      <c r="L23" s="61" t="str" cm="1">
        <f t="array" ref="L23">_xlfn.XLOOKUP(L$3&amp;CSL_Zotero_Overview[[#This Row],[csl variable]],Zotero_Overview[Zotero UI Label itemType]&amp;Zotero_Overview[csl variable],Zotero_Overview[Zotero UI Label field],"–",0)</f>
        <v>–</v>
      </c>
      <c r="M23" s="61" t="str" cm="1">
        <f t="array" ref="M23">_xlfn.XLOOKUP(M$3&amp;CSL_Zotero_Overview[[#This Row],[csl variable]],Zotero_Overview[Zotero UI Label itemType]&amp;Zotero_Overview[csl variable],Zotero_Overview[Zotero UI Label field],"–",0)</f>
        <v>Series</v>
      </c>
      <c r="N23" s="61" t="str" cm="1">
        <f t="array" ref="N23">_xlfn.XLOOKUP(N$3&amp;CSL_Zotero_Overview[[#This Row],[csl variable]],Zotero_Overview[Zotero UI Label itemType]&amp;Zotero_Overview[csl variable],Zotero_Overview[Zotero UI Label field],"–",0)</f>
        <v>Series</v>
      </c>
      <c r="O23" s="61" t="str" cm="1">
        <f t="array" ref="O23">_xlfn.XLOOKUP(O$3&amp;CSL_Zotero_Overview[[#This Row],[csl variable]],Zotero_Overview[Zotero UI Label itemType]&amp;Zotero_Overview[csl variable],Zotero_Overview[Zotero UI Label field],"–",0)</f>
        <v>–</v>
      </c>
      <c r="P23" s="61" t="str" cm="1">
        <f t="array" ref="P23">_xlfn.XLOOKUP(P$3&amp;CSL_Zotero_Overview[[#This Row],[csl variable]],Zotero_Overview[Zotero UI Label itemType]&amp;Zotero_Overview[csl variable],Zotero_Overview[Zotero UI Label field],"–",0)</f>
        <v>Series</v>
      </c>
      <c r="Q23" s="61" t="str" cm="1">
        <f t="array" ref="Q23">_xlfn.XLOOKUP(Q$3&amp;CSL_Zotero_Overview[[#This Row],[csl variable]],Zotero_Overview[Zotero UI Label itemType]&amp;Zotero_Overview[csl variable],Zotero_Overview[Zotero UI Label field],"–",0)</f>
        <v>–</v>
      </c>
      <c r="R23" s="61" t="str" cm="1">
        <f t="array" ref="R23">_xlfn.XLOOKUP(R$3&amp;CSL_Zotero_Overview[[#This Row],[csl variable]],Zotero_Overview[Zotero UI Label itemType]&amp;Zotero_Overview[csl variable],Zotero_Overview[Zotero UI Label field],"–",0)</f>
        <v>Series</v>
      </c>
      <c r="S23" s="61" t="str" cm="1">
        <f t="array" ref="S23">_xlfn.XLOOKUP(S$3&amp;CSL_Zotero_Overview[[#This Row],[csl variable]],Zotero_Overview[Zotero UI Label itemType]&amp;Zotero_Overview[csl variable],Zotero_Overview[Zotero UI Label field],"–",0)</f>
        <v>–</v>
      </c>
      <c r="T23" s="61" t="str" cm="1">
        <f t="array" ref="T23">_xlfn.XLOOKUP(T$3&amp;CSL_Zotero_Overview[[#This Row],[csl variable]],Zotero_Overview[Zotero UI Label itemType]&amp;Zotero_Overview[csl variable],Zotero_Overview[Zotero UI Label field],"–",0)</f>
        <v>–</v>
      </c>
      <c r="U23" s="61" t="str" cm="1">
        <f t="array" ref="U23">_xlfn.XLOOKUP(U$3&amp;CSL_Zotero_Overview[[#This Row],[csl variable]],Zotero_Overview[Zotero UI Label itemType]&amp;Zotero_Overview[csl variable],Zotero_Overview[Zotero UI Label field],"–",0)</f>
        <v>Series</v>
      </c>
      <c r="V23" s="61" t="str" cm="1">
        <f t="array" ref="V23">_xlfn.XLOOKUP(V$3&amp;CSL_Zotero_Overview[[#This Row],[csl variable]],Zotero_Overview[Zotero UI Label itemType]&amp;Zotero_Overview[csl variable],Zotero_Overview[Zotero UI Label field],"–",0)</f>
        <v>–</v>
      </c>
      <c r="W23" s="61" t="str" cm="1">
        <f t="array" ref="W23">_xlfn.XLOOKUP(W$3&amp;CSL_Zotero_Overview[[#This Row],[csl variable]],Zotero_Overview[Zotero UI Label itemType]&amp;Zotero_Overview[csl variable],Zotero_Overview[Zotero UI Label field],"–",0)</f>
        <v>–</v>
      </c>
      <c r="X23" s="61" t="str" cm="1">
        <f t="array" ref="X23">_xlfn.XLOOKUP(X$3&amp;CSL_Zotero_Overview[[#This Row],[csl variable]],Zotero_Overview[Zotero UI Label itemType]&amp;Zotero_Overview[csl variable],Zotero_Overview[Zotero UI Label field],"–",0)</f>
        <v>–</v>
      </c>
      <c r="Y23" s="61" t="str" cm="1">
        <f t="array" ref="Y23">_xlfn.XLOOKUP(Y$3&amp;CSL_Zotero_Overview[[#This Row],[csl variable]],Zotero_Overview[Zotero UI Label itemType]&amp;Zotero_Overview[csl variable],Zotero_Overview[Zotero UI Label field],"–",0)</f>
        <v>–</v>
      </c>
      <c r="Z23" s="61" t="str" cm="1">
        <f t="array" ref="Z23">_xlfn.XLOOKUP(Z$3&amp;CSL_Zotero_Overview[[#This Row],[csl variable]],Zotero_Overview[Zotero UI Label itemType]&amp;Zotero_Overview[csl variable],Zotero_Overview[Zotero UI Label field],"–",0)</f>
        <v>–</v>
      </c>
      <c r="AA23" s="61" t="str" cm="1">
        <f t="array" ref="AA23">_xlfn.XLOOKUP(AA$3&amp;CSL_Zotero_Overview[[#This Row],[csl variable]],Zotero_Overview[Zotero UI Label itemType]&amp;Zotero_Overview[csl variable],Zotero_Overview[Zotero UI Label field],"–",0)</f>
        <v>Series</v>
      </c>
      <c r="AB23" s="61" t="str" cm="1">
        <f t="array" ref="AB23">_xlfn.XLOOKUP(AB$3&amp;CSL_Zotero_Overview[[#This Row],[csl variable]],Zotero_Overview[Zotero UI Label itemType]&amp;Zotero_Overview[csl variable],Zotero_Overview[Zotero UI Label field],"–",0)</f>
        <v>–</v>
      </c>
      <c r="AC23" s="61" t="str" cm="1">
        <f t="array" ref="AC23">_xlfn.XLOOKUP(AC$3&amp;CSL_Zotero_Overview[[#This Row],[csl variable]],Zotero_Overview[Zotero UI Label itemType]&amp;Zotero_Overview[csl variable],Zotero_Overview[Zotero UI Label field],"–",0)</f>
        <v>–</v>
      </c>
      <c r="AD23" s="61" t="str" cm="1">
        <f t="array" ref="AD23">_xlfn.XLOOKUP(AD$3&amp;CSL_Zotero_Overview[[#This Row],[csl variable]],Zotero_Overview[Zotero UI Label itemType]&amp;Zotero_Overview[csl variable],Zotero_Overview[Zotero UI Label field],"–",0)</f>
        <v>–</v>
      </c>
      <c r="AE23" s="61" t="str" cm="1">
        <f t="array" ref="AE23">_xlfn.XLOOKUP(AE$3&amp;CSL_Zotero_Overview[[#This Row],[csl variable]],Zotero_Overview[Zotero UI Label itemType]&amp;Zotero_Overview[csl variable],Zotero_Overview[Zotero UI Label field],"–",0)</f>
        <v>Series Title</v>
      </c>
      <c r="AF23" s="61" t="str" cm="1">
        <f t="array" ref="AF23">_xlfn.XLOOKUP(AF$3&amp;CSL_Zotero_Overview[[#This Row],[csl variable]],Zotero_Overview[Zotero UI Label itemType]&amp;Zotero_Overview[csl variable],Zotero_Overview[Zotero UI Label field],"–",0)</f>
        <v>–</v>
      </c>
      <c r="AG23" s="61" t="str" cm="1">
        <f t="array" ref="AG23">_xlfn.XLOOKUP(AG$3&amp;CSL_Zotero_Overview[[#This Row],[csl variable]],Zotero_Overview[Zotero UI Label itemType]&amp;Zotero_Overview[csl variable],Zotero_Overview[Zotero UI Label field],"–",0)</f>
        <v>–</v>
      </c>
      <c r="AH23" s="61" t="str" cm="1">
        <f t="array" ref="AH23">_xlfn.XLOOKUP(AH$3&amp;CSL_Zotero_Overview[[#This Row],[csl variable]],Zotero_Overview[Zotero UI Label itemType]&amp;Zotero_Overview[csl variable],Zotero_Overview[Zotero UI Label field],"–",0)</f>
        <v>Series Title</v>
      </c>
      <c r="AI23" s="61" t="str" cm="1">
        <f t="array" ref="AI23">_xlfn.XLOOKUP(AI$3&amp;CSL_Zotero_Overview[[#This Row],[csl variable]],Zotero_Overview[Zotero UI Label itemType]&amp;Zotero_Overview[csl variable],Zotero_Overview[Zotero UI Label field],"–",0)</f>
        <v>Series</v>
      </c>
      <c r="AJ23" s="61" t="str" cm="1">
        <f t="array" ref="AJ23">_xlfn.XLOOKUP(AJ$3&amp;CSL_Zotero_Overview[[#This Row],[csl variable]],Zotero_Overview[Zotero UI Label itemType]&amp;Zotero_Overview[csl variable],Zotero_Overview[Zotero UI Label field],"–",0)</f>
        <v>–</v>
      </c>
      <c r="AK23" s="61" t="str" cm="1">
        <f t="array" ref="AK23">_xlfn.XLOOKUP(AK$3&amp;CSL_Zotero_Overview[[#This Row],[csl variable]],Zotero_Overview[Zotero UI Label itemType]&amp;Zotero_Overview[csl variable],Zotero_Overview[Zotero UI Label field],"–",0)</f>
        <v>–</v>
      </c>
      <c r="AL23" s="61" t="str" cm="1">
        <f t="array" ref="AL23">_xlfn.XLOOKUP(AL$3&amp;CSL_Zotero_Overview[[#This Row],[csl variable]],Zotero_Overview[Zotero UI Label itemType]&amp;Zotero_Overview[csl variable],Zotero_Overview[Zotero UI Label field],"–",0)</f>
        <v>Series Title</v>
      </c>
      <c r="AM23" s="61" t="str" cm="1">
        <f t="array" ref="AM23">_xlfn.XLOOKUP(AM$3&amp;CSL_Zotero_Overview[[#This Row],[csl variable]],Zotero_Overview[Zotero UI Label itemType]&amp;Zotero_Overview[csl variable],Zotero_Overview[Zotero UI Label field],"–",0)</f>
        <v>Series Title</v>
      </c>
      <c r="AN23" s="61" t="str" cm="1">
        <f t="array" ref="AN23">_xlfn.XLOOKUP(AN$3&amp;CSL_Zotero_Overview[[#This Row],[csl variable]],Zotero_Overview[Zotero UI Label itemType]&amp;Zotero_Overview[csl variable],Zotero_Overview[Zotero UI Label field],"–",0)</f>
        <v>–</v>
      </c>
      <c r="AO23" s="61" t="str" cm="1">
        <f t="array" ref="AO23">_xlfn.XLOOKUP(AO$3&amp;CSL_Zotero_Overview[[#This Row],[csl variable]],Zotero_Overview[Zotero UI Label itemType]&amp;Zotero_Overview[csl variable],Zotero_Overview[Zotero UI Label field],"–",0)</f>
        <v>–</v>
      </c>
      <c r="AP23" s="61" t="str" cm="1">
        <f t="array" ref="AP23">_xlfn.XLOOKUP(AP$3&amp;CSL_Zotero_Overview[[#This Row],[csl variable]],Zotero_Overview[Zotero UI Label itemType]&amp;Zotero_Overview[csl variable],Zotero_Overview[Zotero UI Label field],"–",0)</f>
        <v>–</v>
      </c>
      <c r="AQ23" s="61" t="str" cm="1">
        <f t="array" ref="AQ23">_xlfn.XLOOKUP(AQ$3&amp;CSL_Zotero_Overview[[#This Row],[csl variable]],Zotero_Overview[Zotero UI Label itemType]&amp;Zotero_Overview[csl variable],Zotero_Overview[Zotero UI Label field],"–",0)</f>
        <v>–</v>
      </c>
      <c r="AR23" s="61" t="str" cm="1">
        <f t="array" ref="AR23">_xlfn.XLOOKUP(AR$3&amp;CSL_Zotero_Overview[[#This Row],[csl variable]],Zotero_Overview[Zotero UI Label itemType]&amp;Zotero_Overview[csl variable],Zotero_Overview[Zotero UI Label field],"–",0)</f>
        <v>Series Title</v>
      </c>
      <c r="AS23" s="61" t="str" cm="1">
        <f t="array" ref="AS23">_xlfn.XLOOKUP(AS$3&amp;CSL_Zotero_Overview[[#This Row],[csl variable]],Zotero_Overview[Zotero UI Label itemType]&amp;Zotero_Overview[csl variable],Zotero_Overview[Zotero UI Label field],"–",0)</f>
        <v>–</v>
      </c>
    </row>
    <row r="24" spans="1:45" ht="22" x14ac:dyDescent="0.2">
      <c r="A24" s="70" t="s">
        <v>1879</v>
      </c>
      <c r="B24" s="14"/>
      <c r="C24" s="7" t="s">
        <v>1931</v>
      </c>
      <c r="D24" s="7" t="s">
        <v>1931</v>
      </c>
      <c r="E24" s="7" t="s">
        <v>1931</v>
      </c>
      <c r="F24" s="7" t="s">
        <v>1881</v>
      </c>
      <c r="G24" s="58"/>
      <c r="H24" s="65" t="str" cm="1">
        <f t="array" ref="H24">_xlfn.XLOOKUP(H$3&amp;CSL_Zotero_Overview[[#This Row],[csl variable]],Zotero_Overview[Zotero UI Label itemType]&amp;Zotero_Overview[csl variable],Zotero_Overview[Zotero UI Label field],"–",0)</f>
        <v>–</v>
      </c>
      <c r="I24" s="40" t="str" cm="1">
        <f t="array" ref="I24">_xlfn.XLOOKUP(I$3&amp;CSL_Zotero_Overview[[#This Row],[csl variable]],Zotero_Overview[Zotero UI Label itemType]&amp;Zotero_Overview[csl variable],Zotero_Overview[Zotero UI Label field],"–",0)</f>
        <v>–</v>
      </c>
      <c r="J24" s="40" t="str" cm="1">
        <f t="array" ref="J24">_xlfn.XLOOKUP(J$3&amp;CSL_Zotero_Overview[[#This Row],[csl variable]],Zotero_Overview[Zotero UI Label itemType]&amp;Zotero_Overview[csl variable],Zotero_Overview[Zotero UI Label field],"–",0)</f>
        <v>–</v>
      </c>
      <c r="K24" s="61" t="str" cm="1">
        <f t="array" ref="K24">_xlfn.XLOOKUP(K$3&amp;CSL_Zotero_Overview[[#This Row],[csl variable]],Zotero_Overview[Zotero UI Label itemType]&amp;Zotero_Overview[csl variable],Zotero_Overview[Zotero UI Label field],"–",0)</f>
        <v>–</v>
      </c>
      <c r="L24" s="61" t="str" cm="1">
        <f t="array" ref="L24">_xlfn.XLOOKUP(L$3&amp;CSL_Zotero_Overview[[#This Row],[csl variable]],Zotero_Overview[Zotero UI Label itemType]&amp;Zotero_Overview[csl variable],Zotero_Overview[Zotero UI Label field],"–",0)</f>
        <v>–</v>
      </c>
      <c r="M24" s="61" t="str" cm="1">
        <f t="array" ref="M24">_xlfn.XLOOKUP(M$3&amp;CSL_Zotero_Overview[[#This Row],[csl variable]],Zotero_Overview[Zotero UI Label itemType]&amp;Zotero_Overview[csl variable],Zotero_Overview[Zotero UI Label field],"–",0)</f>
        <v>–</v>
      </c>
      <c r="N24" s="61" t="str" cm="1">
        <f t="array" ref="N24">_xlfn.XLOOKUP(N$3&amp;CSL_Zotero_Overview[[#This Row],[csl variable]],Zotero_Overview[Zotero UI Label itemType]&amp;Zotero_Overview[csl variable],Zotero_Overview[Zotero UI Label field],"–",0)</f>
        <v>–</v>
      </c>
      <c r="O24" s="61" t="str" cm="1">
        <f t="array" ref="O24">_xlfn.XLOOKUP(O$3&amp;CSL_Zotero_Overview[[#This Row],[csl variable]],Zotero_Overview[Zotero UI Label itemType]&amp;Zotero_Overview[csl variable],Zotero_Overview[Zotero UI Label field],"–",0)</f>
        <v>–</v>
      </c>
      <c r="P24" s="61" t="str" cm="1">
        <f t="array" ref="P24">_xlfn.XLOOKUP(P$3&amp;CSL_Zotero_Overview[[#This Row],[csl variable]],Zotero_Overview[Zotero UI Label itemType]&amp;Zotero_Overview[csl variable],Zotero_Overview[Zotero UI Label field],"–",0)</f>
        <v>–</v>
      </c>
      <c r="Q24" s="61" t="str" cm="1">
        <f t="array" ref="Q24">_xlfn.XLOOKUP(Q$3&amp;CSL_Zotero_Overview[[#This Row],[csl variable]],Zotero_Overview[Zotero UI Label itemType]&amp;Zotero_Overview[csl variable],Zotero_Overview[Zotero UI Label field],"–",0)</f>
        <v>–</v>
      </c>
      <c r="R24" s="61" t="str" cm="1">
        <f t="array" ref="R24">_xlfn.XLOOKUP(R$3&amp;CSL_Zotero_Overview[[#This Row],[csl variable]],Zotero_Overview[Zotero UI Label itemType]&amp;Zotero_Overview[csl variable],Zotero_Overview[Zotero UI Label field],"–",0)</f>
        <v>–</v>
      </c>
      <c r="S24" s="61" t="str" cm="1">
        <f t="array" ref="S24">_xlfn.XLOOKUP(S$3&amp;CSL_Zotero_Overview[[#This Row],[csl variable]],Zotero_Overview[Zotero UI Label itemType]&amp;Zotero_Overview[csl variable],Zotero_Overview[Zotero UI Label field],"–",0)</f>
        <v>–</v>
      </c>
      <c r="T24" s="61" t="str" cm="1">
        <f t="array" ref="T24">_xlfn.XLOOKUP(T$3&amp;CSL_Zotero_Overview[[#This Row],[csl variable]],Zotero_Overview[Zotero UI Label itemType]&amp;Zotero_Overview[csl variable],Zotero_Overview[Zotero UI Label field],"–",0)</f>
        <v>–</v>
      </c>
      <c r="U24" s="61" t="str" cm="1">
        <f t="array" ref="U24">_xlfn.XLOOKUP(U$3&amp;CSL_Zotero_Overview[[#This Row],[csl variable]],Zotero_Overview[Zotero UI Label itemType]&amp;Zotero_Overview[csl variable],Zotero_Overview[Zotero UI Label field],"–",0)</f>
        <v>–</v>
      </c>
      <c r="V24" s="61" t="str" cm="1">
        <f t="array" ref="V24">_xlfn.XLOOKUP(V$3&amp;CSL_Zotero_Overview[[#This Row],[csl variable]],Zotero_Overview[Zotero UI Label itemType]&amp;Zotero_Overview[csl variable],Zotero_Overview[Zotero UI Label field],"–",0)</f>
        <v>–</v>
      </c>
      <c r="W24" s="61" t="str" cm="1">
        <f t="array" ref="W24">_xlfn.XLOOKUP(W$3&amp;CSL_Zotero_Overview[[#This Row],[csl variable]],Zotero_Overview[Zotero UI Label itemType]&amp;Zotero_Overview[csl variable],Zotero_Overview[Zotero UI Label field],"–",0)</f>
        <v>–</v>
      </c>
      <c r="X24" s="61" t="str" cm="1">
        <f t="array" ref="X24">_xlfn.XLOOKUP(X$3&amp;CSL_Zotero_Overview[[#This Row],[csl variable]],Zotero_Overview[Zotero UI Label itemType]&amp;Zotero_Overview[csl variable],Zotero_Overview[Zotero UI Label field],"–",0)</f>
        <v>–</v>
      </c>
      <c r="Y24" s="61" t="str" cm="1">
        <f t="array" ref="Y24">_xlfn.XLOOKUP(Y$3&amp;CSL_Zotero_Overview[[#This Row],[csl variable]],Zotero_Overview[Zotero UI Label itemType]&amp;Zotero_Overview[csl variable],Zotero_Overview[Zotero UI Label field],"–",0)</f>
        <v>–</v>
      </c>
      <c r="Z24" s="61" t="str" cm="1">
        <f t="array" ref="Z24">_xlfn.XLOOKUP(Z$3&amp;CSL_Zotero_Overview[[#This Row],[csl variable]],Zotero_Overview[Zotero UI Label itemType]&amp;Zotero_Overview[csl variable],Zotero_Overview[Zotero UI Label field],"–",0)</f>
        <v>–</v>
      </c>
      <c r="AA24" s="61" t="str" cm="1">
        <f t="array" ref="AA24">_xlfn.XLOOKUP(AA$3&amp;CSL_Zotero_Overview[[#This Row],[csl variable]],Zotero_Overview[Zotero UI Label itemType]&amp;Zotero_Overview[csl variable],Zotero_Overview[Zotero UI Label field],"–",0)</f>
        <v>–</v>
      </c>
      <c r="AB24" s="61" t="str" cm="1">
        <f t="array" ref="AB24">_xlfn.XLOOKUP(AB$3&amp;CSL_Zotero_Overview[[#This Row],[csl variable]],Zotero_Overview[Zotero UI Label itemType]&amp;Zotero_Overview[csl variable],Zotero_Overview[Zotero UI Label field],"–",0)</f>
        <v>–</v>
      </c>
      <c r="AC24" s="61" t="str" cm="1">
        <f t="array" ref="AC24">_xlfn.XLOOKUP(AC$3&amp;CSL_Zotero_Overview[[#This Row],[csl variable]],Zotero_Overview[Zotero UI Label itemType]&amp;Zotero_Overview[csl variable],Zotero_Overview[Zotero UI Label field],"–",0)</f>
        <v>–</v>
      </c>
      <c r="AD24" s="61" t="str" cm="1">
        <f t="array" ref="AD24">_xlfn.XLOOKUP(AD$3&amp;CSL_Zotero_Overview[[#This Row],[csl variable]],Zotero_Overview[Zotero UI Label itemType]&amp;Zotero_Overview[csl variable],Zotero_Overview[Zotero UI Label field],"–",0)</f>
        <v>–</v>
      </c>
      <c r="AE24" s="61" t="str" cm="1">
        <f t="array" ref="AE24">_xlfn.XLOOKUP(AE$3&amp;CSL_Zotero_Overview[[#This Row],[csl variable]],Zotero_Overview[Zotero UI Label itemType]&amp;Zotero_Overview[csl variable],Zotero_Overview[Zotero UI Label field],"–",0)</f>
        <v>–</v>
      </c>
      <c r="AF24" s="61" t="str" cm="1">
        <f t="array" ref="AF24">_xlfn.XLOOKUP(AF$3&amp;CSL_Zotero_Overview[[#This Row],[csl variable]],Zotero_Overview[Zotero UI Label itemType]&amp;Zotero_Overview[csl variable],Zotero_Overview[Zotero UI Label field],"–",0)</f>
        <v>–</v>
      </c>
      <c r="AG24" s="61" t="str" cm="1">
        <f t="array" ref="AG24">_xlfn.XLOOKUP(AG$3&amp;CSL_Zotero_Overview[[#This Row],[csl variable]],Zotero_Overview[Zotero UI Label itemType]&amp;Zotero_Overview[csl variable],Zotero_Overview[Zotero UI Label field],"–",0)</f>
        <v>–</v>
      </c>
      <c r="AH24" s="61" t="str" cm="1">
        <f t="array" ref="AH24">_xlfn.XLOOKUP(AH$3&amp;CSL_Zotero_Overview[[#This Row],[csl variable]],Zotero_Overview[Zotero UI Label itemType]&amp;Zotero_Overview[csl variable],Zotero_Overview[Zotero UI Label field],"–",0)</f>
        <v>–</v>
      </c>
      <c r="AI24" s="61" t="str" cm="1">
        <f t="array" ref="AI24">_xlfn.XLOOKUP(AI$3&amp;CSL_Zotero_Overview[[#This Row],[csl variable]],Zotero_Overview[Zotero UI Label itemType]&amp;Zotero_Overview[csl variable],Zotero_Overview[Zotero UI Label field],"–",0)</f>
        <v>–</v>
      </c>
      <c r="AJ24" s="61" t="str" cm="1">
        <f t="array" ref="AJ24">_xlfn.XLOOKUP(AJ$3&amp;CSL_Zotero_Overview[[#This Row],[csl variable]],Zotero_Overview[Zotero UI Label itemType]&amp;Zotero_Overview[csl variable],Zotero_Overview[Zotero UI Label field],"–",0)</f>
        <v>–</v>
      </c>
      <c r="AK24" s="61" t="str" cm="1">
        <f t="array" ref="AK24">_xlfn.XLOOKUP(AK$3&amp;CSL_Zotero_Overview[[#This Row],[csl variable]],Zotero_Overview[Zotero UI Label itemType]&amp;Zotero_Overview[csl variable],Zotero_Overview[Zotero UI Label field],"–",0)</f>
        <v>–</v>
      </c>
      <c r="AL24" s="61" t="str" cm="1">
        <f t="array" ref="AL24">_xlfn.XLOOKUP(AL$3&amp;CSL_Zotero_Overview[[#This Row],[csl variable]],Zotero_Overview[Zotero UI Label itemType]&amp;Zotero_Overview[csl variable],Zotero_Overview[Zotero UI Label field],"–",0)</f>
        <v>–</v>
      </c>
      <c r="AM24" s="61" t="str" cm="1">
        <f t="array" ref="AM24">_xlfn.XLOOKUP(AM$3&amp;CSL_Zotero_Overview[[#This Row],[csl variable]],Zotero_Overview[Zotero UI Label itemType]&amp;Zotero_Overview[csl variable],Zotero_Overview[Zotero UI Label field],"–",0)</f>
        <v>–</v>
      </c>
      <c r="AN24" s="61" t="str" cm="1">
        <f t="array" ref="AN24">_xlfn.XLOOKUP(AN$3&amp;CSL_Zotero_Overview[[#This Row],[csl variable]],Zotero_Overview[Zotero UI Label itemType]&amp;Zotero_Overview[csl variable],Zotero_Overview[Zotero UI Label field],"–",0)</f>
        <v>–</v>
      </c>
      <c r="AO24" s="61" t="str" cm="1">
        <f t="array" ref="AO24">_xlfn.XLOOKUP(AO$3&amp;CSL_Zotero_Overview[[#This Row],[csl variable]],Zotero_Overview[Zotero UI Label itemType]&amp;Zotero_Overview[csl variable],Zotero_Overview[Zotero UI Label field],"–",0)</f>
        <v>–</v>
      </c>
      <c r="AP24" s="61" t="str" cm="1">
        <f t="array" ref="AP24">_xlfn.XLOOKUP(AP$3&amp;CSL_Zotero_Overview[[#This Row],[csl variable]],Zotero_Overview[Zotero UI Label itemType]&amp;Zotero_Overview[csl variable],Zotero_Overview[Zotero UI Label field],"–",0)</f>
        <v>–</v>
      </c>
      <c r="AQ24" s="61" t="str" cm="1">
        <f t="array" ref="AQ24">_xlfn.XLOOKUP(AQ$3&amp;CSL_Zotero_Overview[[#This Row],[csl variable]],Zotero_Overview[Zotero UI Label itemType]&amp;Zotero_Overview[csl variable],Zotero_Overview[Zotero UI Label field],"–",0)</f>
        <v>–</v>
      </c>
      <c r="AR24" s="61" t="str" cm="1">
        <f t="array" ref="AR24">_xlfn.XLOOKUP(AR$3&amp;CSL_Zotero_Overview[[#This Row],[csl variable]],Zotero_Overview[Zotero UI Label itemType]&amp;Zotero_Overview[csl variable],Zotero_Overview[Zotero UI Label field],"–",0)</f>
        <v>–</v>
      </c>
      <c r="AS24" s="61" t="str" cm="1">
        <f t="array" ref="AS24">_xlfn.XLOOKUP(AS$3&amp;CSL_Zotero_Overview[[#This Row],[csl variable]],Zotero_Overview[Zotero UI Label itemType]&amp;Zotero_Overview[csl variable],Zotero_Overview[Zotero UI Label field],"–",0)</f>
        <v>–</v>
      </c>
    </row>
    <row r="25" spans="1:45" ht="22" x14ac:dyDescent="0.2">
      <c r="A25" s="70" t="s">
        <v>1879</v>
      </c>
      <c r="B25" s="14"/>
      <c r="C25" s="7" t="s">
        <v>1931</v>
      </c>
      <c r="D25" s="7" t="s">
        <v>1931</v>
      </c>
      <c r="E25" s="7" t="s">
        <v>1931</v>
      </c>
      <c r="F25" s="7" t="s">
        <v>197</v>
      </c>
      <c r="G25" s="58"/>
      <c r="H25" s="65" t="str" cm="1">
        <f t="array" ref="H25">_xlfn.XLOOKUP(H$3&amp;CSL_Zotero_Overview[[#This Row],[csl variable]],Zotero_Overview[Zotero UI Label itemType]&amp;Zotero_Overview[csl variable],Zotero_Overview[Zotero UI Label field],"–",0)</f>
        <v>–</v>
      </c>
      <c r="I25" s="40" t="str" cm="1">
        <f t="array" ref="I25">_xlfn.XLOOKUP(I$3&amp;CSL_Zotero_Overview[[#This Row],[csl variable]],Zotero_Overview[Zotero UI Label itemType]&amp;Zotero_Overview[csl variable],Zotero_Overview[Zotero UI Label field],"–",0)</f>
        <v>–</v>
      </c>
      <c r="J25" s="40" t="str" cm="1">
        <f t="array" ref="J25">_xlfn.XLOOKUP(J$3&amp;CSL_Zotero_Overview[[#This Row],[csl variable]],Zotero_Overview[Zotero UI Label itemType]&amp;Zotero_Overview[csl variable],Zotero_Overview[Zotero UI Label field],"–",0)</f>
        <v>Composer</v>
      </c>
      <c r="K25" s="61" t="str" cm="1">
        <f t="array" ref="K25">_xlfn.XLOOKUP(K$3&amp;CSL_Zotero_Overview[[#This Row],[csl variable]],Zotero_Overview[Zotero UI Label itemType]&amp;Zotero_Overview[csl variable],Zotero_Overview[Zotero UI Label field],"–",0)</f>
        <v>–</v>
      </c>
      <c r="L25" s="61" t="str" cm="1">
        <f t="array" ref="L25">_xlfn.XLOOKUP(L$3&amp;CSL_Zotero_Overview[[#This Row],[csl variable]],Zotero_Overview[Zotero UI Label itemType]&amp;Zotero_Overview[csl variable],Zotero_Overview[Zotero UI Label field],"–",0)</f>
        <v>–</v>
      </c>
      <c r="M25" s="61" t="str" cm="1">
        <f t="array" ref="M25">_xlfn.XLOOKUP(M$3&amp;CSL_Zotero_Overview[[#This Row],[csl variable]],Zotero_Overview[Zotero UI Label itemType]&amp;Zotero_Overview[csl variable],Zotero_Overview[Zotero UI Label field],"–",0)</f>
        <v>–</v>
      </c>
      <c r="N25" s="61" t="str" cm="1">
        <f t="array" ref="N25">_xlfn.XLOOKUP(N$3&amp;CSL_Zotero_Overview[[#This Row],[csl variable]],Zotero_Overview[Zotero UI Label itemType]&amp;Zotero_Overview[csl variable],Zotero_Overview[Zotero UI Label field],"–",0)</f>
        <v>–</v>
      </c>
      <c r="O25" s="61" t="str" cm="1">
        <f t="array" ref="O25">_xlfn.XLOOKUP(O$3&amp;CSL_Zotero_Overview[[#This Row],[csl variable]],Zotero_Overview[Zotero UI Label itemType]&amp;Zotero_Overview[csl variable],Zotero_Overview[Zotero UI Label field],"–",0)</f>
        <v>–</v>
      </c>
      <c r="P25" s="61" t="str" cm="1">
        <f t="array" ref="P25">_xlfn.XLOOKUP(P$3&amp;CSL_Zotero_Overview[[#This Row],[csl variable]],Zotero_Overview[Zotero UI Label itemType]&amp;Zotero_Overview[csl variable],Zotero_Overview[Zotero UI Label field],"–",0)</f>
        <v>–</v>
      </c>
      <c r="Q25" s="61" t="str" cm="1">
        <f t="array" ref="Q25">_xlfn.XLOOKUP(Q$3&amp;CSL_Zotero_Overview[[#This Row],[csl variable]],Zotero_Overview[Zotero UI Label itemType]&amp;Zotero_Overview[csl variable],Zotero_Overview[Zotero UI Label field],"–",0)</f>
        <v>–</v>
      </c>
      <c r="R25" s="61" t="str" cm="1">
        <f t="array" ref="R25">_xlfn.XLOOKUP(R$3&amp;CSL_Zotero_Overview[[#This Row],[csl variable]],Zotero_Overview[Zotero UI Label itemType]&amp;Zotero_Overview[csl variable],Zotero_Overview[Zotero UI Label field],"–",0)</f>
        <v>–</v>
      </c>
      <c r="S25" s="61" t="str" cm="1">
        <f t="array" ref="S25">_xlfn.XLOOKUP(S$3&amp;CSL_Zotero_Overview[[#This Row],[csl variable]],Zotero_Overview[Zotero UI Label itemType]&amp;Zotero_Overview[csl variable],Zotero_Overview[Zotero UI Label field],"–",0)</f>
        <v>–</v>
      </c>
      <c r="T25" s="61" t="str" cm="1">
        <f t="array" ref="T25">_xlfn.XLOOKUP(T$3&amp;CSL_Zotero_Overview[[#This Row],[csl variable]],Zotero_Overview[Zotero UI Label itemType]&amp;Zotero_Overview[csl variable],Zotero_Overview[Zotero UI Label field],"–",0)</f>
        <v>–</v>
      </c>
      <c r="U25" s="61" t="str" cm="1">
        <f t="array" ref="U25">_xlfn.XLOOKUP(U$3&amp;CSL_Zotero_Overview[[#This Row],[csl variable]],Zotero_Overview[Zotero UI Label itemType]&amp;Zotero_Overview[csl variable],Zotero_Overview[Zotero UI Label field],"–",0)</f>
        <v>–</v>
      </c>
      <c r="V25" s="61" t="str" cm="1">
        <f t="array" ref="V25">_xlfn.XLOOKUP(V$3&amp;CSL_Zotero_Overview[[#This Row],[csl variable]],Zotero_Overview[Zotero UI Label itemType]&amp;Zotero_Overview[csl variable],Zotero_Overview[Zotero UI Label field],"–",0)</f>
        <v>–</v>
      </c>
      <c r="W25" s="61" t="str" cm="1">
        <f t="array" ref="W25">_xlfn.XLOOKUP(W$3&amp;CSL_Zotero_Overview[[#This Row],[csl variable]],Zotero_Overview[Zotero UI Label itemType]&amp;Zotero_Overview[csl variable],Zotero_Overview[Zotero UI Label field],"–",0)</f>
        <v>–</v>
      </c>
      <c r="X25" s="61" t="str" cm="1">
        <f t="array" ref="X25">_xlfn.XLOOKUP(X$3&amp;CSL_Zotero_Overview[[#This Row],[csl variable]],Zotero_Overview[Zotero UI Label itemType]&amp;Zotero_Overview[csl variable],Zotero_Overview[Zotero UI Label field],"–",0)</f>
        <v>–</v>
      </c>
      <c r="Y25" s="61" t="str" cm="1">
        <f t="array" ref="Y25">_xlfn.XLOOKUP(Y$3&amp;CSL_Zotero_Overview[[#This Row],[csl variable]],Zotero_Overview[Zotero UI Label itemType]&amp;Zotero_Overview[csl variable],Zotero_Overview[Zotero UI Label field],"–",0)</f>
        <v>–</v>
      </c>
      <c r="Z25" s="61" t="str" cm="1">
        <f t="array" ref="Z25">_xlfn.XLOOKUP(Z$3&amp;CSL_Zotero_Overview[[#This Row],[csl variable]],Zotero_Overview[Zotero UI Label itemType]&amp;Zotero_Overview[csl variable],Zotero_Overview[Zotero UI Label field],"–",0)</f>
        <v>–</v>
      </c>
      <c r="AA25" s="61" t="str" cm="1">
        <f t="array" ref="AA25">_xlfn.XLOOKUP(AA$3&amp;CSL_Zotero_Overview[[#This Row],[csl variable]],Zotero_Overview[Zotero UI Label itemType]&amp;Zotero_Overview[csl variable],Zotero_Overview[Zotero UI Label field],"–",0)</f>
        <v>–</v>
      </c>
      <c r="AB25" s="61" t="str" cm="1">
        <f t="array" ref="AB25">_xlfn.XLOOKUP(AB$3&amp;CSL_Zotero_Overview[[#This Row],[csl variable]],Zotero_Overview[Zotero UI Label itemType]&amp;Zotero_Overview[csl variable],Zotero_Overview[Zotero UI Label field],"–",0)</f>
        <v>–</v>
      </c>
      <c r="AC25" s="61" t="str" cm="1">
        <f t="array" ref="AC25">_xlfn.XLOOKUP(AC$3&amp;CSL_Zotero_Overview[[#This Row],[csl variable]],Zotero_Overview[Zotero UI Label itemType]&amp;Zotero_Overview[csl variable],Zotero_Overview[Zotero UI Label field],"–",0)</f>
        <v>–</v>
      </c>
      <c r="AD25" s="61" t="str" cm="1">
        <f t="array" ref="AD25">_xlfn.XLOOKUP(AD$3&amp;CSL_Zotero_Overview[[#This Row],[csl variable]],Zotero_Overview[Zotero UI Label itemType]&amp;Zotero_Overview[csl variable],Zotero_Overview[Zotero UI Label field],"–",0)</f>
        <v>–</v>
      </c>
      <c r="AE25" s="61" t="str" cm="1">
        <f t="array" ref="AE25">_xlfn.XLOOKUP(AE$3&amp;CSL_Zotero_Overview[[#This Row],[csl variable]],Zotero_Overview[Zotero UI Label itemType]&amp;Zotero_Overview[csl variable],Zotero_Overview[Zotero UI Label field],"–",0)</f>
        <v>–</v>
      </c>
      <c r="AF25" s="61" t="str" cm="1">
        <f t="array" ref="AF25">_xlfn.XLOOKUP(AF$3&amp;CSL_Zotero_Overview[[#This Row],[csl variable]],Zotero_Overview[Zotero UI Label itemType]&amp;Zotero_Overview[csl variable],Zotero_Overview[Zotero UI Label field],"–",0)</f>
        <v>–</v>
      </c>
      <c r="AG25" s="61" t="str" cm="1">
        <f t="array" ref="AG25">_xlfn.XLOOKUP(AG$3&amp;CSL_Zotero_Overview[[#This Row],[csl variable]],Zotero_Overview[Zotero UI Label itemType]&amp;Zotero_Overview[csl variable],Zotero_Overview[Zotero UI Label field],"–",0)</f>
        <v>–</v>
      </c>
      <c r="AH25" s="61" t="str" cm="1">
        <f t="array" ref="AH25">_xlfn.XLOOKUP(AH$3&amp;CSL_Zotero_Overview[[#This Row],[csl variable]],Zotero_Overview[Zotero UI Label itemType]&amp;Zotero_Overview[csl variable],Zotero_Overview[Zotero UI Label field],"–",0)</f>
        <v>–</v>
      </c>
      <c r="AI25" s="61" t="str" cm="1">
        <f t="array" ref="AI25">_xlfn.XLOOKUP(AI$3&amp;CSL_Zotero_Overview[[#This Row],[csl variable]],Zotero_Overview[Zotero UI Label itemType]&amp;Zotero_Overview[csl variable],Zotero_Overview[Zotero UI Label field],"–",0)</f>
        <v>–</v>
      </c>
      <c r="AJ25" s="61" t="str" cm="1">
        <f t="array" ref="AJ25">_xlfn.XLOOKUP(AJ$3&amp;CSL_Zotero_Overview[[#This Row],[csl variable]],Zotero_Overview[Zotero UI Label itemType]&amp;Zotero_Overview[csl variable],Zotero_Overview[Zotero UI Label field],"–",0)</f>
        <v>–</v>
      </c>
      <c r="AK25" s="61" t="str" cm="1">
        <f t="array" ref="AK25">_xlfn.XLOOKUP(AK$3&amp;CSL_Zotero_Overview[[#This Row],[csl variable]],Zotero_Overview[Zotero UI Label itemType]&amp;Zotero_Overview[csl variable],Zotero_Overview[Zotero UI Label field],"–",0)</f>
        <v>–</v>
      </c>
      <c r="AL25" s="61" t="str" cm="1">
        <f t="array" ref="AL25">_xlfn.XLOOKUP(AL$3&amp;CSL_Zotero_Overview[[#This Row],[csl variable]],Zotero_Overview[Zotero UI Label itemType]&amp;Zotero_Overview[csl variable],Zotero_Overview[Zotero UI Label field],"–",0)</f>
        <v>–</v>
      </c>
      <c r="AM25" s="61" t="str" cm="1">
        <f t="array" ref="AM25">_xlfn.XLOOKUP(AM$3&amp;CSL_Zotero_Overview[[#This Row],[csl variable]],Zotero_Overview[Zotero UI Label itemType]&amp;Zotero_Overview[csl variable],Zotero_Overview[Zotero UI Label field],"–",0)</f>
        <v>–</v>
      </c>
      <c r="AN25" s="61" t="str" cm="1">
        <f t="array" ref="AN25">_xlfn.XLOOKUP(AN$3&amp;CSL_Zotero_Overview[[#This Row],[csl variable]],Zotero_Overview[Zotero UI Label itemType]&amp;Zotero_Overview[csl variable],Zotero_Overview[Zotero UI Label field],"–",0)</f>
        <v>–</v>
      </c>
      <c r="AO25" s="61" t="str" cm="1">
        <f t="array" ref="AO25">_xlfn.XLOOKUP(AO$3&amp;CSL_Zotero_Overview[[#This Row],[csl variable]],Zotero_Overview[Zotero UI Label itemType]&amp;Zotero_Overview[csl variable],Zotero_Overview[Zotero UI Label field],"–",0)</f>
        <v>–</v>
      </c>
      <c r="AP25" s="61" t="str" cm="1">
        <f t="array" ref="AP25">_xlfn.XLOOKUP(AP$3&amp;CSL_Zotero_Overview[[#This Row],[csl variable]],Zotero_Overview[Zotero UI Label itemType]&amp;Zotero_Overview[csl variable],Zotero_Overview[Zotero UI Label field],"–",0)</f>
        <v>–</v>
      </c>
      <c r="AQ25" s="61" t="str" cm="1">
        <f t="array" ref="AQ25">_xlfn.XLOOKUP(AQ$3&amp;CSL_Zotero_Overview[[#This Row],[csl variable]],Zotero_Overview[Zotero UI Label itemType]&amp;Zotero_Overview[csl variable],Zotero_Overview[Zotero UI Label field],"–",0)</f>
        <v>–</v>
      </c>
      <c r="AR25" s="61" t="str" cm="1">
        <f t="array" ref="AR25">_xlfn.XLOOKUP(AR$3&amp;CSL_Zotero_Overview[[#This Row],[csl variable]],Zotero_Overview[Zotero UI Label itemType]&amp;Zotero_Overview[csl variable],Zotero_Overview[Zotero UI Label field],"–",0)</f>
        <v>–</v>
      </c>
      <c r="AS25" s="61" t="str" cm="1">
        <f t="array" ref="AS25">_xlfn.XLOOKUP(AS$3&amp;CSL_Zotero_Overview[[#This Row],[csl variable]],Zotero_Overview[Zotero UI Label itemType]&amp;Zotero_Overview[csl variable],Zotero_Overview[Zotero UI Label field],"–",0)</f>
        <v>–</v>
      </c>
    </row>
    <row r="26" spans="1:45" ht="22" x14ac:dyDescent="0.2">
      <c r="A26" s="70" t="s">
        <v>1879</v>
      </c>
      <c r="B26" s="14"/>
      <c r="C26" s="7" t="s">
        <v>1931</v>
      </c>
      <c r="D26" s="7" t="s">
        <v>1931</v>
      </c>
      <c r="E26" s="7" t="s">
        <v>1931</v>
      </c>
      <c r="F26" s="7" t="s">
        <v>400</v>
      </c>
      <c r="G26" s="58"/>
      <c r="H26" s="65" t="str" cm="1">
        <f t="array" ref="H26">_xlfn.XLOOKUP(H$3&amp;CSL_Zotero_Overview[[#This Row],[csl variable]],Zotero_Overview[Zotero UI Label itemType]&amp;Zotero_Overview[csl variable],Zotero_Overview[Zotero UI Label field],"–",0)</f>
        <v>–</v>
      </c>
      <c r="I26" s="40" t="str" cm="1">
        <f t="array" ref="I26">_xlfn.XLOOKUP(I$3&amp;CSL_Zotero_Overview[[#This Row],[csl variable]],Zotero_Overview[Zotero UI Label itemType]&amp;Zotero_Overview[csl variable],Zotero_Overview[Zotero UI Label field],"–",0)</f>
        <v>–</v>
      </c>
      <c r="J26" s="40" t="str" cm="1">
        <f t="array" ref="J26">_xlfn.XLOOKUP(J$3&amp;CSL_Zotero_Overview[[#This Row],[csl variable]],Zotero_Overview[Zotero UI Label itemType]&amp;Zotero_Overview[csl variable],Zotero_Overview[Zotero UI Label field],"–",0)</f>
        <v>–</v>
      </c>
      <c r="K26" s="61" t="str" cm="1">
        <f t="array" ref="K26">_xlfn.XLOOKUP(K$3&amp;CSL_Zotero_Overview[[#This Row],[csl variable]],Zotero_Overview[Zotero UI Label itemType]&amp;Zotero_Overview[csl variable],Zotero_Overview[Zotero UI Label field],"–",0)</f>
        <v>–</v>
      </c>
      <c r="L26" s="61" t="str" cm="1">
        <f t="array" ref="L26">_xlfn.XLOOKUP(L$3&amp;CSL_Zotero_Overview[[#This Row],[csl variable]],Zotero_Overview[Zotero UI Label itemType]&amp;Zotero_Overview[csl variable],Zotero_Overview[Zotero UI Label field],"–",0)</f>
        <v>–</v>
      </c>
      <c r="M26" s="61" t="str" cm="1">
        <f t="array" ref="M26">_xlfn.XLOOKUP(M$3&amp;CSL_Zotero_Overview[[#This Row],[csl variable]],Zotero_Overview[Zotero UI Label itemType]&amp;Zotero_Overview[csl variable],Zotero_Overview[Zotero UI Label field],"–",0)</f>
        <v>–</v>
      </c>
      <c r="N26" s="61" t="str" cm="1">
        <f t="array" ref="N26">_xlfn.XLOOKUP(N$3&amp;CSL_Zotero_Overview[[#This Row],[csl variable]],Zotero_Overview[Zotero UI Label itemType]&amp;Zotero_Overview[csl variable],Zotero_Overview[Zotero UI Label field],"–",0)</f>
        <v>Book Author</v>
      </c>
      <c r="O26" s="61" t="str" cm="1">
        <f t="array" ref="O26">_xlfn.XLOOKUP(O$3&amp;CSL_Zotero_Overview[[#This Row],[csl variable]],Zotero_Overview[Zotero UI Label itemType]&amp;Zotero_Overview[csl variable],Zotero_Overview[Zotero UI Label field],"–",0)</f>
        <v>–</v>
      </c>
      <c r="P26" s="61" t="str" cm="1">
        <f t="array" ref="P26">_xlfn.XLOOKUP(P$3&amp;CSL_Zotero_Overview[[#This Row],[csl variable]],Zotero_Overview[Zotero UI Label itemType]&amp;Zotero_Overview[csl variable],Zotero_Overview[Zotero UI Label field],"–",0)</f>
        <v>–</v>
      </c>
      <c r="Q26" s="61" t="str" cm="1">
        <f t="array" ref="Q26">_xlfn.XLOOKUP(Q$3&amp;CSL_Zotero_Overview[[#This Row],[csl variable]],Zotero_Overview[Zotero UI Label itemType]&amp;Zotero_Overview[csl variable],Zotero_Overview[Zotero UI Label field],"–",0)</f>
        <v>–</v>
      </c>
      <c r="R26" s="61" t="str" cm="1">
        <f t="array" ref="R26">_xlfn.XLOOKUP(R$3&amp;CSL_Zotero_Overview[[#This Row],[csl variable]],Zotero_Overview[Zotero UI Label itemType]&amp;Zotero_Overview[csl variable],Zotero_Overview[Zotero UI Label field],"–",0)</f>
        <v>–</v>
      </c>
      <c r="S26" s="61" t="str" cm="1">
        <f t="array" ref="S26">_xlfn.XLOOKUP(S$3&amp;CSL_Zotero_Overview[[#This Row],[csl variable]],Zotero_Overview[Zotero UI Label itemType]&amp;Zotero_Overview[csl variable],Zotero_Overview[Zotero UI Label field],"–",0)</f>
        <v>–</v>
      </c>
      <c r="T26" s="61" t="str" cm="1">
        <f t="array" ref="T26">_xlfn.XLOOKUP(T$3&amp;CSL_Zotero_Overview[[#This Row],[csl variable]],Zotero_Overview[Zotero UI Label itemType]&amp;Zotero_Overview[csl variable],Zotero_Overview[Zotero UI Label field],"–",0)</f>
        <v>–</v>
      </c>
      <c r="U26" s="61" t="str" cm="1">
        <f t="array" ref="U26">_xlfn.XLOOKUP(U$3&amp;CSL_Zotero_Overview[[#This Row],[csl variable]],Zotero_Overview[Zotero UI Label itemType]&amp;Zotero_Overview[csl variable],Zotero_Overview[Zotero UI Label field],"–",0)</f>
        <v>–</v>
      </c>
      <c r="V26" s="61" t="str" cm="1">
        <f t="array" ref="V26">_xlfn.XLOOKUP(V$3&amp;CSL_Zotero_Overview[[#This Row],[csl variable]],Zotero_Overview[Zotero UI Label itemType]&amp;Zotero_Overview[csl variable],Zotero_Overview[Zotero UI Label field],"–",0)</f>
        <v>–</v>
      </c>
      <c r="W26" s="61" t="str" cm="1">
        <f t="array" ref="W26">_xlfn.XLOOKUP(W$3&amp;CSL_Zotero_Overview[[#This Row],[csl variable]],Zotero_Overview[Zotero UI Label itemType]&amp;Zotero_Overview[csl variable],Zotero_Overview[Zotero UI Label field],"–",0)</f>
        <v>–</v>
      </c>
      <c r="X26" s="61" t="str" cm="1">
        <f t="array" ref="X26">_xlfn.XLOOKUP(X$3&amp;CSL_Zotero_Overview[[#This Row],[csl variable]],Zotero_Overview[Zotero UI Label itemType]&amp;Zotero_Overview[csl variable],Zotero_Overview[Zotero UI Label field],"–",0)</f>
        <v>–</v>
      </c>
      <c r="Y26" s="61" t="str" cm="1">
        <f t="array" ref="Y26">_xlfn.XLOOKUP(Y$3&amp;CSL_Zotero_Overview[[#This Row],[csl variable]],Zotero_Overview[Zotero UI Label itemType]&amp;Zotero_Overview[csl variable],Zotero_Overview[Zotero UI Label field],"–",0)</f>
        <v>–</v>
      </c>
      <c r="Z26" s="61" t="str" cm="1">
        <f t="array" ref="Z26">_xlfn.XLOOKUP(Z$3&amp;CSL_Zotero_Overview[[#This Row],[csl variable]],Zotero_Overview[Zotero UI Label itemType]&amp;Zotero_Overview[csl variable],Zotero_Overview[Zotero UI Label field],"–",0)</f>
        <v>–</v>
      </c>
      <c r="AA26" s="61" t="str" cm="1">
        <f t="array" ref="AA26">_xlfn.XLOOKUP(AA$3&amp;CSL_Zotero_Overview[[#This Row],[csl variable]],Zotero_Overview[Zotero UI Label itemType]&amp;Zotero_Overview[csl variable],Zotero_Overview[Zotero UI Label field],"–",0)</f>
        <v>–</v>
      </c>
      <c r="AB26" s="61" t="str" cm="1">
        <f t="array" ref="AB26">_xlfn.XLOOKUP(AB$3&amp;CSL_Zotero_Overview[[#This Row],[csl variable]],Zotero_Overview[Zotero UI Label itemType]&amp;Zotero_Overview[csl variable],Zotero_Overview[Zotero UI Label field],"–",0)</f>
        <v>–</v>
      </c>
      <c r="AC26" s="61" t="str" cm="1">
        <f t="array" ref="AC26">_xlfn.XLOOKUP(AC$3&amp;CSL_Zotero_Overview[[#This Row],[csl variable]],Zotero_Overview[Zotero UI Label itemType]&amp;Zotero_Overview[csl variable],Zotero_Overview[Zotero UI Label field],"–",0)</f>
        <v>–</v>
      </c>
      <c r="AD26" s="61" t="str" cm="1">
        <f t="array" ref="AD26">_xlfn.XLOOKUP(AD$3&amp;CSL_Zotero_Overview[[#This Row],[csl variable]],Zotero_Overview[Zotero UI Label itemType]&amp;Zotero_Overview[csl variable],Zotero_Overview[Zotero UI Label field],"–",0)</f>
        <v>–</v>
      </c>
      <c r="AE26" s="61" t="str" cm="1">
        <f t="array" ref="AE26">_xlfn.XLOOKUP(AE$3&amp;CSL_Zotero_Overview[[#This Row],[csl variable]],Zotero_Overview[Zotero UI Label itemType]&amp;Zotero_Overview[csl variable],Zotero_Overview[Zotero UI Label field],"–",0)</f>
        <v>–</v>
      </c>
      <c r="AF26" s="61" t="str" cm="1">
        <f t="array" ref="AF26">_xlfn.XLOOKUP(AF$3&amp;CSL_Zotero_Overview[[#This Row],[csl variable]],Zotero_Overview[Zotero UI Label itemType]&amp;Zotero_Overview[csl variable],Zotero_Overview[Zotero UI Label field],"–",0)</f>
        <v>–</v>
      </c>
      <c r="AG26" s="61" t="str" cm="1">
        <f t="array" ref="AG26">_xlfn.XLOOKUP(AG$3&amp;CSL_Zotero_Overview[[#This Row],[csl variable]],Zotero_Overview[Zotero UI Label itemType]&amp;Zotero_Overview[csl variable],Zotero_Overview[Zotero UI Label field],"–",0)</f>
        <v>–</v>
      </c>
      <c r="AH26" s="61" t="str" cm="1">
        <f t="array" ref="AH26">_xlfn.XLOOKUP(AH$3&amp;CSL_Zotero_Overview[[#This Row],[csl variable]],Zotero_Overview[Zotero UI Label itemType]&amp;Zotero_Overview[csl variable],Zotero_Overview[Zotero UI Label field],"–",0)</f>
        <v>–</v>
      </c>
      <c r="AI26" s="61" t="str" cm="1">
        <f t="array" ref="AI26">_xlfn.XLOOKUP(AI$3&amp;CSL_Zotero_Overview[[#This Row],[csl variable]],Zotero_Overview[Zotero UI Label itemType]&amp;Zotero_Overview[csl variable],Zotero_Overview[Zotero UI Label field],"–",0)</f>
        <v>–</v>
      </c>
      <c r="AJ26" s="61" t="str" cm="1">
        <f t="array" ref="AJ26">_xlfn.XLOOKUP(AJ$3&amp;CSL_Zotero_Overview[[#This Row],[csl variable]],Zotero_Overview[Zotero UI Label itemType]&amp;Zotero_Overview[csl variable],Zotero_Overview[Zotero UI Label field],"–",0)</f>
        <v>–</v>
      </c>
      <c r="AK26" s="61" t="str" cm="1">
        <f t="array" ref="AK26">_xlfn.XLOOKUP(AK$3&amp;CSL_Zotero_Overview[[#This Row],[csl variable]],Zotero_Overview[Zotero UI Label itemType]&amp;Zotero_Overview[csl variable],Zotero_Overview[Zotero UI Label field],"–",0)</f>
        <v>–</v>
      </c>
      <c r="AL26" s="61" t="str" cm="1">
        <f t="array" ref="AL26">_xlfn.XLOOKUP(AL$3&amp;CSL_Zotero_Overview[[#This Row],[csl variable]],Zotero_Overview[Zotero UI Label itemType]&amp;Zotero_Overview[csl variable],Zotero_Overview[Zotero UI Label field],"–",0)</f>
        <v>–</v>
      </c>
      <c r="AM26" s="61" t="str" cm="1">
        <f t="array" ref="AM26">_xlfn.XLOOKUP(AM$3&amp;CSL_Zotero_Overview[[#This Row],[csl variable]],Zotero_Overview[Zotero UI Label itemType]&amp;Zotero_Overview[csl variable],Zotero_Overview[Zotero UI Label field],"–",0)</f>
        <v>–</v>
      </c>
      <c r="AN26" s="61" t="str" cm="1">
        <f t="array" ref="AN26">_xlfn.XLOOKUP(AN$3&amp;CSL_Zotero_Overview[[#This Row],[csl variable]],Zotero_Overview[Zotero UI Label itemType]&amp;Zotero_Overview[csl variable],Zotero_Overview[Zotero UI Label field],"–",0)</f>
        <v>–</v>
      </c>
      <c r="AO26" s="61" t="str" cm="1">
        <f t="array" ref="AO26">_xlfn.XLOOKUP(AO$3&amp;CSL_Zotero_Overview[[#This Row],[csl variable]],Zotero_Overview[Zotero UI Label itemType]&amp;Zotero_Overview[csl variable],Zotero_Overview[Zotero UI Label field],"–",0)</f>
        <v>–</v>
      </c>
      <c r="AP26" s="61" t="str" cm="1">
        <f t="array" ref="AP26">_xlfn.XLOOKUP(AP$3&amp;CSL_Zotero_Overview[[#This Row],[csl variable]],Zotero_Overview[Zotero UI Label itemType]&amp;Zotero_Overview[csl variable],Zotero_Overview[Zotero UI Label field],"–",0)</f>
        <v>–</v>
      </c>
      <c r="AQ26" s="61" t="str" cm="1">
        <f t="array" ref="AQ26">_xlfn.XLOOKUP(AQ$3&amp;CSL_Zotero_Overview[[#This Row],[csl variable]],Zotero_Overview[Zotero UI Label itemType]&amp;Zotero_Overview[csl variable],Zotero_Overview[Zotero UI Label field],"–",0)</f>
        <v>–</v>
      </c>
      <c r="AR26" s="61" t="str" cm="1">
        <f t="array" ref="AR26">_xlfn.XLOOKUP(AR$3&amp;CSL_Zotero_Overview[[#This Row],[csl variable]],Zotero_Overview[Zotero UI Label itemType]&amp;Zotero_Overview[csl variable],Zotero_Overview[Zotero UI Label field],"–",0)</f>
        <v>–</v>
      </c>
      <c r="AS26" s="61" t="str" cm="1">
        <f t="array" ref="AS26">_xlfn.XLOOKUP(AS$3&amp;CSL_Zotero_Overview[[#This Row],[csl variable]],Zotero_Overview[Zotero UI Label itemType]&amp;Zotero_Overview[csl variable],Zotero_Overview[Zotero UI Label field],"–",0)</f>
        <v>–</v>
      </c>
    </row>
    <row r="27" spans="1:45" ht="22" x14ac:dyDescent="0.2">
      <c r="A27" s="70" t="s">
        <v>1879</v>
      </c>
      <c r="B27" s="14"/>
      <c r="C27" s="7" t="s">
        <v>68</v>
      </c>
      <c r="D27" s="7" t="s">
        <v>1930</v>
      </c>
      <c r="E27" s="7" t="s">
        <v>183</v>
      </c>
      <c r="F27" s="7" t="s">
        <v>386</v>
      </c>
      <c r="G27" s="58" t="s">
        <v>1879</v>
      </c>
      <c r="H27" s="65" t="str" cm="1">
        <f t="array" ref="H27">_xlfn.XLOOKUP(H$3&amp;CSL_Zotero_Overview[[#This Row],[csl variable]],Zotero_Overview[Zotero UI Label itemType]&amp;Zotero_Overview[csl variable],Zotero_Overview[Zotero UI Label field],"–",0)</f>
        <v>–</v>
      </c>
      <c r="I27" s="40" t="str" cm="1">
        <f t="array" ref="I27">_xlfn.XLOOKUP(I$3&amp;CSL_Zotero_Overview[[#This Row],[csl variable]],Zotero_Overview[Zotero UI Label itemType]&amp;Zotero_Overview[csl variable],Zotero_Overview[Zotero UI Label field],"–",0)</f>
        <v>–</v>
      </c>
      <c r="J27" s="40" t="str" cm="1">
        <f t="array" ref="J27">_xlfn.XLOOKUP(J$3&amp;CSL_Zotero_Overview[[#This Row],[csl variable]],Zotero_Overview[Zotero UI Label itemType]&amp;Zotero_Overview[csl variable],Zotero_Overview[Zotero UI Label field],"–",0)</f>
        <v>–</v>
      </c>
      <c r="K27" s="61" t="str" cm="1">
        <f t="array" ref="K27">_xlfn.XLOOKUP(K$3&amp;CSL_Zotero_Overview[[#This Row],[csl variable]],Zotero_Overview[Zotero UI Label itemType]&amp;Zotero_Overview[csl variable],Zotero_Overview[Zotero UI Label field],"–",0)</f>
        <v>Code</v>
      </c>
      <c r="L27" s="61" t="str" cm="1">
        <f t="array" ref="L27">_xlfn.XLOOKUP(L$3&amp;CSL_Zotero_Overview[[#This Row],[csl variable]],Zotero_Overview[Zotero UI Label itemType]&amp;Zotero_Overview[csl variable],Zotero_Overview[Zotero UI Label field],"–",0)</f>
        <v>Blog Title</v>
      </c>
      <c r="M27" s="61" t="str" cm="1">
        <f t="array" ref="M27">_xlfn.XLOOKUP(M$3&amp;CSL_Zotero_Overview[[#This Row],[csl variable]],Zotero_Overview[Zotero UI Label itemType]&amp;Zotero_Overview[csl variable],Zotero_Overview[Zotero UI Label field],"–",0)</f>
        <v>–</v>
      </c>
      <c r="N27" s="61" t="str" cm="1">
        <f t="array" ref="N27">_xlfn.XLOOKUP(N$3&amp;CSL_Zotero_Overview[[#This Row],[csl variable]],Zotero_Overview[Zotero UI Label itemType]&amp;Zotero_Overview[csl variable],Zotero_Overview[Zotero UI Label field],"–",0)</f>
        <v>Book Title</v>
      </c>
      <c r="O27" s="61" t="str" cm="1">
        <f t="array" ref="O27">_xlfn.XLOOKUP(O$3&amp;CSL_Zotero_Overview[[#This Row],[csl variable]],Zotero_Overview[Zotero UI Label itemType]&amp;Zotero_Overview[csl variable],Zotero_Overview[Zotero UI Label field],"–",0)</f>
        <v>Reporter</v>
      </c>
      <c r="P27" s="61" t="str" cm="1">
        <f t="array" ref="P27">_xlfn.XLOOKUP(P$3&amp;CSL_Zotero_Overview[[#This Row],[csl variable]],Zotero_Overview[Zotero UI Label itemType]&amp;Zotero_Overview[csl variable],Zotero_Overview[Zotero UI Label field],"–",0)</f>
        <v>Proceedings Title</v>
      </c>
      <c r="Q27" s="61" t="str" cm="1">
        <f t="array" ref="Q27">_xlfn.XLOOKUP(Q$3&amp;CSL_Zotero_Overview[[#This Row],[csl variable]],Zotero_Overview[Zotero UI Label itemType]&amp;Zotero_Overview[csl variable],Zotero_Overview[Zotero UI Label field],"–",0)</f>
        <v>–</v>
      </c>
      <c r="R27" s="61" t="str" cm="1">
        <f t="array" ref="R27">_xlfn.XLOOKUP(R$3&amp;CSL_Zotero_Overview[[#This Row],[csl variable]],Zotero_Overview[Zotero UI Label itemType]&amp;Zotero_Overview[csl variable],Zotero_Overview[Zotero UI Label field],"–",0)</f>
        <v>Dictionary Title</v>
      </c>
      <c r="S27" s="61" t="str" cm="1">
        <f t="array" ref="S27">_xlfn.XLOOKUP(S$3&amp;CSL_Zotero_Overview[[#This Row],[csl variable]],Zotero_Overview[Zotero UI Label itemType]&amp;Zotero_Overview[csl variable],Zotero_Overview[Zotero UI Label field],"–",0)</f>
        <v>–</v>
      </c>
      <c r="T27" s="61" t="str" cm="1">
        <f t="array" ref="T27">_xlfn.XLOOKUP(T$3&amp;CSL_Zotero_Overview[[#This Row],[csl variable]],Zotero_Overview[Zotero UI Label itemType]&amp;Zotero_Overview[csl variable],Zotero_Overview[Zotero UI Label field],"–",0)</f>
        <v>–</v>
      </c>
      <c r="U27" s="61" t="str" cm="1">
        <f t="array" ref="U27">_xlfn.XLOOKUP(U$3&amp;CSL_Zotero_Overview[[#This Row],[csl variable]],Zotero_Overview[Zotero UI Label itemType]&amp;Zotero_Overview[csl variable],Zotero_Overview[Zotero UI Label field],"–",0)</f>
        <v>Encyclopedia Title</v>
      </c>
      <c r="V27" s="61" t="str" cm="1">
        <f t="array" ref="V27">_xlfn.XLOOKUP(V$3&amp;CSL_Zotero_Overview[[#This Row],[csl variable]],Zotero_Overview[Zotero UI Label itemType]&amp;Zotero_Overview[csl variable],Zotero_Overview[Zotero UI Label field],"–",0)</f>
        <v>–</v>
      </c>
      <c r="W27" s="61" t="str" cm="1">
        <f t="array" ref="W27">_xlfn.XLOOKUP(W$3&amp;CSL_Zotero_Overview[[#This Row],[csl variable]],Zotero_Overview[Zotero UI Label itemType]&amp;Zotero_Overview[csl variable],Zotero_Overview[Zotero UI Label field],"–",0)</f>
        <v>Forum/Listserv Title</v>
      </c>
      <c r="X27" s="61" t="str" cm="1">
        <f t="array" ref="X27">_xlfn.XLOOKUP(X$3&amp;CSL_Zotero_Overview[[#This Row],[csl variable]],Zotero_Overview[Zotero UI Label itemType]&amp;Zotero_Overview[csl variable],Zotero_Overview[Zotero UI Label field],"–",0)</f>
        <v>–</v>
      </c>
      <c r="Y27" s="61" t="str" cm="1">
        <f t="array" ref="Y27">_xlfn.XLOOKUP(Y$3&amp;CSL_Zotero_Overview[[#This Row],[csl variable]],Zotero_Overview[Zotero UI Label itemType]&amp;Zotero_Overview[csl variable],Zotero_Overview[Zotero UI Label field],"–",0)</f>
        <v>–</v>
      </c>
      <c r="Z27" s="61" t="str" cm="1">
        <f t="array" ref="Z27">_xlfn.XLOOKUP(Z$3&amp;CSL_Zotero_Overview[[#This Row],[csl variable]],Zotero_Overview[Zotero UI Label itemType]&amp;Zotero_Overview[csl variable],Zotero_Overview[Zotero UI Label field],"–",0)</f>
        <v>–</v>
      </c>
      <c r="AA27" s="61" t="str" cm="1">
        <f t="array" ref="AA27">_xlfn.XLOOKUP(AA$3&amp;CSL_Zotero_Overview[[#This Row],[csl variable]],Zotero_Overview[Zotero UI Label itemType]&amp;Zotero_Overview[csl variable],Zotero_Overview[Zotero UI Label field],"–",0)</f>
        <v>Publication</v>
      </c>
      <c r="AB27" s="61" t="str" cm="1">
        <f t="array" ref="AB27">_xlfn.XLOOKUP(AB$3&amp;CSL_Zotero_Overview[[#This Row],[csl variable]],Zotero_Overview[Zotero UI Label itemType]&amp;Zotero_Overview[csl variable],Zotero_Overview[Zotero UI Label field],"–",0)</f>
        <v>–</v>
      </c>
      <c r="AC27" s="61" t="str" cm="1">
        <f t="array" ref="AC27">_xlfn.XLOOKUP(AC$3&amp;CSL_Zotero_Overview[[#This Row],[csl variable]],Zotero_Overview[Zotero UI Label itemType]&amp;Zotero_Overview[csl variable],Zotero_Overview[Zotero UI Label field],"–",0)</f>
        <v>Publication</v>
      </c>
      <c r="AD27" s="61" t="str" cm="1">
        <f t="array" ref="AD27">_xlfn.XLOOKUP(AD$3&amp;CSL_Zotero_Overview[[#This Row],[csl variable]],Zotero_Overview[Zotero UI Label itemType]&amp;Zotero_Overview[csl variable],Zotero_Overview[Zotero UI Label field],"–",0)</f>
        <v>–</v>
      </c>
      <c r="AE27" s="61" t="str" cm="1">
        <f t="array" ref="AE27">_xlfn.XLOOKUP(AE$3&amp;CSL_Zotero_Overview[[#This Row],[csl variable]],Zotero_Overview[Zotero UI Label itemType]&amp;Zotero_Overview[csl variable],Zotero_Overview[Zotero UI Label field],"–",0)</f>
        <v>–</v>
      </c>
      <c r="AF27" s="61" t="str" cm="1">
        <f t="array" ref="AF27">_xlfn.XLOOKUP(AF$3&amp;CSL_Zotero_Overview[[#This Row],[csl variable]],Zotero_Overview[Zotero UI Label itemType]&amp;Zotero_Overview[csl variable],Zotero_Overview[Zotero UI Label field],"–",0)</f>
        <v>Publication</v>
      </c>
      <c r="AG27" s="61" t="str" cm="1">
        <f t="array" ref="AG27">_xlfn.XLOOKUP(AG$3&amp;CSL_Zotero_Overview[[#This Row],[csl variable]],Zotero_Overview[Zotero UI Label itemType]&amp;Zotero_Overview[csl variable],Zotero_Overview[Zotero UI Label field],"–",0)</f>
        <v>–</v>
      </c>
      <c r="AH27" s="61" t="str" cm="1">
        <f t="array" ref="AH27">_xlfn.XLOOKUP(AH$3&amp;CSL_Zotero_Overview[[#This Row],[csl variable]],Zotero_Overview[Zotero UI Label itemType]&amp;Zotero_Overview[csl variable],Zotero_Overview[Zotero UI Label field],"–",0)</f>
        <v>–</v>
      </c>
      <c r="AI27" s="61" t="str" cm="1">
        <f t="array" ref="AI27">_xlfn.XLOOKUP(AI$3&amp;CSL_Zotero_Overview[[#This Row],[csl variable]],Zotero_Overview[Zotero UI Label itemType]&amp;Zotero_Overview[csl variable],Zotero_Overview[Zotero UI Label field],"–",0)</f>
        <v>–</v>
      </c>
      <c r="AJ27" s="61" t="str" cm="1">
        <f t="array" ref="AJ27">_xlfn.XLOOKUP(AJ$3&amp;CSL_Zotero_Overview[[#This Row],[csl variable]],Zotero_Overview[Zotero UI Label itemType]&amp;Zotero_Overview[csl variable],Zotero_Overview[Zotero UI Label field],"–",0)</f>
        <v>–</v>
      </c>
      <c r="AK27" s="61" t="str" cm="1">
        <f t="array" ref="AK27">_xlfn.XLOOKUP(AK$3&amp;CSL_Zotero_Overview[[#This Row],[csl variable]],Zotero_Overview[Zotero UI Label itemType]&amp;Zotero_Overview[csl variable],Zotero_Overview[Zotero UI Label field],"–",0)</f>
        <v>Program Title</v>
      </c>
      <c r="AL27" s="61" t="str" cm="1">
        <f t="array" ref="AL27">_xlfn.XLOOKUP(AL$3&amp;CSL_Zotero_Overview[[#This Row],[csl variable]],Zotero_Overview[Zotero UI Label itemType]&amp;Zotero_Overview[csl variable],Zotero_Overview[Zotero UI Label field],"–",0)</f>
        <v>–</v>
      </c>
      <c r="AM27" s="61" t="str" cm="1">
        <f t="array" ref="AM27">_xlfn.XLOOKUP(AM$3&amp;CSL_Zotero_Overview[[#This Row],[csl variable]],Zotero_Overview[Zotero UI Label itemType]&amp;Zotero_Overview[csl variable],Zotero_Overview[Zotero UI Label field],"–",0)</f>
        <v>–</v>
      </c>
      <c r="AN27" s="61" t="str" cm="1">
        <f t="array" ref="AN27">_xlfn.XLOOKUP(AN$3&amp;CSL_Zotero_Overview[[#This Row],[csl variable]],Zotero_Overview[Zotero UI Label itemType]&amp;Zotero_Overview[csl variable],Zotero_Overview[Zotero UI Label field],"–",0)</f>
        <v>–</v>
      </c>
      <c r="AO27" s="61" t="str" cm="1">
        <f t="array" ref="AO27">_xlfn.XLOOKUP(AO$3&amp;CSL_Zotero_Overview[[#This Row],[csl variable]],Zotero_Overview[Zotero UI Label itemType]&amp;Zotero_Overview[csl variable],Zotero_Overview[Zotero UI Label field],"–",0)</f>
        <v>Code</v>
      </c>
      <c r="AP27" s="61" t="str" cm="1">
        <f t="array" ref="AP27">_xlfn.XLOOKUP(AP$3&amp;CSL_Zotero_Overview[[#This Row],[csl variable]],Zotero_Overview[Zotero UI Label itemType]&amp;Zotero_Overview[csl variable],Zotero_Overview[Zotero UI Label field],"–",0)</f>
        <v>–</v>
      </c>
      <c r="AQ27" s="61" t="str" cm="1">
        <f t="array" ref="AQ27">_xlfn.XLOOKUP(AQ$3&amp;CSL_Zotero_Overview[[#This Row],[csl variable]],Zotero_Overview[Zotero UI Label itemType]&amp;Zotero_Overview[csl variable],Zotero_Overview[Zotero UI Label field],"–",0)</f>
        <v>Program Title</v>
      </c>
      <c r="AR27" s="61" t="str" cm="1">
        <f t="array" ref="AR27">_xlfn.XLOOKUP(AR$3&amp;CSL_Zotero_Overview[[#This Row],[csl variable]],Zotero_Overview[Zotero UI Label itemType]&amp;Zotero_Overview[csl variable],Zotero_Overview[Zotero UI Label field],"–",0)</f>
        <v>–</v>
      </c>
      <c r="AS27" s="61" t="str" cm="1">
        <f t="array" ref="AS27">_xlfn.XLOOKUP(AS$3&amp;CSL_Zotero_Overview[[#This Row],[csl variable]],Zotero_Overview[Zotero UI Label itemType]&amp;Zotero_Overview[csl variable],Zotero_Overview[Zotero UI Label field],"–",0)</f>
        <v>Website Title</v>
      </c>
    </row>
    <row r="28" spans="1:45" ht="22" x14ac:dyDescent="0.2">
      <c r="A28" s="70" t="s">
        <v>1879</v>
      </c>
      <c r="B28" s="14"/>
      <c r="C28" s="7" t="s">
        <v>68</v>
      </c>
      <c r="D28" s="7" t="s">
        <v>1930</v>
      </c>
      <c r="E28" s="7" t="s">
        <v>183</v>
      </c>
      <c r="F28" s="7" t="s">
        <v>1909</v>
      </c>
      <c r="G28" s="58" t="s">
        <v>1879</v>
      </c>
      <c r="H28" s="65" t="str" cm="1">
        <f t="array" ref="H28">_xlfn.XLOOKUP(H$3&amp;CSL_Zotero_Overview[[#This Row],[csl variable]],Zotero_Overview[Zotero UI Label itemType]&amp;Zotero_Overview[csl variable],Zotero_Overview[Zotero UI Label field],"–",0)</f>
        <v>–</v>
      </c>
      <c r="I28" s="40" t="str" cm="1">
        <f t="array" ref="I28">_xlfn.XLOOKUP(I$3&amp;CSL_Zotero_Overview[[#This Row],[csl variable]],Zotero_Overview[Zotero UI Label itemType]&amp;Zotero_Overview[csl variable],Zotero_Overview[Zotero UI Label field],"–",0)</f>
        <v>–</v>
      </c>
      <c r="J28" s="40" t="str" cm="1">
        <f t="array" ref="J28">_xlfn.XLOOKUP(J$3&amp;CSL_Zotero_Overview[[#This Row],[csl variable]],Zotero_Overview[Zotero UI Label itemType]&amp;Zotero_Overview[csl variable],Zotero_Overview[Zotero UI Label field],"–",0)</f>
        <v>–</v>
      </c>
      <c r="K28" s="61" t="str" cm="1">
        <f t="array" ref="K28">_xlfn.XLOOKUP(K$3&amp;CSL_Zotero_Overview[[#This Row],[csl variable]],Zotero_Overview[Zotero UI Label itemType]&amp;Zotero_Overview[csl variable],Zotero_Overview[Zotero UI Label field],"–",0)</f>
        <v>–</v>
      </c>
      <c r="L28" s="61" t="str" cm="1">
        <f t="array" ref="L28">_xlfn.XLOOKUP(L$3&amp;CSL_Zotero_Overview[[#This Row],[csl variable]],Zotero_Overview[Zotero UI Label itemType]&amp;Zotero_Overview[csl variable],Zotero_Overview[Zotero UI Label field],"–",0)</f>
        <v>–</v>
      </c>
      <c r="M28" s="61" t="str" cm="1">
        <f t="array" ref="M28">_xlfn.XLOOKUP(M$3&amp;CSL_Zotero_Overview[[#This Row],[csl variable]],Zotero_Overview[Zotero UI Label itemType]&amp;Zotero_Overview[csl variable],Zotero_Overview[Zotero UI Label field],"–",0)</f>
        <v>–</v>
      </c>
      <c r="N28" s="61" t="str" cm="1">
        <f t="array" ref="N28">_xlfn.XLOOKUP(N$3&amp;CSL_Zotero_Overview[[#This Row],[csl variable]],Zotero_Overview[Zotero UI Label itemType]&amp;Zotero_Overview[csl variable],Zotero_Overview[Zotero UI Label field],"–",0)</f>
        <v>–</v>
      </c>
      <c r="O28" s="61" t="str" cm="1">
        <f t="array" ref="O28">_xlfn.XLOOKUP(O$3&amp;CSL_Zotero_Overview[[#This Row],[csl variable]],Zotero_Overview[Zotero UI Label itemType]&amp;Zotero_Overview[csl variable],Zotero_Overview[Zotero UI Label field],"–",0)</f>
        <v>–</v>
      </c>
      <c r="P28" s="61" t="str" cm="1">
        <f t="array" ref="P28">_xlfn.XLOOKUP(P$3&amp;CSL_Zotero_Overview[[#This Row],[csl variable]],Zotero_Overview[Zotero UI Label itemType]&amp;Zotero_Overview[csl variable],Zotero_Overview[Zotero UI Label field],"–",0)</f>
        <v>–</v>
      </c>
      <c r="Q28" s="61" t="str" cm="1">
        <f t="array" ref="Q28">_xlfn.XLOOKUP(Q$3&amp;CSL_Zotero_Overview[[#This Row],[csl variable]],Zotero_Overview[Zotero UI Label itemType]&amp;Zotero_Overview[csl variable],Zotero_Overview[Zotero UI Label field],"–",0)</f>
        <v>–</v>
      </c>
      <c r="R28" s="61" t="str" cm="1">
        <f t="array" ref="R28">_xlfn.XLOOKUP(R$3&amp;CSL_Zotero_Overview[[#This Row],[csl variable]],Zotero_Overview[Zotero UI Label itemType]&amp;Zotero_Overview[csl variable],Zotero_Overview[Zotero UI Label field],"–",0)</f>
        <v>–</v>
      </c>
      <c r="S28" s="61" t="str" cm="1">
        <f t="array" ref="S28">_xlfn.XLOOKUP(S$3&amp;CSL_Zotero_Overview[[#This Row],[csl variable]],Zotero_Overview[Zotero UI Label itemType]&amp;Zotero_Overview[csl variable],Zotero_Overview[Zotero UI Label field],"–",0)</f>
        <v>–</v>
      </c>
      <c r="T28" s="61" t="str" cm="1">
        <f t="array" ref="T28">_xlfn.XLOOKUP(T$3&amp;CSL_Zotero_Overview[[#This Row],[csl variable]],Zotero_Overview[Zotero UI Label itemType]&amp;Zotero_Overview[csl variable],Zotero_Overview[Zotero UI Label field],"–",0)</f>
        <v>–</v>
      </c>
      <c r="U28" s="61" t="str" cm="1">
        <f t="array" ref="U28">_xlfn.XLOOKUP(U$3&amp;CSL_Zotero_Overview[[#This Row],[csl variable]],Zotero_Overview[Zotero UI Label itemType]&amp;Zotero_Overview[csl variable],Zotero_Overview[Zotero UI Label field],"–",0)</f>
        <v>–</v>
      </c>
      <c r="V28" s="61" t="str" cm="1">
        <f t="array" ref="V28">_xlfn.XLOOKUP(V$3&amp;CSL_Zotero_Overview[[#This Row],[csl variable]],Zotero_Overview[Zotero UI Label itemType]&amp;Zotero_Overview[csl variable],Zotero_Overview[Zotero UI Label field],"–",0)</f>
        <v>–</v>
      </c>
      <c r="W28" s="61" t="str" cm="1">
        <f t="array" ref="W28">_xlfn.XLOOKUP(W$3&amp;CSL_Zotero_Overview[[#This Row],[csl variable]],Zotero_Overview[Zotero UI Label itemType]&amp;Zotero_Overview[csl variable],Zotero_Overview[Zotero UI Label field],"–",0)</f>
        <v>–</v>
      </c>
      <c r="X28" s="61" t="str" cm="1">
        <f t="array" ref="X28">_xlfn.XLOOKUP(X$3&amp;CSL_Zotero_Overview[[#This Row],[csl variable]],Zotero_Overview[Zotero UI Label itemType]&amp;Zotero_Overview[csl variable],Zotero_Overview[Zotero UI Label field],"–",0)</f>
        <v>–</v>
      </c>
      <c r="Y28" s="61" t="str" cm="1">
        <f t="array" ref="Y28">_xlfn.XLOOKUP(Y$3&amp;CSL_Zotero_Overview[[#This Row],[csl variable]],Zotero_Overview[Zotero UI Label itemType]&amp;Zotero_Overview[csl variable],Zotero_Overview[Zotero UI Label field],"–",0)</f>
        <v>–</v>
      </c>
      <c r="Z28" s="61" t="str" cm="1">
        <f t="array" ref="Z28">_xlfn.XLOOKUP(Z$3&amp;CSL_Zotero_Overview[[#This Row],[csl variable]],Zotero_Overview[Zotero UI Label itemType]&amp;Zotero_Overview[csl variable],Zotero_Overview[Zotero UI Label field],"–",0)</f>
        <v>–</v>
      </c>
      <c r="AA28" s="61" t="str" cm="1">
        <f t="array" ref="AA28">_xlfn.XLOOKUP(AA$3&amp;CSL_Zotero_Overview[[#This Row],[csl variable]],Zotero_Overview[Zotero UI Label itemType]&amp;Zotero_Overview[csl variable],Zotero_Overview[Zotero UI Label field],"–",0)</f>
        <v>Journal Abbr</v>
      </c>
      <c r="AB28" s="61" t="str" cm="1">
        <f t="array" ref="AB28">_xlfn.XLOOKUP(AB$3&amp;CSL_Zotero_Overview[[#This Row],[csl variable]],Zotero_Overview[Zotero UI Label itemType]&amp;Zotero_Overview[csl variable],Zotero_Overview[Zotero UI Label field],"–",0)</f>
        <v>–</v>
      </c>
      <c r="AC28" s="61" t="str" cm="1">
        <f t="array" ref="AC28">_xlfn.XLOOKUP(AC$3&amp;CSL_Zotero_Overview[[#This Row],[csl variable]],Zotero_Overview[Zotero UI Label itemType]&amp;Zotero_Overview[csl variable],Zotero_Overview[Zotero UI Label field],"–",0)</f>
        <v>–</v>
      </c>
      <c r="AD28" s="61" t="str" cm="1">
        <f t="array" ref="AD28">_xlfn.XLOOKUP(AD$3&amp;CSL_Zotero_Overview[[#This Row],[csl variable]],Zotero_Overview[Zotero UI Label itemType]&amp;Zotero_Overview[csl variable],Zotero_Overview[Zotero UI Label field],"–",0)</f>
        <v>–</v>
      </c>
      <c r="AE28" s="61" t="str" cm="1">
        <f t="array" ref="AE28">_xlfn.XLOOKUP(AE$3&amp;CSL_Zotero_Overview[[#This Row],[csl variable]],Zotero_Overview[Zotero UI Label itemType]&amp;Zotero_Overview[csl variable],Zotero_Overview[Zotero UI Label field],"–",0)</f>
        <v>–</v>
      </c>
      <c r="AF28" s="61" t="str" cm="1">
        <f t="array" ref="AF28">_xlfn.XLOOKUP(AF$3&amp;CSL_Zotero_Overview[[#This Row],[csl variable]],Zotero_Overview[Zotero UI Label itemType]&amp;Zotero_Overview[csl variable],Zotero_Overview[Zotero UI Label field],"–",0)</f>
        <v>–</v>
      </c>
      <c r="AG28" s="61" t="str" cm="1">
        <f t="array" ref="AG28">_xlfn.XLOOKUP(AG$3&amp;CSL_Zotero_Overview[[#This Row],[csl variable]],Zotero_Overview[Zotero UI Label itemType]&amp;Zotero_Overview[csl variable],Zotero_Overview[Zotero UI Label field],"–",0)</f>
        <v>–</v>
      </c>
      <c r="AH28" s="61" t="str" cm="1">
        <f t="array" ref="AH28">_xlfn.XLOOKUP(AH$3&amp;CSL_Zotero_Overview[[#This Row],[csl variable]],Zotero_Overview[Zotero UI Label itemType]&amp;Zotero_Overview[csl variable],Zotero_Overview[Zotero UI Label field],"–",0)</f>
        <v>–</v>
      </c>
      <c r="AI28" s="61" t="str" cm="1">
        <f t="array" ref="AI28">_xlfn.XLOOKUP(AI$3&amp;CSL_Zotero_Overview[[#This Row],[csl variable]],Zotero_Overview[Zotero UI Label itemType]&amp;Zotero_Overview[csl variable],Zotero_Overview[Zotero UI Label field],"–",0)</f>
        <v>–</v>
      </c>
      <c r="AJ28" s="61" t="str" cm="1">
        <f t="array" ref="AJ28">_xlfn.XLOOKUP(AJ$3&amp;CSL_Zotero_Overview[[#This Row],[csl variable]],Zotero_Overview[Zotero UI Label itemType]&amp;Zotero_Overview[csl variable],Zotero_Overview[Zotero UI Label field],"–",0)</f>
        <v>–</v>
      </c>
      <c r="AK28" s="61" t="str" cm="1">
        <f t="array" ref="AK28">_xlfn.XLOOKUP(AK$3&amp;CSL_Zotero_Overview[[#This Row],[csl variable]],Zotero_Overview[Zotero UI Label itemType]&amp;Zotero_Overview[csl variable],Zotero_Overview[Zotero UI Label field],"–",0)</f>
        <v>–</v>
      </c>
      <c r="AL28" s="61" t="str" cm="1">
        <f t="array" ref="AL28">_xlfn.XLOOKUP(AL$3&amp;CSL_Zotero_Overview[[#This Row],[csl variable]],Zotero_Overview[Zotero UI Label itemType]&amp;Zotero_Overview[csl variable],Zotero_Overview[Zotero UI Label field],"–",0)</f>
        <v>–</v>
      </c>
      <c r="AM28" s="61" t="str" cm="1">
        <f t="array" ref="AM28">_xlfn.XLOOKUP(AM$3&amp;CSL_Zotero_Overview[[#This Row],[csl variable]],Zotero_Overview[Zotero UI Label itemType]&amp;Zotero_Overview[csl variable],Zotero_Overview[Zotero UI Label field],"–",0)</f>
        <v>–</v>
      </c>
      <c r="AN28" s="61" t="str" cm="1">
        <f t="array" ref="AN28">_xlfn.XLOOKUP(AN$3&amp;CSL_Zotero_Overview[[#This Row],[csl variable]],Zotero_Overview[Zotero UI Label itemType]&amp;Zotero_Overview[csl variable],Zotero_Overview[Zotero UI Label field],"–",0)</f>
        <v>–</v>
      </c>
      <c r="AO28" s="61" t="str" cm="1">
        <f t="array" ref="AO28">_xlfn.XLOOKUP(AO$3&amp;CSL_Zotero_Overview[[#This Row],[csl variable]],Zotero_Overview[Zotero UI Label itemType]&amp;Zotero_Overview[csl variable],Zotero_Overview[Zotero UI Label field],"–",0)</f>
        <v>–</v>
      </c>
      <c r="AP28" s="61" t="str" cm="1">
        <f t="array" ref="AP28">_xlfn.XLOOKUP(AP$3&amp;CSL_Zotero_Overview[[#This Row],[csl variable]],Zotero_Overview[Zotero UI Label itemType]&amp;Zotero_Overview[csl variable],Zotero_Overview[Zotero UI Label field],"–",0)</f>
        <v>–</v>
      </c>
      <c r="AQ28" s="61" t="str" cm="1">
        <f t="array" ref="AQ28">_xlfn.XLOOKUP(AQ$3&amp;CSL_Zotero_Overview[[#This Row],[csl variable]],Zotero_Overview[Zotero UI Label itemType]&amp;Zotero_Overview[csl variable],Zotero_Overview[Zotero UI Label field],"–",0)</f>
        <v>–</v>
      </c>
      <c r="AR28" s="61" t="str" cm="1">
        <f t="array" ref="AR28">_xlfn.XLOOKUP(AR$3&amp;CSL_Zotero_Overview[[#This Row],[csl variable]],Zotero_Overview[Zotero UI Label itemType]&amp;Zotero_Overview[csl variable],Zotero_Overview[Zotero UI Label field],"–",0)</f>
        <v>–</v>
      </c>
      <c r="AS28" s="61" t="str" cm="1">
        <f t="array" ref="AS28">_xlfn.XLOOKUP(AS$3&amp;CSL_Zotero_Overview[[#This Row],[csl variable]],Zotero_Overview[Zotero UI Label itemType]&amp;Zotero_Overview[csl variable],Zotero_Overview[Zotero UI Label field],"–",0)</f>
        <v>–</v>
      </c>
    </row>
    <row r="29" spans="1:45" ht="22" x14ac:dyDescent="0.2">
      <c r="A29" s="70" t="s">
        <v>1879</v>
      </c>
      <c r="B29" s="14"/>
      <c r="C29" s="7" t="s">
        <v>1931</v>
      </c>
      <c r="D29" s="7" t="s">
        <v>1931</v>
      </c>
      <c r="E29" s="7" t="s">
        <v>1931</v>
      </c>
      <c r="F29" s="7" t="s">
        <v>195</v>
      </c>
      <c r="G29" s="58"/>
      <c r="H29" s="65" t="str" cm="1">
        <f t="array" ref="H29">_xlfn.XLOOKUP(H$3&amp;CSL_Zotero_Overview[[#This Row],[csl variable]],Zotero_Overview[Zotero UI Label itemType]&amp;Zotero_Overview[csl variable],Zotero_Overview[Zotero UI Label field],"–",0)</f>
        <v>Contributor</v>
      </c>
      <c r="I29" s="40" t="str" cm="1">
        <f t="array" ref="I29">_xlfn.XLOOKUP(I$3&amp;CSL_Zotero_Overview[[#This Row],[csl variable]],Zotero_Overview[Zotero UI Label itemType]&amp;Zotero_Overview[csl variable],Zotero_Overview[Zotero UI Label field],"–",0)</f>
        <v>Contributor</v>
      </c>
      <c r="J29" s="40" t="str" cm="1">
        <f t="array" ref="J29">_xlfn.XLOOKUP(J$3&amp;CSL_Zotero_Overview[[#This Row],[csl variable]],Zotero_Overview[Zotero UI Label itemType]&amp;Zotero_Overview[csl variable],Zotero_Overview[Zotero UI Label field],"–",0)</f>
        <v>Contributor</v>
      </c>
      <c r="K29" s="61" t="str" cm="1">
        <f t="array" ref="K29">_xlfn.XLOOKUP(K$3&amp;CSL_Zotero_Overview[[#This Row],[csl variable]],Zotero_Overview[Zotero UI Label itemType]&amp;Zotero_Overview[csl variable],Zotero_Overview[Zotero UI Label field],"–",0)</f>
        <v>Contributor</v>
      </c>
      <c r="L29" s="61" t="str" cm="1">
        <f t="array" ref="L29">_xlfn.XLOOKUP(L$3&amp;CSL_Zotero_Overview[[#This Row],[csl variable]],Zotero_Overview[Zotero UI Label itemType]&amp;Zotero_Overview[csl variable],Zotero_Overview[Zotero UI Label field],"–",0)</f>
        <v>Contributor</v>
      </c>
      <c r="M29" s="61" t="str" cm="1">
        <f t="array" ref="M29">_xlfn.XLOOKUP(M$3&amp;CSL_Zotero_Overview[[#This Row],[csl variable]],Zotero_Overview[Zotero UI Label itemType]&amp;Zotero_Overview[csl variable],Zotero_Overview[Zotero UI Label field],"–",0)</f>
        <v>Contributor</v>
      </c>
      <c r="N29" s="61" t="str" cm="1">
        <f t="array" ref="N29">_xlfn.XLOOKUP(N$3&amp;CSL_Zotero_Overview[[#This Row],[csl variable]],Zotero_Overview[Zotero UI Label itemType]&amp;Zotero_Overview[csl variable],Zotero_Overview[Zotero UI Label field],"–",0)</f>
        <v>Contributor</v>
      </c>
      <c r="O29" s="61" t="str" cm="1">
        <f t="array" ref="O29">_xlfn.XLOOKUP(O$3&amp;CSL_Zotero_Overview[[#This Row],[csl variable]],Zotero_Overview[Zotero UI Label itemType]&amp;Zotero_Overview[csl variable],Zotero_Overview[Zotero UI Label field],"–",0)</f>
        <v>Contributor</v>
      </c>
      <c r="P29" s="61" t="str" cm="1">
        <f t="array" ref="P29">_xlfn.XLOOKUP(P$3&amp;CSL_Zotero_Overview[[#This Row],[csl variable]],Zotero_Overview[Zotero UI Label itemType]&amp;Zotero_Overview[csl variable],Zotero_Overview[Zotero UI Label field],"–",0)</f>
        <v>Contributor</v>
      </c>
      <c r="Q29" s="61" t="str" cm="1">
        <f t="array" ref="Q29">_xlfn.XLOOKUP(Q$3&amp;CSL_Zotero_Overview[[#This Row],[csl variable]],Zotero_Overview[Zotero UI Label itemType]&amp;Zotero_Overview[csl variable],Zotero_Overview[Zotero UI Label field],"–",0)</f>
        <v>Contributor</v>
      </c>
      <c r="R29" s="61" t="str" cm="1">
        <f t="array" ref="R29">_xlfn.XLOOKUP(R$3&amp;CSL_Zotero_Overview[[#This Row],[csl variable]],Zotero_Overview[Zotero UI Label itemType]&amp;Zotero_Overview[csl variable],Zotero_Overview[Zotero UI Label field],"–",0)</f>
        <v>Contributor</v>
      </c>
      <c r="S29" s="61" t="str" cm="1">
        <f t="array" ref="S29">_xlfn.XLOOKUP(S$3&amp;CSL_Zotero_Overview[[#This Row],[csl variable]],Zotero_Overview[Zotero UI Label itemType]&amp;Zotero_Overview[csl variable],Zotero_Overview[Zotero UI Label field],"–",0)</f>
        <v>Contributor</v>
      </c>
      <c r="T29" s="61" t="str" cm="1">
        <f t="array" ref="T29">_xlfn.XLOOKUP(T$3&amp;CSL_Zotero_Overview[[#This Row],[csl variable]],Zotero_Overview[Zotero UI Label itemType]&amp;Zotero_Overview[csl variable],Zotero_Overview[Zotero UI Label field],"–",0)</f>
        <v>Contributor</v>
      </c>
      <c r="U29" s="61" t="str" cm="1">
        <f t="array" ref="U29">_xlfn.XLOOKUP(U$3&amp;CSL_Zotero_Overview[[#This Row],[csl variable]],Zotero_Overview[Zotero UI Label itemType]&amp;Zotero_Overview[csl variable],Zotero_Overview[Zotero UI Label field],"–",0)</f>
        <v>Contributor</v>
      </c>
      <c r="V29" s="61" t="str" cm="1">
        <f t="array" ref="V29">_xlfn.XLOOKUP(V$3&amp;CSL_Zotero_Overview[[#This Row],[csl variable]],Zotero_Overview[Zotero UI Label itemType]&amp;Zotero_Overview[csl variable],Zotero_Overview[Zotero UI Label field],"–",0)</f>
        <v>Contributor</v>
      </c>
      <c r="W29" s="61" t="str" cm="1">
        <f t="array" ref="W29">_xlfn.XLOOKUP(W$3&amp;CSL_Zotero_Overview[[#This Row],[csl variable]],Zotero_Overview[Zotero UI Label itemType]&amp;Zotero_Overview[csl variable],Zotero_Overview[Zotero UI Label field],"–",0)</f>
        <v>Contributor</v>
      </c>
      <c r="X29" s="61" t="str" cm="1">
        <f t="array" ref="X29">_xlfn.XLOOKUP(X$3&amp;CSL_Zotero_Overview[[#This Row],[csl variable]],Zotero_Overview[Zotero UI Label itemType]&amp;Zotero_Overview[csl variable],Zotero_Overview[Zotero UI Label field],"–",0)</f>
        <v>Contributor</v>
      </c>
      <c r="Y29" s="61" t="str" cm="1">
        <f t="array" ref="Y29">_xlfn.XLOOKUP(Y$3&amp;CSL_Zotero_Overview[[#This Row],[csl variable]],Zotero_Overview[Zotero UI Label itemType]&amp;Zotero_Overview[csl variable],Zotero_Overview[Zotero UI Label field],"–",0)</f>
        <v>Contributor</v>
      </c>
      <c r="Z29" s="61" t="str" cm="1">
        <f t="array" ref="Z29">_xlfn.XLOOKUP(Z$3&amp;CSL_Zotero_Overview[[#This Row],[csl variable]],Zotero_Overview[Zotero UI Label itemType]&amp;Zotero_Overview[csl variable],Zotero_Overview[Zotero UI Label field],"–",0)</f>
        <v>Contributor</v>
      </c>
      <c r="AA29" s="61" t="str" cm="1">
        <f t="array" ref="AA29">_xlfn.XLOOKUP(AA$3&amp;CSL_Zotero_Overview[[#This Row],[csl variable]],Zotero_Overview[Zotero UI Label itemType]&amp;Zotero_Overview[csl variable],Zotero_Overview[Zotero UI Label field],"–",0)</f>
        <v>Contributor</v>
      </c>
      <c r="AB29" s="61" t="str" cm="1">
        <f t="array" ref="AB29">_xlfn.XLOOKUP(AB$3&amp;CSL_Zotero_Overview[[#This Row],[csl variable]],Zotero_Overview[Zotero UI Label itemType]&amp;Zotero_Overview[csl variable],Zotero_Overview[Zotero UI Label field],"–",0)</f>
        <v>Contributor</v>
      </c>
      <c r="AC29" s="61" t="str" cm="1">
        <f t="array" ref="AC29">_xlfn.XLOOKUP(AC$3&amp;CSL_Zotero_Overview[[#This Row],[csl variable]],Zotero_Overview[Zotero UI Label itemType]&amp;Zotero_Overview[csl variable],Zotero_Overview[Zotero UI Label field],"–",0)</f>
        <v>Contributor</v>
      </c>
      <c r="AD29" s="61" t="str" cm="1">
        <f t="array" ref="AD29">_xlfn.XLOOKUP(AD$3&amp;CSL_Zotero_Overview[[#This Row],[csl variable]],Zotero_Overview[Zotero UI Label itemType]&amp;Zotero_Overview[csl variable],Zotero_Overview[Zotero UI Label field],"–",0)</f>
        <v>Contributor</v>
      </c>
      <c r="AE29" s="61" t="str" cm="1">
        <f t="array" ref="AE29">_xlfn.XLOOKUP(AE$3&amp;CSL_Zotero_Overview[[#This Row],[csl variable]],Zotero_Overview[Zotero UI Label itemType]&amp;Zotero_Overview[csl variable],Zotero_Overview[Zotero UI Label field],"–",0)</f>
        <v>Contributor</v>
      </c>
      <c r="AF29" s="61" t="str" cm="1">
        <f t="array" ref="AF29">_xlfn.XLOOKUP(AF$3&amp;CSL_Zotero_Overview[[#This Row],[csl variable]],Zotero_Overview[Zotero UI Label itemType]&amp;Zotero_Overview[csl variable],Zotero_Overview[Zotero UI Label field],"–",0)</f>
        <v>Contributor</v>
      </c>
      <c r="AG29" s="61" t="str" cm="1">
        <f t="array" ref="AG29">_xlfn.XLOOKUP(AG$3&amp;CSL_Zotero_Overview[[#This Row],[csl variable]],Zotero_Overview[Zotero UI Label itemType]&amp;Zotero_Overview[csl variable],Zotero_Overview[Zotero UI Label field],"–",0)</f>
        <v>Contributor</v>
      </c>
      <c r="AH29" s="61" t="str" cm="1">
        <f t="array" ref="AH29">_xlfn.XLOOKUP(AH$3&amp;CSL_Zotero_Overview[[#This Row],[csl variable]],Zotero_Overview[Zotero UI Label itemType]&amp;Zotero_Overview[csl variable],Zotero_Overview[Zotero UI Label field],"–",0)</f>
        <v>Contributor</v>
      </c>
      <c r="AI29" s="61" t="str" cm="1">
        <f t="array" ref="AI29">_xlfn.XLOOKUP(AI$3&amp;CSL_Zotero_Overview[[#This Row],[csl variable]],Zotero_Overview[Zotero UI Label itemType]&amp;Zotero_Overview[csl variable],Zotero_Overview[Zotero UI Label field],"–",0)</f>
        <v>Contributor</v>
      </c>
      <c r="AJ29" s="61" t="str" cm="1">
        <f t="array" ref="AJ29">_xlfn.XLOOKUP(AJ$3&amp;CSL_Zotero_Overview[[#This Row],[csl variable]],Zotero_Overview[Zotero UI Label itemType]&amp;Zotero_Overview[csl variable],Zotero_Overview[Zotero UI Label field],"–",0)</f>
        <v>Contributor</v>
      </c>
      <c r="AK29" s="61" t="str" cm="1">
        <f t="array" ref="AK29">_xlfn.XLOOKUP(AK$3&amp;CSL_Zotero_Overview[[#This Row],[csl variable]],Zotero_Overview[Zotero UI Label itemType]&amp;Zotero_Overview[csl variable],Zotero_Overview[Zotero UI Label field],"–",0)</f>
        <v>Contributor</v>
      </c>
      <c r="AL29" s="61" t="str" cm="1">
        <f t="array" ref="AL29">_xlfn.XLOOKUP(AL$3&amp;CSL_Zotero_Overview[[#This Row],[csl variable]],Zotero_Overview[Zotero UI Label itemType]&amp;Zotero_Overview[csl variable],Zotero_Overview[Zotero UI Label field],"–",0)</f>
        <v>Contributor</v>
      </c>
      <c r="AM29" s="61" t="str" cm="1">
        <f t="array" ref="AM29">_xlfn.XLOOKUP(AM$3&amp;CSL_Zotero_Overview[[#This Row],[csl variable]],Zotero_Overview[Zotero UI Label itemType]&amp;Zotero_Overview[csl variable],Zotero_Overview[Zotero UI Label field],"–",0)</f>
        <v>Contributor</v>
      </c>
      <c r="AN29" s="61" t="str" cm="1">
        <f t="array" ref="AN29">_xlfn.XLOOKUP(AN$3&amp;CSL_Zotero_Overview[[#This Row],[csl variable]],Zotero_Overview[Zotero UI Label itemType]&amp;Zotero_Overview[csl variable],Zotero_Overview[Zotero UI Label field],"–",0)</f>
        <v>Contributor</v>
      </c>
      <c r="AO29" s="61" t="str" cm="1">
        <f t="array" ref="AO29">_xlfn.XLOOKUP(AO$3&amp;CSL_Zotero_Overview[[#This Row],[csl variable]],Zotero_Overview[Zotero UI Label itemType]&amp;Zotero_Overview[csl variable],Zotero_Overview[Zotero UI Label field],"–",0)</f>
        <v>Contributor</v>
      </c>
      <c r="AP29" s="61" t="str" cm="1">
        <f t="array" ref="AP29">_xlfn.XLOOKUP(AP$3&amp;CSL_Zotero_Overview[[#This Row],[csl variable]],Zotero_Overview[Zotero UI Label itemType]&amp;Zotero_Overview[csl variable],Zotero_Overview[Zotero UI Label field],"–",0)</f>
        <v>Contributor</v>
      </c>
      <c r="AQ29" s="61" t="str" cm="1">
        <f t="array" ref="AQ29">_xlfn.XLOOKUP(AQ$3&amp;CSL_Zotero_Overview[[#This Row],[csl variable]],Zotero_Overview[Zotero UI Label itemType]&amp;Zotero_Overview[csl variable],Zotero_Overview[Zotero UI Label field],"–",0)</f>
        <v>Contributor</v>
      </c>
      <c r="AR29" s="61" t="str" cm="1">
        <f t="array" ref="AR29">_xlfn.XLOOKUP(AR$3&amp;CSL_Zotero_Overview[[#This Row],[csl variable]],Zotero_Overview[Zotero UI Label itemType]&amp;Zotero_Overview[csl variable],Zotero_Overview[Zotero UI Label field],"–",0)</f>
        <v>Contributor</v>
      </c>
      <c r="AS29" s="61" t="str" cm="1">
        <f t="array" ref="AS29">_xlfn.XLOOKUP(AS$3&amp;CSL_Zotero_Overview[[#This Row],[csl variable]],Zotero_Overview[Zotero UI Label itemType]&amp;Zotero_Overview[csl variable],Zotero_Overview[Zotero UI Label field],"–",0)</f>
        <v>Contributor</v>
      </c>
    </row>
    <row r="30" spans="1:45" ht="22" x14ac:dyDescent="0.2">
      <c r="A30" s="70" t="s">
        <v>1879</v>
      </c>
      <c r="B30" s="14"/>
      <c r="C30" s="7" t="s">
        <v>1931</v>
      </c>
      <c r="D30" s="7" t="s">
        <v>1931</v>
      </c>
      <c r="E30" s="7" t="s">
        <v>1931</v>
      </c>
      <c r="F30" s="7" t="s">
        <v>1882</v>
      </c>
      <c r="G30" s="58"/>
      <c r="H30" s="65" t="str" cm="1">
        <f t="array" ref="H30">_xlfn.XLOOKUP(H$3&amp;CSL_Zotero_Overview[[#This Row],[csl variable]],Zotero_Overview[Zotero UI Label itemType]&amp;Zotero_Overview[csl variable],Zotero_Overview[Zotero UI Label field],"–",0)</f>
        <v>–</v>
      </c>
      <c r="I30" s="40" t="str" cm="1">
        <f t="array" ref="I30">_xlfn.XLOOKUP(I$3&amp;CSL_Zotero_Overview[[#This Row],[csl variable]],Zotero_Overview[Zotero UI Label itemType]&amp;Zotero_Overview[csl variable],Zotero_Overview[Zotero UI Label field],"–",0)</f>
        <v>–</v>
      </c>
      <c r="J30" s="40" t="str" cm="1">
        <f t="array" ref="J30">_xlfn.XLOOKUP(J$3&amp;CSL_Zotero_Overview[[#This Row],[csl variable]],Zotero_Overview[Zotero UI Label itemType]&amp;Zotero_Overview[csl variable],Zotero_Overview[Zotero UI Label field],"–",0)</f>
        <v>–</v>
      </c>
      <c r="K30" s="61" t="str" cm="1">
        <f t="array" ref="K30">_xlfn.XLOOKUP(K$3&amp;CSL_Zotero_Overview[[#This Row],[csl variable]],Zotero_Overview[Zotero UI Label itemType]&amp;Zotero_Overview[csl variable],Zotero_Overview[Zotero UI Label field],"–",0)</f>
        <v>–</v>
      </c>
      <c r="L30" s="61" t="str" cm="1">
        <f t="array" ref="L30">_xlfn.XLOOKUP(L$3&amp;CSL_Zotero_Overview[[#This Row],[csl variable]],Zotero_Overview[Zotero UI Label itemType]&amp;Zotero_Overview[csl variable],Zotero_Overview[Zotero UI Label field],"–",0)</f>
        <v>–</v>
      </c>
      <c r="M30" s="61" t="str" cm="1">
        <f t="array" ref="M30">_xlfn.XLOOKUP(M$3&amp;CSL_Zotero_Overview[[#This Row],[csl variable]],Zotero_Overview[Zotero UI Label itemType]&amp;Zotero_Overview[csl variable],Zotero_Overview[Zotero UI Label field],"–",0)</f>
        <v>–</v>
      </c>
      <c r="N30" s="61" t="str" cm="1">
        <f t="array" ref="N30">_xlfn.XLOOKUP(N$3&amp;CSL_Zotero_Overview[[#This Row],[csl variable]],Zotero_Overview[Zotero UI Label itemType]&amp;Zotero_Overview[csl variable],Zotero_Overview[Zotero UI Label field],"–",0)</f>
        <v>–</v>
      </c>
      <c r="O30" s="61" t="str" cm="1">
        <f t="array" ref="O30">_xlfn.XLOOKUP(O$3&amp;CSL_Zotero_Overview[[#This Row],[csl variable]],Zotero_Overview[Zotero UI Label itemType]&amp;Zotero_Overview[csl variable],Zotero_Overview[Zotero UI Label field],"–",0)</f>
        <v>–</v>
      </c>
      <c r="P30" s="61" t="str" cm="1">
        <f t="array" ref="P30">_xlfn.XLOOKUP(P$3&amp;CSL_Zotero_Overview[[#This Row],[csl variable]],Zotero_Overview[Zotero UI Label itemType]&amp;Zotero_Overview[csl variable],Zotero_Overview[Zotero UI Label field],"–",0)</f>
        <v>–</v>
      </c>
      <c r="Q30" s="61" t="str" cm="1">
        <f t="array" ref="Q30">_xlfn.XLOOKUP(Q$3&amp;CSL_Zotero_Overview[[#This Row],[csl variable]],Zotero_Overview[Zotero UI Label itemType]&amp;Zotero_Overview[csl variable],Zotero_Overview[Zotero UI Label field],"–",0)</f>
        <v>–</v>
      </c>
      <c r="R30" s="61" t="str" cm="1">
        <f t="array" ref="R30">_xlfn.XLOOKUP(R$3&amp;CSL_Zotero_Overview[[#This Row],[csl variable]],Zotero_Overview[Zotero UI Label itemType]&amp;Zotero_Overview[csl variable],Zotero_Overview[Zotero UI Label field],"–",0)</f>
        <v>–</v>
      </c>
      <c r="S30" s="61" t="str" cm="1">
        <f t="array" ref="S30">_xlfn.XLOOKUP(S$3&amp;CSL_Zotero_Overview[[#This Row],[csl variable]],Zotero_Overview[Zotero UI Label itemType]&amp;Zotero_Overview[csl variable],Zotero_Overview[Zotero UI Label field],"–",0)</f>
        <v>–</v>
      </c>
      <c r="T30" s="61" t="str" cm="1">
        <f t="array" ref="T30">_xlfn.XLOOKUP(T$3&amp;CSL_Zotero_Overview[[#This Row],[csl variable]],Zotero_Overview[Zotero UI Label itemType]&amp;Zotero_Overview[csl variable],Zotero_Overview[Zotero UI Label field],"–",0)</f>
        <v>–</v>
      </c>
      <c r="U30" s="61" t="str" cm="1">
        <f t="array" ref="U30">_xlfn.XLOOKUP(U$3&amp;CSL_Zotero_Overview[[#This Row],[csl variable]],Zotero_Overview[Zotero UI Label itemType]&amp;Zotero_Overview[csl variable],Zotero_Overview[Zotero UI Label field],"–",0)</f>
        <v>–</v>
      </c>
      <c r="V30" s="61" t="str" cm="1">
        <f t="array" ref="V30">_xlfn.XLOOKUP(V$3&amp;CSL_Zotero_Overview[[#This Row],[csl variable]],Zotero_Overview[Zotero UI Label itemType]&amp;Zotero_Overview[csl variable],Zotero_Overview[Zotero UI Label field],"–",0)</f>
        <v>–</v>
      </c>
      <c r="W30" s="61" t="str" cm="1">
        <f t="array" ref="W30">_xlfn.XLOOKUP(W$3&amp;CSL_Zotero_Overview[[#This Row],[csl variable]],Zotero_Overview[Zotero UI Label itemType]&amp;Zotero_Overview[csl variable],Zotero_Overview[Zotero UI Label field],"–",0)</f>
        <v>–</v>
      </c>
      <c r="X30" s="61" t="str" cm="1">
        <f t="array" ref="X30">_xlfn.XLOOKUP(X$3&amp;CSL_Zotero_Overview[[#This Row],[csl variable]],Zotero_Overview[Zotero UI Label itemType]&amp;Zotero_Overview[csl variable],Zotero_Overview[Zotero UI Label field],"–",0)</f>
        <v>–</v>
      </c>
      <c r="Y30" s="61" t="str" cm="1">
        <f t="array" ref="Y30">_xlfn.XLOOKUP(Y$3&amp;CSL_Zotero_Overview[[#This Row],[csl variable]],Zotero_Overview[Zotero UI Label itemType]&amp;Zotero_Overview[csl variable],Zotero_Overview[Zotero UI Label field],"–",0)</f>
        <v>–</v>
      </c>
      <c r="Z30" s="61" t="str" cm="1">
        <f t="array" ref="Z30">_xlfn.XLOOKUP(Z$3&amp;CSL_Zotero_Overview[[#This Row],[csl variable]],Zotero_Overview[Zotero UI Label itemType]&amp;Zotero_Overview[csl variable],Zotero_Overview[Zotero UI Label field],"–",0)</f>
        <v>–</v>
      </c>
      <c r="AA30" s="61" t="str" cm="1">
        <f t="array" ref="AA30">_xlfn.XLOOKUP(AA$3&amp;CSL_Zotero_Overview[[#This Row],[csl variable]],Zotero_Overview[Zotero UI Label itemType]&amp;Zotero_Overview[csl variable],Zotero_Overview[Zotero UI Label field],"–",0)</f>
        <v>–</v>
      </c>
      <c r="AB30" s="61" t="str" cm="1">
        <f t="array" ref="AB30">_xlfn.XLOOKUP(AB$3&amp;CSL_Zotero_Overview[[#This Row],[csl variable]],Zotero_Overview[Zotero UI Label itemType]&amp;Zotero_Overview[csl variable],Zotero_Overview[Zotero UI Label field],"–",0)</f>
        <v>–</v>
      </c>
      <c r="AC30" s="61" t="str" cm="1">
        <f t="array" ref="AC30">_xlfn.XLOOKUP(AC$3&amp;CSL_Zotero_Overview[[#This Row],[csl variable]],Zotero_Overview[Zotero UI Label itemType]&amp;Zotero_Overview[csl variable],Zotero_Overview[Zotero UI Label field],"–",0)</f>
        <v>–</v>
      </c>
      <c r="AD30" s="61" t="str" cm="1">
        <f t="array" ref="AD30">_xlfn.XLOOKUP(AD$3&amp;CSL_Zotero_Overview[[#This Row],[csl variable]],Zotero_Overview[Zotero UI Label itemType]&amp;Zotero_Overview[csl variable],Zotero_Overview[Zotero UI Label field],"–",0)</f>
        <v>–</v>
      </c>
      <c r="AE30" s="61" t="str" cm="1">
        <f t="array" ref="AE30">_xlfn.XLOOKUP(AE$3&amp;CSL_Zotero_Overview[[#This Row],[csl variable]],Zotero_Overview[Zotero UI Label itemType]&amp;Zotero_Overview[csl variable],Zotero_Overview[Zotero UI Label field],"–",0)</f>
        <v>–</v>
      </c>
      <c r="AF30" s="61" t="str" cm="1">
        <f t="array" ref="AF30">_xlfn.XLOOKUP(AF$3&amp;CSL_Zotero_Overview[[#This Row],[csl variable]],Zotero_Overview[Zotero UI Label itemType]&amp;Zotero_Overview[csl variable],Zotero_Overview[Zotero UI Label field],"–",0)</f>
        <v>–</v>
      </c>
      <c r="AG30" s="61" t="str" cm="1">
        <f t="array" ref="AG30">_xlfn.XLOOKUP(AG$3&amp;CSL_Zotero_Overview[[#This Row],[csl variable]],Zotero_Overview[Zotero UI Label itemType]&amp;Zotero_Overview[csl variable],Zotero_Overview[Zotero UI Label field],"–",0)</f>
        <v>–</v>
      </c>
      <c r="AH30" s="61" t="str" cm="1">
        <f t="array" ref="AH30">_xlfn.XLOOKUP(AH$3&amp;CSL_Zotero_Overview[[#This Row],[csl variable]],Zotero_Overview[Zotero UI Label itemType]&amp;Zotero_Overview[csl variable],Zotero_Overview[Zotero UI Label field],"–",0)</f>
        <v>–</v>
      </c>
      <c r="AI30" s="61" t="str" cm="1">
        <f t="array" ref="AI30">_xlfn.XLOOKUP(AI$3&amp;CSL_Zotero_Overview[[#This Row],[csl variable]],Zotero_Overview[Zotero UI Label itemType]&amp;Zotero_Overview[csl variable],Zotero_Overview[Zotero UI Label field],"–",0)</f>
        <v>–</v>
      </c>
      <c r="AJ30" s="61" t="str" cm="1">
        <f t="array" ref="AJ30">_xlfn.XLOOKUP(AJ$3&amp;CSL_Zotero_Overview[[#This Row],[csl variable]],Zotero_Overview[Zotero UI Label itemType]&amp;Zotero_Overview[csl variable],Zotero_Overview[Zotero UI Label field],"–",0)</f>
        <v>–</v>
      </c>
      <c r="AK30" s="61" t="str" cm="1">
        <f t="array" ref="AK30">_xlfn.XLOOKUP(AK$3&amp;CSL_Zotero_Overview[[#This Row],[csl variable]],Zotero_Overview[Zotero UI Label itemType]&amp;Zotero_Overview[csl variable],Zotero_Overview[Zotero UI Label field],"–",0)</f>
        <v>–</v>
      </c>
      <c r="AL30" s="61" t="str" cm="1">
        <f t="array" ref="AL30">_xlfn.XLOOKUP(AL$3&amp;CSL_Zotero_Overview[[#This Row],[csl variable]],Zotero_Overview[Zotero UI Label itemType]&amp;Zotero_Overview[csl variable],Zotero_Overview[Zotero UI Label field],"–",0)</f>
        <v>–</v>
      </c>
      <c r="AM30" s="61" t="str" cm="1">
        <f t="array" ref="AM30">_xlfn.XLOOKUP(AM$3&amp;CSL_Zotero_Overview[[#This Row],[csl variable]],Zotero_Overview[Zotero UI Label itemType]&amp;Zotero_Overview[csl variable],Zotero_Overview[Zotero UI Label field],"–",0)</f>
        <v>–</v>
      </c>
      <c r="AN30" s="61" t="str" cm="1">
        <f t="array" ref="AN30">_xlfn.XLOOKUP(AN$3&amp;CSL_Zotero_Overview[[#This Row],[csl variable]],Zotero_Overview[Zotero UI Label itemType]&amp;Zotero_Overview[csl variable],Zotero_Overview[Zotero UI Label field],"–",0)</f>
        <v>–</v>
      </c>
      <c r="AO30" s="61" t="str" cm="1">
        <f t="array" ref="AO30">_xlfn.XLOOKUP(AO$3&amp;CSL_Zotero_Overview[[#This Row],[csl variable]],Zotero_Overview[Zotero UI Label itemType]&amp;Zotero_Overview[csl variable],Zotero_Overview[Zotero UI Label field],"–",0)</f>
        <v>–</v>
      </c>
      <c r="AP30" s="61" t="str" cm="1">
        <f t="array" ref="AP30">_xlfn.XLOOKUP(AP$3&amp;CSL_Zotero_Overview[[#This Row],[csl variable]],Zotero_Overview[Zotero UI Label itemType]&amp;Zotero_Overview[csl variable],Zotero_Overview[Zotero UI Label field],"–",0)</f>
        <v>–</v>
      </c>
      <c r="AQ30" s="61" t="str" cm="1">
        <f t="array" ref="AQ30">_xlfn.XLOOKUP(AQ$3&amp;CSL_Zotero_Overview[[#This Row],[csl variable]],Zotero_Overview[Zotero UI Label itemType]&amp;Zotero_Overview[csl variable],Zotero_Overview[Zotero UI Label field],"–",0)</f>
        <v>–</v>
      </c>
      <c r="AR30" s="61" t="str" cm="1">
        <f t="array" ref="AR30">_xlfn.XLOOKUP(AR$3&amp;CSL_Zotero_Overview[[#This Row],[csl variable]],Zotero_Overview[Zotero UI Label itemType]&amp;Zotero_Overview[csl variable],Zotero_Overview[Zotero UI Label field],"–",0)</f>
        <v>–</v>
      </c>
      <c r="AS30" s="61" t="str" cm="1">
        <f t="array" ref="AS30">_xlfn.XLOOKUP(AS$3&amp;CSL_Zotero_Overview[[#This Row],[csl variable]],Zotero_Overview[Zotero UI Label itemType]&amp;Zotero_Overview[csl variable],Zotero_Overview[Zotero UI Label field],"–",0)</f>
        <v>–</v>
      </c>
    </row>
    <row r="31" spans="1:45" ht="22" x14ac:dyDescent="0.2">
      <c r="A31" s="70" t="s">
        <v>1879</v>
      </c>
      <c r="B31" s="14"/>
      <c r="C31" s="7" t="s">
        <v>68</v>
      </c>
      <c r="D31" s="7" t="s">
        <v>1930</v>
      </c>
      <c r="E31" s="7" t="s">
        <v>6799</v>
      </c>
      <c r="F31" s="7" t="s">
        <v>387</v>
      </c>
      <c r="G31" s="58"/>
      <c r="H31" s="65" t="str" cm="1">
        <f t="array" ref="H31">_xlfn.XLOOKUP(H$3&amp;CSL_Zotero_Overview[[#This Row],[csl variable]],Zotero_Overview[Zotero UI Label itemType]&amp;Zotero_Overview[csl variable],Zotero_Overview[Zotero UI Label field],"–",0)</f>
        <v>Artwork Size</v>
      </c>
      <c r="I31" s="40" t="str" cm="1">
        <f t="array" ref="I31">_xlfn.XLOOKUP(I$3&amp;CSL_Zotero_Overview[[#This Row],[csl variable]],Zotero_Overview[Zotero UI Label itemType]&amp;Zotero_Overview[csl variable],Zotero_Overview[Zotero UI Label field],"–",0)</f>
        <v>Artwork Size</v>
      </c>
      <c r="J31" s="40" t="str" cm="1">
        <f t="array" ref="J31">_xlfn.XLOOKUP(J$3&amp;CSL_Zotero_Overview[[#This Row],[csl variable]],Zotero_Overview[Zotero UI Label itemType]&amp;Zotero_Overview[csl variable],Zotero_Overview[Zotero UI Label field],"–",0)</f>
        <v>Running Time</v>
      </c>
      <c r="K31" s="61" t="str" cm="1">
        <f t="array" ref="K31">_xlfn.XLOOKUP(K$3&amp;CSL_Zotero_Overview[[#This Row],[csl variable]],Zotero_Overview[Zotero UI Label itemType]&amp;Zotero_Overview[csl variable],Zotero_Overview[Zotero UI Label field],"–",0)</f>
        <v>–</v>
      </c>
      <c r="L31" s="61" t="str" cm="1">
        <f t="array" ref="L31">_xlfn.XLOOKUP(L$3&amp;CSL_Zotero_Overview[[#This Row],[csl variable]],Zotero_Overview[Zotero UI Label itemType]&amp;Zotero_Overview[csl variable],Zotero_Overview[Zotero UI Label field],"–",0)</f>
        <v>–</v>
      </c>
      <c r="M31" s="61" t="str" cm="1">
        <f t="array" ref="M31">_xlfn.XLOOKUP(M$3&amp;CSL_Zotero_Overview[[#This Row],[csl variable]],Zotero_Overview[Zotero UI Label itemType]&amp;Zotero_Overview[csl variable],Zotero_Overview[Zotero UI Label field],"–",0)</f>
        <v>–</v>
      </c>
      <c r="N31" s="61" t="str" cm="1">
        <f t="array" ref="N31">_xlfn.XLOOKUP(N$3&amp;CSL_Zotero_Overview[[#This Row],[csl variable]],Zotero_Overview[Zotero UI Label itemType]&amp;Zotero_Overview[csl variable],Zotero_Overview[Zotero UI Label field],"–",0)</f>
        <v>–</v>
      </c>
      <c r="O31" s="61" t="str" cm="1">
        <f t="array" ref="O31">_xlfn.XLOOKUP(O$3&amp;CSL_Zotero_Overview[[#This Row],[csl variable]],Zotero_Overview[Zotero UI Label itemType]&amp;Zotero_Overview[csl variable],Zotero_Overview[Zotero UI Label field],"–",0)</f>
        <v>–</v>
      </c>
      <c r="P31" s="61" t="str" cm="1">
        <f t="array" ref="P31">_xlfn.XLOOKUP(P$3&amp;CSL_Zotero_Overview[[#This Row],[csl variable]],Zotero_Overview[Zotero UI Label itemType]&amp;Zotero_Overview[csl variable],Zotero_Overview[Zotero UI Label field],"–",0)</f>
        <v>–</v>
      </c>
      <c r="Q31" s="61" t="str" cm="1">
        <f t="array" ref="Q31">_xlfn.XLOOKUP(Q$3&amp;CSL_Zotero_Overview[[#This Row],[csl variable]],Zotero_Overview[Zotero UI Label itemType]&amp;Zotero_Overview[csl variable],Zotero_Overview[Zotero UI Label field],"–",0)</f>
        <v>–</v>
      </c>
      <c r="R31" s="61" t="str" cm="1">
        <f t="array" ref="R31">_xlfn.XLOOKUP(R$3&amp;CSL_Zotero_Overview[[#This Row],[csl variable]],Zotero_Overview[Zotero UI Label itemType]&amp;Zotero_Overview[csl variable],Zotero_Overview[Zotero UI Label field],"–",0)</f>
        <v>–</v>
      </c>
      <c r="S31" s="61" t="str" cm="1">
        <f t="array" ref="S31">_xlfn.XLOOKUP(S$3&amp;CSL_Zotero_Overview[[#This Row],[csl variable]],Zotero_Overview[Zotero UI Label itemType]&amp;Zotero_Overview[csl variable],Zotero_Overview[Zotero UI Label field],"–",0)</f>
        <v>–</v>
      </c>
      <c r="T31" s="61" t="str" cm="1">
        <f t="array" ref="T31">_xlfn.XLOOKUP(T$3&amp;CSL_Zotero_Overview[[#This Row],[csl variable]],Zotero_Overview[Zotero UI Label itemType]&amp;Zotero_Overview[csl variable],Zotero_Overview[Zotero UI Label field],"–",0)</f>
        <v>–</v>
      </c>
      <c r="U31" s="61" t="str" cm="1">
        <f t="array" ref="U31">_xlfn.XLOOKUP(U$3&amp;CSL_Zotero_Overview[[#This Row],[csl variable]],Zotero_Overview[Zotero UI Label itemType]&amp;Zotero_Overview[csl variable],Zotero_Overview[Zotero UI Label field],"–",0)</f>
        <v>–</v>
      </c>
      <c r="V31" s="61" t="str" cm="1">
        <f t="array" ref="V31">_xlfn.XLOOKUP(V$3&amp;CSL_Zotero_Overview[[#This Row],[csl variable]],Zotero_Overview[Zotero UI Label itemType]&amp;Zotero_Overview[csl variable],Zotero_Overview[Zotero UI Label field],"–",0)</f>
        <v>Running Time</v>
      </c>
      <c r="W31" s="61" t="str" cm="1">
        <f t="array" ref="W31">_xlfn.XLOOKUP(W$3&amp;CSL_Zotero_Overview[[#This Row],[csl variable]],Zotero_Overview[Zotero UI Label itemType]&amp;Zotero_Overview[csl variable],Zotero_Overview[Zotero UI Label field],"–",0)</f>
        <v>–</v>
      </c>
      <c r="X31" s="61" t="str" cm="1">
        <f t="array" ref="X31">_xlfn.XLOOKUP(X$3&amp;CSL_Zotero_Overview[[#This Row],[csl variable]],Zotero_Overview[Zotero UI Label itemType]&amp;Zotero_Overview[csl variable],Zotero_Overview[Zotero UI Label field],"–",0)</f>
        <v>–</v>
      </c>
      <c r="Y31" s="61" t="str" cm="1">
        <f t="array" ref="Y31">_xlfn.XLOOKUP(Y$3&amp;CSL_Zotero_Overview[[#This Row],[csl variable]],Zotero_Overview[Zotero UI Label itemType]&amp;Zotero_Overview[csl variable],Zotero_Overview[Zotero UI Label field],"–",0)</f>
        <v>–</v>
      </c>
      <c r="Z31" s="61" t="str" cm="1">
        <f t="array" ref="Z31">_xlfn.XLOOKUP(Z$3&amp;CSL_Zotero_Overview[[#This Row],[csl variable]],Zotero_Overview[Zotero UI Label itemType]&amp;Zotero_Overview[csl variable],Zotero_Overview[Zotero UI Label field],"–",0)</f>
        <v>–</v>
      </c>
      <c r="AA31" s="61" t="str" cm="1">
        <f t="array" ref="AA31">_xlfn.XLOOKUP(AA$3&amp;CSL_Zotero_Overview[[#This Row],[csl variable]],Zotero_Overview[Zotero UI Label itemType]&amp;Zotero_Overview[csl variable],Zotero_Overview[Zotero UI Label field],"–",0)</f>
        <v>–</v>
      </c>
      <c r="AB31" s="61" t="str" cm="1">
        <f t="array" ref="AB31">_xlfn.XLOOKUP(AB$3&amp;CSL_Zotero_Overview[[#This Row],[csl variable]],Zotero_Overview[Zotero UI Label itemType]&amp;Zotero_Overview[csl variable],Zotero_Overview[Zotero UI Label field],"–",0)</f>
        <v>–</v>
      </c>
      <c r="AC31" s="61" t="str" cm="1">
        <f t="array" ref="AC31">_xlfn.XLOOKUP(AC$3&amp;CSL_Zotero_Overview[[#This Row],[csl variable]],Zotero_Overview[Zotero UI Label itemType]&amp;Zotero_Overview[csl variable],Zotero_Overview[Zotero UI Label field],"–",0)</f>
        <v>–</v>
      </c>
      <c r="AD31" s="61" t="str" cm="1">
        <f t="array" ref="AD31">_xlfn.XLOOKUP(AD$3&amp;CSL_Zotero_Overview[[#This Row],[csl variable]],Zotero_Overview[Zotero UI Label itemType]&amp;Zotero_Overview[csl variable],Zotero_Overview[Zotero UI Label field],"–",0)</f>
        <v>–</v>
      </c>
      <c r="AE31" s="61" t="str" cm="1">
        <f t="array" ref="AE31">_xlfn.XLOOKUP(AE$3&amp;CSL_Zotero_Overview[[#This Row],[csl variable]],Zotero_Overview[Zotero UI Label itemType]&amp;Zotero_Overview[csl variable],Zotero_Overview[Zotero UI Label field],"–",0)</f>
        <v>–</v>
      </c>
      <c r="AF31" s="61" t="str" cm="1">
        <f t="array" ref="AF31">_xlfn.XLOOKUP(AF$3&amp;CSL_Zotero_Overview[[#This Row],[csl variable]],Zotero_Overview[Zotero UI Label itemType]&amp;Zotero_Overview[csl variable],Zotero_Overview[Zotero UI Label field],"–",0)</f>
        <v>–</v>
      </c>
      <c r="AG31" s="61" t="str" cm="1">
        <f t="array" ref="AG31">_xlfn.XLOOKUP(AG$3&amp;CSL_Zotero_Overview[[#This Row],[csl variable]],Zotero_Overview[Zotero UI Label itemType]&amp;Zotero_Overview[csl variable],Zotero_Overview[Zotero UI Label field],"–",0)</f>
        <v>–</v>
      </c>
      <c r="AH31" s="61" t="str" cm="1">
        <f t="array" ref="AH31">_xlfn.XLOOKUP(AH$3&amp;CSL_Zotero_Overview[[#This Row],[csl variable]],Zotero_Overview[Zotero UI Label itemType]&amp;Zotero_Overview[csl variable],Zotero_Overview[Zotero UI Label field],"–",0)</f>
        <v>Running Time</v>
      </c>
      <c r="AI31" s="61" t="str" cm="1">
        <f t="array" ref="AI31">_xlfn.XLOOKUP(AI$3&amp;CSL_Zotero_Overview[[#This Row],[csl variable]],Zotero_Overview[Zotero UI Label itemType]&amp;Zotero_Overview[csl variable],Zotero_Overview[Zotero UI Label field],"–",0)</f>
        <v>–</v>
      </c>
      <c r="AJ31" s="61" t="str" cm="1">
        <f t="array" ref="AJ31">_xlfn.XLOOKUP(AJ$3&amp;CSL_Zotero_Overview[[#This Row],[csl variable]],Zotero_Overview[Zotero UI Label itemType]&amp;Zotero_Overview[csl variable],Zotero_Overview[Zotero UI Label field],"–",0)</f>
        <v>–</v>
      </c>
      <c r="AK31" s="61" t="str" cm="1">
        <f t="array" ref="AK31">_xlfn.XLOOKUP(AK$3&amp;CSL_Zotero_Overview[[#This Row],[csl variable]],Zotero_Overview[Zotero UI Label itemType]&amp;Zotero_Overview[csl variable],Zotero_Overview[Zotero UI Label field],"–",0)</f>
        <v>Running Time</v>
      </c>
      <c r="AL31" s="61" t="str" cm="1">
        <f t="array" ref="AL31">_xlfn.XLOOKUP(AL$3&amp;CSL_Zotero_Overview[[#This Row],[csl variable]],Zotero_Overview[Zotero UI Label itemType]&amp;Zotero_Overview[csl variable],Zotero_Overview[Zotero UI Label field],"–",0)</f>
        <v>–</v>
      </c>
      <c r="AM31" s="61" t="str" cm="1">
        <f t="array" ref="AM31">_xlfn.XLOOKUP(AM$3&amp;CSL_Zotero_Overview[[#This Row],[csl variable]],Zotero_Overview[Zotero UI Label itemType]&amp;Zotero_Overview[csl variable],Zotero_Overview[Zotero UI Label field],"–",0)</f>
        <v>–</v>
      </c>
      <c r="AN31" s="61" t="str" cm="1">
        <f t="array" ref="AN31">_xlfn.XLOOKUP(AN$3&amp;CSL_Zotero_Overview[[#This Row],[csl variable]],Zotero_Overview[Zotero UI Label itemType]&amp;Zotero_Overview[csl variable],Zotero_Overview[Zotero UI Label field],"–",0)</f>
        <v>–</v>
      </c>
      <c r="AO31" s="61" t="str" cm="1">
        <f t="array" ref="AO31">_xlfn.XLOOKUP(AO$3&amp;CSL_Zotero_Overview[[#This Row],[csl variable]],Zotero_Overview[Zotero UI Label itemType]&amp;Zotero_Overview[csl variable],Zotero_Overview[Zotero UI Label field],"–",0)</f>
        <v>–</v>
      </c>
      <c r="AP31" s="61" t="str" cm="1">
        <f t="array" ref="AP31">_xlfn.XLOOKUP(AP$3&amp;CSL_Zotero_Overview[[#This Row],[csl variable]],Zotero_Overview[Zotero UI Label itemType]&amp;Zotero_Overview[csl variable],Zotero_Overview[Zotero UI Label field],"–",0)</f>
        <v>–</v>
      </c>
      <c r="AQ31" s="61" t="str" cm="1">
        <f t="array" ref="AQ31">_xlfn.XLOOKUP(AQ$3&amp;CSL_Zotero_Overview[[#This Row],[csl variable]],Zotero_Overview[Zotero UI Label itemType]&amp;Zotero_Overview[csl variable],Zotero_Overview[Zotero UI Label field],"–",0)</f>
        <v>Running Time</v>
      </c>
      <c r="AR31" s="61" t="str" cm="1">
        <f t="array" ref="AR31">_xlfn.XLOOKUP(AR$3&amp;CSL_Zotero_Overview[[#This Row],[csl variable]],Zotero_Overview[Zotero UI Label itemType]&amp;Zotero_Overview[csl variable],Zotero_Overview[Zotero UI Label field],"–",0)</f>
        <v>Running Time</v>
      </c>
      <c r="AS31" s="61" t="str" cm="1">
        <f t="array" ref="AS31">_xlfn.XLOOKUP(AS$3&amp;CSL_Zotero_Overview[[#This Row],[csl variable]],Zotero_Overview[Zotero UI Label itemType]&amp;Zotero_Overview[csl variable],Zotero_Overview[Zotero UI Label field],"–",0)</f>
        <v>–</v>
      </c>
    </row>
    <row r="32" spans="1:45" ht="22" x14ac:dyDescent="0.2">
      <c r="A32" s="70" t="s">
        <v>1879</v>
      </c>
      <c r="B32" s="14"/>
      <c r="C32" s="7" t="s">
        <v>1931</v>
      </c>
      <c r="D32" s="7" t="s">
        <v>1931</v>
      </c>
      <c r="E32" s="7" t="s">
        <v>1931</v>
      </c>
      <c r="F32" s="7" t="s">
        <v>211</v>
      </c>
      <c r="G32" s="58"/>
      <c r="H32" s="65" t="str" cm="1">
        <f t="array" ref="H32">_xlfn.XLOOKUP(H$3&amp;CSL_Zotero_Overview[[#This Row],[csl variable]],Zotero_Overview[Zotero UI Label itemType]&amp;Zotero_Overview[csl variable],Zotero_Overview[Zotero UI Label field],"–",0)</f>
        <v>–</v>
      </c>
      <c r="I32" s="40" t="str" cm="1">
        <f t="array" ref="I32">_xlfn.XLOOKUP(I$3&amp;CSL_Zotero_Overview[[#This Row],[csl variable]],Zotero_Overview[Zotero UI Label itemType]&amp;Zotero_Overview[csl variable],Zotero_Overview[Zotero UI Label field],"–",0)</f>
        <v>–</v>
      </c>
      <c r="J32" s="40" t="str" cm="1">
        <f t="array" ref="J32">_xlfn.XLOOKUP(J$3&amp;CSL_Zotero_Overview[[#This Row],[csl variable]],Zotero_Overview[Zotero UI Label itemType]&amp;Zotero_Overview[csl variable],Zotero_Overview[Zotero UI Label field],"–",0)</f>
        <v>–</v>
      </c>
      <c r="K32" s="61" t="str" cm="1">
        <f t="array" ref="K32">_xlfn.XLOOKUP(K$3&amp;CSL_Zotero_Overview[[#This Row],[csl variable]],Zotero_Overview[Zotero UI Label itemType]&amp;Zotero_Overview[csl variable],Zotero_Overview[Zotero UI Label field],"–",0)</f>
        <v>–</v>
      </c>
      <c r="L32" s="61" t="str" cm="1">
        <f t="array" ref="L32">_xlfn.XLOOKUP(L$3&amp;CSL_Zotero_Overview[[#This Row],[csl variable]],Zotero_Overview[Zotero UI Label itemType]&amp;Zotero_Overview[csl variable],Zotero_Overview[Zotero UI Label field],"–",0)</f>
        <v>–</v>
      </c>
      <c r="M32" s="61" t="str" cm="1">
        <f t="array" ref="M32">_xlfn.XLOOKUP(M$3&amp;CSL_Zotero_Overview[[#This Row],[csl variable]],Zotero_Overview[Zotero UI Label itemType]&amp;Zotero_Overview[csl variable],Zotero_Overview[Zotero UI Label field],"–",0)</f>
        <v>–</v>
      </c>
      <c r="N32" s="61" t="str" cm="1">
        <f t="array" ref="N32">_xlfn.XLOOKUP(N$3&amp;CSL_Zotero_Overview[[#This Row],[csl variable]],Zotero_Overview[Zotero UI Label itemType]&amp;Zotero_Overview[csl variable],Zotero_Overview[Zotero UI Label field],"–",0)</f>
        <v>–</v>
      </c>
      <c r="O32" s="61" t="str" cm="1">
        <f t="array" ref="O32">_xlfn.XLOOKUP(O$3&amp;CSL_Zotero_Overview[[#This Row],[csl variable]],Zotero_Overview[Zotero UI Label itemType]&amp;Zotero_Overview[csl variable],Zotero_Overview[Zotero UI Label field],"–",0)</f>
        <v>–</v>
      </c>
      <c r="P32" s="61" t="str" cm="1">
        <f t="array" ref="P32">_xlfn.XLOOKUP(P$3&amp;CSL_Zotero_Overview[[#This Row],[csl variable]],Zotero_Overview[Zotero UI Label itemType]&amp;Zotero_Overview[csl variable],Zotero_Overview[Zotero UI Label field],"–",0)</f>
        <v>–</v>
      </c>
      <c r="Q32" s="61" t="str" cm="1">
        <f t="array" ref="Q32">_xlfn.XLOOKUP(Q$3&amp;CSL_Zotero_Overview[[#This Row],[csl variable]],Zotero_Overview[Zotero UI Label itemType]&amp;Zotero_Overview[csl variable],Zotero_Overview[Zotero UI Label field],"–",0)</f>
        <v>–</v>
      </c>
      <c r="R32" s="61" t="str" cm="1">
        <f t="array" ref="R32">_xlfn.XLOOKUP(R$3&amp;CSL_Zotero_Overview[[#This Row],[csl variable]],Zotero_Overview[Zotero UI Label itemType]&amp;Zotero_Overview[csl variable],Zotero_Overview[Zotero UI Label field],"–",0)</f>
        <v>–</v>
      </c>
      <c r="S32" s="61" t="str" cm="1">
        <f t="array" ref="S32">_xlfn.XLOOKUP(S$3&amp;CSL_Zotero_Overview[[#This Row],[csl variable]],Zotero_Overview[Zotero UI Label itemType]&amp;Zotero_Overview[csl variable],Zotero_Overview[Zotero UI Label field],"–",0)</f>
        <v>–</v>
      </c>
      <c r="T32" s="61" t="str" cm="1">
        <f t="array" ref="T32">_xlfn.XLOOKUP(T$3&amp;CSL_Zotero_Overview[[#This Row],[csl variable]],Zotero_Overview[Zotero UI Label itemType]&amp;Zotero_Overview[csl variable],Zotero_Overview[Zotero UI Label field],"–",0)</f>
        <v>–</v>
      </c>
      <c r="U32" s="61" t="str" cm="1">
        <f t="array" ref="U32">_xlfn.XLOOKUP(U$3&amp;CSL_Zotero_Overview[[#This Row],[csl variable]],Zotero_Overview[Zotero UI Label itemType]&amp;Zotero_Overview[csl variable],Zotero_Overview[Zotero UI Label field],"–",0)</f>
        <v>–</v>
      </c>
      <c r="V32" s="61" t="str" cm="1">
        <f t="array" ref="V32">_xlfn.XLOOKUP(V$3&amp;CSL_Zotero_Overview[[#This Row],[csl variable]],Zotero_Overview[Zotero UI Label itemType]&amp;Zotero_Overview[csl variable],Zotero_Overview[Zotero UI Label field],"–",0)</f>
        <v>Director</v>
      </c>
      <c r="W32" s="61" t="str" cm="1">
        <f t="array" ref="W32">_xlfn.XLOOKUP(W$3&amp;CSL_Zotero_Overview[[#This Row],[csl variable]],Zotero_Overview[Zotero UI Label itemType]&amp;Zotero_Overview[csl variable],Zotero_Overview[Zotero UI Label field],"–",0)</f>
        <v>–</v>
      </c>
      <c r="X32" s="61" t="str" cm="1">
        <f t="array" ref="X32">_xlfn.XLOOKUP(X$3&amp;CSL_Zotero_Overview[[#This Row],[csl variable]],Zotero_Overview[Zotero UI Label itemType]&amp;Zotero_Overview[csl variable],Zotero_Overview[Zotero UI Label field],"–",0)</f>
        <v>–</v>
      </c>
      <c r="Y32" s="61" t="str" cm="1">
        <f t="array" ref="Y32">_xlfn.XLOOKUP(Y$3&amp;CSL_Zotero_Overview[[#This Row],[csl variable]],Zotero_Overview[Zotero UI Label itemType]&amp;Zotero_Overview[csl variable],Zotero_Overview[Zotero UI Label field],"–",0)</f>
        <v>–</v>
      </c>
      <c r="Z32" s="61" t="str" cm="1">
        <f t="array" ref="Z32">_xlfn.XLOOKUP(Z$3&amp;CSL_Zotero_Overview[[#This Row],[csl variable]],Zotero_Overview[Zotero UI Label itemType]&amp;Zotero_Overview[csl variable],Zotero_Overview[Zotero UI Label field],"–",0)</f>
        <v>–</v>
      </c>
      <c r="AA32" s="61" t="str" cm="1">
        <f t="array" ref="AA32">_xlfn.XLOOKUP(AA$3&amp;CSL_Zotero_Overview[[#This Row],[csl variable]],Zotero_Overview[Zotero UI Label itemType]&amp;Zotero_Overview[csl variable],Zotero_Overview[Zotero UI Label field],"–",0)</f>
        <v>–</v>
      </c>
      <c r="AB32" s="61" t="str" cm="1">
        <f t="array" ref="AB32">_xlfn.XLOOKUP(AB$3&amp;CSL_Zotero_Overview[[#This Row],[csl variable]],Zotero_Overview[Zotero UI Label itemType]&amp;Zotero_Overview[csl variable],Zotero_Overview[Zotero UI Label field],"–",0)</f>
        <v>–</v>
      </c>
      <c r="AC32" s="61" t="str" cm="1">
        <f t="array" ref="AC32">_xlfn.XLOOKUP(AC$3&amp;CSL_Zotero_Overview[[#This Row],[csl variable]],Zotero_Overview[Zotero UI Label itemType]&amp;Zotero_Overview[csl variable],Zotero_Overview[Zotero UI Label field],"–",0)</f>
        <v>–</v>
      </c>
      <c r="AD32" s="61" t="str" cm="1">
        <f t="array" ref="AD32">_xlfn.XLOOKUP(AD$3&amp;CSL_Zotero_Overview[[#This Row],[csl variable]],Zotero_Overview[Zotero UI Label itemType]&amp;Zotero_Overview[csl variable],Zotero_Overview[Zotero UI Label field],"–",0)</f>
        <v>–</v>
      </c>
      <c r="AE32" s="61" t="str" cm="1">
        <f t="array" ref="AE32">_xlfn.XLOOKUP(AE$3&amp;CSL_Zotero_Overview[[#This Row],[csl variable]],Zotero_Overview[Zotero UI Label itemType]&amp;Zotero_Overview[csl variable],Zotero_Overview[Zotero UI Label field],"–",0)</f>
        <v>–</v>
      </c>
      <c r="AF32" s="61" t="str" cm="1">
        <f t="array" ref="AF32">_xlfn.XLOOKUP(AF$3&amp;CSL_Zotero_Overview[[#This Row],[csl variable]],Zotero_Overview[Zotero UI Label itemType]&amp;Zotero_Overview[csl variable],Zotero_Overview[Zotero UI Label field],"–",0)</f>
        <v>–</v>
      </c>
      <c r="AG32" s="61" t="str" cm="1">
        <f t="array" ref="AG32">_xlfn.XLOOKUP(AG$3&amp;CSL_Zotero_Overview[[#This Row],[csl variable]],Zotero_Overview[Zotero UI Label itemType]&amp;Zotero_Overview[csl variable],Zotero_Overview[Zotero UI Label field],"–",0)</f>
        <v>–</v>
      </c>
      <c r="AH32" s="61" t="str" cm="1">
        <f t="array" ref="AH32">_xlfn.XLOOKUP(AH$3&amp;CSL_Zotero_Overview[[#This Row],[csl variable]],Zotero_Overview[Zotero UI Label itemType]&amp;Zotero_Overview[csl variable],Zotero_Overview[Zotero UI Label field],"–",0)</f>
        <v>–</v>
      </c>
      <c r="AI32" s="61" t="str" cm="1">
        <f t="array" ref="AI32">_xlfn.XLOOKUP(AI$3&amp;CSL_Zotero_Overview[[#This Row],[csl variable]],Zotero_Overview[Zotero UI Label itemType]&amp;Zotero_Overview[csl variable],Zotero_Overview[Zotero UI Label field],"–",0)</f>
        <v>–</v>
      </c>
      <c r="AJ32" s="61" t="str" cm="1">
        <f t="array" ref="AJ32">_xlfn.XLOOKUP(AJ$3&amp;CSL_Zotero_Overview[[#This Row],[csl variable]],Zotero_Overview[Zotero UI Label itemType]&amp;Zotero_Overview[csl variable],Zotero_Overview[Zotero UI Label field],"–",0)</f>
        <v>–</v>
      </c>
      <c r="AK32" s="61" t="str" cm="1">
        <f t="array" ref="AK32">_xlfn.XLOOKUP(AK$3&amp;CSL_Zotero_Overview[[#This Row],[csl variable]],Zotero_Overview[Zotero UI Label itemType]&amp;Zotero_Overview[csl variable],Zotero_Overview[Zotero UI Label field],"–",0)</f>
        <v>Director</v>
      </c>
      <c r="AL32" s="61" t="str" cm="1">
        <f t="array" ref="AL32">_xlfn.XLOOKUP(AL$3&amp;CSL_Zotero_Overview[[#This Row],[csl variable]],Zotero_Overview[Zotero UI Label itemType]&amp;Zotero_Overview[csl variable],Zotero_Overview[Zotero UI Label field],"–",0)</f>
        <v>–</v>
      </c>
      <c r="AM32" s="61" t="str" cm="1">
        <f t="array" ref="AM32">_xlfn.XLOOKUP(AM$3&amp;CSL_Zotero_Overview[[#This Row],[csl variable]],Zotero_Overview[Zotero UI Label itemType]&amp;Zotero_Overview[csl variable],Zotero_Overview[Zotero UI Label field],"–",0)</f>
        <v>–</v>
      </c>
      <c r="AN32" s="61" t="str" cm="1">
        <f t="array" ref="AN32">_xlfn.XLOOKUP(AN$3&amp;CSL_Zotero_Overview[[#This Row],[csl variable]],Zotero_Overview[Zotero UI Label itemType]&amp;Zotero_Overview[csl variable],Zotero_Overview[Zotero UI Label field],"–",0)</f>
        <v>–</v>
      </c>
      <c r="AO32" s="61" t="str" cm="1">
        <f t="array" ref="AO32">_xlfn.XLOOKUP(AO$3&amp;CSL_Zotero_Overview[[#This Row],[csl variable]],Zotero_Overview[Zotero UI Label itemType]&amp;Zotero_Overview[csl variable],Zotero_Overview[Zotero UI Label field],"–",0)</f>
        <v>–</v>
      </c>
      <c r="AP32" s="61" t="str" cm="1">
        <f t="array" ref="AP32">_xlfn.XLOOKUP(AP$3&amp;CSL_Zotero_Overview[[#This Row],[csl variable]],Zotero_Overview[Zotero UI Label itemType]&amp;Zotero_Overview[csl variable],Zotero_Overview[Zotero UI Label field],"–",0)</f>
        <v>–</v>
      </c>
      <c r="AQ32" s="61" t="str" cm="1">
        <f t="array" ref="AQ32">_xlfn.XLOOKUP(AQ$3&amp;CSL_Zotero_Overview[[#This Row],[csl variable]],Zotero_Overview[Zotero UI Label itemType]&amp;Zotero_Overview[csl variable],Zotero_Overview[Zotero UI Label field],"–",0)</f>
        <v>Director</v>
      </c>
      <c r="AR32" s="61" t="str" cm="1">
        <f t="array" ref="AR32">_xlfn.XLOOKUP(AR$3&amp;CSL_Zotero_Overview[[#This Row],[csl variable]],Zotero_Overview[Zotero UI Label itemType]&amp;Zotero_Overview[csl variable],Zotero_Overview[Zotero UI Label field],"–",0)</f>
        <v>Director</v>
      </c>
      <c r="AS32" s="61" t="str" cm="1">
        <f t="array" ref="AS32">_xlfn.XLOOKUP(AS$3&amp;CSL_Zotero_Overview[[#This Row],[csl variable]],Zotero_Overview[Zotero UI Label itemType]&amp;Zotero_Overview[csl variable],Zotero_Overview[Zotero UI Label field],"–",0)</f>
        <v>–</v>
      </c>
    </row>
    <row r="33" spans="1:45" ht="22" x14ac:dyDescent="0.2">
      <c r="A33" s="70" t="s">
        <v>1879</v>
      </c>
      <c r="B33" s="14"/>
      <c r="C33" s="7" t="s">
        <v>68</v>
      </c>
      <c r="D33" s="7" t="s">
        <v>1930</v>
      </c>
      <c r="E33" s="7" t="s">
        <v>6799</v>
      </c>
      <c r="F33" s="7" t="s">
        <v>1910</v>
      </c>
      <c r="G33" s="58"/>
      <c r="H33" s="65" t="str" cm="1">
        <f t="array" ref="H33">_xlfn.XLOOKUP(H$3&amp;CSL_Zotero_Overview[[#This Row],[csl variable]],Zotero_Overview[Zotero UI Label itemType]&amp;Zotero_Overview[csl variable],Zotero_Overview[Zotero UI Label field],"–",0)</f>
        <v>–</v>
      </c>
      <c r="I33" s="40" t="str" cm="1">
        <f t="array" ref="I33">_xlfn.XLOOKUP(I$3&amp;CSL_Zotero_Overview[[#This Row],[csl variable]],Zotero_Overview[Zotero UI Label itemType]&amp;Zotero_Overview[csl variable],Zotero_Overview[Zotero UI Label field],"–",0)</f>
        <v>–</v>
      </c>
      <c r="J33" s="40" t="str" cm="1">
        <f t="array" ref="J33">_xlfn.XLOOKUP(J$3&amp;CSL_Zotero_Overview[[#This Row],[csl variable]],Zotero_Overview[Zotero UI Label itemType]&amp;Zotero_Overview[csl variable],Zotero_Overview[Zotero UI Label field],"–",0)</f>
        <v>–</v>
      </c>
      <c r="K33" s="61" t="str" cm="1">
        <f t="array" ref="K33">_xlfn.XLOOKUP(K$3&amp;CSL_Zotero_Overview[[#This Row],[csl variable]],Zotero_Overview[Zotero UI Label itemType]&amp;Zotero_Overview[csl variable],Zotero_Overview[Zotero UI Label field],"–",0)</f>
        <v>–</v>
      </c>
      <c r="L33" s="61" t="str" cm="1">
        <f t="array" ref="L33">_xlfn.XLOOKUP(L$3&amp;CSL_Zotero_Overview[[#This Row],[csl variable]],Zotero_Overview[Zotero UI Label itemType]&amp;Zotero_Overview[csl variable],Zotero_Overview[Zotero UI Label field],"–",0)</f>
        <v>–</v>
      </c>
      <c r="M33" s="61" t="str" cm="1">
        <f t="array" ref="M33">_xlfn.XLOOKUP(M$3&amp;CSL_Zotero_Overview[[#This Row],[csl variable]],Zotero_Overview[Zotero UI Label itemType]&amp;Zotero_Overview[csl variable],Zotero_Overview[Zotero UI Label field],"–",0)</f>
        <v>–</v>
      </c>
      <c r="N33" s="61" t="str" cm="1">
        <f t="array" ref="N33">_xlfn.XLOOKUP(N$3&amp;CSL_Zotero_Overview[[#This Row],[csl variable]],Zotero_Overview[Zotero UI Label itemType]&amp;Zotero_Overview[csl variable],Zotero_Overview[Zotero UI Label field],"–",0)</f>
        <v>–</v>
      </c>
      <c r="O33" s="61" t="str" cm="1">
        <f t="array" ref="O33">_xlfn.XLOOKUP(O$3&amp;CSL_Zotero_Overview[[#This Row],[csl variable]],Zotero_Overview[Zotero UI Label itemType]&amp;Zotero_Overview[csl variable],Zotero_Overview[Zotero UI Label field],"–",0)</f>
        <v>–</v>
      </c>
      <c r="P33" s="61" t="str" cm="1">
        <f t="array" ref="P33">_xlfn.XLOOKUP(P$3&amp;CSL_Zotero_Overview[[#This Row],[csl variable]],Zotero_Overview[Zotero UI Label itemType]&amp;Zotero_Overview[csl variable],Zotero_Overview[Zotero UI Label field],"–",0)</f>
        <v>–</v>
      </c>
      <c r="Q33" s="61" t="str" cm="1">
        <f t="array" ref="Q33">_xlfn.XLOOKUP(Q$3&amp;CSL_Zotero_Overview[[#This Row],[csl variable]],Zotero_Overview[Zotero UI Label itemType]&amp;Zotero_Overview[csl variable],Zotero_Overview[Zotero UI Label field],"–",0)</f>
        <v>–</v>
      </c>
      <c r="R33" s="61" t="str" cm="1">
        <f t="array" ref="R33">_xlfn.XLOOKUP(R$3&amp;CSL_Zotero_Overview[[#This Row],[csl variable]],Zotero_Overview[Zotero UI Label itemType]&amp;Zotero_Overview[csl variable],Zotero_Overview[Zotero UI Label field],"–",0)</f>
        <v>–</v>
      </c>
      <c r="S33" s="61" t="str" cm="1">
        <f t="array" ref="S33">_xlfn.XLOOKUP(S$3&amp;CSL_Zotero_Overview[[#This Row],[csl variable]],Zotero_Overview[Zotero UI Label itemType]&amp;Zotero_Overview[csl variable],Zotero_Overview[Zotero UI Label field],"–",0)</f>
        <v>–</v>
      </c>
      <c r="T33" s="61" t="str" cm="1">
        <f t="array" ref="T33">_xlfn.XLOOKUP(T$3&amp;CSL_Zotero_Overview[[#This Row],[csl variable]],Zotero_Overview[Zotero UI Label itemType]&amp;Zotero_Overview[csl variable],Zotero_Overview[Zotero UI Label field],"–",0)</f>
        <v>–</v>
      </c>
      <c r="U33" s="61" t="str" cm="1">
        <f t="array" ref="U33">_xlfn.XLOOKUP(U$3&amp;CSL_Zotero_Overview[[#This Row],[csl variable]],Zotero_Overview[Zotero UI Label itemType]&amp;Zotero_Overview[csl variable],Zotero_Overview[Zotero UI Label field],"–",0)</f>
        <v>–</v>
      </c>
      <c r="V33" s="61" t="str" cm="1">
        <f t="array" ref="V33">_xlfn.XLOOKUP(V$3&amp;CSL_Zotero_Overview[[#This Row],[csl variable]],Zotero_Overview[Zotero UI Label itemType]&amp;Zotero_Overview[csl variable],Zotero_Overview[Zotero UI Label field],"–",0)</f>
        <v>–</v>
      </c>
      <c r="W33" s="61" t="str" cm="1">
        <f t="array" ref="W33">_xlfn.XLOOKUP(W$3&amp;CSL_Zotero_Overview[[#This Row],[csl variable]],Zotero_Overview[Zotero UI Label itemType]&amp;Zotero_Overview[csl variable],Zotero_Overview[Zotero UI Label field],"–",0)</f>
        <v>–</v>
      </c>
      <c r="X33" s="61" t="str" cm="1">
        <f t="array" ref="X33">_xlfn.XLOOKUP(X$3&amp;CSL_Zotero_Overview[[#This Row],[csl variable]],Zotero_Overview[Zotero UI Label itemType]&amp;Zotero_Overview[csl variable],Zotero_Overview[Zotero UI Label field],"–",0)</f>
        <v>–</v>
      </c>
      <c r="Y33" s="61" t="str" cm="1">
        <f t="array" ref="Y33">_xlfn.XLOOKUP(Y$3&amp;CSL_Zotero_Overview[[#This Row],[csl variable]],Zotero_Overview[Zotero UI Label itemType]&amp;Zotero_Overview[csl variable],Zotero_Overview[Zotero UI Label field],"–",0)</f>
        <v>–</v>
      </c>
      <c r="Z33" s="61" t="str" cm="1">
        <f t="array" ref="Z33">_xlfn.XLOOKUP(Z$3&amp;CSL_Zotero_Overview[[#This Row],[csl variable]],Zotero_Overview[Zotero UI Label itemType]&amp;Zotero_Overview[csl variable],Zotero_Overview[Zotero UI Label field],"–",0)</f>
        <v>–</v>
      </c>
      <c r="AA33" s="61" t="str" cm="1">
        <f t="array" ref="AA33">_xlfn.XLOOKUP(AA$3&amp;CSL_Zotero_Overview[[#This Row],[csl variable]],Zotero_Overview[Zotero UI Label itemType]&amp;Zotero_Overview[csl variable],Zotero_Overview[Zotero UI Label field],"–",0)</f>
        <v>–</v>
      </c>
      <c r="AB33" s="61" t="str" cm="1">
        <f t="array" ref="AB33">_xlfn.XLOOKUP(AB$3&amp;CSL_Zotero_Overview[[#This Row],[csl variable]],Zotero_Overview[Zotero UI Label itemType]&amp;Zotero_Overview[csl variable],Zotero_Overview[Zotero UI Label field],"–",0)</f>
        <v>–</v>
      </c>
      <c r="AC33" s="61" t="str" cm="1">
        <f t="array" ref="AC33">_xlfn.XLOOKUP(AC$3&amp;CSL_Zotero_Overview[[#This Row],[csl variable]],Zotero_Overview[Zotero UI Label itemType]&amp;Zotero_Overview[csl variable],Zotero_Overview[Zotero UI Label field],"–",0)</f>
        <v>–</v>
      </c>
      <c r="AD33" s="61" t="str" cm="1">
        <f t="array" ref="AD33">_xlfn.XLOOKUP(AD$3&amp;CSL_Zotero_Overview[[#This Row],[csl variable]],Zotero_Overview[Zotero UI Label itemType]&amp;Zotero_Overview[csl variable],Zotero_Overview[Zotero UI Label field],"–",0)</f>
        <v>–</v>
      </c>
      <c r="AE33" s="61" t="str" cm="1">
        <f t="array" ref="AE33">_xlfn.XLOOKUP(AE$3&amp;CSL_Zotero_Overview[[#This Row],[csl variable]],Zotero_Overview[Zotero UI Label itemType]&amp;Zotero_Overview[csl variable],Zotero_Overview[Zotero UI Label field],"–",0)</f>
        <v>–</v>
      </c>
      <c r="AF33" s="61" t="str" cm="1">
        <f t="array" ref="AF33">_xlfn.XLOOKUP(AF$3&amp;CSL_Zotero_Overview[[#This Row],[csl variable]],Zotero_Overview[Zotero UI Label itemType]&amp;Zotero_Overview[csl variable],Zotero_Overview[Zotero UI Label field],"–",0)</f>
        <v>–</v>
      </c>
      <c r="AG33" s="61" t="str" cm="1">
        <f t="array" ref="AG33">_xlfn.XLOOKUP(AG$3&amp;CSL_Zotero_Overview[[#This Row],[csl variable]],Zotero_Overview[Zotero UI Label itemType]&amp;Zotero_Overview[csl variable],Zotero_Overview[Zotero UI Label field],"–",0)</f>
        <v>–</v>
      </c>
      <c r="AH33" s="61" t="str" cm="1">
        <f t="array" ref="AH33">_xlfn.XLOOKUP(AH$3&amp;CSL_Zotero_Overview[[#This Row],[csl variable]],Zotero_Overview[Zotero UI Label itemType]&amp;Zotero_Overview[csl variable],Zotero_Overview[Zotero UI Label field],"–",0)</f>
        <v>–</v>
      </c>
      <c r="AI33" s="61" t="str" cm="1">
        <f t="array" ref="AI33">_xlfn.XLOOKUP(AI$3&amp;CSL_Zotero_Overview[[#This Row],[csl variable]],Zotero_Overview[Zotero UI Label itemType]&amp;Zotero_Overview[csl variable],Zotero_Overview[Zotero UI Label field],"–",0)</f>
        <v>–</v>
      </c>
      <c r="AJ33" s="61" t="str" cm="1">
        <f t="array" ref="AJ33">_xlfn.XLOOKUP(AJ$3&amp;CSL_Zotero_Overview[[#This Row],[csl variable]],Zotero_Overview[Zotero UI Label itemType]&amp;Zotero_Overview[csl variable],Zotero_Overview[Zotero UI Label field],"–",0)</f>
        <v>–</v>
      </c>
      <c r="AK33" s="61" t="str" cm="1">
        <f t="array" ref="AK33">_xlfn.XLOOKUP(AK$3&amp;CSL_Zotero_Overview[[#This Row],[csl variable]],Zotero_Overview[Zotero UI Label itemType]&amp;Zotero_Overview[csl variable],Zotero_Overview[Zotero UI Label field],"–",0)</f>
        <v>–</v>
      </c>
      <c r="AL33" s="61" t="str" cm="1">
        <f t="array" ref="AL33">_xlfn.XLOOKUP(AL$3&amp;CSL_Zotero_Overview[[#This Row],[csl variable]],Zotero_Overview[Zotero UI Label itemType]&amp;Zotero_Overview[csl variable],Zotero_Overview[Zotero UI Label field],"–",0)</f>
        <v>–</v>
      </c>
      <c r="AM33" s="61" t="str" cm="1">
        <f t="array" ref="AM33">_xlfn.XLOOKUP(AM$3&amp;CSL_Zotero_Overview[[#This Row],[csl variable]],Zotero_Overview[Zotero UI Label itemType]&amp;Zotero_Overview[csl variable],Zotero_Overview[Zotero UI Label field],"–",0)</f>
        <v>–</v>
      </c>
      <c r="AN33" s="61" t="str" cm="1">
        <f t="array" ref="AN33">_xlfn.XLOOKUP(AN$3&amp;CSL_Zotero_Overview[[#This Row],[csl variable]],Zotero_Overview[Zotero UI Label itemType]&amp;Zotero_Overview[csl variable],Zotero_Overview[Zotero UI Label field],"–",0)</f>
        <v>–</v>
      </c>
      <c r="AO33" s="61" t="str" cm="1">
        <f t="array" ref="AO33">_xlfn.XLOOKUP(AO$3&amp;CSL_Zotero_Overview[[#This Row],[csl variable]],Zotero_Overview[Zotero UI Label itemType]&amp;Zotero_Overview[csl variable],Zotero_Overview[Zotero UI Label field],"–",0)</f>
        <v>–</v>
      </c>
      <c r="AP33" s="61" t="str" cm="1">
        <f t="array" ref="AP33">_xlfn.XLOOKUP(AP$3&amp;CSL_Zotero_Overview[[#This Row],[csl variable]],Zotero_Overview[Zotero UI Label itemType]&amp;Zotero_Overview[csl variable],Zotero_Overview[Zotero UI Label field],"–",0)</f>
        <v>–</v>
      </c>
      <c r="AQ33" s="61" t="str" cm="1">
        <f t="array" ref="AQ33">_xlfn.XLOOKUP(AQ$3&amp;CSL_Zotero_Overview[[#This Row],[csl variable]],Zotero_Overview[Zotero UI Label itemType]&amp;Zotero_Overview[csl variable],Zotero_Overview[Zotero UI Label field],"–",0)</f>
        <v>–</v>
      </c>
      <c r="AR33" s="61" t="str" cm="1">
        <f t="array" ref="AR33">_xlfn.XLOOKUP(AR$3&amp;CSL_Zotero_Overview[[#This Row],[csl variable]],Zotero_Overview[Zotero UI Label itemType]&amp;Zotero_Overview[csl variable],Zotero_Overview[Zotero UI Label field],"–",0)</f>
        <v>–</v>
      </c>
      <c r="AS33" s="61" t="str" cm="1">
        <f t="array" ref="AS33">_xlfn.XLOOKUP(AS$3&amp;CSL_Zotero_Overview[[#This Row],[csl variable]],Zotero_Overview[Zotero UI Label itemType]&amp;Zotero_Overview[csl variable],Zotero_Overview[Zotero UI Label field],"–",0)</f>
        <v>–</v>
      </c>
    </row>
    <row r="34" spans="1:45" ht="22" x14ac:dyDescent="0.2">
      <c r="A34" s="70" t="s">
        <v>1879</v>
      </c>
      <c r="B34" s="14"/>
      <c r="C34" s="7" t="s">
        <v>68</v>
      </c>
      <c r="D34" s="7" t="s">
        <v>1930</v>
      </c>
      <c r="E34" s="7" t="s">
        <v>6799</v>
      </c>
      <c r="F34" s="7" t="s">
        <v>113</v>
      </c>
      <c r="G34" s="58" t="s">
        <v>1879</v>
      </c>
      <c r="H34" s="65" t="str" cm="1">
        <f t="array" ref="H34">_xlfn.XLOOKUP(H$3&amp;CSL_Zotero_Overview[[#This Row],[csl variable]],Zotero_Overview[Zotero UI Label itemType]&amp;Zotero_Overview[csl variable],Zotero_Overview[Zotero UI Label field],"–",0)</f>
        <v>–</v>
      </c>
      <c r="I34" s="40" t="str" cm="1">
        <f t="array" ref="I34">_xlfn.XLOOKUP(I$3&amp;CSL_Zotero_Overview[[#This Row],[csl variable]],Zotero_Overview[Zotero UI Label itemType]&amp;Zotero_Overview[csl variable],Zotero_Overview[Zotero UI Label field],"–",0)</f>
        <v>–</v>
      </c>
      <c r="J34" s="40" t="str" cm="1">
        <f t="array" ref="J34">_xlfn.XLOOKUP(J$3&amp;CSL_Zotero_Overview[[#This Row],[csl variable]],Zotero_Overview[Zotero UI Label itemType]&amp;Zotero_Overview[csl variable],Zotero_Overview[Zotero UI Label field],"–",0)</f>
        <v>–</v>
      </c>
      <c r="K34" s="61" t="str" cm="1">
        <f t="array" ref="K34">_xlfn.XLOOKUP(K$3&amp;CSL_Zotero_Overview[[#This Row],[csl variable]],Zotero_Overview[Zotero UI Label itemType]&amp;Zotero_Overview[csl variable],Zotero_Overview[Zotero UI Label field],"–",0)</f>
        <v>–</v>
      </c>
      <c r="L34" s="61" t="str" cm="1">
        <f t="array" ref="L34">_xlfn.XLOOKUP(L$3&amp;CSL_Zotero_Overview[[#This Row],[csl variable]],Zotero_Overview[Zotero UI Label itemType]&amp;Zotero_Overview[csl variable],Zotero_Overview[Zotero UI Label field],"–",0)</f>
        <v>–</v>
      </c>
      <c r="M34" s="61" t="str" cm="1">
        <f t="array" ref="M34">_xlfn.XLOOKUP(M$3&amp;CSL_Zotero_Overview[[#This Row],[csl variable]],Zotero_Overview[Zotero UI Label itemType]&amp;Zotero_Overview[csl variable],Zotero_Overview[Zotero UI Label field],"–",0)</f>
        <v>–</v>
      </c>
      <c r="N34" s="61" t="str" cm="1">
        <f t="array" ref="N34">_xlfn.XLOOKUP(N$3&amp;CSL_Zotero_Overview[[#This Row],[csl variable]],Zotero_Overview[Zotero UI Label itemType]&amp;Zotero_Overview[csl variable],Zotero_Overview[Zotero UI Label field],"–",0)</f>
        <v>–</v>
      </c>
      <c r="O34" s="61" t="str" cm="1">
        <f t="array" ref="O34">_xlfn.XLOOKUP(O$3&amp;CSL_Zotero_Overview[[#This Row],[csl variable]],Zotero_Overview[Zotero UI Label itemType]&amp;Zotero_Overview[csl variable],Zotero_Overview[Zotero UI Label field],"–",0)</f>
        <v>–</v>
      </c>
      <c r="P34" s="61" t="str" cm="1">
        <f t="array" ref="P34">_xlfn.XLOOKUP(P$3&amp;CSL_Zotero_Overview[[#This Row],[csl variable]],Zotero_Overview[Zotero UI Label itemType]&amp;Zotero_Overview[csl variable],Zotero_Overview[Zotero UI Label field],"–",0)</f>
        <v>DOI</v>
      </c>
      <c r="Q34" s="61" t="str" cm="1">
        <f t="array" ref="Q34">_xlfn.XLOOKUP(Q$3&amp;CSL_Zotero_Overview[[#This Row],[csl variable]],Zotero_Overview[Zotero UI Label itemType]&amp;Zotero_Overview[csl variable],Zotero_Overview[Zotero UI Label field],"–",0)</f>
        <v>DOI</v>
      </c>
      <c r="R34" s="61" t="str" cm="1">
        <f t="array" ref="R34">_xlfn.XLOOKUP(R$3&amp;CSL_Zotero_Overview[[#This Row],[csl variable]],Zotero_Overview[Zotero UI Label itemType]&amp;Zotero_Overview[csl variable],Zotero_Overview[Zotero UI Label field],"–",0)</f>
        <v>–</v>
      </c>
      <c r="S34" s="61" t="str" cm="1">
        <f t="array" ref="S34">_xlfn.XLOOKUP(S$3&amp;CSL_Zotero_Overview[[#This Row],[csl variable]],Zotero_Overview[Zotero UI Label itemType]&amp;Zotero_Overview[csl variable],Zotero_Overview[Zotero UI Label field],"–",0)</f>
        <v>–</v>
      </c>
      <c r="T34" s="61" t="str" cm="1">
        <f t="array" ref="T34">_xlfn.XLOOKUP(T$3&amp;CSL_Zotero_Overview[[#This Row],[csl variable]],Zotero_Overview[Zotero UI Label itemType]&amp;Zotero_Overview[csl variable],Zotero_Overview[Zotero UI Label field],"–",0)</f>
        <v>–</v>
      </c>
      <c r="U34" s="61" t="str" cm="1">
        <f t="array" ref="U34">_xlfn.XLOOKUP(U$3&amp;CSL_Zotero_Overview[[#This Row],[csl variable]],Zotero_Overview[Zotero UI Label itemType]&amp;Zotero_Overview[csl variable],Zotero_Overview[Zotero UI Label field],"–",0)</f>
        <v>–</v>
      </c>
      <c r="V34" s="61" t="str" cm="1">
        <f t="array" ref="V34">_xlfn.XLOOKUP(V$3&amp;CSL_Zotero_Overview[[#This Row],[csl variable]],Zotero_Overview[Zotero UI Label itemType]&amp;Zotero_Overview[csl variable],Zotero_Overview[Zotero UI Label field],"–",0)</f>
        <v>–</v>
      </c>
      <c r="W34" s="61" t="str" cm="1">
        <f t="array" ref="W34">_xlfn.XLOOKUP(W$3&amp;CSL_Zotero_Overview[[#This Row],[csl variable]],Zotero_Overview[Zotero UI Label itemType]&amp;Zotero_Overview[csl variable],Zotero_Overview[Zotero UI Label field],"–",0)</f>
        <v>–</v>
      </c>
      <c r="X34" s="61" t="str" cm="1">
        <f t="array" ref="X34">_xlfn.XLOOKUP(X$3&amp;CSL_Zotero_Overview[[#This Row],[csl variable]],Zotero_Overview[Zotero UI Label itemType]&amp;Zotero_Overview[csl variable],Zotero_Overview[Zotero UI Label field],"–",0)</f>
        <v>–</v>
      </c>
      <c r="Y34" s="61" t="str" cm="1">
        <f t="array" ref="Y34">_xlfn.XLOOKUP(Y$3&amp;CSL_Zotero_Overview[[#This Row],[csl variable]],Zotero_Overview[Zotero UI Label itemType]&amp;Zotero_Overview[csl variable],Zotero_Overview[Zotero UI Label field],"–",0)</f>
        <v>–</v>
      </c>
      <c r="Z34" s="61" t="str" cm="1">
        <f t="array" ref="Z34">_xlfn.XLOOKUP(Z$3&amp;CSL_Zotero_Overview[[#This Row],[csl variable]],Zotero_Overview[Zotero UI Label itemType]&amp;Zotero_Overview[csl variable],Zotero_Overview[Zotero UI Label field],"–",0)</f>
        <v>–</v>
      </c>
      <c r="AA34" s="61" t="str" cm="1">
        <f t="array" ref="AA34">_xlfn.XLOOKUP(AA$3&amp;CSL_Zotero_Overview[[#This Row],[csl variable]],Zotero_Overview[Zotero UI Label itemType]&amp;Zotero_Overview[csl variable],Zotero_Overview[Zotero UI Label field],"–",0)</f>
        <v>DOI</v>
      </c>
      <c r="AB34" s="61" t="str" cm="1">
        <f t="array" ref="AB34">_xlfn.XLOOKUP(AB$3&amp;CSL_Zotero_Overview[[#This Row],[csl variable]],Zotero_Overview[Zotero UI Label itemType]&amp;Zotero_Overview[csl variable],Zotero_Overview[Zotero UI Label field],"–",0)</f>
        <v>–</v>
      </c>
      <c r="AC34" s="61" t="str" cm="1">
        <f t="array" ref="AC34">_xlfn.XLOOKUP(AC$3&amp;CSL_Zotero_Overview[[#This Row],[csl variable]],Zotero_Overview[Zotero UI Label itemType]&amp;Zotero_Overview[csl variable],Zotero_Overview[Zotero UI Label field],"–",0)</f>
        <v>–</v>
      </c>
      <c r="AD34" s="61" t="str" cm="1">
        <f t="array" ref="AD34">_xlfn.XLOOKUP(AD$3&amp;CSL_Zotero_Overview[[#This Row],[csl variable]],Zotero_Overview[Zotero UI Label itemType]&amp;Zotero_Overview[csl variable],Zotero_Overview[Zotero UI Label field],"–",0)</f>
        <v>–</v>
      </c>
      <c r="AE34" s="61" t="str" cm="1">
        <f t="array" ref="AE34">_xlfn.XLOOKUP(AE$3&amp;CSL_Zotero_Overview[[#This Row],[csl variable]],Zotero_Overview[Zotero UI Label itemType]&amp;Zotero_Overview[csl variable],Zotero_Overview[Zotero UI Label field],"–",0)</f>
        <v>–</v>
      </c>
      <c r="AF34" s="61" t="str" cm="1">
        <f t="array" ref="AF34">_xlfn.XLOOKUP(AF$3&amp;CSL_Zotero_Overview[[#This Row],[csl variable]],Zotero_Overview[Zotero UI Label itemType]&amp;Zotero_Overview[csl variable],Zotero_Overview[Zotero UI Label field],"–",0)</f>
        <v>–</v>
      </c>
      <c r="AG34" s="61" t="str" cm="1">
        <f t="array" ref="AG34">_xlfn.XLOOKUP(AG$3&amp;CSL_Zotero_Overview[[#This Row],[csl variable]],Zotero_Overview[Zotero UI Label itemType]&amp;Zotero_Overview[csl variable],Zotero_Overview[Zotero UI Label field],"–",0)</f>
        <v>–</v>
      </c>
      <c r="AH34" s="61" t="str" cm="1">
        <f t="array" ref="AH34">_xlfn.XLOOKUP(AH$3&amp;CSL_Zotero_Overview[[#This Row],[csl variable]],Zotero_Overview[Zotero UI Label itemType]&amp;Zotero_Overview[csl variable],Zotero_Overview[Zotero UI Label field],"–",0)</f>
        <v>–</v>
      </c>
      <c r="AI34" s="61" t="str" cm="1">
        <f t="array" ref="AI34">_xlfn.XLOOKUP(AI$3&amp;CSL_Zotero_Overview[[#This Row],[csl variable]],Zotero_Overview[Zotero UI Label itemType]&amp;Zotero_Overview[csl variable],Zotero_Overview[Zotero UI Label field],"–",0)</f>
        <v>DOI</v>
      </c>
      <c r="AJ34" s="61" t="str" cm="1">
        <f t="array" ref="AJ34">_xlfn.XLOOKUP(AJ$3&amp;CSL_Zotero_Overview[[#This Row],[csl variable]],Zotero_Overview[Zotero UI Label itemType]&amp;Zotero_Overview[csl variable],Zotero_Overview[Zotero UI Label field],"–",0)</f>
        <v>–</v>
      </c>
      <c r="AK34" s="61" t="str" cm="1">
        <f t="array" ref="AK34">_xlfn.XLOOKUP(AK$3&amp;CSL_Zotero_Overview[[#This Row],[csl variable]],Zotero_Overview[Zotero UI Label itemType]&amp;Zotero_Overview[csl variable],Zotero_Overview[Zotero UI Label field],"–",0)</f>
        <v>–</v>
      </c>
      <c r="AL34" s="61" t="str" cm="1">
        <f t="array" ref="AL34">_xlfn.XLOOKUP(AL$3&amp;CSL_Zotero_Overview[[#This Row],[csl variable]],Zotero_Overview[Zotero UI Label itemType]&amp;Zotero_Overview[csl variable],Zotero_Overview[Zotero UI Label field],"–",0)</f>
        <v>–</v>
      </c>
      <c r="AM34" s="61" t="str" cm="1">
        <f t="array" ref="AM34">_xlfn.XLOOKUP(AM$3&amp;CSL_Zotero_Overview[[#This Row],[csl variable]],Zotero_Overview[Zotero UI Label itemType]&amp;Zotero_Overview[csl variable],Zotero_Overview[Zotero UI Label field],"–",0)</f>
        <v>–</v>
      </c>
      <c r="AN34" s="61" t="str" cm="1">
        <f t="array" ref="AN34">_xlfn.XLOOKUP(AN$3&amp;CSL_Zotero_Overview[[#This Row],[csl variable]],Zotero_Overview[Zotero UI Label itemType]&amp;Zotero_Overview[csl variable],Zotero_Overview[Zotero UI Label field],"–",0)</f>
        <v>DOI</v>
      </c>
      <c r="AO34" s="61" t="str" cm="1">
        <f t="array" ref="AO34">_xlfn.XLOOKUP(AO$3&amp;CSL_Zotero_Overview[[#This Row],[csl variable]],Zotero_Overview[Zotero UI Label itemType]&amp;Zotero_Overview[csl variable],Zotero_Overview[Zotero UI Label field],"–",0)</f>
        <v>–</v>
      </c>
      <c r="AP34" s="61" t="str" cm="1">
        <f t="array" ref="AP34">_xlfn.XLOOKUP(AP$3&amp;CSL_Zotero_Overview[[#This Row],[csl variable]],Zotero_Overview[Zotero UI Label itemType]&amp;Zotero_Overview[csl variable],Zotero_Overview[Zotero UI Label field],"–",0)</f>
        <v>–</v>
      </c>
      <c r="AQ34" s="61" t="str" cm="1">
        <f t="array" ref="AQ34">_xlfn.XLOOKUP(AQ$3&amp;CSL_Zotero_Overview[[#This Row],[csl variable]],Zotero_Overview[Zotero UI Label itemType]&amp;Zotero_Overview[csl variable],Zotero_Overview[Zotero UI Label field],"–",0)</f>
        <v>–</v>
      </c>
      <c r="AR34" s="61" t="str" cm="1">
        <f t="array" ref="AR34">_xlfn.XLOOKUP(AR$3&amp;CSL_Zotero_Overview[[#This Row],[csl variable]],Zotero_Overview[Zotero UI Label itemType]&amp;Zotero_Overview[csl variable],Zotero_Overview[Zotero UI Label field],"–",0)</f>
        <v>–</v>
      </c>
      <c r="AS34" s="61" t="str" cm="1">
        <f t="array" ref="AS34">_xlfn.XLOOKUP(AS$3&amp;CSL_Zotero_Overview[[#This Row],[csl variable]],Zotero_Overview[Zotero UI Label itemType]&amp;Zotero_Overview[csl variable],Zotero_Overview[Zotero UI Label field],"–",0)</f>
        <v>–</v>
      </c>
    </row>
    <row r="35" spans="1:45" ht="22" x14ac:dyDescent="0.2">
      <c r="A35" s="70" t="s">
        <v>1879</v>
      </c>
      <c r="B35" s="14"/>
      <c r="C35" s="7" t="s">
        <v>68</v>
      </c>
      <c r="D35" s="7" t="s">
        <v>145</v>
      </c>
      <c r="E35" s="7" t="s">
        <v>145</v>
      </c>
      <c r="F35" s="7" t="s">
        <v>114</v>
      </c>
      <c r="G35" s="58" t="s">
        <v>1879</v>
      </c>
      <c r="H35" s="65" t="str" cm="1">
        <f t="array" ref="H35">_xlfn.XLOOKUP(H$3&amp;CSL_Zotero_Overview[[#This Row],[csl variable]],Zotero_Overview[Zotero UI Label itemType]&amp;Zotero_Overview[csl variable],Zotero_Overview[Zotero UI Label field],"–",0)</f>
        <v>–</v>
      </c>
      <c r="I35" s="40" t="str" cm="1">
        <f t="array" ref="I35">_xlfn.XLOOKUP(I$3&amp;CSL_Zotero_Overview[[#This Row],[csl variable]],Zotero_Overview[Zotero UI Label itemType]&amp;Zotero_Overview[csl variable],Zotero_Overview[Zotero UI Label field],"–",0)</f>
        <v>–</v>
      </c>
      <c r="J35" s="40" t="str" cm="1">
        <f t="array" ref="J35">_xlfn.XLOOKUP(J$3&amp;CSL_Zotero_Overview[[#This Row],[csl variable]],Zotero_Overview[Zotero UI Label itemType]&amp;Zotero_Overview[csl variable],Zotero_Overview[Zotero UI Label field],"–",0)</f>
        <v>–</v>
      </c>
      <c r="K35" s="61" t="str" cm="1">
        <f t="array" ref="K35">_xlfn.XLOOKUP(K$3&amp;CSL_Zotero_Overview[[#This Row],[csl variable]],Zotero_Overview[Zotero UI Label itemType]&amp;Zotero_Overview[csl variable],Zotero_Overview[Zotero UI Label field],"–",0)</f>
        <v>–</v>
      </c>
      <c r="L35" s="61" t="str" cm="1">
        <f t="array" ref="L35">_xlfn.XLOOKUP(L$3&amp;CSL_Zotero_Overview[[#This Row],[csl variable]],Zotero_Overview[Zotero UI Label itemType]&amp;Zotero_Overview[csl variable],Zotero_Overview[Zotero UI Label field],"–",0)</f>
        <v>–</v>
      </c>
      <c r="M35" s="61" t="str" cm="1">
        <f t="array" ref="M35">_xlfn.XLOOKUP(M$3&amp;CSL_Zotero_Overview[[#This Row],[csl variable]],Zotero_Overview[Zotero UI Label itemType]&amp;Zotero_Overview[csl variable],Zotero_Overview[Zotero UI Label field],"–",0)</f>
        <v>Edition</v>
      </c>
      <c r="N35" s="61" t="str" cm="1">
        <f t="array" ref="N35">_xlfn.XLOOKUP(N$3&amp;CSL_Zotero_Overview[[#This Row],[csl variable]],Zotero_Overview[Zotero UI Label itemType]&amp;Zotero_Overview[csl variable],Zotero_Overview[Zotero UI Label field],"–",0)</f>
        <v>Edition</v>
      </c>
      <c r="O35" s="61" t="str" cm="1">
        <f t="array" ref="O35">_xlfn.XLOOKUP(O$3&amp;CSL_Zotero_Overview[[#This Row],[csl variable]],Zotero_Overview[Zotero UI Label itemType]&amp;Zotero_Overview[csl variable],Zotero_Overview[Zotero UI Label field],"–",0)</f>
        <v>–</v>
      </c>
      <c r="P35" s="61" t="str" cm="1">
        <f t="array" ref="P35">_xlfn.XLOOKUP(P$3&amp;CSL_Zotero_Overview[[#This Row],[csl variable]],Zotero_Overview[Zotero UI Label itemType]&amp;Zotero_Overview[csl variable],Zotero_Overview[Zotero UI Label field],"–",0)</f>
        <v>–</v>
      </c>
      <c r="Q35" s="61" t="str" cm="1">
        <f t="array" ref="Q35">_xlfn.XLOOKUP(Q$3&amp;CSL_Zotero_Overview[[#This Row],[csl variable]],Zotero_Overview[Zotero UI Label itemType]&amp;Zotero_Overview[csl variable],Zotero_Overview[Zotero UI Label field],"–",0)</f>
        <v>–</v>
      </c>
      <c r="R35" s="61" t="str" cm="1">
        <f t="array" ref="R35">_xlfn.XLOOKUP(R$3&amp;CSL_Zotero_Overview[[#This Row],[csl variable]],Zotero_Overview[Zotero UI Label itemType]&amp;Zotero_Overview[csl variable],Zotero_Overview[Zotero UI Label field],"–",0)</f>
        <v>Edition</v>
      </c>
      <c r="S35" s="61" t="str" cm="1">
        <f t="array" ref="S35">_xlfn.XLOOKUP(S$3&amp;CSL_Zotero_Overview[[#This Row],[csl variable]],Zotero_Overview[Zotero UI Label itemType]&amp;Zotero_Overview[csl variable],Zotero_Overview[Zotero UI Label field],"–",0)</f>
        <v>–</v>
      </c>
      <c r="T35" s="61" t="str" cm="1">
        <f t="array" ref="T35">_xlfn.XLOOKUP(T$3&amp;CSL_Zotero_Overview[[#This Row],[csl variable]],Zotero_Overview[Zotero UI Label itemType]&amp;Zotero_Overview[csl variable],Zotero_Overview[Zotero UI Label field],"–",0)</f>
        <v>–</v>
      </c>
      <c r="U35" s="61" t="str" cm="1">
        <f t="array" ref="U35">_xlfn.XLOOKUP(U$3&amp;CSL_Zotero_Overview[[#This Row],[csl variable]],Zotero_Overview[Zotero UI Label itemType]&amp;Zotero_Overview[csl variable],Zotero_Overview[Zotero UI Label field],"–",0)</f>
        <v>Edition</v>
      </c>
      <c r="V35" s="61" t="str" cm="1">
        <f t="array" ref="V35">_xlfn.XLOOKUP(V$3&amp;CSL_Zotero_Overview[[#This Row],[csl variable]],Zotero_Overview[Zotero UI Label itemType]&amp;Zotero_Overview[csl variable],Zotero_Overview[Zotero UI Label field],"–",0)</f>
        <v>–</v>
      </c>
      <c r="W35" s="61" t="str" cm="1">
        <f t="array" ref="W35">_xlfn.XLOOKUP(W$3&amp;CSL_Zotero_Overview[[#This Row],[csl variable]],Zotero_Overview[Zotero UI Label itemType]&amp;Zotero_Overview[csl variable],Zotero_Overview[Zotero UI Label field],"–",0)</f>
        <v>–</v>
      </c>
      <c r="X35" s="61" t="str" cm="1">
        <f t="array" ref="X35">_xlfn.XLOOKUP(X$3&amp;CSL_Zotero_Overview[[#This Row],[csl variable]],Zotero_Overview[Zotero UI Label itemType]&amp;Zotero_Overview[csl variable],Zotero_Overview[Zotero UI Label field],"–",0)</f>
        <v>–</v>
      </c>
      <c r="Y35" s="61" t="str" cm="1">
        <f t="array" ref="Y35">_xlfn.XLOOKUP(Y$3&amp;CSL_Zotero_Overview[[#This Row],[csl variable]],Zotero_Overview[Zotero UI Label itemType]&amp;Zotero_Overview[csl variable],Zotero_Overview[Zotero UI Label field],"–",0)</f>
        <v>–</v>
      </c>
      <c r="Z35" s="61" t="str" cm="1">
        <f t="array" ref="Z35">_xlfn.XLOOKUP(Z$3&amp;CSL_Zotero_Overview[[#This Row],[csl variable]],Zotero_Overview[Zotero UI Label itemType]&amp;Zotero_Overview[csl variable],Zotero_Overview[Zotero UI Label field],"–",0)</f>
        <v>–</v>
      </c>
      <c r="AA35" s="61" t="str" cm="1">
        <f t="array" ref="AA35">_xlfn.XLOOKUP(AA$3&amp;CSL_Zotero_Overview[[#This Row],[csl variable]],Zotero_Overview[Zotero UI Label itemType]&amp;Zotero_Overview[csl variable],Zotero_Overview[Zotero UI Label field],"–",0)</f>
        <v>–</v>
      </c>
      <c r="AB35" s="61" t="str" cm="1">
        <f t="array" ref="AB35">_xlfn.XLOOKUP(AB$3&amp;CSL_Zotero_Overview[[#This Row],[csl variable]],Zotero_Overview[Zotero UI Label itemType]&amp;Zotero_Overview[csl variable],Zotero_Overview[Zotero UI Label field],"–",0)</f>
        <v>–</v>
      </c>
      <c r="AC35" s="61" t="str" cm="1">
        <f t="array" ref="AC35">_xlfn.XLOOKUP(AC$3&amp;CSL_Zotero_Overview[[#This Row],[csl variable]],Zotero_Overview[Zotero UI Label itemType]&amp;Zotero_Overview[csl variable],Zotero_Overview[Zotero UI Label field],"–",0)</f>
        <v>–</v>
      </c>
      <c r="AD35" s="61" t="str" cm="1">
        <f t="array" ref="AD35">_xlfn.XLOOKUP(AD$3&amp;CSL_Zotero_Overview[[#This Row],[csl variable]],Zotero_Overview[Zotero UI Label itemType]&amp;Zotero_Overview[csl variable],Zotero_Overview[Zotero UI Label field],"–",0)</f>
        <v>–</v>
      </c>
      <c r="AE35" s="61" t="str" cm="1">
        <f t="array" ref="AE35">_xlfn.XLOOKUP(AE$3&amp;CSL_Zotero_Overview[[#This Row],[csl variable]],Zotero_Overview[Zotero UI Label itemType]&amp;Zotero_Overview[csl variable],Zotero_Overview[Zotero UI Label field],"–",0)</f>
        <v>Edition</v>
      </c>
      <c r="AF35" s="61" t="str" cm="1">
        <f t="array" ref="AF35">_xlfn.XLOOKUP(AF$3&amp;CSL_Zotero_Overview[[#This Row],[csl variable]],Zotero_Overview[Zotero UI Label itemType]&amp;Zotero_Overview[csl variable],Zotero_Overview[Zotero UI Label field],"–",0)</f>
        <v>Edition</v>
      </c>
      <c r="AG35" s="61" t="str" cm="1">
        <f t="array" ref="AG35">_xlfn.XLOOKUP(AG$3&amp;CSL_Zotero_Overview[[#This Row],[csl variable]],Zotero_Overview[Zotero UI Label itemType]&amp;Zotero_Overview[csl variable],Zotero_Overview[Zotero UI Label field],"–",0)</f>
        <v>–</v>
      </c>
      <c r="AH35" s="61" t="str" cm="1">
        <f t="array" ref="AH35">_xlfn.XLOOKUP(AH$3&amp;CSL_Zotero_Overview[[#This Row],[csl variable]],Zotero_Overview[Zotero UI Label itemType]&amp;Zotero_Overview[csl variable],Zotero_Overview[Zotero UI Label field],"–",0)</f>
        <v>–</v>
      </c>
      <c r="AI35" s="61" t="str" cm="1">
        <f t="array" ref="AI35">_xlfn.XLOOKUP(AI$3&amp;CSL_Zotero_Overview[[#This Row],[csl variable]],Zotero_Overview[Zotero UI Label itemType]&amp;Zotero_Overview[csl variable],Zotero_Overview[Zotero UI Label field],"–",0)</f>
        <v>–</v>
      </c>
      <c r="AJ35" s="61" t="str" cm="1">
        <f t="array" ref="AJ35">_xlfn.XLOOKUP(AJ$3&amp;CSL_Zotero_Overview[[#This Row],[csl variable]],Zotero_Overview[Zotero UI Label itemType]&amp;Zotero_Overview[csl variable],Zotero_Overview[Zotero UI Label field],"–",0)</f>
        <v>–</v>
      </c>
      <c r="AK35" s="61" t="str" cm="1">
        <f t="array" ref="AK35">_xlfn.XLOOKUP(AK$3&amp;CSL_Zotero_Overview[[#This Row],[csl variable]],Zotero_Overview[Zotero UI Label itemType]&amp;Zotero_Overview[csl variable],Zotero_Overview[Zotero UI Label field],"–",0)</f>
        <v>–</v>
      </c>
      <c r="AL35" s="61" t="str" cm="1">
        <f t="array" ref="AL35">_xlfn.XLOOKUP(AL$3&amp;CSL_Zotero_Overview[[#This Row],[csl variable]],Zotero_Overview[Zotero UI Label itemType]&amp;Zotero_Overview[csl variable],Zotero_Overview[Zotero UI Label field],"–",0)</f>
        <v>–</v>
      </c>
      <c r="AM35" s="61" t="str" cm="1">
        <f t="array" ref="AM35">_xlfn.XLOOKUP(AM$3&amp;CSL_Zotero_Overview[[#This Row],[csl variable]],Zotero_Overview[Zotero UI Label itemType]&amp;Zotero_Overview[csl variable],Zotero_Overview[Zotero UI Label field],"–",0)</f>
        <v>–</v>
      </c>
      <c r="AN35" s="61" t="str" cm="1">
        <f t="array" ref="AN35">_xlfn.XLOOKUP(AN$3&amp;CSL_Zotero_Overview[[#This Row],[csl variable]],Zotero_Overview[Zotero UI Label itemType]&amp;Zotero_Overview[csl variable],Zotero_Overview[Zotero UI Label field],"–",0)</f>
        <v>–</v>
      </c>
      <c r="AO35" s="61" t="str" cm="1">
        <f t="array" ref="AO35">_xlfn.XLOOKUP(AO$3&amp;CSL_Zotero_Overview[[#This Row],[csl variable]],Zotero_Overview[Zotero UI Label itemType]&amp;Zotero_Overview[csl variable],Zotero_Overview[Zotero UI Label field],"–",0)</f>
        <v>–</v>
      </c>
      <c r="AP35" s="61" t="str" cm="1">
        <f t="array" ref="AP35">_xlfn.XLOOKUP(AP$3&amp;CSL_Zotero_Overview[[#This Row],[csl variable]],Zotero_Overview[Zotero UI Label itemType]&amp;Zotero_Overview[csl variable],Zotero_Overview[Zotero UI Label field],"–",0)</f>
        <v>–</v>
      </c>
      <c r="AQ35" s="61" t="str" cm="1">
        <f t="array" ref="AQ35">_xlfn.XLOOKUP(AQ$3&amp;CSL_Zotero_Overview[[#This Row],[csl variable]],Zotero_Overview[Zotero UI Label itemType]&amp;Zotero_Overview[csl variable],Zotero_Overview[Zotero UI Label field],"–",0)</f>
        <v>–</v>
      </c>
      <c r="AR35" s="61" t="str" cm="1">
        <f t="array" ref="AR35">_xlfn.XLOOKUP(AR$3&amp;CSL_Zotero_Overview[[#This Row],[csl variable]],Zotero_Overview[Zotero UI Label itemType]&amp;Zotero_Overview[csl variable],Zotero_Overview[Zotero UI Label field],"–",0)</f>
        <v>–</v>
      </c>
      <c r="AS35" s="61" t="str" cm="1">
        <f t="array" ref="AS35">_xlfn.XLOOKUP(AS$3&amp;CSL_Zotero_Overview[[#This Row],[csl variable]],Zotero_Overview[Zotero UI Label itemType]&amp;Zotero_Overview[csl variable],Zotero_Overview[Zotero UI Label field],"–",0)</f>
        <v>–</v>
      </c>
    </row>
    <row r="36" spans="1:45" ht="22" x14ac:dyDescent="0.2">
      <c r="A36" s="70" t="s">
        <v>1879</v>
      </c>
      <c r="B36" s="14"/>
      <c r="C36" s="7" t="s">
        <v>1931</v>
      </c>
      <c r="D36" s="7" t="s">
        <v>1931</v>
      </c>
      <c r="E36" s="7" t="s">
        <v>1931</v>
      </c>
      <c r="F36" s="7" t="s">
        <v>203</v>
      </c>
      <c r="G36" s="58" t="s">
        <v>1879</v>
      </c>
      <c r="H36" s="65" t="str" cm="1">
        <f t="array" ref="H36">_xlfn.XLOOKUP(H$3&amp;CSL_Zotero_Overview[[#This Row],[csl variable]],Zotero_Overview[Zotero UI Label itemType]&amp;Zotero_Overview[csl variable],Zotero_Overview[Zotero UI Label field],"–",0)</f>
        <v>–</v>
      </c>
      <c r="I36" s="40" t="str" cm="1">
        <f t="array" ref="I36">_xlfn.XLOOKUP(I$3&amp;CSL_Zotero_Overview[[#This Row],[csl variable]],Zotero_Overview[Zotero UI Label itemType]&amp;Zotero_Overview[csl variable],Zotero_Overview[Zotero UI Label field],"–",0)</f>
        <v>–</v>
      </c>
      <c r="J36" s="40" t="str" cm="1">
        <f t="array" ref="J36">_xlfn.XLOOKUP(J$3&amp;CSL_Zotero_Overview[[#This Row],[csl variable]],Zotero_Overview[Zotero UI Label itemType]&amp;Zotero_Overview[csl variable],Zotero_Overview[Zotero UI Label field],"–",0)</f>
        <v>–</v>
      </c>
      <c r="K36" s="61" t="str" cm="1">
        <f t="array" ref="K36">_xlfn.XLOOKUP(K$3&amp;CSL_Zotero_Overview[[#This Row],[csl variable]],Zotero_Overview[Zotero UI Label itemType]&amp;Zotero_Overview[csl variable],Zotero_Overview[Zotero UI Label field],"–",0)</f>
        <v>–</v>
      </c>
      <c r="L36" s="61" t="str" cm="1">
        <f t="array" ref="L36">_xlfn.XLOOKUP(L$3&amp;CSL_Zotero_Overview[[#This Row],[csl variable]],Zotero_Overview[Zotero UI Label itemType]&amp;Zotero_Overview[csl variable],Zotero_Overview[Zotero UI Label field],"–",0)</f>
        <v>–</v>
      </c>
      <c r="M36" s="61" t="str" cm="1">
        <f t="array" ref="M36">_xlfn.XLOOKUP(M$3&amp;CSL_Zotero_Overview[[#This Row],[csl variable]],Zotero_Overview[Zotero UI Label itemType]&amp;Zotero_Overview[csl variable],Zotero_Overview[Zotero UI Label field],"–",0)</f>
        <v>Editor</v>
      </c>
      <c r="N36" s="61" t="str" cm="1">
        <f t="array" ref="N36">_xlfn.XLOOKUP(N$3&amp;CSL_Zotero_Overview[[#This Row],[csl variable]],Zotero_Overview[Zotero UI Label itemType]&amp;Zotero_Overview[csl variable],Zotero_Overview[Zotero UI Label field],"–",0)</f>
        <v>Editor</v>
      </c>
      <c r="O36" s="61" t="str" cm="1">
        <f t="array" ref="O36">_xlfn.XLOOKUP(O$3&amp;CSL_Zotero_Overview[[#This Row],[csl variable]],Zotero_Overview[Zotero UI Label itemType]&amp;Zotero_Overview[csl variable],Zotero_Overview[Zotero UI Label field],"–",0)</f>
        <v>–</v>
      </c>
      <c r="P36" s="61" t="str" cm="1">
        <f t="array" ref="P36">_xlfn.XLOOKUP(P$3&amp;CSL_Zotero_Overview[[#This Row],[csl variable]],Zotero_Overview[Zotero UI Label itemType]&amp;Zotero_Overview[csl variable],Zotero_Overview[Zotero UI Label field],"–",0)</f>
        <v>Editor</v>
      </c>
      <c r="Q36" s="61" t="str" cm="1">
        <f t="array" ref="Q36">_xlfn.XLOOKUP(Q$3&amp;CSL_Zotero_Overview[[#This Row],[csl variable]],Zotero_Overview[Zotero UI Label itemType]&amp;Zotero_Overview[csl variable],Zotero_Overview[Zotero UI Label field],"–",0)</f>
        <v>–</v>
      </c>
      <c r="R36" s="61" t="str" cm="1">
        <f t="array" ref="R36">_xlfn.XLOOKUP(R$3&amp;CSL_Zotero_Overview[[#This Row],[csl variable]],Zotero_Overview[Zotero UI Label itemType]&amp;Zotero_Overview[csl variable],Zotero_Overview[Zotero UI Label field],"–",0)</f>
        <v>Editor</v>
      </c>
      <c r="S36" s="61" t="str" cm="1">
        <f t="array" ref="S36">_xlfn.XLOOKUP(S$3&amp;CSL_Zotero_Overview[[#This Row],[csl variable]],Zotero_Overview[Zotero UI Label itemType]&amp;Zotero_Overview[csl variable],Zotero_Overview[Zotero UI Label field],"–",0)</f>
        <v>Editor</v>
      </c>
      <c r="T36" s="61" t="str" cm="1">
        <f t="array" ref="T36">_xlfn.XLOOKUP(T$3&amp;CSL_Zotero_Overview[[#This Row],[csl variable]],Zotero_Overview[Zotero UI Label itemType]&amp;Zotero_Overview[csl variable],Zotero_Overview[Zotero UI Label field],"–",0)</f>
        <v>–</v>
      </c>
      <c r="U36" s="61" t="str" cm="1">
        <f t="array" ref="U36">_xlfn.XLOOKUP(U$3&amp;CSL_Zotero_Overview[[#This Row],[csl variable]],Zotero_Overview[Zotero UI Label itemType]&amp;Zotero_Overview[csl variable],Zotero_Overview[Zotero UI Label field],"–",0)</f>
        <v>Editor</v>
      </c>
      <c r="V36" s="61" t="str" cm="1">
        <f t="array" ref="V36">_xlfn.XLOOKUP(V$3&amp;CSL_Zotero_Overview[[#This Row],[csl variable]],Zotero_Overview[Zotero UI Label itemType]&amp;Zotero_Overview[csl variable],Zotero_Overview[Zotero UI Label field],"–",0)</f>
        <v>–</v>
      </c>
      <c r="W36" s="61" t="str" cm="1">
        <f t="array" ref="W36">_xlfn.XLOOKUP(W$3&amp;CSL_Zotero_Overview[[#This Row],[csl variable]],Zotero_Overview[Zotero UI Label itemType]&amp;Zotero_Overview[csl variable],Zotero_Overview[Zotero UI Label field],"–",0)</f>
        <v>–</v>
      </c>
      <c r="X36" s="61" t="str" cm="1">
        <f t="array" ref="X36">_xlfn.XLOOKUP(X$3&amp;CSL_Zotero_Overview[[#This Row],[csl variable]],Zotero_Overview[Zotero UI Label itemType]&amp;Zotero_Overview[csl variable],Zotero_Overview[Zotero UI Label field],"–",0)</f>
        <v>–</v>
      </c>
      <c r="Y36" s="61" t="str" cm="1">
        <f t="array" ref="Y36">_xlfn.XLOOKUP(Y$3&amp;CSL_Zotero_Overview[[#This Row],[csl variable]],Zotero_Overview[Zotero UI Label itemType]&amp;Zotero_Overview[csl variable],Zotero_Overview[Zotero UI Label field],"–",0)</f>
        <v>–</v>
      </c>
      <c r="Z36" s="61" t="str" cm="1">
        <f t="array" ref="Z36">_xlfn.XLOOKUP(Z$3&amp;CSL_Zotero_Overview[[#This Row],[csl variable]],Zotero_Overview[Zotero UI Label itemType]&amp;Zotero_Overview[csl variable],Zotero_Overview[Zotero UI Label field],"–",0)</f>
        <v>–</v>
      </c>
      <c r="AA36" s="61" t="str" cm="1">
        <f t="array" ref="AA36">_xlfn.XLOOKUP(AA$3&amp;CSL_Zotero_Overview[[#This Row],[csl variable]],Zotero_Overview[Zotero UI Label itemType]&amp;Zotero_Overview[csl variable],Zotero_Overview[Zotero UI Label field],"–",0)</f>
        <v>Editor</v>
      </c>
      <c r="AB36" s="61" t="str" cm="1">
        <f t="array" ref="AB36">_xlfn.XLOOKUP(AB$3&amp;CSL_Zotero_Overview[[#This Row],[csl variable]],Zotero_Overview[Zotero UI Label itemType]&amp;Zotero_Overview[csl variable],Zotero_Overview[Zotero UI Label field],"–",0)</f>
        <v>–</v>
      </c>
      <c r="AC36" s="61" t="str" cm="1">
        <f t="array" ref="AC36">_xlfn.XLOOKUP(AC$3&amp;CSL_Zotero_Overview[[#This Row],[csl variable]],Zotero_Overview[Zotero UI Label itemType]&amp;Zotero_Overview[csl variable],Zotero_Overview[Zotero UI Label field],"–",0)</f>
        <v>–</v>
      </c>
      <c r="AD36" s="61" t="str" cm="1">
        <f t="array" ref="AD36">_xlfn.XLOOKUP(AD$3&amp;CSL_Zotero_Overview[[#This Row],[csl variable]],Zotero_Overview[Zotero UI Label itemType]&amp;Zotero_Overview[csl variable],Zotero_Overview[Zotero UI Label field],"–",0)</f>
        <v>–</v>
      </c>
      <c r="AE36" s="61" t="str" cm="1">
        <f t="array" ref="AE36">_xlfn.XLOOKUP(AE$3&amp;CSL_Zotero_Overview[[#This Row],[csl variable]],Zotero_Overview[Zotero UI Label itemType]&amp;Zotero_Overview[csl variable],Zotero_Overview[Zotero UI Label field],"–",0)</f>
        <v>–</v>
      </c>
      <c r="AF36" s="61" t="str" cm="1">
        <f t="array" ref="AF36">_xlfn.XLOOKUP(AF$3&amp;CSL_Zotero_Overview[[#This Row],[csl variable]],Zotero_Overview[Zotero UI Label itemType]&amp;Zotero_Overview[csl variable],Zotero_Overview[Zotero UI Label field],"–",0)</f>
        <v>–</v>
      </c>
      <c r="AG36" s="61" t="str" cm="1">
        <f t="array" ref="AG36">_xlfn.XLOOKUP(AG$3&amp;CSL_Zotero_Overview[[#This Row],[csl variable]],Zotero_Overview[Zotero UI Label itemType]&amp;Zotero_Overview[csl variable],Zotero_Overview[Zotero UI Label field],"–",0)</f>
        <v>–</v>
      </c>
      <c r="AH36" s="61" t="str" cm="1">
        <f t="array" ref="AH36">_xlfn.XLOOKUP(AH$3&amp;CSL_Zotero_Overview[[#This Row],[csl variable]],Zotero_Overview[Zotero UI Label itemType]&amp;Zotero_Overview[csl variable],Zotero_Overview[Zotero UI Label field],"–",0)</f>
        <v>–</v>
      </c>
      <c r="AI36" s="61" t="str" cm="1">
        <f t="array" ref="AI36">_xlfn.XLOOKUP(AI$3&amp;CSL_Zotero_Overview[[#This Row],[csl variable]],Zotero_Overview[Zotero UI Label itemType]&amp;Zotero_Overview[csl variable],Zotero_Overview[Zotero UI Label field],"–",0)</f>
        <v>Editor</v>
      </c>
      <c r="AJ36" s="61" t="str" cm="1">
        <f t="array" ref="AJ36">_xlfn.XLOOKUP(AJ$3&amp;CSL_Zotero_Overview[[#This Row],[csl variable]],Zotero_Overview[Zotero UI Label itemType]&amp;Zotero_Overview[csl variable],Zotero_Overview[Zotero UI Label field],"–",0)</f>
        <v>–</v>
      </c>
      <c r="AK36" s="61" t="str" cm="1">
        <f t="array" ref="AK36">_xlfn.XLOOKUP(AK$3&amp;CSL_Zotero_Overview[[#This Row],[csl variable]],Zotero_Overview[Zotero UI Label itemType]&amp;Zotero_Overview[csl variable],Zotero_Overview[Zotero UI Label field],"–",0)</f>
        <v>–</v>
      </c>
      <c r="AL36" s="61" t="str" cm="1">
        <f t="array" ref="AL36">_xlfn.XLOOKUP(AL$3&amp;CSL_Zotero_Overview[[#This Row],[csl variable]],Zotero_Overview[Zotero UI Label itemType]&amp;Zotero_Overview[csl variable],Zotero_Overview[Zotero UI Label field],"–",0)</f>
        <v>–</v>
      </c>
      <c r="AM36" s="61" t="str" cm="1">
        <f t="array" ref="AM36">_xlfn.XLOOKUP(AM$3&amp;CSL_Zotero_Overview[[#This Row],[csl variable]],Zotero_Overview[Zotero UI Label itemType]&amp;Zotero_Overview[csl variable],Zotero_Overview[Zotero UI Label field],"–",0)</f>
        <v>–</v>
      </c>
      <c r="AN36" s="61" t="str" cm="1">
        <f t="array" ref="AN36">_xlfn.XLOOKUP(AN$3&amp;CSL_Zotero_Overview[[#This Row],[csl variable]],Zotero_Overview[Zotero UI Label itemType]&amp;Zotero_Overview[csl variable],Zotero_Overview[Zotero UI Label field],"–",0)</f>
        <v>–</v>
      </c>
      <c r="AO36" s="61" t="str" cm="1">
        <f t="array" ref="AO36">_xlfn.XLOOKUP(AO$3&amp;CSL_Zotero_Overview[[#This Row],[csl variable]],Zotero_Overview[Zotero UI Label itemType]&amp;Zotero_Overview[csl variable],Zotero_Overview[Zotero UI Label field],"–",0)</f>
        <v>–</v>
      </c>
      <c r="AP36" s="61" t="str" cm="1">
        <f t="array" ref="AP36">_xlfn.XLOOKUP(AP$3&amp;CSL_Zotero_Overview[[#This Row],[csl variable]],Zotero_Overview[Zotero UI Label itemType]&amp;Zotero_Overview[csl variable],Zotero_Overview[Zotero UI Label field],"–",0)</f>
        <v>–</v>
      </c>
      <c r="AQ36" s="61" t="str" cm="1">
        <f t="array" ref="AQ36">_xlfn.XLOOKUP(AQ$3&amp;CSL_Zotero_Overview[[#This Row],[csl variable]],Zotero_Overview[Zotero UI Label itemType]&amp;Zotero_Overview[csl variable],Zotero_Overview[Zotero UI Label field],"–",0)</f>
        <v>–</v>
      </c>
      <c r="AR36" s="61" t="str" cm="1">
        <f t="array" ref="AR36">_xlfn.XLOOKUP(AR$3&amp;CSL_Zotero_Overview[[#This Row],[csl variable]],Zotero_Overview[Zotero UI Label itemType]&amp;Zotero_Overview[csl variable],Zotero_Overview[Zotero UI Label field],"–",0)</f>
        <v>–</v>
      </c>
      <c r="AS36" s="61" t="str" cm="1">
        <f t="array" ref="AS36">_xlfn.XLOOKUP(AS$3&amp;CSL_Zotero_Overview[[#This Row],[csl variable]],Zotero_Overview[Zotero UI Label itemType]&amp;Zotero_Overview[csl variable],Zotero_Overview[Zotero UI Label field],"–",0)</f>
        <v>–</v>
      </c>
    </row>
    <row r="37" spans="1:45" ht="22" x14ac:dyDescent="0.2">
      <c r="A37" s="70" t="s">
        <v>1879</v>
      </c>
      <c r="B37" s="14"/>
      <c r="C37" s="7" t="s">
        <v>1931</v>
      </c>
      <c r="D37" s="7" t="s">
        <v>1931</v>
      </c>
      <c r="E37" s="7" t="s">
        <v>1931</v>
      </c>
      <c r="F37" s="7" t="s">
        <v>1884</v>
      </c>
      <c r="G37" s="58"/>
      <c r="H37" s="65" t="str" cm="1">
        <f t="array" ref="H37">_xlfn.XLOOKUP(H$3&amp;CSL_Zotero_Overview[[#This Row],[csl variable]],Zotero_Overview[Zotero UI Label itemType]&amp;Zotero_Overview[csl variable],Zotero_Overview[Zotero UI Label field],"–",0)</f>
        <v>–</v>
      </c>
      <c r="I37" s="40" t="str" cm="1">
        <f t="array" ref="I37">_xlfn.XLOOKUP(I$3&amp;CSL_Zotero_Overview[[#This Row],[csl variable]],Zotero_Overview[Zotero UI Label itemType]&amp;Zotero_Overview[csl variable],Zotero_Overview[Zotero UI Label field],"–",0)</f>
        <v>–</v>
      </c>
      <c r="J37" s="40" t="str" cm="1">
        <f t="array" ref="J37">_xlfn.XLOOKUP(J$3&amp;CSL_Zotero_Overview[[#This Row],[csl variable]],Zotero_Overview[Zotero UI Label itemType]&amp;Zotero_Overview[csl variable],Zotero_Overview[Zotero UI Label field],"–",0)</f>
        <v>–</v>
      </c>
      <c r="K37" s="61" t="str" cm="1">
        <f t="array" ref="K37">_xlfn.XLOOKUP(K$3&amp;CSL_Zotero_Overview[[#This Row],[csl variable]],Zotero_Overview[Zotero UI Label itemType]&amp;Zotero_Overview[csl variable],Zotero_Overview[Zotero UI Label field],"–",0)</f>
        <v>–</v>
      </c>
      <c r="L37" s="61" t="str" cm="1">
        <f t="array" ref="L37">_xlfn.XLOOKUP(L$3&amp;CSL_Zotero_Overview[[#This Row],[csl variable]],Zotero_Overview[Zotero UI Label itemType]&amp;Zotero_Overview[csl variable],Zotero_Overview[Zotero UI Label field],"–",0)</f>
        <v>–</v>
      </c>
      <c r="M37" s="61" t="str" cm="1">
        <f t="array" ref="M37">_xlfn.XLOOKUP(M$3&amp;CSL_Zotero_Overview[[#This Row],[csl variable]],Zotero_Overview[Zotero UI Label itemType]&amp;Zotero_Overview[csl variable],Zotero_Overview[Zotero UI Label field],"–",0)</f>
        <v>–</v>
      </c>
      <c r="N37" s="61" t="str" cm="1">
        <f t="array" ref="N37">_xlfn.XLOOKUP(N$3&amp;CSL_Zotero_Overview[[#This Row],[csl variable]],Zotero_Overview[Zotero UI Label itemType]&amp;Zotero_Overview[csl variable],Zotero_Overview[Zotero UI Label field],"–",0)</f>
        <v>–</v>
      </c>
      <c r="O37" s="61" t="str" cm="1">
        <f t="array" ref="O37">_xlfn.XLOOKUP(O$3&amp;CSL_Zotero_Overview[[#This Row],[csl variable]],Zotero_Overview[Zotero UI Label itemType]&amp;Zotero_Overview[csl variable],Zotero_Overview[Zotero UI Label field],"–",0)</f>
        <v>–</v>
      </c>
      <c r="P37" s="61" t="str" cm="1">
        <f t="array" ref="P37">_xlfn.XLOOKUP(P$3&amp;CSL_Zotero_Overview[[#This Row],[csl variable]],Zotero_Overview[Zotero UI Label itemType]&amp;Zotero_Overview[csl variable],Zotero_Overview[Zotero UI Label field],"–",0)</f>
        <v>–</v>
      </c>
      <c r="Q37" s="61" t="str" cm="1">
        <f t="array" ref="Q37">_xlfn.XLOOKUP(Q$3&amp;CSL_Zotero_Overview[[#This Row],[csl variable]],Zotero_Overview[Zotero UI Label itemType]&amp;Zotero_Overview[csl variable],Zotero_Overview[Zotero UI Label field],"–",0)</f>
        <v>–</v>
      </c>
      <c r="R37" s="61" t="str" cm="1">
        <f t="array" ref="R37">_xlfn.XLOOKUP(R$3&amp;CSL_Zotero_Overview[[#This Row],[csl variable]],Zotero_Overview[Zotero UI Label itemType]&amp;Zotero_Overview[csl variable],Zotero_Overview[Zotero UI Label field],"–",0)</f>
        <v>–</v>
      </c>
      <c r="S37" s="61" t="str" cm="1">
        <f t="array" ref="S37">_xlfn.XLOOKUP(S$3&amp;CSL_Zotero_Overview[[#This Row],[csl variable]],Zotero_Overview[Zotero UI Label itemType]&amp;Zotero_Overview[csl variable],Zotero_Overview[Zotero UI Label field],"–",0)</f>
        <v>–</v>
      </c>
      <c r="T37" s="61" t="str" cm="1">
        <f t="array" ref="T37">_xlfn.XLOOKUP(T$3&amp;CSL_Zotero_Overview[[#This Row],[csl variable]],Zotero_Overview[Zotero UI Label itemType]&amp;Zotero_Overview[csl variable],Zotero_Overview[Zotero UI Label field],"–",0)</f>
        <v>–</v>
      </c>
      <c r="U37" s="61" t="str" cm="1">
        <f t="array" ref="U37">_xlfn.XLOOKUP(U$3&amp;CSL_Zotero_Overview[[#This Row],[csl variable]],Zotero_Overview[Zotero UI Label itemType]&amp;Zotero_Overview[csl variable],Zotero_Overview[Zotero UI Label field],"–",0)</f>
        <v>–</v>
      </c>
      <c r="V37" s="61" t="str" cm="1">
        <f t="array" ref="V37">_xlfn.XLOOKUP(V$3&amp;CSL_Zotero_Overview[[#This Row],[csl variable]],Zotero_Overview[Zotero UI Label itemType]&amp;Zotero_Overview[csl variable],Zotero_Overview[Zotero UI Label field],"–",0)</f>
        <v>–</v>
      </c>
      <c r="W37" s="61" t="str" cm="1">
        <f t="array" ref="W37">_xlfn.XLOOKUP(W$3&amp;CSL_Zotero_Overview[[#This Row],[csl variable]],Zotero_Overview[Zotero UI Label itemType]&amp;Zotero_Overview[csl variable],Zotero_Overview[Zotero UI Label field],"–",0)</f>
        <v>–</v>
      </c>
      <c r="X37" s="61" t="str" cm="1">
        <f t="array" ref="X37">_xlfn.XLOOKUP(X$3&amp;CSL_Zotero_Overview[[#This Row],[csl variable]],Zotero_Overview[Zotero UI Label itemType]&amp;Zotero_Overview[csl variable],Zotero_Overview[Zotero UI Label field],"–",0)</f>
        <v>–</v>
      </c>
      <c r="Y37" s="61" t="str" cm="1">
        <f t="array" ref="Y37">_xlfn.XLOOKUP(Y$3&amp;CSL_Zotero_Overview[[#This Row],[csl variable]],Zotero_Overview[Zotero UI Label itemType]&amp;Zotero_Overview[csl variable],Zotero_Overview[Zotero UI Label field],"–",0)</f>
        <v>–</v>
      </c>
      <c r="Z37" s="61" t="str" cm="1">
        <f t="array" ref="Z37">_xlfn.XLOOKUP(Z$3&amp;CSL_Zotero_Overview[[#This Row],[csl variable]],Zotero_Overview[Zotero UI Label itemType]&amp;Zotero_Overview[csl variable],Zotero_Overview[Zotero UI Label field],"–",0)</f>
        <v>–</v>
      </c>
      <c r="AA37" s="61" t="str" cm="1">
        <f t="array" ref="AA37">_xlfn.XLOOKUP(AA$3&amp;CSL_Zotero_Overview[[#This Row],[csl variable]],Zotero_Overview[Zotero UI Label itemType]&amp;Zotero_Overview[csl variable],Zotero_Overview[Zotero UI Label field],"–",0)</f>
        <v>–</v>
      </c>
      <c r="AB37" s="61" t="str" cm="1">
        <f t="array" ref="AB37">_xlfn.XLOOKUP(AB$3&amp;CSL_Zotero_Overview[[#This Row],[csl variable]],Zotero_Overview[Zotero UI Label itemType]&amp;Zotero_Overview[csl variable],Zotero_Overview[Zotero UI Label field],"–",0)</f>
        <v>–</v>
      </c>
      <c r="AC37" s="61" t="str" cm="1">
        <f t="array" ref="AC37">_xlfn.XLOOKUP(AC$3&amp;CSL_Zotero_Overview[[#This Row],[csl variable]],Zotero_Overview[Zotero UI Label itemType]&amp;Zotero_Overview[csl variable],Zotero_Overview[Zotero UI Label field],"–",0)</f>
        <v>–</v>
      </c>
      <c r="AD37" s="61" t="str" cm="1">
        <f t="array" ref="AD37">_xlfn.XLOOKUP(AD$3&amp;CSL_Zotero_Overview[[#This Row],[csl variable]],Zotero_Overview[Zotero UI Label itemType]&amp;Zotero_Overview[csl variable],Zotero_Overview[Zotero UI Label field],"–",0)</f>
        <v>–</v>
      </c>
      <c r="AE37" s="61" t="str" cm="1">
        <f t="array" ref="AE37">_xlfn.XLOOKUP(AE$3&amp;CSL_Zotero_Overview[[#This Row],[csl variable]],Zotero_Overview[Zotero UI Label itemType]&amp;Zotero_Overview[csl variable],Zotero_Overview[Zotero UI Label field],"–",0)</f>
        <v>–</v>
      </c>
      <c r="AF37" s="61" t="str" cm="1">
        <f t="array" ref="AF37">_xlfn.XLOOKUP(AF$3&amp;CSL_Zotero_Overview[[#This Row],[csl variable]],Zotero_Overview[Zotero UI Label itemType]&amp;Zotero_Overview[csl variable],Zotero_Overview[Zotero UI Label field],"–",0)</f>
        <v>–</v>
      </c>
      <c r="AG37" s="61" t="str" cm="1">
        <f t="array" ref="AG37">_xlfn.XLOOKUP(AG$3&amp;CSL_Zotero_Overview[[#This Row],[csl variable]],Zotero_Overview[Zotero UI Label itemType]&amp;Zotero_Overview[csl variable],Zotero_Overview[Zotero UI Label field],"–",0)</f>
        <v>–</v>
      </c>
      <c r="AH37" s="61" t="str" cm="1">
        <f t="array" ref="AH37">_xlfn.XLOOKUP(AH$3&amp;CSL_Zotero_Overview[[#This Row],[csl variable]],Zotero_Overview[Zotero UI Label itemType]&amp;Zotero_Overview[csl variable],Zotero_Overview[Zotero UI Label field],"–",0)</f>
        <v>–</v>
      </c>
      <c r="AI37" s="61" t="str" cm="1">
        <f t="array" ref="AI37">_xlfn.XLOOKUP(AI$3&amp;CSL_Zotero_Overview[[#This Row],[csl variable]],Zotero_Overview[Zotero UI Label itemType]&amp;Zotero_Overview[csl variable],Zotero_Overview[Zotero UI Label field],"–",0)</f>
        <v>–</v>
      </c>
      <c r="AJ37" s="61" t="str" cm="1">
        <f t="array" ref="AJ37">_xlfn.XLOOKUP(AJ$3&amp;CSL_Zotero_Overview[[#This Row],[csl variable]],Zotero_Overview[Zotero UI Label itemType]&amp;Zotero_Overview[csl variable],Zotero_Overview[Zotero UI Label field],"–",0)</f>
        <v>–</v>
      </c>
      <c r="AK37" s="61" t="str" cm="1">
        <f t="array" ref="AK37">_xlfn.XLOOKUP(AK$3&amp;CSL_Zotero_Overview[[#This Row],[csl variable]],Zotero_Overview[Zotero UI Label itemType]&amp;Zotero_Overview[csl variable],Zotero_Overview[Zotero UI Label field],"–",0)</f>
        <v>–</v>
      </c>
      <c r="AL37" s="61" t="str" cm="1">
        <f t="array" ref="AL37">_xlfn.XLOOKUP(AL$3&amp;CSL_Zotero_Overview[[#This Row],[csl variable]],Zotero_Overview[Zotero UI Label itemType]&amp;Zotero_Overview[csl variable],Zotero_Overview[Zotero UI Label field],"–",0)</f>
        <v>–</v>
      </c>
      <c r="AM37" s="61" t="str" cm="1">
        <f t="array" ref="AM37">_xlfn.XLOOKUP(AM$3&amp;CSL_Zotero_Overview[[#This Row],[csl variable]],Zotero_Overview[Zotero UI Label itemType]&amp;Zotero_Overview[csl variable],Zotero_Overview[Zotero UI Label field],"–",0)</f>
        <v>–</v>
      </c>
      <c r="AN37" s="61" t="str" cm="1">
        <f t="array" ref="AN37">_xlfn.XLOOKUP(AN$3&amp;CSL_Zotero_Overview[[#This Row],[csl variable]],Zotero_Overview[Zotero UI Label itemType]&amp;Zotero_Overview[csl variable],Zotero_Overview[Zotero UI Label field],"–",0)</f>
        <v>–</v>
      </c>
      <c r="AO37" s="61" t="str" cm="1">
        <f t="array" ref="AO37">_xlfn.XLOOKUP(AO$3&amp;CSL_Zotero_Overview[[#This Row],[csl variable]],Zotero_Overview[Zotero UI Label itemType]&amp;Zotero_Overview[csl variable],Zotero_Overview[Zotero UI Label field],"–",0)</f>
        <v>–</v>
      </c>
      <c r="AP37" s="61" t="str" cm="1">
        <f t="array" ref="AP37">_xlfn.XLOOKUP(AP$3&amp;CSL_Zotero_Overview[[#This Row],[csl variable]],Zotero_Overview[Zotero UI Label itemType]&amp;Zotero_Overview[csl variable],Zotero_Overview[Zotero UI Label field],"–",0)</f>
        <v>–</v>
      </c>
      <c r="AQ37" s="61" t="str" cm="1">
        <f t="array" ref="AQ37">_xlfn.XLOOKUP(AQ$3&amp;CSL_Zotero_Overview[[#This Row],[csl variable]],Zotero_Overview[Zotero UI Label itemType]&amp;Zotero_Overview[csl variable],Zotero_Overview[Zotero UI Label field],"–",0)</f>
        <v>–</v>
      </c>
      <c r="AR37" s="61" t="str" cm="1">
        <f t="array" ref="AR37">_xlfn.XLOOKUP(AR$3&amp;CSL_Zotero_Overview[[#This Row],[csl variable]],Zotero_Overview[Zotero UI Label itemType]&amp;Zotero_Overview[csl variable],Zotero_Overview[Zotero UI Label field],"–",0)</f>
        <v>–</v>
      </c>
      <c r="AS37" s="61" t="str" cm="1">
        <f t="array" ref="AS37">_xlfn.XLOOKUP(AS$3&amp;CSL_Zotero_Overview[[#This Row],[csl variable]],Zotero_Overview[Zotero UI Label itemType]&amp;Zotero_Overview[csl variable],Zotero_Overview[Zotero UI Label field],"–",0)</f>
        <v>–</v>
      </c>
    </row>
    <row r="38" spans="1:45" ht="22" x14ac:dyDescent="0.2">
      <c r="A38" s="70" t="s">
        <v>1879</v>
      </c>
      <c r="B38" s="14"/>
      <c r="C38" s="7" t="s">
        <v>1931</v>
      </c>
      <c r="D38" s="7" t="s">
        <v>1931</v>
      </c>
      <c r="E38" s="7" t="s">
        <v>1931</v>
      </c>
      <c r="F38" s="7" t="s">
        <v>1883</v>
      </c>
      <c r="G38" s="58"/>
      <c r="H38" s="65" t="str" cm="1">
        <f t="array" ref="H38">_xlfn.XLOOKUP(H$3&amp;CSL_Zotero_Overview[[#This Row],[csl variable]],Zotero_Overview[Zotero UI Label itemType]&amp;Zotero_Overview[csl variable],Zotero_Overview[Zotero UI Label field],"–",0)</f>
        <v>–</v>
      </c>
      <c r="I38" s="40" t="str" cm="1">
        <f t="array" ref="I38">_xlfn.XLOOKUP(I$3&amp;CSL_Zotero_Overview[[#This Row],[csl variable]],Zotero_Overview[Zotero UI Label itemType]&amp;Zotero_Overview[csl variable],Zotero_Overview[Zotero UI Label field],"–",0)</f>
        <v>–</v>
      </c>
      <c r="J38" s="40" t="str" cm="1">
        <f t="array" ref="J38">_xlfn.XLOOKUP(J$3&amp;CSL_Zotero_Overview[[#This Row],[csl variable]],Zotero_Overview[Zotero UI Label itemType]&amp;Zotero_Overview[csl variable],Zotero_Overview[Zotero UI Label field],"–",0)</f>
        <v>–</v>
      </c>
      <c r="K38" s="61" t="str" cm="1">
        <f t="array" ref="K38">_xlfn.XLOOKUP(K$3&amp;CSL_Zotero_Overview[[#This Row],[csl variable]],Zotero_Overview[Zotero UI Label itemType]&amp;Zotero_Overview[csl variable],Zotero_Overview[Zotero UI Label field],"–",0)</f>
        <v>–</v>
      </c>
      <c r="L38" s="61" t="str" cm="1">
        <f t="array" ref="L38">_xlfn.XLOOKUP(L$3&amp;CSL_Zotero_Overview[[#This Row],[csl variable]],Zotero_Overview[Zotero UI Label itemType]&amp;Zotero_Overview[csl variable],Zotero_Overview[Zotero UI Label field],"–",0)</f>
        <v>–</v>
      </c>
      <c r="M38" s="61" t="str" cm="1">
        <f t="array" ref="M38">_xlfn.XLOOKUP(M$3&amp;CSL_Zotero_Overview[[#This Row],[csl variable]],Zotero_Overview[Zotero UI Label itemType]&amp;Zotero_Overview[csl variable],Zotero_Overview[Zotero UI Label field],"–",0)</f>
        <v>–</v>
      </c>
      <c r="N38" s="61" t="str" cm="1">
        <f t="array" ref="N38">_xlfn.XLOOKUP(N$3&amp;CSL_Zotero_Overview[[#This Row],[csl variable]],Zotero_Overview[Zotero UI Label itemType]&amp;Zotero_Overview[csl variable],Zotero_Overview[Zotero UI Label field],"–",0)</f>
        <v>–</v>
      </c>
      <c r="O38" s="61" t="str" cm="1">
        <f t="array" ref="O38">_xlfn.XLOOKUP(O$3&amp;CSL_Zotero_Overview[[#This Row],[csl variable]],Zotero_Overview[Zotero UI Label itemType]&amp;Zotero_Overview[csl variable],Zotero_Overview[Zotero UI Label field],"–",0)</f>
        <v>–</v>
      </c>
      <c r="P38" s="61" t="str" cm="1">
        <f t="array" ref="P38">_xlfn.XLOOKUP(P$3&amp;CSL_Zotero_Overview[[#This Row],[csl variable]],Zotero_Overview[Zotero UI Label itemType]&amp;Zotero_Overview[csl variable],Zotero_Overview[Zotero UI Label field],"–",0)</f>
        <v>–</v>
      </c>
      <c r="Q38" s="61" t="str" cm="1">
        <f t="array" ref="Q38">_xlfn.XLOOKUP(Q$3&amp;CSL_Zotero_Overview[[#This Row],[csl variable]],Zotero_Overview[Zotero UI Label itemType]&amp;Zotero_Overview[csl variable],Zotero_Overview[Zotero UI Label field],"–",0)</f>
        <v>–</v>
      </c>
      <c r="R38" s="61" t="str" cm="1">
        <f t="array" ref="R38">_xlfn.XLOOKUP(R$3&amp;CSL_Zotero_Overview[[#This Row],[csl variable]],Zotero_Overview[Zotero UI Label itemType]&amp;Zotero_Overview[csl variable],Zotero_Overview[Zotero UI Label field],"–",0)</f>
        <v>–</v>
      </c>
      <c r="S38" s="61" t="str" cm="1">
        <f t="array" ref="S38">_xlfn.XLOOKUP(S$3&amp;CSL_Zotero_Overview[[#This Row],[csl variable]],Zotero_Overview[Zotero UI Label itemType]&amp;Zotero_Overview[csl variable],Zotero_Overview[Zotero UI Label field],"–",0)</f>
        <v>–</v>
      </c>
      <c r="T38" s="61" t="str" cm="1">
        <f t="array" ref="T38">_xlfn.XLOOKUP(T$3&amp;CSL_Zotero_Overview[[#This Row],[csl variable]],Zotero_Overview[Zotero UI Label itemType]&amp;Zotero_Overview[csl variable],Zotero_Overview[Zotero UI Label field],"–",0)</f>
        <v>–</v>
      </c>
      <c r="U38" s="61" t="str" cm="1">
        <f t="array" ref="U38">_xlfn.XLOOKUP(U$3&amp;CSL_Zotero_Overview[[#This Row],[csl variable]],Zotero_Overview[Zotero UI Label itemType]&amp;Zotero_Overview[csl variable],Zotero_Overview[Zotero UI Label field],"–",0)</f>
        <v>–</v>
      </c>
      <c r="V38" s="61" t="str" cm="1">
        <f t="array" ref="V38">_xlfn.XLOOKUP(V$3&amp;CSL_Zotero_Overview[[#This Row],[csl variable]],Zotero_Overview[Zotero UI Label itemType]&amp;Zotero_Overview[csl variable],Zotero_Overview[Zotero UI Label field],"–",0)</f>
        <v>–</v>
      </c>
      <c r="W38" s="61" t="str" cm="1">
        <f t="array" ref="W38">_xlfn.XLOOKUP(W$3&amp;CSL_Zotero_Overview[[#This Row],[csl variable]],Zotero_Overview[Zotero UI Label itemType]&amp;Zotero_Overview[csl variable],Zotero_Overview[Zotero UI Label field],"–",0)</f>
        <v>–</v>
      </c>
      <c r="X38" s="61" t="str" cm="1">
        <f t="array" ref="X38">_xlfn.XLOOKUP(X$3&amp;CSL_Zotero_Overview[[#This Row],[csl variable]],Zotero_Overview[Zotero UI Label itemType]&amp;Zotero_Overview[csl variable],Zotero_Overview[Zotero UI Label field],"–",0)</f>
        <v>–</v>
      </c>
      <c r="Y38" s="61" t="str" cm="1">
        <f t="array" ref="Y38">_xlfn.XLOOKUP(Y$3&amp;CSL_Zotero_Overview[[#This Row],[csl variable]],Zotero_Overview[Zotero UI Label itemType]&amp;Zotero_Overview[csl variable],Zotero_Overview[Zotero UI Label field],"–",0)</f>
        <v>–</v>
      </c>
      <c r="Z38" s="61" t="str" cm="1">
        <f t="array" ref="Z38">_xlfn.XLOOKUP(Z$3&amp;CSL_Zotero_Overview[[#This Row],[csl variable]],Zotero_Overview[Zotero UI Label itemType]&amp;Zotero_Overview[csl variable],Zotero_Overview[Zotero UI Label field],"–",0)</f>
        <v>–</v>
      </c>
      <c r="AA38" s="61" t="str" cm="1">
        <f t="array" ref="AA38">_xlfn.XLOOKUP(AA$3&amp;CSL_Zotero_Overview[[#This Row],[csl variable]],Zotero_Overview[Zotero UI Label itemType]&amp;Zotero_Overview[csl variable],Zotero_Overview[Zotero UI Label field],"–",0)</f>
        <v>–</v>
      </c>
      <c r="AB38" s="61" t="str" cm="1">
        <f t="array" ref="AB38">_xlfn.XLOOKUP(AB$3&amp;CSL_Zotero_Overview[[#This Row],[csl variable]],Zotero_Overview[Zotero UI Label itemType]&amp;Zotero_Overview[csl variable],Zotero_Overview[Zotero UI Label field],"–",0)</f>
        <v>–</v>
      </c>
      <c r="AC38" s="61" t="str" cm="1">
        <f t="array" ref="AC38">_xlfn.XLOOKUP(AC$3&amp;CSL_Zotero_Overview[[#This Row],[csl variable]],Zotero_Overview[Zotero UI Label itemType]&amp;Zotero_Overview[csl variable],Zotero_Overview[Zotero UI Label field],"–",0)</f>
        <v>–</v>
      </c>
      <c r="AD38" s="61" t="str" cm="1">
        <f t="array" ref="AD38">_xlfn.XLOOKUP(AD$3&amp;CSL_Zotero_Overview[[#This Row],[csl variable]],Zotero_Overview[Zotero UI Label itemType]&amp;Zotero_Overview[csl variable],Zotero_Overview[Zotero UI Label field],"–",0)</f>
        <v>–</v>
      </c>
      <c r="AE38" s="61" t="str" cm="1">
        <f t="array" ref="AE38">_xlfn.XLOOKUP(AE$3&amp;CSL_Zotero_Overview[[#This Row],[csl variable]],Zotero_Overview[Zotero UI Label itemType]&amp;Zotero_Overview[csl variable],Zotero_Overview[Zotero UI Label field],"–",0)</f>
        <v>–</v>
      </c>
      <c r="AF38" s="61" t="str" cm="1">
        <f t="array" ref="AF38">_xlfn.XLOOKUP(AF$3&amp;CSL_Zotero_Overview[[#This Row],[csl variable]],Zotero_Overview[Zotero UI Label itemType]&amp;Zotero_Overview[csl variable],Zotero_Overview[Zotero UI Label field],"–",0)</f>
        <v>–</v>
      </c>
      <c r="AG38" s="61" t="str" cm="1">
        <f t="array" ref="AG38">_xlfn.XLOOKUP(AG$3&amp;CSL_Zotero_Overview[[#This Row],[csl variable]],Zotero_Overview[Zotero UI Label itemType]&amp;Zotero_Overview[csl variable],Zotero_Overview[Zotero UI Label field],"–",0)</f>
        <v>–</v>
      </c>
      <c r="AH38" s="61" t="str" cm="1">
        <f t="array" ref="AH38">_xlfn.XLOOKUP(AH$3&amp;CSL_Zotero_Overview[[#This Row],[csl variable]],Zotero_Overview[Zotero UI Label itemType]&amp;Zotero_Overview[csl variable],Zotero_Overview[Zotero UI Label field],"–",0)</f>
        <v>–</v>
      </c>
      <c r="AI38" s="61" t="str" cm="1">
        <f t="array" ref="AI38">_xlfn.XLOOKUP(AI$3&amp;CSL_Zotero_Overview[[#This Row],[csl variable]],Zotero_Overview[Zotero UI Label itemType]&amp;Zotero_Overview[csl variable],Zotero_Overview[Zotero UI Label field],"–",0)</f>
        <v>–</v>
      </c>
      <c r="AJ38" s="61" t="str" cm="1">
        <f t="array" ref="AJ38">_xlfn.XLOOKUP(AJ$3&amp;CSL_Zotero_Overview[[#This Row],[csl variable]],Zotero_Overview[Zotero UI Label itemType]&amp;Zotero_Overview[csl variable],Zotero_Overview[Zotero UI Label field],"–",0)</f>
        <v>–</v>
      </c>
      <c r="AK38" s="61" t="str" cm="1">
        <f t="array" ref="AK38">_xlfn.XLOOKUP(AK$3&amp;CSL_Zotero_Overview[[#This Row],[csl variable]],Zotero_Overview[Zotero UI Label itemType]&amp;Zotero_Overview[csl variable],Zotero_Overview[Zotero UI Label field],"–",0)</f>
        <v>–</v>
      </c>
      <c r="AL38" s="61" t="str" cm="1">
        <f t="array" ref="AL38">_xlfn.XLOOKUP(AL$3&amp;CSL_Zotero_Overview[[#This Row],[csl variable]],Zotero_Overview[Zotero UI Label itemType]&amp;Zotero_Overview[csl variable],Zotero_Overview[Zotero UI Label field],"–",0)</f>
        <v>–</v>
      </c>
      <c r="AM38" s="61" t="str" cm="1">
        <f t="array" ref="AM38">_xlfn.XLOOKUP(AM$3&amp;CSL_Zotero_Overview[[#This Row],[csl variable]],Zotero_Overview[Zotero UI Label itemType]&amp;Zotero_Overview[csl variable],Zotero_Overview[Zotero UI Label field],"–",0)</f>
        <v>–</v>
      </c>
      <c r="AN38" s="61" t="str" cm="1">
        <f t="array" ref="AN38">_xlfn.XLOOKUP(AN$3&amp;CSL_Zotero_Overview[[#This Row],[csl variable]],Zotero_Overview[Zotero UI Label itemType]&amp;Zotero_Overview[csl variable],Zotero_Overview[Zotero UI Label field],"–",0)</f>
        <v>–</v>
      </c>
      <c r="AO38" s="61" t="str" cm="1">
        <f t="array" ref="AO38">_xlfn.XLOOKUP(AO$3&amp;CSL_Zotero_Overview[[#This Row],[csl variable]],Zotero_Overview[Zotero UI Label itemType]&amp;Zotero_Overview[csl variable],Zotero_Overview[Zotero UI Label field],"–",0)</f>
        <v>–</v>
      </c>
      <c r="AP38" s="61" t="str" cm="1">
        <f t="array" ref="AP38">_xlfn.XLOOKUP(AP$3&amp;CSL_Zotero_Overview[[#This Row],[csl variable]],Zotero_Overview[Zotero UI Label itemType]&amp;Zotero_Overview[csl variable],Zotero_Overview[Zotero UI Label field],"–",0)</f>
        <v>–</v>
      </c>
      <c r="AQ38" s="61" t="str" cm="1">
        <f t="array" ref="AQ38">_xlfn.XLOOKUP(AQ$3&amp;CSL_Zotero_Overview[[#This Row],[csl variable]],Zotero_Overview[Zotero UI Label itemType]&amp;Zotero_Overview[csl variable],Zotero_Overview[Zotero UI Label field],"–",0)</f>
        <v>–</v>
      </c>
      <c r="AR38" s="61" t="str" cm="1">
        <f t="array" ref="AR38">_xlfn.XLOOKUP(AR$3&amp;CSL_Zotero_Overview[[#This Row],[csl variable]],Zotero_Overview[Zotero UI Label itemType]&amp;Zotero_Overview[csl variable],Zotero_Overview[Zotero UI Label field],"–",0)</f>
        <v>–</v>
      </c>
      <c r="AS38" s="61" t="str" cm="1">
        <f t="array" ref="AS38">_xlfn.XLOOKUP(AS$3&amp;CSL_Zotero_Overview[[#This Row],[csl variable]],Zotero_Overview[Zotero UI Label itemType]&amp;Zotero_Overview[csl variable],Zotero_Overview[Zotero UI Label field],"–",0)</f>
        <v>–</v>
      </c>
    </row>
    <row r="39" spans="1:45" ht="22" x14ac:dyDescent="0.2">
      <c r="A39" s="70" t="s">
        <v>1879</v>
      </c>
      <c r="B39" s="14"/>
      <c r="C39" s="7" t="s">
        <v>68</v>
      </c>
      <c r="D39" s="7" t="s">
        <v>1930</v>
      </c>
      <c r="E39" s="7" t="s">
        <v>6799</v>
      </c>
      <c r="F39" s="7" t="s">
        <v>1869</v>
      </c>
      <c r="G39" s="58"/>
      <c r="H39" s="65" t="str" cm="1">
        <f t="array" ref="H39">_xlfn.XLOOKUP(H$3&amp;CSL_Zotero_Overview[[#This Row],[csl variable]],Zotero_Overview[Zotero UI Label itemType]&amp;Zotero_Overview[csl variable],Zotero_Overview[Zotero UI Label field],"–",0)</f>
        <v>–</v>
      </c>
      <c r="I39" s="40" t="str" cm="1">
        <f t="array" ref="I39">_xlfn.XLOOKUP(I$3&amp;CSL_Zotero_Overview[[#This Row],[csl variable]],Zotero_Overview[Zotero UI Label itemType]&amp;Zotero_Overview[csl variable],Zotero_Overview[Zotero UI Label field],"–",0)</f>
        <v>–</v>
      </c>
      <c r="J39" s="40" t="str" cm="1">
        <f t="array" ref="J39">_xlfn.XLOOKUP(J$3&amp;CSL_Zotero_Overview[[#This Row],[csl variable]],Zotero_Overview[Zotero UI Label itemType]&amp;Zotero_Overview[csl variable],Zotero_Overview[Zotero UI Label field],"–",0)</f>
        <v>–</v>
      </c>
      <c r="K39" s="61" t="str" cm="1">
        <f t="array" ref="K39">_xlfn.XLOOKUP(K$3&amp;CSL_Zotero_Overview[[#This Row],[csl variable]],Zotero_Overview[Zotero UI Label itemType]&amp;Zotero_Overview[csl variable],Zotero_Overview[Zotero UI Label field],"–",0)</f>
        <v>–</v>
      </c>
      <c r="L39" s="61" t="str" cm="1">
        <f t="array" ref="L39">_xlfn.XLOOKUP(L$3&amp;CSL_Zotero_Overview[[#This Row],[csl variable]],Zotero_Overview[Zotero UI Label itemType]&amp;Zotero_Overview[csl variable],Zotero_Overview[Zotero UI Label field],"–",0)</f>
        <v>–</v>
      </c>
      <c r="M39" s="61" t="str" cm="1">
        <f t="array" ref="M39">_xlfn.XLOOKUP(M$3&amp;CSL_Zotero_Overview[[#This Row],[csl variable]],Zotero_Overview[Zotero UI Label itemType]&amp;Zotero_Overview[csl variable],Zotero_Overview[Zotero UI Label field],"–",0)</f>
        <v>–</v>
      </c>
      <c r="N39" s="61" t="str" cm="1">
        <f t="array" ref="N39">_xlfn.XLOOKUP(N$3&amp;CSL_Zotero_Overview[[#This Row],[csl variable]],Zotero_Overview[Zotero UI Label itemType]&amp;Zotero_Overview[csl variable],Zotero_Overview[Zotero UI Label field],"–",0)</f>
        <v>–</v>
      </c>
      <c r="O39" s="61" t="str" cm="1">
        <f t="array" ref="O39">_xlfn.XLOOKUP(O$3&amp;CSL_Zotero_Overview[[#This Row],[csl variable]],Zotero_Overview[Zotero UI Label itemType]&amp;Zotero_Overview[csl variable],Zotero_Overview[Zotero UI Label field],"–",0)</f>
        <v>–</v>
      </c>
      <c r="P39" s="61" t="str" cm="1">
        <f t="array" ref="P39">_xlfn.XLOOKUP(P$3&amp;CSL_Zotero_Overview[[#This Row],[csl variable]],Zotero_Overview[Zotero UI Label itemType]&amp;Zotero_Overview[csl variable],Zotero_Overview[Zotero UI Label field],"–",0)</f>
        <v>–</v>
      </c>
      <c r="Q39" s="61" t="str" cm="1">
        <f t="array" ref="Q39">_xlfn.XLOOKUP(Q$3&amp;CSL_Zotero_Overview[[#This Row],[csl variable]],Zotero_Overview[Zotero UI Label itemType]&amp;Zotero_Overview[csl variable],Zotero_Overview[Zotero UI Label field],"–",0)</f>
        <v>–</v>
      </c>
      <c r="R39" s="61" t="str" cm="1">
        <f t="array" ref="R39">_xlfn.XLOOKUP(R$3&amp;CSL_Zotero_Overview[[#This Row],[csl variable]],Zotero_Overview[Zotero UI Label itemType]&amp;Zotero_Overview[csl variable],Zotero_Overview[Zotero UI Label field],"–",0)</f>
        <v>–</v>
      </c>
      <c r="S39" s="61" t="str" cm="1">
        <f t="array" ref="S39">_xlfn.XLOOKUP(S$3&amp;CSL_Zotero_Overview[[#This Row],[csl variable]],Zotero_Overview[Zotero UI Label itemType]&amp;Zotero_Overview[csl variable],Zotero_Overview[Zotero UI Label field],"–",0)</f>
        <v>–</v>
      </c>
      <c r="T39" s="61" t="str" cm="1">
        <f t="array" ref="T39">_xlfn.XLOOKUP(T$3&amp;CSL_Zotero_Overview[[#This Row],[csl variable]],Zotero_Overview[Zotero UI Label itemType]&amp;Zotero_Overview[csl variable],Zotero_Overview[Zotero UI Label field],"–",0)</f>
        <v>–</v>
      </c>
      <c r="U39" s="61" t="str" cm="1">
        <f t="array" ref="U39">_xlfn.XLOOKUP(U$3&amp;CSL_Zotero_Overview[[#This Row],[csl variable]],Zotero_Overview[Zotero UI Label itemType]&amp;Zotero_Overview[csl variable],Zotero_Overview[Zotero UI Label field],"–",0)</f>
        <v>–</v>
      </c>
      <c r="V39" s="61" t="str" cm="1">
        <f t="array" ref="V39">_xlfn.XLOOKUP(V$3&amp;CSL_Zotero_Overview[[#This Row],[csl variable]],Zotero_Overview[Zotero UI Label itemType]&amp;Zotero_Overview[csl variable],Zotero_Overview[Zotero UI Label field],"–",0)</f>
        <v>–</v>
      </c>
      <c r="W39" s="61" t="str" cm="1">
        <f t="array" ref="W39">_xlfn.XLOOKUP(W$3&amp;CSL_Zotero_Overview[[#This Row],[csl variable]],Zotero_Overview[Zotero UI Label itemType]&amp;Zotero_Overview[csl variable],Zotero_Overview[Zotero UI Label field],"–",0)</f>
        <v>–</v>
      </c>
      <c r="X39" s="61" t="str" cm="1">
        <f t="array" ref="X39">_xlfn.XLOOKUP(X$3&amp;CSL_Zotero_Overview[[#This Row],[csl variable]],Zotero_Overview[Zotero UI Label itemType]&amp;Zotero_Overview[csl variable],Zotero_Overview[Zotero UI Label field],"–",0)</f>
        <v>–</v>
      </c>
      <c r="Y39" s="61" t="str" cm="1">
        <f t="array" ref="Y39">_xlfn.XLOOKUP(Y$3&amp;CSL_Zotero_Overview[[#This Row],[csl variable]],Zotero_Overview[Zotero UI Label itemType]&amp;Zotero_Overview[csl variable],Zotero_Overview[Zotero UI Label field],"–",0)</f>
        <v>–</v>
      </c>
      <c r="Z39" s="61" t="str" cm="1">
        <f t="array" ref="Z39">_xlfn.XLOOKUP(Z$3&amp;CSL_Zotero_Overview[[#This Row],[csl variable]],Zotero_Overview[Zotero UI Label itemType]&amp;Zotero_Overview[csl variable],Zotero_Overview[Zotero UI Label field],"–",0)</f>
        <v>–</v>
      </c>
      <c r="AA39" s="61" t="str" cm="1">
        <f t="array" ref="AA39">_xlfn.XLOOKUP(AA$3&amp;CSL_Zotero_Overview[[#This Row],[csl variable]],Zotero_Overview[Zotero UI Label itemType]&amp;Zotero_Overview[csl variable],Zotero_Overview[Zotero UI Label field],"–",0)</f>
        <v>–</v>
      </c>
      <c r="AB39" s="61" t="str" cm="1">
        <f t="array" ref="AB39">_xlfn.XLOOKUP(AB$3&amp;CSL_Zotero_Overview[[#This Row],[csl variable]],Zotero_Overview[Zotero UI Label itemType]&amp;Zotero_Overview[csl variable],Zotero_Overview[Zotero UI Label field],"–",0)</f>
        <v>–</v>
      </c>
      <c r="AC39" s="61" t="str" cm="1">
        <f t="array" ref="AC39">_xlfn.XLOOKUP(AC$3&amp;CSL_Zotero_Overview[[#This Row],[csl variable]],Zotero_Overview[Zotero UI Label itemType]&amp;Zotero_Overview[csl variable],Zotero_Overview[Zotero UI Label field],"–",0)</f>
        <v>–</v>
      </c>
      <c r="AD39" s="61" t="str" cm="1">
        <f t="array" ref="AD39">_xlfn.XLOOKUP(AD$3&amp;CSL_Zotero_Overview[[#This Row],[csl variable]],Zotero_Overview[Zotero UI Label itemType]&amp;Zotero_Overview[csl variable],Zotero_Overview[Zotero UI Label field],"–",0)</f>
        <v>–</v>
      </c>
      <c r="AE39" s="61" t="str" cm="1">
        <f t="array" ref="AE39">_xlfn.XLOOKUP(AE$3&amp;CSL_Zotero_Overview[[#This Row],[csl variable]],Zotero_Overview[Zotero UI Label itemType]&amp;Zotero_Overview[csl variable],Zotero_Overview[Zotero UI Label field],"–",0)</f>
        <v>–</v>
      </c>
      <c r="AF39" s="61" t="str" cm="1">
        <f t="array" ref="AF39">_xlfn.XLOOKUP(AF$3&amp;CSL_Zotero_Overview[[#This Row],[csl variable]],Zotero_Overview[Zotero UI Label itemType]&amp;Zotero_Overview[csl variable],Zotero_Overview[Zotero UI Label field],"–",0)</f>
        <v>–</v>
      </c>
      <c r="AG39" s="61" t="str" cm="1">
        <f t="array" ref="AG39">_xlfn.XLOOKUP(AG$3&amp;CSL_Zotero_Overview[[#This Row],[csl variable]],Zotero_Overview[Zotero UI Label itemType]&amp;Zotero_Overview[csl variable],Zotero_Overview[Zotero UI Label field],"–",0)</f>
        <v>–</v>
      </c>
      <c r="AH39" s="61" t="str" cm="1">
        <f t="array" ref="AH39">_xlfn.XLOOKUP(AH$3&amp;CSL_Zotero_Overview[[#This Row],[csl variable]],Zotero_Overview[Zotero UI Label itemType]&amp;Zotero_Overview[csl variable],Zotero_Overview[Zotero UI Label field],"–",0)</f>
        <v>–</v>
      </c>
      <c r="AI39" s="61" t="str" cm="1">
        <f t="array" ref="AI39">_xlfn.XLOOKUP(AI$3&amp;CSL_Zotero_Overview[[#This Row],[csl variable]],Zotero_Overview[Zotero UI Label itemType]&amp;Zotero_Overview[csl variable],Zotero_Overview[Zotero UI Label field],"–",0)</f>
        <v>–</v>
      </c>
      <c r="AJ39" s="61" t="str" cm="1">
        <f t="array" ref="AJ39">_xlfn.XLOOKUP(AJ$3&amp;CSL_Zotero_Overview[[#This Row],[csl variable]],Zotero_Overview[Zotero UI Label itemType]&amp;Zotero_Overview[csl variable],Zotero_Overview[Zotero UI Label field],"–",0)</f>
        <v>–</v>
      </c>
      <c r="AK39" s="61" t="str" cm="1">
        <f t="array" ref="AK39">_xlfn.XLOOKUP(AK$3&amp;CSL_Zotero_Overview[[#This Row],[csl variable]],Zotero_Overview[Zotero UI Label itemType]&amp;Zotero_Overview[csl variable],Zotero_Overview[Zotero UI Label field],"–",0)</f>
        <v>–</v>
      </c>
      <c r="AL39" s="61" t="str" cm="1">
        <f t="array" ref="AL39">_xlfn.XLOOKUP(AL$3&amp;CSL_Zotero_Overview[[#This Row],[csl variable]],Zotero_Overview[Zotero UI Label itemType]&amp;Zotero_Overview[csl variable],Zotero_Overview[Zotero UI Label field],"–",0)</f>
        <v>–</v>
      </c>
      <c r="AM39" s="61" t="str" cm="1">
        <f t="array" ref="AM39">_xlfn.XLOOKUP(AM$3&amp;CSL_Zotero_Overview[[#This Row],[csl variable]],Zotero_Overview[Zotero UI Label itemType]&amp;Zotero_Overview[csl variable],Zotero_Overview[Zotero UI Label field],"–",0)</f>
        <v>–</v>
      </c>
      <c r="AN39" s="61" t="str" cm="1">
        <f t="array" ref="AN39">_xlfn.XLOOKUP(AN$3&amp;CSL_Zotero_Overview[[#This Row],[csl variable]],Zotero_Overview[Zotero UI Label itemType]&amp;Zotero_Overview[csl variable],Zotero_Overview[Zotero UI Label field],"–",0)</f>
        <v>–</v>
      </c>
      <c r="AO39" s="61" t="str" cm="1">
        <f t="array" ref="AO39">_xlfn.XLOOKUP(AO$3&amp;CSL_Zotero_Overview[[#This Row],[csl variable]],Zotero_Overview[Zotero UI Label itemType]&amp;Zotero_Overview[csl variable],Zotero_Overview[Zotero UI Label field],"–",0)</f>
        <v>–</v>
      </c>
      <c r="AP39" s="61" t="str" cm="1">
        <f t="array" ref="AP39">_xlfn.XLOOKUP(AP$3&amp;CSL_Zotero_Overview[[#This Row],[csl variable]],Zotero_Overview[Zotero UI Label itemType]&amp;Zotero_Overview[csl variable],Zotero_Overview[Zotero UI Label field],"–",0)</f>
        <v>–</v>
      </c>
      <c r="AQ39" s="61" t="str" cm="1">
        <f t="array" ref="AQ39">_xlfn.XLOOKUP(AQ$3&amp;CSL_Zotero_Overview[[#This Row],[csl variable]],Zotero_Overview[Zotero UI Label itemType]&amp;Zotero_Overview[csl variable],Zotero_Overview[Zotero UI Label field],"–",0)</f>
        <v>–</v>
      </c>
      <c r="AR39" s="61" t="str" cm="1">
        <f t="array" ref="AR39">_xlfn.XLOOKUP(AR$3&amp;CSL_Zotero_Overview[[#This Row],[csl variable]],Zotero_Overview[Zotero UI Label itemType]&amp;Zotero_Overview[csl variable],Zotero_Overview[Zotero UI Label field],"–",0)</f>
        <v>–</v>
      </c>
      <c r="AS39" s="61" t="str" cm="1">
        <f t="array" ref="AS39">_xlfn.XLOOKUP(AS$3&amp;CSL_Zotero_Overview[[#This Row],[csl variable]],Zotero_Overview[Zotero UI Label itemType]&amp;Zotero_Overview[csl variable],Zotero_Overview[Zotero UI Label field],"–",0)</f>
        <v>–</v>
      </c>
    </row>
    <row r="40" spans="1:45" ht="22" x14ac:dyDescent="0.2">
      <c r="A40" s="70" t="s">
        <v>1879</v>
      </c>
      <c r="B40" s="14"/>
      <c r="C40" s="7" t="s">
        <v>106</v>
      </c>
      <c r="D40" s="7" t="s">
        <v>106</v>
      </c>
      <c r="E40" s="7" t="s">
        <v>106</v>
      </c>
      <c r="F40" s="7" t="s">
        <v>1893</v>
      </c>
      <c r="G40" s="58"/>
      <c r="H40" s="65" t="str" cm="1">
        <f t="array" ref="H40">_xlfn.XLOOKUP(H$3&amp;CSL_Zotero_Overview[[#This Row],[csl variable]],Zotero_Overview[Zotero UI Label itemType]&amp;Zotero_Overview[csl variable],Zotero_Overview[Zotero UI Label field],"–",0)</f>
        <v>–</v>
      </c>
      <c r="I40" s="40" t="str" cm="1">
        <f t="array" ref="I40">_xlfn.XLOOKUP(I$3&amp;CSL_Zotero_Overview[[#This Row],[csl variable]],Zotero_Overview[Zotero UI Label itemType]&amp;Zotero_Overview[csl variable],Zotero_Overview[Zotero UI Label field],"–",0)</f>
        <v>–</v>
      </c>
      <c r="J40" s="40" t="str" cm="1">
        <f t="array" ref="J40">_xlfn.XLOOKUP(J$3&amp;CSL_Zotero_Overview[[#This Row],[csl variable]],Zotero_Overview[Zotero UI Label itemType]&amp;Zotero_Overview[csl variable],Zotero_Overview[Zotero UI Label field],"–",0)</f>
        <v>–</v>
      </c>
      <c r="K40" s="61" t="str" cm="1">
        <f t="array" ref="K40">_xlfn.XLOOKUP(K$3&amp;CSL_Zotero_Overview[[#This Row],[csl variable]],Zotero_Overview[Zotero UI Label itemType]&amp;Zotero_Overview[csl variable],Zotero_Overview[Zotero UI Label field],"–",0)</f>
        <v>–</v>
      </c>
      <c r="L40" s="61" t="str" cm="1">
        <f t="array" ref="L40">_xlfn.XLOOKUP(L$3&amp;CSL_Zotero_Overview[[#This Row],[csl variable]],Zotero_Overview[Zotero UI Label itemType]&amp;Zotero_Overview[csl variable],Zotero_Overview[Zotero UI Label field],"–",0)</f>
        <v>–</v>
      </c>
      <c r="M40" s="61" t="str" cm="1">
        <f t="array" ref="M40">_xlfn.XLOOKUP(M$3&amp;CSL_Zotero_Overview[[#This Row],[csl variable]],Zotero_Overview[Zotero UI Label itemType]&amp;Zotero_Overview[csl variable],Zotero_Overview[Zotero UI Label field],"–",0)</f>
        <v>–</v>
      </c>
      <c r="N40" s="61" t="str" cm="1">
        <f t="array" ref="N40">_xlfn.XLOOKUP(N$3&amp;CSL_Zotero_Overview[[#This Row],[csl variable]],Zotero_Overview[Zotero UI Label itemType]&amp;Zotero_Overview[csl variable],Zotero_Overview[Zotero UI Label field],"–",0)</f>
        <v>–</v>
      </c>
      <c r="O40" s="61" t="str" cm="1">
        <f t="array" ref="O40">_xlfn.XLOOKUP(O$3&amp;CSL_Zotero_Overview[[#This Row],[csl variable]],Zotero_Overview[Zotero UI Label itemType]&amp;Zotero_Overview[csl variable],Zotero_Overview[Zotero UI Label field],"–",0)</f>
        <v>–</v>
      </c>
      <c r="P40" s="61" t="str" cm="1">
        <f t="array" ref="P40">_xlfn.XLOOKUP(P$3&amp;CSL_Zotero_Overview[[#This Row],[csl variable]],Zotero_Overview[Zotero UI Label itemType]&amp;Zotero_Overview[csl variable],Zotero_Overview[Zotero UI Label field],"–",0)</f>
        <v>–</v>
      </c>
      <c r="Q40" s="61" t="str" cm="1">
        <f t="array" ref="Q40">_xlfn.XLOOKUP(Q$3&amp;CSL_Zotero_Overview[[#This Row],[csl variable]],Zotero_Overview[Zotero UI Label itemType]&amp;Zotero_Overview[csl variable],Zotero_Overview[Zotero UI Label field],"–",0)</f>
        <v>–</v>
      </c>
      <c r="R40" s="61" t="str" cm="1">
        <f t="array" ref="R40">_xlfn.XLOOKUP(R$3&amp;CSL_Zotero_Overview[[#This Row],[csl variable]],Zotero_Overview[Zotero UI Label itemType]&amp;Zotero_Overview[csl variable],Zotero_Overview[Zotero UI Label field],"–",0)</f>
        <v>–</v>
      </c>
      <c r="S40" s="61" t="str" cm="1">
        <f t="array" ref="S40">_xlfn.XLOOKUP(S$3&amp;CSL_Zotero_Overview[[#This Row],[csl variable]],Zotero_Overview[Zotero UI Label itemType]&amp;Zotero_Overview[csl variable],Zotero_Overview[Zotero UI Label field],"–",0)</f>
        <v>–</v>
      </c>
      <c r="T40" s="61" t="str" cm="1">
        <f t="array" ref="T40">_xlfn.XLOOKUP(T$3&amp;CSL_Zotero_Overview[[#This Row],[csl variable]],Zotero_Overview[Zotero UI Label itemType]&amp;Zotero_Overview[csl variable],Zotero_Overview[Zotero UI Label field],"–",0)</f>
        <v>–</v>
      </c>
      <c r="U40" s="61" t="str" cm="1">
        <f t="array" ref="U40">_xlfn.XLOOKUP(U$3&amp;CSL_Zotero_Overview[[#This Row],[csl variable]],Zotero_Overview[Zotero UI Label itemType]&amp;Zotero_Overview[csl variable],Zotero_Overview[Zotero UI Label field],"–",0)</f>
        <v>–</v>
      </c>
      <c r="V40" s="61" t="str" cm="1">
        <f t="array" ref="V40">_xlfn.XLOOKUP(V$3&amp;CSL_Zotero_Overview[[#This Row],[csl variable]],Zotero_Overview[Zotero UI Label itemType]&amp;Zotero_Overview[csl variable],Zotero_Overview[Zotero UI Label field],"–",0)</f>
        <v>–</v>
      </c>
      <c r="W40" s="61" t="str" cm="1">
        <f t="array" ref="W40">_xlfn.XLOOKUP(W$3&amp;CSL_Zotero_Overview[[#This Row],[csl variable]],Zotero_Overview[Zotero UI Label itemType]&amp;Zotero_Overview[csl variable],Zotero_Overview[Zotero UI Label field],"–",0)</f>
        <v>–</v>
      </c>
      <c r="X40" s="61" t="str" cm="1">
        <f t="array" ref="X40">_xlfn.XLOOKUP(X$3&amp;CSL_Zotero_Overview[[#This Row],[csl variable]],Zotero_Overview[Zotero UI Label itemType]&amp;Zotero_Overview[csl variable],Zotero_Overview[Zotero UI Label field],"–",0)</f>
        <v>–</v>
      </c>
      <c r="Y40" s="61" t="str" cm="1">
        <f t="array" ref="Y40">_xlfn.XLOOKUP(Y$3&amp;CSL_Zotero_Overview[[#This Row],[csl variable]],Zotero_Overview[Zotero UI Label itemType]&amp;Zotero_Overview[csl variable],Zotero_Overview[Zotero UI Label field],"–",0)</f>
        <v>–</v>
      </c>
      <c r="Z40" s="61" t="str" cm="1">
        <f t="array" ref="Z40">_xlfn.XLOOKUP(Z$3&amp;CSL_Zotero_Overview[[#This Row],[csl variable]],Zotero_Overview[Zotero UI Label itemType]&amp;Zotero_Overview[csl variable],Zotero_Overview[Zotero UI Label field],"–",0)</f>
        <v>–</v>
      </c>
      <c r="AA40" s="61" t="str" cm="1">
        <f t="array" ref="AA40">_xlfn.XLOOKUP(AA$3&amp;CSL_Zotero_Overview[[#This Row],[csl variable]],Zotero_Overview[Zotero UI Label itemType]&amp;Zotero_Overview[csl variable],Zotero_Overview[Zotero UI Label field],"–",0)</f>
        <v>–</v>
      </c>
      <c r="AB40" s="61" t="str" cm="1">
        <f t="array" ref="AB40">_xlfn.XLOOKUP(AB$3&amp;CSL_Zotero_Overview[[#This Row],[csl variable]],Zotero_Overview[Zotero UI Label itemType]&amp;Zotero_Overview[csl variable],Zotero_Overview[Zotero UI Label field],"–",0)</f>
        <v>–</v>
      </c>
      <c r="AC40" s="61" t="str" cm="1">
        <f t="array" ref="AC40">_xlfn.XLOOKUP(AC$3&amp;CSL_Zotero_Overview[[#This Row],[csl variable]],Zotero_Overview[Zotero UI Label itemType]&amp;Zotero_Overview[csl variable],Zotero_Overview[Zotero UI Label field],"–",0)</f>
        <v>–</v>
      </c>
      <c r="AD40" s="61" t="str" cm="1">
        <f t="array" ref="AD40">_xlfn.XLOOKUP(AD$3&amp;CSL_Zotero_Overview[[#This Row],[csl variable]],Zotero_Overview[Zotero UI Label itemType]&amp;Zotero_Overview[csl variable],Zotero_Overview[Zotero UI Label field],"–",0)</f>
        <v>–</v>
      </c>
      <c r="AE40" s="61" t="str" cm="1">
        <f t="array" ref="AE40">_xlfn.XLOOKUP(AE$3&amp;CSL_Zotero_Overview[[#This Row],[csl variable]],Zotero_Overview[Zotero UI Label itemType]&amp;Zotero_Overview[csl variable],Zotero_Overview[Zotero UI Label field],"–",0)</f>
        <v>–</v>
      </c>
      <c r="AF40" s="61" t="str" cm="1">
        <f t="array" ref="AF40">_xlfn.XLOOKUP(AF$3&amp;CSL_Zotero_Overview[[#This Row],[csl variable]],Zotero_Overview[Zotero UI Label itemType]&amp;Zotero_Overview[csl variable],Zotero_Overview[Zotero UI Label field],"–",0)</f>
        <v>–</v>
      </c>
      <c r="AG40" s="61" t="str" cm="1">
        <f t="array" ref="AG40">_xlfn.XLOOKUP(AG$3&amp;CSL_Zotero_Overview[[#This Row],[csl variable]],Zotero_Overview[Zotero UI Label itemType]&amp;Zotero_Overview[csl variable],Zotero_Overview[Zotero UI Label field],"–",0)</f>
        <v>–</v>
      </c>
      <c r="AH40" s="61" t="str" cm="1">
        <f t="array" ref="AH40">_xlfn.XLOOKUP(AH$3&amp;CSL_Zotero_Overview[[#This Row],[csl variable]],Zotero_Overview[Zotero UI Label itemType]&amp;Zotero_Overview[csl variable],Zotero_Overview[Zotero UI Label field],"–",0)</f>
        <v>–</v>
      </c>
      <c r="AI40" s="61" t="str" cm="1">
        <f t="array" ref="AI40">_xlfn.XLOOKUP(AI$3&amp;CSL_Zotero_Overview[[#This Row],[csl variable]],Zotero_Overview[Zotero UI Label itemType]&amp;Zotero_Overview[csl variable],Zotero_Overview[Zotero UI Label field],"–",0)</f>
        <v>–</v>
      </c>
      <c r="AJ40" s="61" t="str" cm="1">
        <f t="array" ref="AJ40">_xlfn.XLOOKUP(AJ$3&amp;CSL_Zotero_Overview[[#This Row],[csl variable]],Zotero_Overview[Zotero UI Label itemType]&amp;Zotero_Overview[csl variable],Zotero_Overview[Zotero UI Label field],"–",0)</f>
        <v>–</v>
      </c>
      <c r="AK40" s="61" t="str" cm="1">
        <f t="array" ref="AK40">_xlfn.XLOOKUP(AK$3&amp;CSL_Zotero_Overview[[#This Row],[csl variable]],Zotero_Overview[Zotero UI Label itemType]&amp;Zotero_Overview[csl variable],Zotero_Overview[Zotero UI Label field],"–",0)</f>
        <v>–</v>
      </c>
      <c r="AL40" s="61" t="str" cm="1">
        <f t="array" ref="AL40">_xlfn.XLOOKUP(AL$3&amp;CSL_Zotero_Overview[[#This Row],[csl variable]],Zotero_Overview[Zotero UI Label itemType]&amp;Zotero_Overview[csl variable],Zotero_Overview[Zotero UI Label field],"–",0)</f>
        <v>–</v>
      </c>
      <c r="AM40" s="61" t="str" cm="1">
        <f t="array" ref="AM40">_xlfn.XLOOKUP(AM$3&amp;CSL_Zotero_Overview[[#This Row],[csl variable]],Zotero_Overview[Zotero UI Label itemType]&amp;Zotero_Overview[csl variable],Zotero_Overview[Zotero UI Label field],"–",0)</f>
        <v>–</v>
      </c>
      <c r="AN40" s="61" t="str" cm="1">
        <f t="array" ref="AN40">_xlfn.XLOOKUP(AN$3&amp;CSL_Zotero_Overview[[#This Row],[csl variable]],Zotero_Overview[Zotero UI Label itemType]&amp;Zotero_Overview[csl variable],Zotero_Overview[Zotero UI Label field],"–",0)</f>
        <v>–</v>
      </c>
      <c r="AO40" s="61" t="str" cm="1">
        <f t="array" ref="AO40">_xlfn.XLOOKUP(AO$3&amp;CSL_Zotero_Overview[[#This Row],[csl variable]],Zotero_Overview[Zotero UI Label itemType]&amp;Zotero_Overview[csl variable],Zotero_Overview[Zotero UI Label field],"–",0)</f>
        <v>–</v>
      </c>
      <c r="AP40" s="61" t="str" cm="1">
        <f t="array" ref="AP40">_xlfn.XLOOKUP(AP$3&amp;CSL_Zotero_Overview[[#This Row],[csl variable]],Zotero_Overview[Zotero UI Label itemType]&amp;Zotero_Overview[csl variable],Zotero_Overview[Zotero UI Label field],"–",0)</f>
        <v>–</v>
      </c>
      <c r="AQ40" s="61" t="str" cm="1">
        <f t="array" ref="AQ40">_xlfn.XLOOKUP(AQ$3&amp;CSL_Zotero_Overview[[#This Row],[csl variable]],Zotero_Overview[Zotero UI Label itemType]&amp;Zotero_Overview[csl variable],Zotero_Overview[Zotero UI Label field],"–",0)</f>
        <v>–</v>
      </c>
      <c r="AR40" s="61" t="str" cm="1">
        <f t="array" ref="AR40">_xlfn.XLOOKUP(AR$3&amp;CSL_Zotero_Overview[[#This Row],[csl variable]],Zotero_Overview[Zotero UI Label itemType]&amp;Zotero_Overview[csl variable],Zotero_Overview[Zotero UI Label field],"–",0)</f>
        <v>–</v>
      </c>
      <c r="AS40" s="61" t="str" cm="1">
        <f t="array" ref="AS40">_xlfn.XLOOKUP(AS$3&amp;CSL_Zotero_Overview[[#This Row],[csl variable]],Zotero_Overview[Zotero UI Label itemType]&amp;Zotero_Overview[csl variable],Zotero_Overview[Zotero UI Label field],"–",0)</f>
        <v>–</v>
      </c>
    </row>
    <row r="41" spans="1:45" ht="22" x14ac:dyDescent="0.2">
      <c r="A41" s="70" t="s">
        <v>1879</v>
      </c>
      <c r="B41" s="14"/>
      <c r="C41" s="7" t="s">
        <v>68</v>
      </c>
      <c r="D41" s="7" t="s">
        <v>1930</v>
      </c>
      <c r="E41" s="7" t="s">
        <v>6799</v>
      </c>
      <c r="F41" s="7" t="s">
        <v>388</v>
      </c>
      <c r="G41" s="58"/>
      <c r="H41" s="65" t="str" cm="1">
        <f t="array" ref="H41">_xlfn.XLOOKUP(H$3&amp;CSL_Zotero_Overview[[#This Row],[csl variable]],Zotero_Overview[Zotero UI Label itemType]&amp;Zotero_Overview[csl variable],Zotero_Overview[Zotero UI Label field],"–",0)</f>
        <v>–</v>
      </c>
      <c r="I41" s="40" t="str" cm="1">
        <f t="array" ref="I41">_xlfn.XLOOKUP(I$3&amp;CSL_Zotero_Overview[[#This Row],[csl variable]],Zotero_Overview[Zotero UI Label itemType]&amp;Zotero_Overview[csl variable],Zotero_Overview[Zotero UI Label field],"–",0)</f>
        <v>–</v>
      </c>
      <c r="J41" s="40" t="str" cm="1">
        <f t="array" ref="J41">_xlfn.XLOOKUP(J$3&amp;CSL_Zotero_Overview[[#This Row],[csl variable]],Zotero_Overview[Zotero UI Label itemType]&amp;Zotero_Overview[csl variable],Zotero_Overview[Zotero UI Label field],"–",0)</f>
        <v>–</v>
      </c>
      <c r="K41" s="61" t="str" cm="1">
        <f t="array" ref="K41">_xlfn.XLOOKUP(K$3&amp;CSL_Zotero_Overview[[#This Row],[csl variable]],Zotero_Overview[Zotero UI Label itemType]&amp;Zotero_Overview[csl variable],Zotero_Overview[Zotero UI Label field],"–",0)</f>
        <v>–</v>
      </c>
      <c r="L41" s="61" t="str" cm="1">
        <f t="array" ref="L41">_xlfn.XLOOKUP(L$3&amp;CSL_Zotero_Overview[[#This Row],[csl variable]],Zotero_Overview[Zotero UI Label itemType]&amp;Zotero_Overview[csl variable],Zotero_Overview[Zotero UI Label field],"–",0)</f>
        <v>–</v>
      </c>
      <c r="M41" s="61" t="str" cm="1">
        <f t="array" ref="M41">_xlfn.XLOOKUP(M$3&amp;CSL_Zotero_Overview[[#This Row],[csl variable]],Zotero_Overview[Zotero UI Label itemType]&amp;Zotero_Overview[csl variable],Zotero_Overview[Zotero UI Label field],"–",0)</f>
        <v>–</v>
      </c>
      <c r="N41" s="61" t="str" cm="1">
        <f t="array" ref="N41">_xlfn.XLOOKUP(N$3&amp;CSL_Zotero_Overview[[#This Row],[csl variable]],Zotero_Overview[Zotero UI Label itemType]&amp;Zotero_Overview[csl variable],Zotero_Overview[Zotero UI Label field],"–",0)</f>
        <v>–</v>
      </c>
      <c r="O41" s="61" t="str" cm="1">
        <f t="array" ref="O41">_xlfn.XLOOKUP(O$3&amp;CSL_Zotero_Overview[[#This Row],[csl variable]],Zotero_Overview[Zotero UI Label itemType]&amp;Zotero_Overview[csl variable],Zotero_Overview[Zotero UI Label field],"–",0)</f>
        <v>–</v>
      </c>
      <c r="P41" s="61" t="str" cm="1">
        <f t="array" ref="P41">_xlfn.XLOOKUP(P$3&amp;CSL_Zotero_Overview[[#This Row],[csl variable]],Zotero_Overview[Zotero UI Label itemType]&amp;Zotero_Overview[csl variable],Zotero_Overview[Zotero UI Label field],"–",0)</f>
        <v>–</v>
      </c>
      <c r="Q41" s="61" t="str" cm="1">
        <f t="array" ref="Q41">_xlfn.XLOOKUP(Q$3&amp;CSL_Zotero_Overview[[#This Row],[csl variable]],Zotero_Overview[Zotero UI Label itemType]&amp;Zotero_Overview[csl variable],Zotero_Overview[Zotero UI Label field],"–",0)</f>
        <v>–</v>
      </c>
      <c r="R41" s="61" t="str" cm="1">
        <f t="array" ref="R41">_xlfn.XLOOKUP(R$3&amp;CSL_Zotero_Overview[[#This Row],[csl variable]],Zotero_Overview[Zotero UI Label itemType]&amp;Zotero_Overview[csl variable],Zotero_Overview[Zotero UI Label field],"–",0)</f>
        <v>–</v>
      </c>
      <c r="S41" s="61" t="str" cm="1">
        <f t="array" ref="S41">_xlfn.XLOOKUP(S$3&amp;CSL_Zotero_Overview[[#This Row],[csl variable]],Zotero_Overview[Zotero UI Label itemType]&amp;Zotero_Overview[csl variable],Zotero_Overview[Zotero UI Label field],"–",0)</f>
        <v>–</v>
      </c>
      <c r="T41" s="61" t="str" cm="1">
        <f t="array" ref="T41">_xlfn.XLOOKUP(T$3&amp;CSL_Zotero_Overview[[#This Row],[csl variable]],Zotero_Overview[Zotero UI Label itemType]&amp;Zotero_Overview[csl variable],Zotero_Overview[Zotero UI Label field],"–",0)</f>
        <v>–</v>
      </c>
      <c r="U41" s="61" t="str" cm="1">
        <f t="array" ref="U41">_xlfn.XLOOKUP(U$3&amp;CSL_Zotero_Overview[[#This Row],[csl variable]],Zotero_Overview[Zotero UI Label itemType]&amp;Zotero_Overview[csl variable],Zotero_Overview[Zotero UI Label field],"–",0)</f>
        <v>–</v>
      </c>
      <c r="V41" s="61" t="str" cm="1">
        <f t="array" ref="V41">_xlfn.XLOOKUP(V$3&amp;CSL_Zotero_Overview[[#This Row],[csl variable]],Zotero_Overview[Zotero UI Label itemType]&amp;Zotero_Overview[csl variable],Zotero_Overview[Zotero UI Label field],"–",0)</f>
        <v>–</v>
      </c>
      <c r="W41" s="61" t="str" cm="1">
        <f t="array" ref="W41">_xlfn.XLOOKUP(W$3&amp;CSL_Zotero_Overview[[#This Row],[csl variable]],Zotero_Overview[Zotero UI Label itemType]&amp;Zotero_Overview[csl variable],Zotero_Overview[Zotero UI Label field],"–",0)</f>
        <v>–</v>
      </c>
      <c r="X41" s="61" t="str" cm="1">
        <f t="array" ref="X41">_xlfn.XLOOKUP(X$3&amp;CSL_Zotero_Overview[[#This Row],[csl variable]],Zotero_Overview[Zotero UI Label itemType]&amp;Zotero_Overview[csl variable],Zotero_Overview[Zotero UI Label field],"–",0)</f>
        <v>–</v>
      </c>
      <c r="Y41" s="61" t="str" cm="1">
        <f t="array" ref="Y41">_xlfn.XLOOKUP(Y$3&amp;CSL_Zotero_Overview[[#This Row],[csl variable]],Zotero_Overview[Zotero UI Label itemType]&amp;Zotero_Overview[csl variable],Zotero_Overview[Zotero UI Label field],"–",0)</f>
        <v>–</v>
      </c>
      <c r="Z41" s="61" t="str" cm="1">
        <f t="array" ref="Z41">_xlfn.XLOOKUP(Z$3&amp;CSL_Zotero_Overview[[#This Row],[csl variable]],Zotero_Overview[Zotero UI Label itemType]&amp;Zotero_Overview[csl variable],Zotero_Overview[Zotero UI Label field],"–",0)</f>
        <v>–</v>
      </c>
      <c r="AA41" s="61" t="str" cm="1">
        <f t="array" ref="AA41">_xlfn.XLOOKUP(AA$3&amp;CSL_Zotero_Overview[[#This Row],[csl variable]],Zotero_Overview[Zotero UI Label itemType]&amp;Zotero_Overview[csl variable],Zotero_Overview[Zotero UI Label field],"–",0)</f>
        <v>–</v>
      </c>
      <c r="AB41" s="61" t="str" cm="1">
        <f t="array" ref="AB41">_xlfn.XLOOKUP(AB$3&amp;CSL_Zotero_Overview[[#This Row],[csl variable]],Zotero_Overview[Zotero UI Label itemType]&amp;Zotero_Overview[csl variable],Zotero_Overview[Zotero UI Label field],"–",0)</f>
        <v>–</v>
      </c>
      <c r="AC41" s="61" t="str" cm="1">
        <f t="array" ref="AC41">_xlfn.XLOOKUP(AC$3&amp;CSL_Zotero_Overview[[#This Row],[csl variable]],Zotero_Overview[Zotero UI Label itemType]&amp;Zotero_Overview[csl variable],Zotero_Overview[Zotero UI Label field],"–",0)</f>
        <v>–</v>
      </c>
      <c r="AD41" s="61" t="str" cm="1">
        <f t="array" ref="AD41">_xlfn.XLOOKUP(AD$3&amp;CSL_Zotero_Overview[[#This Row],[csl variable]],Zotero_Overview[Zotero UI Label itemType]&amp;Zotero_Overview[csl variable],Zotero_Overview[Zotero UI Label field],"–",0)</f>
        <v>–</v>
      </c>
      <c r="AE41" s="61" t="str" cm="1">
        <f t="array" ref="AE41">_xlfn.XLOOKUP(AE$3&amp;CSL_Zotero_Overview[[#This Row],[csl variable]],Zotero_Overview[Zotero UI Label itemType]&amp;Zotero_Overview[csl variable],Zotero_Overview[Zotero UI Label field],"–",0)</f>
        <v>–</v>
      </c>
      <c r="AF41" s="61" t="str" cm="1">
        <f t="array" ref="AF41">_xlfn.XLOOKUP(AF$3&amp;CSL_Zotero_Overview[[#This Row],[csl variable]],Zotero_Overview[Zotero UI Label itemType]&amp;Zotero_Overview[csl variable],Zotero_Overview[Zotero UI Label field],"–",0)</f>
        <v>–</v>
      </c>
      <c r="AG41" s="61" t="str" cm="1">
        <f t="array" ref="AG41">_xlfn.XLOOKUP(AG$3&amp;CSL_Zotero_Overview[[#This Row],[csl variable]],Zotero_Overview[Zotero UI Label itemType]&amp;Zotero_Overview[csl variable],Zotero_Overview[Zotero UI Label field],"–",0)</f>
        <v>–</v>
      </c>
      <c r="AH41" s="61" t="str" cm="1">
        <f t="array" ref="AH41">_xlfn.XLOOKUP(AH$3&amp;CSL_Zotero_Overview[[#This Row],[csl variable]],Zotero_Overview[Zotero UI Label itemType]&amp;Zotero_Overview[csl variable],Zotero_Overview[Zotero UI Label field],"–",0)</f>
        <v>–</v>
      </c>
      <c r="AI41" s="61" t="str" cm="1">
        <f t="array" ref="AI41">_xlfn.XLOOKUP(AI$3&amp;CSL_Zotero_Overview[[#This Row],[csl variable]],Zotero_Overview[Zotero UI Label itemType]&amp;Zotero_Overview[csl variable],Zotero_Overview[Zotero UI Label field],"–",0)</f>
        <v>–</v>
      </c>
      <c r="AJ41" s="61" t="str" cm="1">
        <f t="array" ref="AJ41">_xlfn.XLOOKUP(AJ$3&amp;CSL_Zotero_Overview[[#This Row],[csl variable]],Zotero_Overview[Zotero UI Label itemType]&amp;Zotero_Overview[csl variable],Zotero_Overview[Zotero UI Label field],"–",0)</f>
        <v>–</v>
      </c>
      <c r="AK41" s="61" t="str" cm="1">
        <f t="array" ref="AK41">_xlfn.XLOOKUP(AK$3&amp;CSL_Zotero_Overview[[#This Row],[csl variable]],Zotero_Overview[Zotero UI Label itemType]&amp;Zotero_Overview[csl variable],Zotero_Overview[Zotero UI Label field],"–",0)</f>
        <v>–</v>
      </c>
      <c r="AL41" s="61" t="str" cm="1">
        <f t="array" ref="AL41">_xlfn.XLOOKUP(AL$3&amp;CSL_Zotero_Overview[[#This Row],[csl variable]],Zotero_Overview[Zotero UI Label itemType]&amp;Zotero_Overview[csl variable],Zotero_Overview[Zotero UI Label field],"–",0)</f>
        <v>–</v>
      </c>
      <c r="AM41" s="61" t="str" cm="1">
        <f t="array" ref="AM41">_xlfn.XLOOKUP(AM$3&amp;CSL_Zotero_Overview[[#This Row],[csl variable]],Zotero_Overview[Zotero UI Label itemType]&amp;Zotero_Overview[csl variable],Zotero_Overview[Zotero UI Label field],"–",0)</f>
        <v>–</v>
      </c>
      <c r="AN41" s="61" t="str" cm="1">
        <f t="array" ref="AN41">_xlfn.XLOOKUP(AN$3&amp;CSL_Zotero_Overview[[#This Row],[csl variable]],Zotero_Overview[Zotero UI Label itemType]&amp;Zotero_Overview[csl variable],Zotero_Overview[Zotero UI Label field],"–",0)</f>
        <v>–</v>
      </c>
      <c r="AO41" s="61" t="str" cm="1">
        <f t="array" ref="AO41">_xlfn.XLOOKUP(AO$3&amp;CSL_Zotero_Overview[[#This Row],[csl variable]],Zotero_Overview[Zotero UI Label itemType]&amp;Zotero_Overview[csl variable],Zotero_Overview[Zotero UI Label field],"–",0)</f>
        <v>–</v>
      </c>
      <c r="AP41" s="61" t="str" cm="1">
        <f t="array" ref="AP41">_xlfn.XLOOKUP(AP$3&amp;CSL_Zotero_Overview[[#This Row],[csl variable]],Zotero_Overview[Zotero UI Label itemType]&amp;Zotero_Overview[csl variable],Zotero_Overview[Zotero UI Label field],"–",0)</f>
        <v>–</v>
      </c>
      <c r="AQ41" s="61" t="str" cm="1">
        <f t="array" ref="AQ41">_xlfn.XLOOKUP(AQ$3&amp;CSL_Zotero_Overview[[#This Row],[csl variable]],Zotero_Overview[Zotero UI Label itemType]&amp;Zotero_Overview[csl variable],Zotero_Overview[Zotero UI Label field],"–",0)</f>
        <v>–</v>
      </c>
      <c r="AR41" s="61" t="str" cm="1">
        <f t="array" ref="AR41">_xlfn.XLOOKUP(AR$3&amp;CSL_Zotero_Overview[[#This Row],[csl variable]],Zotero_Overview[Zotero UI Label itemType]&amp;Zotero_Overview[csl variable],Zotero_Overview[Zotero UI Label field],"–",0)</f>
        <v>–</v>
      </c>
      <c r="AS41" s="61" t="str" cm="1">
        <f t="array" ref="AS41">_xlfn.XLOOKUP(AS$3&amp;CSL_Zotero_Overview[[#This Row],[csl variable]],Zotero_Overview[Zotero UI Label itemType]&amp;Zotero_Overview[csl variable],Zotero_Overview[Zotero UI Label field],"–",0)</f>
        <v>–</v>
      </c>
    </row>
    <row r="42" spans="1:45" ht="22" x14ac:dyDescent="0.2">
      <c r="A42" s="70" t="s">
        <v>1879</v>
      </c>
      <c r="B42" s="14"/>
      <c r="C42" s="7" t="s">
        <v>68</v>
      </c>
      <c r="D42" s="7" t="s">
        <v>1930</v>
      </c>
      <c r="E42" s="7" t="s">
        <v>6799</v>
      </c>
      <c r="F42" s="7" t="s">
        <v>389</v>
      </c>
      <c r="G42" s="58"/>
      <c r="H42" s="65" t="str" cm="1">
        <f t="array" ref="H42">_xlfn.XLOOKUP(H$3&amp;CSL_Zotero_Overview[[#This Row],[csl variable]],Zotero_Overview[Zotero UI Label itemType]&amp;Zotero_Overview[csl variable],Zotero_Overview[Zotero UI Label field],"–",0)</f>
        <v>–</v>
      </c>
      <c r="I42" s="40" t="str" cm="1">
        <f t="array" ref="I42">_xlfn.XLOOKUP(I$3&amp;CSL_Zotero_Overview[[#This Row],[csl variable]],Zotero_Overview[Zotero UI Label itemType]&amp;Zotero_Overview[csl variable],Zotero_Overview[Zotero UI Label field],"–",0)</f>
        <v>–</v>
      </c>
      <c r="J42" s="40" t="str" cm="1">
        <f t="array" ref="J42">_xlfn.XLOOKUP(J$3&amp;CSL_Zotero_Overview[[#This Row],[csl variable]],Zotero_Overview[Zotero UI Label itemType]&amp;Zotero_Overview[csl variable],Zotero_Overview[Zotero UI Label field],"–",0)</f>
        <v>–</v>
      </c>
      <c r="K42" s="61" t="str" cm="1">
        <f t="array" ref="K42">_xlfn.XLOOKUP(K$3&amp;CSL_Zotero_Overview[[#This Row],[csl variable]],Zotero_Overview[Zotero UI Label itemType]&amp;Zotero_Overview[csl variable],Zotero_Overview[Zotero UI Label field],"–",0)</f>
        <v>–</v>
      </c>
      <c r="L42" s="61" t="str" cm="1">
        <f t="array" ref="L42">_xlfn.XLOOKUP(L$3&amp;CSL_Zotero_Overview[[#This Row],[csl variable]],Zotero_Overview[Zotero UI Label itemType]&amp;Zotero_Overview[csl variable],Zotero_Overview[Zotero UI Label field],"–",0)</f>
        <v>–</v>
      </c>
      <c r="M42" s="61" t="str" cm="1">
        <f t="array" ref="M42">_xlfn.XLOOKUP(M$3&amp;CSL_Zotero_Overview[[#This Row],[csl variable]],Zotero_Overview[Zotero UI Label itemType]&amp;Zotero_Overview[csl variable],Zotero_Overview[Zotero UI Label field],"–",0)</f>
        <v>–</v>
      </c>
      <c r="N42" s="61" t="str" cm="1">
        <f t="array" ref="N42">_xlfn.XLOOKUP(N$3&amp;CSL_Zotero_Overview[[#This Row],[csl variable]],Zotero_Overview[Zotero UI Label itemType]&amp;Zotero_Overview[csl variable],Zotero_Overview[Zotero UI Label field],"–",0)</f>
        <v>–</v>
      </c>
      <c r="O42" s="61" t="str" cm="1">
        <f t="array" ref="O42">_xlfn.XLOOKUP(O$3&amp;CSL_Zotero_Overview[[#This Row],[csl variable]],Zotero_Overview[Zotero UI Label itemType]&amp;Zotero_Overview[csl variable],Zotero_Overview[Zotero UI Label field],"–",0)</f>
        <v>–</v>
      </c>
      <c r="P42" s="61" t="str" cm="1">
        <f t="array" ref="P42">_xlfn.XLOOKUP(P$3&amp;CSL_Zotero_Overview[[#This Row],[csl variable]],Zotero_Overview[Zotero UI Label itemType]&amp;Zotero_Overview[csl variable],Zotero_Overview[Zotero UI Label field],"–",0)</f>
        <v>Conference Name</v>
      </c>
      <c r="Q42" s="61" t="str" cm="1">
        <f t="array" ref="Q42">_xlfn.XLOOKUP(Q$3&amp;CSL_Zotero_Overview[[#This Row],[csl variable]],Zotero_Overview[Zotero UI Label itemType]&amp;Zotero_Overview[csl variable],Zotero_Overview[Zotero UI Label field],"–",0)</f>
        <v>–</v>
      </c>
      <c r="R42" s="61" t="str" cm="1">
        <f t="array" ref="R42">_xlfn.XLOOKUP(R$3&amp;CSL_Zotero_Overview[[#This Row],[csl variable]],Zotero_Overview[Zotero UI Label itemType]&amp;Zotero_Overview[csl variable],Zotero_Overview[Zotero UI Label field],"–",0)</f>
        <v>–</v>
      </c>
      <c r="S42" s="61" t="str" cm="1">
        <f t="array" ref="S42">_xlfn.XLOOKUP(S$3&amp;CSL_Zotero_Overview[[#This Row],[csl variable]],Zotero_Overview[Zotero UI Label itemType]&amp;Zotero_Overview[csl variable],Zotero_Overview[Zotero UI Label field],"–",0)</f>
        <v>–</v>
      </c>
      <c r="T42" s="61" t="str" cm="1">
        <f t="array" ref="T42">_xlfn.XLOOKUP(T$3&amp;CSL_Zotero_Overview[[#This Row],[csl variable]],Zotero_Overview[Zotero UI Label itemType]&amp;Zotero_Overview[csl variable],Zotero_Overview[Zotero UI Label field],"–",0)</f>
        <v>–</v>
      </c>
      <c r="U42" s="61" t="str" cm="1">
        <f t="array" ref="U42">_xlfn.XLOOKUP(U$3&amp;CSL_Zotero_Overview[[#This Row],[csl variable]],Zotero_Overview[Zotero UI Label itemType]&amp;Zotero_Overview[csl variable],Zotero_Overview[Zotero UI Label field],"–",0)</f>
        <v>–</v>
      </c>
      <c r="V42" s="61" t="str" cm="1">
        <f t="array" ref="V42">_xlfn.XLOOKUP(V$3&amp;CSL_Zotero_Overview[[#This Row],[csl variable]],Zotero_Overview[Zotero UI Label itemType]&amp;Zotero_Overview[csl variable],Zotero_Overview[Zotero UI Label field],"–",0)</f>
        <v>–</v>
      </c>
      <c r="W42" s="61" t="str" cm="1">
        <f t="array" ref="W42">_xlfn.XLOOKUP(W$3&amp;CSL_Zotero_Overview[[#This Row],[csl variable]],Zotero_Overview[Zotero UI Label itemType]&amp;Zotero_Overview[csl variable],Zotero_Overview[Zotero UI Label field],"–",0)</f>
        <v>–</v>
      </c>
      <c r="X42" s="61" t="str" cm="1">
        <f t="array" ref="X42">_xlfn.XLOOKUP(X$3&amp;CSL_Zotero_Overview[[#This Row],[csl variable]],Zotero_Overview[Zotero UI Label itemType]&amp;Zotero_Overview[csl variable],Zotero_Overview[Zotero UI Label field],"–",0)</f>
        <v>–</v>
      </c>
      <c r="Y42" s="61" t="str" cm="1">
        <f t="array" ref="Y42">_xlfn.XLOOKUP(Y$3&amp;CSL_Zotero_Overview[[#This Row],[csl variable]],Zotero_Overview[Zotero UI Label itemType]&amp;Zotero_Overview[csl variable],Zotero_Overview[Zotero UI Label field],"–",0)</f>
        <v>–</v>
      </c>
      <c r="Z42" s="61" t="str" cm="1">
        <f t="array" ref="Z42">_xlfn.XLOOKUP(Z$3&amp;CSL_Zotero_Overview[[#This Row],[csl variable]],Zotero_Overview[Zotero UI Label itemType]&amp;Zotero_Overview[csl variable],Zotero_Overview[Zotero UI Label field],"–",0)</f>
        <v>–</v>
      </c>
      <c r="AA42" s="61" t="str" cm="1">
        <f t="array" ref="AA42">_xlfn.XLOOKUP(AA$3&amp;CSL_Zotero_Overview[[#This Row],[csl variable]],Zotero_Overview[Zotero UI Label itemType]&amp;Zotero_Overview[csl variable],Zotero_Overview[Zotero UI Label field],"–",0)</f>
        <v>–</v>
      </c>
      <c r="AB42" s="61" t="str" cm="1">
        <f t="array" ref="AB42">_xlfn.XLOOKUP(AB$3&amp;CSL_Zotero_Overview[[#This Row],[csl variable]],Zotero_Overview[Zotero UI Label itemType]&amp;Zotero_Overview[csl variable],Zotero_Overview[Zotero UI Label field],"–",0)</f>
        <v>–</v>
      </c>
      <c r="AC42" s="61" t="str" cm="1">
        <f t="array" ref="AC42">_xlfn.XLOOKUP(AC$3&amp;CSL_Zotero_Overview[[#This Row],[csl variable]],Zotero_Overview[Zotero UI Label itemType]&amp;Zotero_Overview[csl variable],Zotero_Overview[Zotero UI Label field],"–",0)</f>
        <v>–</v>
      </c>
      <c r="AD42" s="61" t="str" cm="1">
        <f t="array" ref="AD42">_xlfn.XLOOKUP(AD$3&amp;CSL_Zotero_Overview[[#This Row],[csl variable]],Zotero_Overview[Zotero UI Label itemType]&amp;Zotero_Overview[csl variable],Zotero_Overview[Zotero UI Label field],"–",0)</f>
        <v>–</v>
      </c>
      <c r="AE42" s="61" t="str" cm="1">
        <f t="array" ref="AE42">_xlfn.XLOOKUP(AE$3&amp;CSL_Zotero_Overview[[#This Row],[csl variable]],Zotero_Overview[Zotero UI Label itemType]&amp;Zotero_Overview[csl variable],Zotero_Overview[Zotero UI Label field],"–",0)</f>
        <v>–</v>
      </c>
      <c r="AF42" s="61" t="str" cm="1">
        <f t="array" ref="AF42">_xlfn.XLOOKUP(AF$3&amp;CSL_Zotero_Overview[[#This Row],[csl variable]],Zotero_Overview[Zotero UI Label itemType]&amp;Zotero_Overview[csl variable],Zotero_Overview[Zotero UI Label field],"–",0)</f>
        <v>–</v>
      </c>
      <c r="AG42" s="61" t="str" cm="1">
        <f t="array" ref="AG42">_xlfn.XLOOKUP(AG$3&amp;CSL_Zotero_Overview[[#This Row],[csl variable]],Zotero_Overview[Zotero UI Label itemType]&amp;Zotero_Overview[csl variable],Zotero_Overview[Zotero UI Label field],"–",0)</f>
        <v>–</v>
      </c>
      <c r="AH42" s="61" t="str" cm="1">
        <f t="array" ref="AH42">_xlfn.XLOOKUP(AH$3&amp;CSL_Zotero_Overview[[#This Row],[csl variable]],Zotero_Overview[Zotero UI Label itemType]&amp;Zotero_Overview[csl variable],Zotero_Overview[Zotero UI Label field],"–",0)</f>
        <v>–</v>
      </c>
      <c r="AI42" s="61" t="str" cm="1">
        <f t="array" ref="AI42">_xlfn.XLOOKUP(AI$3&amp;CSL_Zotero_Overview[[#This Row],[csl variable]],Zotero_Overview[Zotero UI Label itemType]&amp;Zotero_Overview[csl variable],Zotero_Overview[Zotero UI Label field],"–",0)</f>
        <v>–</v>
      </c>
      <c r="AJ42" s="61" t="str" cm="1">
        <f t="array" ref="AJ42">_xlfn.XLOOKUP(AJ$3&amp;CSL_Zotero_Overview[[#This Row],[csl variable]],Zotero_Overview[Zotero UI Label itemType]&amp;Zotero_Overview[csl variable],Zotero_Overview[Zotero UI Label field],"–",0)</f>
        <v>Meeting Name</v>
      </c>
      <c r="AK42" s="61" t="str" cm="1">
        <f t="array" ref="AK42">_xlfn.XLOOKUP(AK$3&amp;CSL_Zotero_Overview[[#This Row],[csl variable]],Zotero_Overview[Zotero UI Label itemType]&amp;Zotero_Overview[csl variable],Zotero_Overview[Zotero UI Label field],"–",0)</f>
        <v>–</v>
      </c>
      <c r="AL42" s="61" t="str" cm="1">
        <f t="array" ref="AL42">_xlfn.XLOOKUP(AL$3&amp;CSL_Zotero_Overview[[#This Row],[csl variable]],Zotero_Overview[Zotero UI Label itemType]&amp;Zotero_Overview[csl variable],Zotero_Overview[Zotero UI Label field],"–",0)</f>
        <v>–</v>
      </c>
      <c r="AM42" s="61" t="str" cm="1">
        <f t="array" ref="AM42">_xlfn.XLOOKUP(AM$3&amp;CSL_Zotero_Overview[[#This Row],[csl variable]],Zotero_Overview[Zotero UI Label itemType]&amp;Zotero_Overview[csl variable],Zotero_Overview[Zotero UI Label field],"–",0)</f>
        <v>–</v>
      </c>
      <c r="AN42" s="61" t="str" cm="1">
        <f t="array" ref="AN42">_xlfn.XLOOKUP(AN$3&amp;CSL_Zotero_Overview[[#This Row],[csl variable]],Zotero_Overview[Zotero UI Label itemType]&amp;Zotero_Overview[csl variable],Zotero_Overview[Zotero UI Label field],"–",0)</f>
        <v>–</v>
      </c>
      <c r="AO42" s="61" t="str" cm="1">
        <f t="array" ref="AO42">_xlfn.XLOOKUP(AO$3&amp;CSL_Zotero_Overview[[#This Row],[csl variable]],Zotero_Overview[Zotero UI Label itemType]&amp;Zotero_Overview[csl variable],Zotero_Overview[Zotero UI Label field],"–",0)</f>
        <v>–</v>
      </c>
      <c r="AP42" s="61" t="str" cm="1">
        <f t="array" ref="AP42">_xlfn.XLOOKUP(AP$3&amp;CSL_Zotero_Overview[[#This Row],[csl variable]],Zotero_Overview[Zotero UI Label itemType]&amp;Zotero_Overview[csl variable],Zotero_Overview[Zotero UI Label field],"–",0)</f>
        <v>–</v>
      </c>
      <c r="AQ42" s="61" t="str" cm="1">
        <f t="array" ref="AQ42">_xlfn.XLOOKUP(AQ$3&amp;CSL_Zotero_Overview[[#This Row],[csl variable]],Zotero_Overview[Zotero UI Label itemType]&amp;Zotero_Overview[csl variable],Zotero_Overview[Zotero UI Label field],"–",0)</f>
        <v>–</v>
      </c>
      <c r="AR42" s="61" t="str" cm="1">
        <f t="array" ref="AR42">_xlfn.XLOOKUP(AR$3&amp;CSL_Zotero_Overview[[#This Row],[csl variable]],Zotero_Overview[Zotero UI Label itemType]&amp;Zotero_Overview[csl variable],Zotero_Overview[Zotero UI Label field],"–",0)</f>
        <v>–</v>
      </c>
      <c r="AS42" s="61" t="str" cm="1">
        <f t="array" ref="AS42">_xlfn.XLOOKUP(AS$3&amp;CSL_Zotero_Overview[[#This Row],[csl variable]],Zotero_Overview[Zotero UI Label itemType]&amp;Zotero_Overview[csl variable],Zotero_Overview[Zotero UI Label field],"–",0)</f>
        <v>–</v>
      </c>
    </row>
    <row r="43" spans="1:45" ht="22" x14ac:dyDescent="0.2">
      <c r="A43" s="70" t="s">
        <v>1879</v>
      </c>
      <c r="B43" s="14"/>
      <c r="C43" s="7" t="s">
        <v>1931</v>
      </c>
      <c r="D43" s="7" t="s">
        <v>1931</v>
      </c>
      <c r="E43" s="7" t="s">
        <v>1931</v>
      </c>
      <c r="F43" s="7" t="s">
        <v>1885</v>
      </c>
      <c r="G43" s="58"/>
      <c r="H43" s="65" t="str" cm="1">
        <f t="array" ref="H43">_xlfn.XLOOKUP(H$3&amp;CSL_Zotero_Overview[[#This Row],[csl variable]],Zotero_Overview[Zotero UI Label itemType]&amp;Zotero_Overview[csl variable],Zotero_Overview[Zotero UI Label field],"–",0)</f>
        <v>–</v>
      </c>
      <c r="I43" s="40" t="str" cm="1">
        <f t="array" ref="I43">_xlfn.XLOOKUP(I$3&amp;CSL_Zotero_Overview[[#This Row],[csl variable]],Zotero_Overview[Zotero UI Label itemType]&amp;Zotero_Overview[csl variable],Zotero_Overview[Zotero UI Label field],"–",0)</f>
        <v>–</v>
      </c>
      <c r="J43" s="40" t="str" cm="1">
        <f t="array" ref="J43">_xlfn.XLOOKUP(J$3&amp;CSL_Zotero_Overview[[#This Row],[csl variable]],Zotero_Overview[Zotero UI Label itemType]&amp;Zotero_Overview[csl variable],Zotero_Overview[Zotero UI Label field],"–",0)</f>
        <v>–</v>
      </c>
      <c r="K43" s="61" t="str" cm="1">
        <f t="array" ref="K43">_xlfn.XLOOKUP(K$3&amp;CSL_Zotero_Overview[[#This Row],[csl variable]],Zotero_Overview[Zotero UI Label itemType]&amp;Zotero_Overview[csl variable],Zotero_Overview[Zotero UI Label field],"–",0)</f>
        <v>–</v>
      </c>
      <c r="L43" s="61" t="str" cm="1">
        <f t="array" ref="L43">_xlfn.XLOOKUP(L$3&amp;CSL_Zotero_Overview[[#This Row],[csl variable]],Zotero_Overview[Zotero UI Label itemType]&amp;Zotero_Overview[csl variable],Zotero_Overview[Zotero UI Label field],"–",0)</f>
        <v>–</v>
      </c>
      <c r="M43" s="61" t="str" cm="1">
        <f t="array" ref="M43">_xlfn.XLOOKUP(M$3&amp;CSL_Zotero_Overview[[#This Row],[csl variable]],Zotero_Overview[Zotero UI Label itemType]&amp;Zotero_Overview[csl variable],Zotero_Overview[Zotero UI Label field],"–",0)</f>
        <v>–</v>
      </c>
      <c r="N43" s="61" t="str" cm="1">
        <f t="array" ref="N43">_xlfn.XLOOKUP(N$3&amp;CSL_Zotero_Overview[[#This Row],[csl variable]],Zotero_Overview[Zotero UI Label itemType]&amp;Zotero_Overview[csl variable],Zotero_Overview[Zotero UI Label field],"–",0)</f>
        <v>–</v>
      </c>
      <c r="O43" s="61" t="str" cm="1">
        <f t="array" ref="O43">_xlfn.XLOOKUP(O$3&amp;CSL_Zotero_Overview[[#This Row],[csl variable]],Zotero_Overview[Zotero UI Label itemType]&amp;Zotero_Overview[csl variable],Zotero_Overview[Zotero UI Label field],"–",0)</f>
        <v>–</v>
      </c>
      <c r="P43" s="61" t="str" cm="1">
        <f t="array" ref="P43">_xlfn.XLOOKUP(P$3&amp;CSL_Zotero_Overview[[#This Row],[csl variable]],Zotero_Overview[Zotero UI Label itemType]&amp;Zotero_Overview[csl variable],Zotero_Overview[Zotero UI Label field],"–",0)</f>
        <v>–</v>
      </c>
      <c r="Q43" s="61" t="str" cm="1">
        <f t="array" ref="Q43">_xlfn.XLOOKUP(Q$3&amp;CSL_Zotero_Overview[[#This Row],[csl variable]],Zotero_Overview[Zotero UI Label itemType]&amp;Zotero_Overview[csl variable],Zotero_Overview[Zotero UI Label field],"–",0)</f>
        <v>–</v>
      </c>
      <c r="R43" s="61" t="str" cm="1">
        <f t="array" ref="R43">_xlfn.XLOOKUP(R$3&amp;CSL_Zotero_Overview[[#This Row],[csl variable]],Zotero_Overview[Zotero UI Label itemType]&amp;Zotero_Overview[csl variable],Zotero_Overview[Zotero UI Label field],"–",0)</f>
        <v>–</v>
      </c>
      <c r="S43" s="61" t="str" cm="1">
        <f t="array" ref="S43">_xlfn.XLOOKUP(S$3&amp;CSL_Zotero_Overview[[#This Row],[csl variable]],Zotero_Overview[Zotero UI Label itemType]&amp;Zotero_Overview[csl variable],Zotero_Overview[Zotero UI Label field],"–",0)</f>
        <v>–</v>
      </c>
      <c r="T43" s="61" t="str" cm="1">
        <f t="array" ref="T43">_xlfn.XLOOKUP(T$3&amp;CSL_Zotero_Overview[[#This Row],[csl variable]],Zotero_Overview[Zotero UI Label itemType]&amp;Zotero_Overview[csl variable],Zotero_Overview[Zotero UI Label field],"–",0)</f>
        <v>–</v>
      </c>
      <c r="U43" s="61" t="str" cm="1">
        <f t="array" ref="U43">_xlfn.XLOOKUP(U$3&amp;CSL_Zotero_Overview[[#This Row],[csl variable]],Zotero_Overview[Zotero UI Label itemType]&amp;Zotero_Overview[csl variable],Zotero_Overview[Zotero UI Label field],"–",0)</f>
        <v>–</v>
      </c>
      <c r="V43" s="61" t="str" cm="1">
        <f t="array" ref="V43">_xlfn.XLOOKUP(V$3&amp;CSL_Zotero_Overview[[#This Row],[csl variable]],Zotero_Overview[Zotero UI Label itemType]&amp;Zotero_Overview[csl variable],Zotero_Overview[Zotero UI Label field],"–",0)</f>
        <v>–</v>
      </c>
      <c r="W43" s="61" t="str" cm="1">
        <f t="array" ref="W43">_xlfn.XLOOKUP(W$3&amp;CSL_Zotero_Overview[[#This Row],[csl variable]],Zotero_Overview[Zotero UI Label itemType]&amp;Zotero_Overview[csl variable],Zotero_Overview[Zotero UI Label field],"–",0)</f>
        <v>–</v>
      </c>
      <c r="X43" s="61" t="str" cm="1">
        <f t="array" ref="X43">_xlfn.XLOOKUP(X$3&amp;CSL_Zotero_Overview[[#This Row],[csl variable]],Zotero_Overview[Zotero UI Label itemType]&amp;Zotero_Overview[csl variable],Zotero_Overview[Zotero UI Label field],"–",0)</f>
        <v>–</v>
      </c>
      <c r="Y43" s="61" t="str" cm="1">
        <f t="array" ref="Y43">_xlfn.XLOOKUP(Y$3&amp;CSL_Zotero_Overview[[#This Row],[csl variable]],Zotero_Overview[Zotero UI Label itemType]&amp;Zotero_Overview[csl variable],Zotero_Overview[Zotero UI Label field],"–",0)</f>
        <v>–</v>
      </c>
      <c r="Z43" s="61" t="str" cm="1">
        <f t="array" ref="Z43">_xlfn.XLOOKUP(Z$3&amp;CSL_Zotero_Overview[[#This Row],[csl variable]],Zotero_Overview[Zotero UI Label itemType]&amp;Zotero_Overview[csl variable],Zotero_Overview[Zotero UI Label field],"–",0)</f>
        <v>–</v>
      </c>
      <c r="AA43" s="61" t="str" cm="1">
        <f t="array" ref="AA43">_xlfn.XLOOKUP(AA$3&amp;CSL_Zotero_Overview[[#This Row],[csl variable]],Zotero_Overview[Zotero UI Label itemType]&amp;Zotero_Overview[csl variable],Zotero_Overview[Zotero UI Label field],"–",0)</f>
        <v>–</v>
      </c>
      <c r="AB43" s="61" t="str" cm="1">
        <f t="array" ref="AB43">_xlfn.XLOOKUP(AB$3&amp;CSL_Zotero_Overview[[#This Row],[csl variable]],Zotero_Overview[Zotero UI Label itemType]&amp;Zotero_Overview[csl variable],Zotero_Overview[Zotero UI Label field],"–",0)</f>
        <v>–</v>
      </c>
      <c r="AC43" s="61" t="str" cm="1">
        <f t="array" ref="AC43">_xlfn.XLOOKUP(AC$3&amp;CSL_Zotero_Overview[[#This Row],[csl variable]],Zotero_Overview[Zotero UI Label itemType]&amp;Zotero_Overview[csl variable],Zotero_Overview[Zotero UI Label field],"–",0)</f>
        <v>–</v>
      </c>
      <c r="AD43" s="61" t="str" cm="1">
        <f t="array" ref="AD43">_xlfn.XLOOKUP(AD$3&amp;CSL_Zotero_Overview[[#This Row],[csl variable]],Zotero_Overview[Zotero UI Label itemType]&amp;Zotero_Overview[csl variable],Zotero_Overview[Zotero UI Label field],"–",0)</f>
        <v>–</v>
      </c>
      <c r="AE43" s="61" t="str" cm="1">
        <f t="array" ref="AE43">_xlfn.XLOOKUP(AE$3&amp;CSL_Zotero_Overview[[#This Row],[csl variable]],Zotero_Overview[Zotero UI Label itemType]&amp;Zotero_Overview[csl variable],Zotero_Overview[Zotero UI Label field],"–",0)</f>
        <v>–</v>
      </c>
      <c r="AF43" s="61" t="str" cm="1">
        <f t="array" ref="AF43">_xlfn.XLOOKUP(AF$3&amp;CSL_Zotero_Overview[[#This Row],[csl variable]],Zotero_Overview[Zotero UI Label itemType]&amp;Zotero_Overview[csl variable],Zotero_Overview[Zotero UI Label field],"–",0)</f>
        <v>–</v>
      </c>
      <c r="AG43" s="61" t="str" cm="1">
        <f t="array" ref="AG43">_xlfn.XLOOKUP(AG$3&amp;CSL_Zotero_Overview[[#This Row],[csl variable]],Zotero_Overview[Zotero UI Label itemType]&amp;Zotero_Overview[csl variable],Zotero_Overview[Zotero UI Label field],"–",0)</f>
        <v>–</v>
      </c>
      <c r="AH43" s="61" t="str" cm="1">
        <f t="array" ref="AH43">_xlfn.XLOOKUP(AH$3&amp;CSL_Zotero_Overview[[#This Row],[csl variable]],Zotero_Overview[Zotero UI Label itemType]&amp;Zotero_Overview[csl variable],Zotero_Overview[Zotero UI Label field],"–",0)</f>
        <v>–</v>
      </c>
      <c r="AI43" s="61" t="str" cm="1">
        <f t="array" ref="AI43">_xlfn.XLOOKUP(AI$3&amp;CSL_Zotero_Overview[[#This Row],[csl variable]],Zotero_Overview[Zotero UI Label itemType]&amp;Zotero_Overview[csl variable],Zotero_Overview[Zotero UI Label field],"–",0)</f>
        <v>–</v>
      </c>
      <c r="AJ43" s="61" t="str" cm="1">
        <f t="array" ref="AJ43">_xlfn.XLOOKUP(AJ$3&amp;CSL_Zotero_Overview[[#This Row],[csl variable]],Zotero_Overview[Zotero UI Label itemType]&amp;Zotero_Overview[csl variable],Zotero_Overview[Zotero UI Label field],"–",0)</f>
        <v>–</v>
      </c>
      <c r="AK43" s="61" t="str" cm="1">
        <f t="array" ref="AK43">_xlfn.XLOOKUP(AK$3&amp;CSL_Zotero_Overview[[#This Row],[csl variable]],Zotero_Overview[Zotero UI Label itemType]&amp;Zotero_Overview[csl variable],Zotero_Overview[Zotero UI Label field],"–",0)</f>
        <v>–</v>
      </c>
      <c r="AL43" s="61" t="str" cm="1">
        <f t="array" ref="AL43">_xlfn.XLOOKUP(AL$3&amp;CSL_Zotero_Overview[[#This Row],[csl variable]],Zotero_Overview[Zotero UI Label itemType]&amp;Zotero_Overview[csl variable],Zotero_Overview[Zotero UI Label field],"–",0)</f>
        <v>–</v>
      </c>
      <c r="AM43" s="61" t="str" cm="1">
        <f t="array" ref="AM43">_xlfn.XLOOKUP(AM$3&amp;CSL_Zotero_Overview[[#This Row],[csl variable]],Zotero_Overview[Zotero UI Label itemType]&amp;Zotero_Overview[csl variable],Zotero_Overview[Zotero UI Label field],"–",0)</f>
        <v>–</v>
      </c>
      <c r="AN43" s="61" t="str" cm="1">
        <f t="array" ref="AN43">_xlfn.XLOOKUP(AN$3&amp;CSL_Zotero_Overview[[#This Row],[csl variable]],Zotero_Overview[Zotero UI Label itemType]&amp;Zotero_Overview[csl variable],Zotero_Overview[Zotero UI Label field],"–",0)</f>
        <v>–</v>
      </c>
      <c r="AO43" s="61" t="str" cm="1">
        <f t="array" ref="AO43">_xlfn.XLOOKUP(AO$3&amp;CSL_Zotero_Overview[[#This Row],[csl variable]],Zotero_Overview[Zotero UI Label itemType]&amp;Zotero_Overview[csl variable],Zotero_Overview[Zotero UI Label field],"–",0)</f>
        <v>–</v>
      </c>
      <c r="AP43" s="61" t="str" cm="1">
        <f t="array" ref="AP43">_xlfn.XLOOKUP(AP$3&amp;CSL_Zotero_Overview[[#This Row],[csl variable]],Zotero_Overview[Zotero UI Label itemType]&amp;Zotero_Overview[csl variable],Zotero_Overview[Zotero UI Label field],"–",0)</f>
        <v>–</v>
      </c>
      <c r="AQ43" s="61" t="str" cm="1">
        <f t="array" ref="AQ43">_xlfn.XLOOKUP(AQ$3&amp;CSL_Zotero_Overview[[#This Row],[csl variable]],Zotero_Overview[Zotero UI Label itemType]&amp;Zotero_Overview[csl variable],Zotero_Overview[Zotero UI Label field],"–",0)</f>
        <v>–</v>
      </c>
      <c r="AR43" s="61" t="str" cm="1">
        <f t="array" ref="AR43">_xlfn.XLOOKUP(AR$3&amp;CSL_Zotero_Overview[[#This Row],[csl variable]],Zotero_Overview[Zotero UI Label itemType]&amp;Zotero_Overview[csl variable],Zotero_Overview[Zotero UI Label field],"–",0)</f>
        <v>–</v>
      </c>
      <c r="AS43" s="61" t="str" cm="1">
        <f t="array" ref="AS43">_xlfn.XLOOKUP(AS$3&amp;CSL_Zotero_Overview[[#This Row],[csl variable]],Zotero_Overview[Zotero UI Label itemType]&amp;Zotero_Overview[csl variable],Zotero_Overview[Zotero UI Label field],"–",0)</f>
        <v>–</v>
      </c>
    </row>
    <row r="44" spans="1:45" ht="22" x14ac:dyDescent="0.2">
      <c r="A44" s="70" t="s">
        <v>1879</v>
      </c>
      <c r="B44" s="14"/>
      <c r="C44" s="7" t="s">
        <v>68</v>
      </c>
      <c r="D44" s="7" t="s">
        <v>145</v>
      </c>
      <c r="E44" s="7" t="s">
        <v>145</v>
      </c>
      <c r="F44" s="7" t="s">
        <v>1898</v>
      </c>
      <c r="G44" s="58"/>
      <c r="H44" s="65" t="str" cm="1">
        <f t="array" ref="H44">_xlfn.XLOOKUP(H$3&amp;CSL_Zotero_Overview[[#This Row],[csl variable]],Zotero_Overview[Zotero UI Label itemType]&amp;Zotero_Overview[csl variable],Zotero_Overview[Zotero UI Label field],"–",0)</f>
        <v>–</v>
      </c>
      <c r="I44" s="40" t="str" cm="1">
        <f t="array" ref="I44">_xlfn.XLOOKUP(I$3&amp;CSL_Zotero_Overview[[#This Row],[csl variable]],Zotero_Overview[Zotero UI Label itemType]&amp;Zotero_Overview[csl variable],Zotero_Overview[Zotero UI Label field],"–",0)</f>
        <v>–</v>
      </c>
      <c r="J44" s="40" t="str" cm="1">
        <f t="array" ref="J44">_xlfn.XLOOKUP(J$3&amp;CSL_Zotero_Overview[[#This Row],[csl variable]],Zotero_Overview[Zotero UI Label itemType]&amp;Zotero_Overview[csl variable],Zotero_Overview[Zotero UI Label field],"–",0)</f>
        <v>–</v>
      </c>
      <c r="K44" s="61" t="str" cm="1">
        <f t="array" ref="K44">_xlfn.XLOOKUP(K$3&amp;CSL_Zotero_Overview[[#This Row],[csl variable]],Zotero_Overview[Zotero UI Label itemType]&amp;Zotero_Overview[csl variable],Zotero_Overview[Zotero UI Label field],"–",0)</f>
        <v>–</v>
      </c>
      <c r="L44" s="61" t="str" cm="1">
        <f t="array" ref="L44">_xlfn.XLOOKUP(L$3&amp;CSL_Zotero_Overview[[#This Row],[csl variable]],Zotero_Overview[Zotero UI Label itemType]&amp;Zotero_Overview[csl variable],Zotero_Overview[Zotero UI Label field],"–",0)</f>
        <v>–</v>
      </c>
      <c r="M44" s="61" t="str" cm="1">
        <f t="array" ref="M44">_xlfn.XLOOKUP(M$3&amp;CSL_Zotero_Overview[[#This Row],[csl variable]],Zotero_Overview[Zotero UI Label itemType]&amp;Zotero_Overview[csl variable],Zotero_Overview[Zotero UI Label field],"–",0)</f>
        <v>–</v>
      </c>
      <c r="N44" s="61" t="str" cm="1">
        <f t="array" ref="N44">_xlfn.XLOOKUP(N$3&amp;CSL_Zotero_Overview[[#This Row],[csl variable]],Zotero_Overview[Zotero UI Label itemType]&amp;Zotero_Overview[csl variable],Zotero_Overview[Zotero UI Label field],"–",0)</f>
        <v>–</v>
      </c>
      <c r="O44" s="61" t="str" cm="1">
        <f t="array" ref="O44">_xlfn.XLOOKUP(O$3&amp;CSL_Zotero_Overview[[#This Row],[csl variable]],Zotero_Overview[Zotero UI Label itemType]&amp;Zotero_Overview[csl variable],Zotero_Overview[Zotero UI Label field],"–",0)</f>
        <v>–</v>
      </c>
      <c r="P44" s="61" t="str" cm="1">
        <f t="array" ref="P44">_xlfn.XLOOKUP(P$3&amp;CSL_Zotero_Overview[[#This Row],[csl variable]],Zotero_Overview[Zotero UI Label itemType]&amp;Zotero_Overview[csl variable],Zotero_Overview[Zotero UI Label field],"–",0)</f>
        <v>–</v>
      </c>
      <c r="Q44" s="61" t="str" cm="1">
        <f t="array" ref="Q44">_xlfn.XLOOKUP(Q$3&amp;CSL_Zotero_Overview[[#This Row],[csl variable]],Zotero_Overview[Zotero UI Label itemType]&amp;Zotero_Overview[csl variable],Zotero_Overview[Zotero UI Label field],"–",0)</f>
        <v>–</v>
      </c>
      <c r="R44" s="61" t="str" cm="1">
        <f t="array" ref="R44">_xlfn.XLOOKUP(R$3&amp;CSL_Zotero_Overview[[#This Row],[csl variable]],Zotero_Overview[Zotero UI Label itemType]&amp;Zotero_Overview[csl variable],Zotero_Overview[Zotero UI Label field],"–",0)</f>
        <v>–</v>
      </c>
      <c r="S44" s="61" t="str" cm="1">
        <f t="array" ref="S44">_xlfn.XLOOKUP(S$3&amp;CSL_Zotero_Overview[[#This Row],[csl variable]],Zotero_Overview[Zotero UI Label itemType]&amp;Zotero_Overview[csl variable],Zotero_Overview[Zotero UI Label field],"–",0)</f>
        <v>–</v>
      </c>
      <c r="T44" s="61" t="str" cm="1">
        <f t="array" ref="T44">_xlfn.XLOOKUP(T$3&amp;CSL_Zotero_Overview[[#This Row],[csl variable]],Zotero_Overview[Zotero UI Label itemType]&amp;Zotero_Overview[csl variable],Zotero_Overview[Zotero UI Label field],"–",0)</f>
        <v>–</v>
      </c>
      <c r="U44" s="61" t="str" cm="1">
        <f t="array" ref="U44">_xlfn.XLOOKUP(U$3&amp;CSL_Zotero_Overview[[#This Row],[csl variable]],Zotero_Overview[Zotero UI Label itemType]&amp;Zotero_Overview[csl variable],Zotero_Overview[Zotero UI Label field],"–",0)</f>
        <v>–</v>
      </c>
      <c r="V44" s="61" t="str" cm="1">
        <f t="array" ref="V44">_xlfn.XLOOKUP(V$3&amp;CSL_Zotero_Overview[[#This Row],[csl variable]],Zotero_Overview[Zotero UI Label itemType]&amp;Zotero_Overview[csl variable],Zotero_Overview[Zotero UI Label field],"–",0)</f>
        <v>–</v>
      </c>
      <c r="W44" s="61" t="str" cm="1">
        <f t="array" ref="W44">_xlfn.XLOOKUP(W$3&amp;CSL_Zotero_Overview[[#This Row],[csl variable]],Zotero_Overview[Zotero UI Label itemType]&amp;Zotero_Overview[csl variable],Zotero_Overview[Zotero UI Label field],"–",0)</f>
        <v>–</v>
      </c>
      <c r="X44" s="61" t="str" cm="1">
        <f t="array" ref="X44">_xlfn.XLOOKUP(X$3&amp;CSL_Zotero_Overview[[#This Row],[csl variable]],Zotero_Overview[Zotero UI Label itemType]&amp;Zotero_Overview[csl variable],Zotero_Overview[Zotero UI Label field],"–",0)</f>
        <v>–</v>
      </c>
      <c r="Y44" s="61" t="str" cm="1">
        <f t="array" ref="Y44">_xlfn.XLOOKUP(Y$3&amp;CSL_Zotero_Overview[[#This Row],[csl variable]],Zotero_Overview[Zotero UI Label itemType]&amp;Zotero_Overview[csl variable],Zotero_Overview[Zotero UI Label field],"–",0)</f>
        <v>–</v>
      </c>
      <c r="Z44" s="61" t="str" cm="1">
        <f t="array" ref="Z44">_xlfn.XLOOKUP(Z$3&amp;CSL_Zotero_Overview[[#This Row],[csl variable]],Zotero_Overview[Zotero UI Label itemType]&amp;Zotero_Overview[csl variable],Zotero_Overview[Zotero UI Label field],"–",0)</f>
        <v>–</v>
      </c>
      <c r="AA44" s="61" t="str" cm="1">
        <f t="array" ref="AA44">_xlfn.XLOOKUP(AA$3&amp;CSL_Zotero_Overview[[#This Row],[csl variable]],Zotero_Overview[Zotero UI Label itemType]&amp;Zotero_Overview[csl variable],Zotero_Overview[Zotero UI Label field],"–",0)</f>
        <v>–</v>
      </c>
      <c r="AB44" s="61" t="str" cm="1">
        <f t="array" ref="AB44">_xlfn.XLOOKUP(AB$3&amp;CSL_Zotero_Overview[[#This Row],[csl variable]],Zotero_Overview[Zotero UI Label itemType]&amp;Zotero_Overview[csl variable],Zotero_Overview[Zotero UI Label field],"–",0)</f>
        <v>–</v>
      </c>
      <c r="AC44" s="61" t="str" cm="1">
        <f t="array" ref="AC44">_xlfn.XLOOKUP(AC$3&amp;CSL_Zotero_Overview[[#This Row],[csl variable]],Zotero_Overview[Zotero UI Label itemType]&amp;Zotero_Overview[csl variable],Zotero_Overview[Zotero UI Label field],"–",0)</f>
        <v>–</v>
      </c>
      <c r="AD44" s="61" t="str" cm="1">
        <f t="array" ref="AD44">_xlfn.XLOOKUP(AD$3&amp;CSL_Zotero_Overview[[#This Row],[csl variable]],Zotero_Overview[Zotero UI Label itemType]&amp;Zotero_Overview[csl variable],Zotero_Overview[Zotero UI Label field],"–",0)</f>
        <v>–</v>
      </c>
      <c r="AE44" s="61" t="str" cm="1">
        <f t="array" ref="AE44">_xlfn.XLOOKUP(AE$3&amp;CSL_Zotero_Overview[[#This Row],[csl variable]],Zotero_Overview[Zotero UI Label itemType]&amp;Zotero_Overview[csl variable],Zotero_Overview[Zotero UI Label field],"–",0)</f>
        <v>–</v>
      </c>
      <c r="AF44" s="61" t="str" cm="1">
        <f t="array" ref="AF44">_xlfn.XLOOKUP(AF$3&amp;CSL_Zotero_Overview[[#This Row],[csl variable]],Zotero_Overview[Zotero UI Label itemType]&amp;Zotero_Overview[csl variable],Zotero_Overview[Zotero UI Label field],"–",0)</f>
        <v>–</v>
      </c>
      <c r="AG44" s="61" t="str" cm="1">
        <f t="array" ref="AG44">_xlfn.XLOOKUP(AG$3&amp;CSL_Zotero_Overview[[#This Row],[csl variable]],Zotero_Overview[Zotero UI Label itemType]&amp;Zotero_Overview[csl variable],Zotero_Overview[Zotero UI Label field],"–",0)</f>
        <v>–</v>
      </c>
      <c r="AH44" s="61" t="str" cm="1">
        <f t="array" ref="AH44">_xlfn.XLOOKUP(AH$3&amp;CSL_Zotero_Overview[[#This Row],[csl variable]],Zotero_Overview[Zotero UI Label itemType]&amp;Zotero_Overview[csl variable],Zotero_Overview[Zotero UI Label field],"–",0)</f>
        <v>–</v>
      </c>
      <c r="AI44" s="61" t="str" cm="1">
        <f t="array" ref="AI44">_xlfn.XLOOKUP(AI$3&amp;CSL_Zotero_Overview[[#This Row],[csl variable]],Zotero_Overview[Zotero UI Label itemType]&amp;Zotero_Overview[csl variable],Zotero_Overview[Zotero UI Label field],"–",0)</f>
        <v>–</v>
      </c>
      <c r="AJ44" s="61" t="str" cm="1">
        <f t="array" ref="AJ44">_xlfn.XLOOKUP(AJ$3&amp;CSL_Zotero_Overview[[#This Row],[csl variable]],Zotero_Overview[Zotero UI Label itemType]&amp;Zotero_Overview[csl variable],Zotero_Overview[Zotero UI Label field],"–",0)</f>
        <v>–</v>
      </c>
      <c r="AK44" s="61" t="str" cm="1">
        <f t="array" ref="AK44">_xlfn.XLOOKUP(AK$3&amp;CSL_Zotero_Overview[[#This Row],[csl variable]],Zotero_Overview[Zotero UI Label itemType]&amp;Zotero_Overview[csl variable],Zotero_Overview[Zotero UI Label field],"–",0)</f>
        <v>–</v>
      </c>
      <c r="AL44" s="61" t="str" cm="1">
        <f t="array" ref="AL44">_xlfn.XLOOKUP(AL$3&amp;CSL_Zotero_Overview[[#This Row],[csl variable]],Zotero_Overview[Zotero UI Label itemType]&amp;Zotero_Overview[csl variable],Zotero_Overview[Zotero UI Label field],"–",0)</f>
        <v>–</v>
      </c>
      <c r="AM44" s="61" t="str" cm="1">
        <f t="array" ref="AM44">_xlfn.XLOOKUP(AM$3&amp;CSL_Zotero_Overview[[#This Row],[csl variable]],Zotero_Overview[Zotero UI Label itemType]&amp;Zotero_Overview[csl variable],Zotero_Overview[Zotero UI Label field],"–",0)</f>
        <v>–</v>
      </c>
      <c r="AN44" s="61" t="str" cm="1">
        <f t="array" ref="AN44">_xlfn.XLOOKUP(AN$3&amp;CSL_Zotero_Overview[[#This Row],[csl variable]],Zotero_Overview[Zotero UI Label itemType]&amp;Zotero_Overview[csl variable],Zotero_Overview[Zotero UI Label field],"–",0)</f>
        <v>–</v>
      </c>
      <c r="AO44" s="61" t="str" cm="1">
        <f t="array" ref="AO44">_xlfn.XLOOKUP(AO$3&amp;CSL_Zotero_Overview[[#This Row],[csl variable]],Zotero_Overview[Zotero UI Label itemType]&amp;Zotero_Overview[csl variable],Zotero_Overview[Zotero UI Label field],"–",0)</f>
        <v>–</v>
      </c>
      <c r="AP44" s="61" t="str" cm="1">
        <f t="array" ref="AP44">_xlfn.XLOOKUP(AP$3&amp;CSL_Zotero_Overview[[#This Row],[csl variable]],Zotero_Overview[Zotero UI Label itemType]&amp;Zotero_Overview[csl variable],Zotero_Overview[Zotero UI Label field],"–",0)</f>
        <v>–</v>
      </c>
      <c r="AQ44" s="61" t="str" cm="1">
        <f t="array" ref="AQ44">_xlfn.XLOOKUP(AQ$3&amp;CSL_Zotero_Overview[[#This Row],[csl variable]],Zotero_Overview[Zotero UI Label itemType]&amp;Zotero_Overview[csl variable],Zotero_Overview[Zotero UI Label field],"–",0)</f>
        <v>–</v>
      </c>
      <c r="AR44" s="61" t="str" cm="1">
        <f t="array" ref="AR44">_xlfn.XLOOKUP(AR$3&amp;CSL_Zotero_Overview[[#This Row],[csl variable]],Zotero_Overview[Zotero UI Label itemType]&amp;Zotero_Overview[csl variable],Zotero_Overview[Zotero UI Label field],"–",0)</f>
        <v>–</v>
      </c>
      <c r="AS44" s="61" t="str" cm="1">
        <f t="array" ref="AS44">_xlfn.XLOOKUP(AS$3&amp;CSL_Zotero_Overview[[#This Row],[csl variable]],Zotero_Overview[Zotero UI Label itemType]&amp;Zotero_Overview[csl variable],Zotero_Overview[Zotero UI Label field],"–",0)</f>
        <v>–</v>
      </c>
    </row>
    <row r="45" spans="1:45" ht="22" x14ac:dyDescent="0.2">
      <c r="A45" s="70" t="s">
        <v>1879</v>
      </c>
      <c r="B45" s="14"/>
      <c r="C45" s="7" t="s">
        <v>68</v>
      </c>
      <c r="D45" s="7" t="s">
        <v>1930</v>
      </c>
      <c r="E45" s="7" t="s">
        <v>6799</v>
      </c>
      <c r="F45" s="7" t="s">
        <v>122</v>
      </c>
      <c r="G45" s="58" t="s">
        <v>1879</v>
      </c>
      <c r="H45" s="65" t="str" cm="1">
        <f t="array" ref="H45">_xlfn.XLOOKUP(H$3&amp;CSL_Zotero_Overview[[#This Row],[csl variable]],Zotero_Overview[Zotero UI Label itemType]&amp;Zotero_Overview[csl variable],Zotero_Overview[Zotero UI Label field],"–",0)</f>
        <v>–</v>
      </c>
      <c r="I45" s="40" t="str" cm="1">
        <f t="array" ref="I45">_xlfn.XLOOKUP(I$3&amp;CSL_Zotero_Overview[[#This Row],[csl variable]],Zotero_Overview[Zotero UI Label itemType]&amp;Zotero_Overview[csl variable],Zotero_Overview[Zotero UI Label field],"–",0)</f>
        <v>–</v>
      </c>
      <c r="J45" s="40" t="str" cm="1">
        <f t="array" ref="J45">_xlfn.XLOOKUP(J$3&amp;CSL_Zotero_Overview[[#This Row],[csl variable]],Zotero_Overview[Zotero UI Label itemType]&amp;Zotero_Overview[csl variable],Zotero_Overview[Zotero UI Label field],"–",0)</f>
        <v>–</v>
      </c>
      <c r="K45" s="61" t="str" cm="1">
        <f t="array" ref="K45">_xlfn.XLOOKUP(K$3&amp;CSL_Zotero_Overview[[#This Row],[csl variable]],Zotero_Overview[Zotero UI Label itemType]&amp;Zotero_Overview[csl variable],Zotero_Overview[Zotero UI Label field],"–",0)</f>
        <v>–</v>
      </c>
      <c r="L45" s="61" t="str" cm="1">
        <f t="array" ref="L45">_xlfn.XLOOKUP(L$3&amp;CSL_Zotero_Overview[[#This Row],[csl variable]],Zotero_Overview[Zotero UI Label itemType]&amp;Zotero_Overview[csl variable],Zotero_Overview[Zotero UI Label field],"–",0)</f>
        <v>Website Type</v>
      </c>
      <c r="M45" s="61" t="str" cm="1">
        <f t="array" ref="M45">_xlfn.XLOOKUP(M$3&amp;CSL_Zotero_Overview[[#This Row],[csl variable]],Zotero_Overview[Zotero UI Label itemType]&amp;Zotero_Overview[csl variable],Zotero_Overview[Zotero UI Label field],"–",0)</f>
        <v>–</v>
      </c>
      <c r="N45" s="61" t="str" cm="1">
        <f t="array" ref="N45">_xlfn.XLOOKUP(N$3&amp;CSL_Zotero_Overview[[#This Row],[csl variable]],Zotero_Overview[Zotero UI Label itemType]&amp;Zotero_Overview[csl variable],Zotero_Overview[Zotero UI Label field],"–",0)</f>
        <v>–</v>
      </c>
      <c r="O45" s="61" t="str" cm="1">
        <f t="array" ref="O45">_xlfn.XLOOKUP(O$3&amp;CSL_Zotero_Overview[[#This Row],[csl variable]],Zotero_Overview[Zotero UI Label itemType]&amp;Zotero_Overview[csl variable],Zotero_Overview[Zotero UI Label field],"–",0)</f>
        <v>–</v>
      </c>
      <c r="P45" s="61" t="str" cm="1">
        <f t="array" ref="P45">_xlfn.XLOOKUP(P$3&amp;CSL_Zotero_Overview[[#This Row],[csl variable]],Zotero_Overview[Zotero UI Label itemType]&amp;Zotero_Overview[csl variable],Zotero_Overview[Zotero UI Label field],"–",0)</f>
        <v>–</v>
      </c>
      <c r="Q45" s="61" t="str" cm="1">
        <f t="array" ref="Q45">_xlfn.XLOOKUP(Q$3&amp;CSL_Zotero_Overview[[#This Row],[csl variable]],Zotero_Overview[Zotero UI Label itemType]&amp;Zotero_Overview[csl variable],Zotero_Overview[Zotero UI Label field],"–",0)</f>
        <v>Type</v>
      </c>
      <c r="R45" s="61" t="str" cm="1">
        <f t="array" ref="R45">_xlfn.XLOOKUP(R$3&amp;CSL_Zotero_Overview[[#This Row],[csl variable]],Zotero_Overview[Zotero UI Label itemType]&amp;Zotero_Overview[csl variable],Zotero_Overview[Zotero UI Label field],"–",0)</f>
        <v>–</v>
      </c>
      <c r="S45" s="61" t="str" cm="1">
        <f t="array" ref="S45">_xlfn.XLOOKUP(S$3&amp;CSL_Zotero_Overview[[#This Row],[csl variable]],Zotero_Overview[Zotero UI Label itemType]&amp;Zotero_Overview[csl variable],Zotero_Overview[Zotero UI Label field],"–",0)</f>
        <v>–</v>
      </c>
      <c r="T45" s="61" t="str" cm="1">
        <f t="array" ref="T45">_xlfn.XLOOKUP(T$3&amp;CSL_Zotero_Overview[[#This Row],[csl variable]],Zotero_Overview[Zotero UI Label itemType]&amp;Zotero_Overview[csl variable],Zotero_Overview[Zotero UI Label field],"–",0)</f>
        <v>–</v>
      </c>
      <c r="U45" s="61" t="str" cm="1">
        <f t="array" ref="U45">_xlfn.XLOOKUP(U$3&amp;CSL_Zotero_Overview[[#This Row],[csl variable]],Zotero_Overview[Zotero UI Label itemType]&amp;Zotero_Overview[csl variable],Zotero_Overview[Zotero UI Label field],"–",0)</f>
        <v>–</v>
      </c>
      <c r="V45" s="61" t="str" cm="1">
        <f t="array" ref="V45">_xlfn.XLOOKUP(V$3&amp;CSL_Zotero_Overview[[#This Row],[csl variable]],Zotero_Overview[Zotero UI Label itemType]&amp;Zotero_Overview[csl variable],Zotero_Overview[Zotero UI Label field],"–",0)</f>
        <v>Genre</v>
      </c>
      <c r="W45" s="61" t="str" cm="1">
        <f t="array" ref="W45">_xlfn.XLOOKUP(W$3&amp;CSL_Zotero_Overview[[#This Row],[csl variable]],Zotero_Overview[Zotero UI Label itemType]&amp;Zotero_Overview[csl variable],Zotero_Overview[Zotero UI Label field],"–",0)</f>
        <v>Post Type</v>
      </c>
      <c r="X45" s="61" t="str" cm="1">
        <f t="array" ref="X45">_xlfn.XLOOKUP(X$3&amp;CSL_Zotero_Overview[[#This Row],[csl variable]],Zotero_Overview[Zotero UI Label itemType]&amp;Zotero_Overview[csl variable],Zotero_Overview[Zotero UI Label field],"–",0)</f>
        <v>–</v>
      </c>
      <c r="Y45" s="61" t="str" cm="1">
        <f t="array" ref="Y45">_xlfn.XLOOKUP(Y$3&amp;CSL_Zotero_Overview[[#This Row],[csl variable]],Zotero_Overview[Zotero UI Label itemType]&amp;Zotero_Overview[csl variable],Zotero_Overview[Zotero UI Label field],"–",0)</f>
        <v>–</v>
      </c>
      <c r="Z45" s="61" t="str" cm="1">
        <f t="array" ref="Z45">_xlfn.XLOOKUP(Z$3&amp;CSL_Zotero_Overview[[#This Row],[csl variable]],Zotero_Overview[Zotero UI Label itemType]&amp;Zotero_Overview[csl variable],Zotero_Overview[Zotero UI Label field],"–",0)</f>
        <v>–</v>
      </c>
      <c r="AA45" s="61" t="str" cm="1">
        <f t="array" ref="AA45">_xlfn.XLOOKUP(AA$3&amp;CSL_Zotero_Overview[[#This Row],[csl variable]],Zotero_Overview[Zotero UI Label itemType]&amp;Zotero_Overview[csl variable],Zotero_Overview[Zotero UI Label field],"–",0)</f>
        <v>–</v>
      </c>
      <c r="AB45" s="61" t="str" cm="1">
        <f t="array" ref="AB45">_xlfn.XLOOKUP(AB$3&amp;CSL_Zotero_Overview[[#This Row],[csl variable]],Zotero_Overview[Zotero UI Label itemType]&amp;Zotero_Overview[csl variable],Zotero_Overview[Zotero UI Label field],"–",0)</f>
        <v>Type</v>
      </c>
      <c r="AC45" s="61" t="str" cm="1">
        <f t="array" ref="AC45">_xlfn.XLOOKUP(AC$3&amp;CSL_Zotero_Overview[[#This Row],[csl variable]],Zotero_Overview[Zotero UI Label itemType]&amp;Zotero_Overview[csl variable],Zotero_Overview[Zotero UI Label field],"–",0)</f>
        <v>–</v>
      </c>
      <c r="AD45" s="61" t="str" cm="1">
        <f t="array" ref="AD45">_xlfn.XLOOKUP(AD$3&amp;CSL_Zotero_Overview[[#This Row],[csl variable]],Zotero_Overview[Zotero UI Label itemType]&amp;Zotero_Overview[csl variable],Zotero_Overview[Zotero UI Label field],"–",0)</f>
        <v>Type</v>
      </c>
      <c r="AE45" s="61" t="str" cm="1">
        <f t="array" ref="AE45">_xlfn.XLOOKUP(AE$3&amp;CSL_Zotero_Overview[[#This Row],[csl variable]],Zotero_Overview[Zotero UI Label itemType]&amp;Zotero_Overview[csl variable],Zotero_Overview[Zotero UI Label field],"–",0)</f>
        <v>Type</v>
      </c>
      <c r="AF45" s="61" t="str" cm="1">
        <f t="array" ref="AF45">_xlfn.XLOOKUP(AF$3&amp;CSL_Zotero_Overview[[#This Row],[csl variable]],Zotero_Overview[Zotero UI Label itemType]&amp;Zotero_Overview[csl variable],Zotero_Overview[Zotero UI Label field],"–",0)</f>
        <v>–</v>
      </c>
      <c r="AG45" s="61" t="str" cm="1">
        <f t="array" ref="AG45">_xlfn.XLOOKUP(AG$3&amp;CSL_Zotero_Overview[[#This Row],[csl variable]],Zotero_Overview[Zotero UI Label itemType]&amp;Zotero_Overview[csl variable],Zotero_Overview[Zotero UI Label field],"–",0)</f>
        <v>–</v>
      </c>
      <c r="AH45" s="61" t="str" cm="1">
        <f t="array" ref="AH45">_xlfn.XLOOKUP(AH$3&amp;CSL_Zotero_Overview[[#This Row],[csl variable]],Zotero_Overview[Zotero UI Label itemType]&amp;Zotero_Overview[csl variable],Zotero_Overview[Zotero UI Label field],"–",0)</f>
        <v>–</v>
      </c>
      <c r="AI45" s="61" t="str" cm="1">
        <f t="array" ref="AI45">_xlfn.XLOOKUP(AI$3&amp;CSL_Zotero_Overview[[#This Row],[csl variable]],Zotero_Overview[Zotero UI Label itemType]&amp;Zotero_Overview[csl variable],Zotero_Overview[Zotero UI Label field],"–",0)</f>
        <v>Genre</v>
      </c>
      <c r="AJ45" s="61" t="str" cm="1">
        <f t="array" ref="AJ45">_xlfn.XLOOKUP(AJ$3&amp;CSL_Zotero_Overview[[#This Row],[csl variable]],Zotero_Overview[Zotero UI Label itemType]&amp;Zotero_Overview[csl variable],Zotero_Overview[Zotero UI Label field],"–",0)</f>
        <v>Type</v>
      </c>
      <c r="AK45" s="61" t="str" cm="1">
        <f t="array" ref="AK45">_xlfn.XLOOKUP(AK$3&amp;CSL_Zotero_Overview[[#This Row],[csl variable]],Zotero_Overview[Zotero UI Label itemType]&amp;Zotero_Overview[csl variable],Zotero_Overview[Zotero UI Label field],"–",0)</f>
        <v>–</v>
      </c>
      <c r="AL45" s="61" t="str" cm="1">
        <f t="array" ref="AL45">_xlfn.XLOOKUP(AL$3&amp;CSL_Zotero_Overview[[#This Row],[csl variable]],Zotero_Overview[Zotero UI Label itemType]&amp;Zotero_Overview[csl variable],Zotero_Overview[Zotero UI Label field],"–",0)</f>
        <v>Report Type</v>
      </c>
      <c r="AM45" s="61" t="str" cm="1">
        <f t="array" ref="AM45">_xlfn.XLOOKUP(AM$3&amp;CSL_Zotero_Overview[[#This Row],[csl variable]],Zotero_Overview[Zotero UI Label itemType]&amp;Zotero_Overview[csl variable],Zotero_Overview[Zotero UI Label field],"–",0)</f>
        <v>Prog. Language</v>
      </c>
      <c r="AN45" s="61" t="str" cm="1">
        <f t="array" ref="AN45">_xlfn.XLOOKUP(AN$3&amp;CSL_Zotero_Overview[[#This Row],[csl variable]],Zotero_Overview[Zotero UI Label itemType]&amp;Zotero_Overview[csl variable],Zotero_Overview[Zotero UI Label field],"–",0)</f>
        <v>Type</v>
      </c>
      <c r="AO45" s="61" t="str" cm="1">
        <f t="array" ref="AO45">_xlfn.XLOOKUP(AO$3&amp;CSL_Zotero_Overview[[#This Row],[csl variable]],Zotero_Overview[Zotero UI Label itemType]&amp;Zotero_Overview[csl variable],Zotero_Overview[Zotero UI Label field],"–",0)</f>
        <v>–</v>
      </c>
      <c r="AP45" s="61" t="str" cm="1">
        <f t="array" ref="AP45">_xlfn.XLOOKUP(AP$3&amp;CSL_Zotero_Overview[[#This Row],[csl variable]],Zotero_Overview[Zotero UI Label itemType]&amp;Zotero_Overview[csl variable],Zotero_Overview[Zotero UI Label field],"–",0)</f>
        <v>Type</v>
      </c>
      <c r="AQ45" s="61" t="str" cm="1">
        <f t="array" ref="AQ45">_xlfn.XLOOKUP(AQ$3&amp;CSL_Zotero_Overview[[#This Row],[csl variable]],Zotero_Overview[Zotero UI Label itemType]&amp;Zotero_Overview[csl variable],Zotero_Overview[Zotero UI Label field],"–",0)</f>
        <v>–</v>
      </c>
      <c r="AR45" s="61" t="str" cm="1">
        <f t="array" ref="AR45">_xlfn.XLOOKUP(AR$3&amp;CSL_Zotero_Overview[[#This Row],[csl variable]],Zotero_Overview[Zotero UI Label itemType]&amp;Zotero_Overview[csl variable],Zotero_Overview[Zotero UI Label field],"–",0)</f>
        <v>–</v>
      </c>
      <c r="AS45" s="61" t="str" cm="1">
        <f t="array" ref="AS45">_xlfn.XLOOKUP(AS$3&amp;CSL_Zotero_Overview[[#This Row],[csl variable]],Zotero_Overview[Zotero UI Label itemType]&amp;Zotero_Overview[csl variable],Zotero_Overview[Zotero UI Label field],"–",0)</f>
        <v>Website Type</v>
      </c>
    </row>
    <row r="46" spans="1:45" ht="22" x14ac:dyDescent="0.2">
      <c r="A46" s="70" t="s">
        <v>1879</v>
      </c>
      <c r="B46" s="14"/>
      <c r="C46" s="7" t="s">
        <v>1931</v>
      </c>
      <c r="D46" s="7" t="s">
        <v>1931</v>
      </c>
      <c r="E46" s="7" t="s">
        <v>1931</v>
      </c>
      <c r="F46" s="7" t="s">
        <v>220</v>
      </c>
      <c r="G46" s="58"/>
      <c r="H46" s="65" t="str" cm="1">
        <f t="array" ref="H46">_xlfn.XLOOKUP(H$3&amp;CSL_Zotero_Overview[[#This Row],[csl variable]],Zotero_Overview[Zotero UI Label itemType]&amp;Zotero_Overview[csl variable],Zotero_Overview[Zotero UI Label field],"–",0)</f>
        <v>–</v>
      </c>
      <c r="I46" s="40" t="str" cm="1">
        <f t="array" ref="I46">_xlfn.XLOOKUP(I$3&amp;CSL_Zotero_Overview[[#This Row],[csl variable]],Zotero_Overview[Zotero UI Label itemType]&amp;Zotero_Overview[csl variable],Zotero_Overview[Zotero UI Label field],"–",0)</f>
        <v>–</v>
      </c>
      <c r="J46" s="40" t="str" cm="1">
        <f t="array" ref="J46">_xlfn.XLOOKUP(J$3&amp;CSL_Zotero_Overview[[#This Row],[csl variable]],Zotero_Overview[Zotero UI Label itemType]&amp;Zotero_Overview[csl variable],Zotero_Overview[Zotero UI Label field],"–",0)</f>
        <v>–</v>
      </c>
      <c r="K46" s="61" t="str" cm="1">
        <f t="array" ref="K46">_xlfn.XLOOKUP(K$3&amp;CSL_Zotero_Overview[[#This Row],[csl variable]],Zotero_Overview[Zotero UI Label itemType]&amp;Zotero_Overview[csl variable],Zotero_Overview[Zotero UI Label field],"–",0)</f>
        <v>–</v>
      </c>
      <c r="L46" s="61" t="str" cm="1">
        <f t="array" ref="L46">_xlfn.XLOOKUP(L$3&amp;CSL_Zotero_Overview[[#This Row],[csl variable]],Zotero_Overview[Zotero UI Label itemType]&amp;Zotero_Overview[csl variable],Zotero_Overview[Zotero UI Label field],"–",0)</f>
        <v>–</v>
      </c>
      <c r="M46" s="61" t="str" cm="1">
        <f t="array" ref="M46">_xlfn.XLOOKUP(M$3&amp;CSL_Zotero_Overview[[#This Row],[csl variable]],Zotero_Overview[Zotero UI Label itemType]&amp;Zotero_Overview[csl variable],Zotero_Overview[Zotero UI Label field],"–",0)</f>
        <v>–</v>
      </c>
      <c r="N46" s="61" t="str" cm="1">
        <f t="array" ref="N46">_xlfn.XLOOKUP(N$3&amp;CSL_Zotero_Overview[[#This Row],[csl variable]],Zotero_Overview[Zotero UI Label itemType]&amp;Zotero_Overview[csl variable],Zotero_Overview[Zotero UI Label field],"–",0)</f>
        <v>–</v>
      </c>
      <c r="O46" s="61" t="str" cm="1">
        <f t="array" ref="O46">_xlfn.XLOOKUP(O$3&amp;CSL_Zotero_Overview[[#This Row],[csl variable]],Zotero_Overview[Zotero UI Label itemType]&amp;Zotero_Overview[csl variable],Zotero_Overview[Zotero UI Label field],"–",0)</f>
        <v>–</v>
      </c>
      <c r="P46" s="61" t="str" cm="1">
        <f t="array" ref="P46">_xlfn.XLOOKUP(P$3&amp;CSL_Zotero_Overview[[#This Row],[csl variable]],Zotero_Overview[Zotero UI Label itemType]&amp;Zotero_Overview[csl variable],Zotero_Overview[Zotero UI Label field],"–",0)</f>
        <v>–</v>
      </c>
      <c r="Q46" s="61" t="str" cm="1">
        <f t="array" ref="Q46">_xlfn.XLOOKUP(Q$3&amp;CSL_Zotero_Overview[[#This Row],[csl variable]],Zotero_Overview[Zotero UI Label itemType]&amp;Zotero_Overview[csl variable],Zotero_Overview[Zotero UI Label field],"–",0)</f>
        <v>–</v>
      </c>
      <c r="R46" s="61" t="str" cm="1">
        <f t="array" ref="R46">_xlfn.XLOOKUP(R$3&amp;CSL_Zotero_Overview[[#This Row],[csl variable]],Zotero_Overview[Zotero UI Label itemType]&amp;Zotero_Overview[csl variable],Zotero_Overview[Zotero UI Label field],"–",0)</f>
        <v>–</v>
      </c>
      <c r="S46" s="61" t="str" cm="1">
        <f t="array" ref="S46">_xlfn.XLOOKUP(S$3&amp;CSL_Zotero_Overview[[#This Row],[csl variable]],Zotero_Overview[Zotero UI Label itemType]&amp;Zotero_Overview[csl variable],Zotero_Overview[Zotero UI Label field],"–",0)</f>
        <v>–</v>
      </c>
      <c r="T46" s="61" t="str" cm="1">
        <f t="array" ref="T46">_xlfn.XLOOKUP(T$3&amp;CSL_Zotero_Overview[[#This Row],[csl variable]],Zotero_Overview[Zotero UI Label itemType]&amp;Zotero_Overview[csl variable],Zotero_Overview[Zotero UI Label field],"–",0)</f>
        <v>–</v>
      </c>
      <c r="U46" s="61" t="str" cm="1">
        <f t="array" ref="U46">_xlfn.XLOOKUP(U$3&amp;CSL_Zotero_Overview[[#This Row],[csl variable]],Zotero_Overview[Zotero UI Label itemType]&amp;Zotero_Overview[csl variable],Zotero_Overview[Zotero UI Label field],"–",0)</f>
        <v>–</v>
      </c>
      <c r="V46" s="61" t="str" cm="1">
        <f t="array" ref="V46">_xlfn.XLOOKUP(V$3&amp;CSL_Zotero_Overview[[#This Row],[csl variable]],Zotero_Overview[Zotero UI Label itemType]&amp;Zotero_Overview[csl variable],Zotero_Overview[Zotero UI Label field],"–",0)</f>
        <v>–</v>
      </c>
      <c r="W46" s="61" t="str" cm="1">
        <f t="array" ref="W46">_xlfn.XLOOKUP(W$3&amp;CSL_Zotero_Overview[[#This Row],[csl variable]],Zotero_Overview[Zotero UI Label itemType]&amp;Zotero_Overview[csl variable],Zotero_Overview[Zotero UI Label field],"–",0)</f>
        <v>–</v>
      </c>
      <c r="X46" s="61" t="str" cm="1">
        <f t="array" ref="X46">_xlfn.XLOOKUP(X$3&amp;CSL_Zotero_Overview[[#This Row],[csl variable]],Zotero_Overview[Zotero UI Label itemType]&amp;Zotero_Overview[csl variable],Zotero_Overview[Zotero UI Label field],"–",0)</f>
        <v>–</v>
      </c>
      <c r="Y46" s="61" t="str" cm="1">
        <f t="array" ref="Y46">_xlfn.XLOOKUP(Y$3&amp;CSL_Zotero_Overview[[#This Row],[csl variable]],Zotero_Overview[Zotero UI Label itemType]&amp;Zotero_Overview[csl variable],Zotero_Overview[Zotero UI Label field],"–",0)</f>
        <v>–</v>
      </c>
      <c r="Z46" s="61" t="str" cm="1">
        <f t="array" ref="Z46">_xlfn.XLOOKUP(Z$3&amp;CSL_Zotero_Overview[[#This Row],[csl variable]],Zotero_Overview[Zotero UI Label itemType]&amp;Zotero_Overview[csl variable],Zotero_Overview[Zotero UI Label field],"–",0)</f>
        <v>–</v>
      </c>
      <c r="AA46" s="61" t="str" cm="1">
        <f t="array" ref="AA46">_xlfn.XLOOKUP(AA$3&amp;CSL_Zotero_Overview[[#This Row],[csl variable]],Zotero_Overview[Zotero UI Label itemType]&amp;Zotero_Overview[csl variable],Zotero_Overview[Zotero UI Label field],"–",0)</f>
        <v>–</v>
      </c>
      <c r="AB46" s="61" t="str" cm="1">
        <f t="array" ref="AB46">_xlfn.XLOOKUP(AB$3&amp;CSL_Zotero_Overview[[#This Row],[csl variable]],Zotero_Overview[Zotero UI Label itemType]&amp;Zotero_Overview[csl variable],Zotero_Overview[Zotero UI Label field],"–",0)</f>
        <v>–</v>
      </c>
      <c r="AC46" s="61" t="str" cm="1">
        <f t="array" ref="AC46">_xlfn.XLOOKUP(AC$3&amp;CSL_Zotero_Overview[[#This Row],[csl variable]],Zotero_Overview[Zotero UI Label itemType]&amp;Zotero_Overview[csl variable],Zotero_Overview[Zotero UI Label field],"–",0)</f>
        <v>–</v>
      </c>
      <c r="AD46" s="61" t="str" cm="1">
        <f t="array" ref="AD46">_xlfn.XLOOKUP(AD$3&amp;CSL_Zotero_Overview[[#This Row],[csl variable]],Zotero_Overview[Zotero UI Label itemType]&amp;Zotero_Overview[csl variable],Zotero_Overview[Zotero UI Label field],"–",0)</f>
        <v>–</v>
      </c>
      <c r="AE46" s="61" t="str" cm="1">
        <f t="array" ref="AE46">_xlfn.XLOOKUP(AE$3&amp;CSL_Zotero_Overview[[#This Row],[csl variable]],Zotero_Overview[Zotero UI Label itemType]&amp;Zotero_Overview[csl variable],Zotero_Overview[Zotero UI Label field],"–",0)</f>
        <v>–</v>
      </c>
      <c r="AF46" s="61" t="str" cm="1">
        <f t="array" ref="AF46">_xlfn.XLOOKUP(AF$3&amp;CSL_Zotero_Overview[[#This Row],[csl variable]],Zotero_Overview[Zotero UI Label itemType]&amp;Zotero_Overview[csl variable],Zotero_Overview[Zotero UI Label field],"–",0)</f>
        <v>–</v>
      </c>
      <c r="AG46" s="61" t="str" cm="1">
        <f t="array" ref="AG46">_xlfn.XLOOKUP(AG$3&amp;CSL_Zotero_Overview[[#This Row],[csl variable]],Zotero_Overview[Zotero UI Label itemType]&amp;Zotero_Overview[csl variable],Zotero_Overview[Zotero UI Label field],"–",0)</f>
        <v>–</v>
      </c>
      <c r="AH46" s="61" t="str" cm="1">
        <f t="array" ref="AH46">_xlfn.XLOOKUP(AH$3&amp;CSL_Zotero_Overview[[#This Row],[csl variable]],Zotero_Overview[Zotero UI Label itemType]&amp;Zotero_Overview[csl variable],Zotero_Overview[Zotero UI Label field],"–",0)</f>
        <v>Guest</v>
      </c>
      <c r="AI46" s="61" t="str" cm="1">
        <f t="array" ref="AI46">_xlfn.XLOOKUP(AI$3&amp;CSL_Zotero_Overview[[#This Row],[csl variable]],Zotero_Overview[Zotero UI Label itemType]&amp;Zotero_Overview[csl variable],Zotero_Overview[Zotero UI Label field],"–",0)</f>
        <v>–</v>
      </c>
      <c r="AJ46" s="61" t="str" cm="1">
        <f t="array" ref="AJ46">_xlfn.XLOOKUP(AJ$3&amp;CSL_Zotero_Overview[[#This Row],[csl variable]],Zotero_Overview[Zotero UI Label itemType]&amp;Zotero_Overview[csl variable],Zotero_Overview[Zotero UI Label field],"–",0)</f>
        <v>–</v>
      </c>
      <c r="AK46" s="61" t="str" cm="1">
        <f t="array" ref="AK46">_xlfn.XLOOKUP(AK$3&amp;CSL_Zotero_Overview[[#This Row],[csl variable]],Zotero_Overview[Zotero UI Label itemType]&amp;Zotero_Overview[csl variable],Zotero_Overview[Zotero UI Label field],"–",0)</f>
        <v>Guest</v>
      </c>
      <c r="AL46" s="61" t="str" cm="1">
        <f t="array" ref="AL46">_xlfn.XLOOKUP(AL$3&amp;CSL_Zotero_Overview[[#This Row],[csl variable]],Zotero_Overview[Zotero UI Label itemType]&amp;Zotero_Overview[csl variable],Zotero_Overview[Zotero UI Label field],"–",0)</f>
        <v>–</v>
      </c>
      <c r="AM46" s="61" t="str" cm="1">
        <f t="array" ref="AM46">_xlfn.XLOOKUP(AM$3&amp;CSL_Zotero_Overview[[#This Row],[csl variable]],Zotero_Overview[Zotero UI Label itemType]&amp;Zotero_Overview[csl variable],Zotero_Overview[Zotero UI Label field],"–",0)</f>
        <v>–</v>
      </c>
      <c r="AN46" s="61" t="str" cm="1">
        <f t="array" ref="AN46">_xlfn.XLOOKUP(AN$3&amp;CSL_Zotero_Overview[[#This Row],[csl variable]],Zotero_Overview[Zotero UI Label itemType]&amp;Zotero_Overview[csl variable],Zotero_Overview[Zotero UI Label field],"–",0)</f>
        <v>–</v>
      </c>
      <c r="AO46" s="61" t="str" cm="1">
        <f t="array" ref="AO46">_xlfn.XLOOKUP(AO$3&amp;CSL_Zotero_Overview[[#This Row],[csl variable]],Zotero_Overview[Zotero UI Label itemType]&amp;Zotero_Overview[csl variable],Zotero_Overview[Zotero UI Label field],"–",0)</f>
        <v>–</v>
      </c>
      <c r="AP46" s="61" t="str" cm="1">
        <f t="array" ref="AP46">_xlfn.XLOOKUP(AP$3&amp;CSL_Zotero_Overview[[#This Row],[csl variable]],Zotero_Overview[Zotero UI Label itemType]&amp;Zotero_Overview[csl variable],Zotero_Overview[Zotero UI Label field],"–",0)</f>
        <v>–</v>
      </c>
      <c r="AQ46" s="61" t="str" cm="1">
        <f t="array" ref="AQ46">_xlfn.XLOOKUP(AQ$3&amp;CSL_Zotero_Overview[[#This Row],[csl variable]],Zotero_Overview[Zotero UI Label itemType]&amp;Zotero_Overview[csl variable],Zotero_Overview[Zotero UI Label field],"–",0)</f>
        <v>Guest</v>
      </c>
      <c r="AR46" s="61" t="str" cm="1">
        <f t="array" ref="AR46">_xlfn.XLOOKUP(AR$3&amp;CSL_Zotero_Overview[[#This Row],[csl variable]],Zotero_Overview[Zotero UI Label itemType]&amp;Zotero_Overview[csl variable],Zotero_Overview[Zotero UI Label field],"–",0)</f>
        <v>–</v>
      </c>
      <c r="AS46" s="61" t="str" cm="1">
        <f t="array" ref="AS46">_xlfn.XLOOKUP(AS$3&amp;CSL_Zotero_Overview[[#This Row],[csl variable]],Zotero_Overview[Zotero UI Label itemType]&amp;Zotero_Overview[csl variable],Zotero_Overview[Zotero UI Label field],"–",0)</f>
        <v>–</v>
      </c>
    </row>
    <row r="47" spans="1:45" ht="22" x14ac:dyDescent="0.2">
      <c r="A47" s="70" t="s">
        <v>1879</v>
      </c>
      <c r="B47" s="14"/>
      <c r="C47" s="7" t="s">
        <v>1931</v>
      </c>
      <c r="D47" s="7" t="s">
        <v>1931</v>
      </c>
      <c r="E47" s="7" t="s">
        <v>1931</v>
      </c>
      <c r="F47" s="7" t="s">
        <v>1886</v>
      </c>
      <c r="G47" s="58"/>
      <c r="H47" s="65" t="str" cm="1">
        <f t="array" ref="H47">_xlfn.XLOOKUP(H$3&amp;CSL_Zotero_Overview[[#This Row],[csl variable]],Zotero_Overview[Zotero UI Label itemType]&amp;Zotero_Overview[csl variable],Zotero_Overview[Zotero UI Label field],"–",0)</f>
        <v>–</v>
      </c>
      <c r="I47" s="40" t="str" cm="1">
        <f t="array" ref="I47">_xlfn.XLOOKUP(I$3&amp;CSL_Zotero_Overview[[#This Row],[csl variable]],Zotero_Overview[Zotero UI Label itemType]&amp;Zotero_Overview[csl variable],Zotero_Overview[Zotero UI Label field],"–",0)</f>
        <v>–</v>
      </c>
      <c r="J47" s="40" t="str" cm="1">
        <f t="array" ref="J47">_xlfn.XLOOKUP(J$3&amp;CSL_Zotero_Overview[[#This Row],[csl variable]],Zotero_Overview[Zotero UI Label itemType]&amp;Zotero_Overview[csl variable],Zotero_Overview[Zotero UI Label field],"–",0)</f>
        <v>–</v>
      </c>
      <c r="K47" s="61" t="str" cm="1">
        <f t="array" ref="K47">_xlfn.XLOOKUP(K$3&amp;CSL_Zotero_Overview[[#This Row],[csl variable]],Zotero_Overview[Zotero UI Label itemType]&amp;Zotero_Overview[csl variable],Zotero_Overview[Zotero UI Label field],"–",0)</f>
        <v>–</v>
      </c>
      <c r="L47" s="61" t="str" cm="1">
        <f t="array" ref="L47">_xlfn.XLOOKUP(L$3&amp;CSL_Zotero_Overview[[#This Row],[csl variable]],Zotero_Overview[Zotero UI Label itemType]&amp;Zotero_Overview[csl variable],Zotero_Overview[Zotero UI Label field],"–",0)</f>
        <v>–</v>
      </c>
      <c r="M47" s="61" t="str" cm="1">
        <f t="array" ref="M47">_xlfn.XLOOKUP(M$3&amp;CSL_Zotero_Overview[[#This Row],[csl variable]],Zotero_Overview[Zotero UI Label itemType]&amp;Zotero_Overview[csl variable],Zotero_Overview[Zotero UI Label field],"–",0)</f>
        <v>–</v>
      </c>
      <c r="N47" s="61" t="str" cm="1">
        <f t="array" ref="N47">_xlfn.XLOOKUP(N$3&amp;CSL_Zotero_Overview[[#This Row],[csl variable]],Zotero_Overview[Zotero UI Label itemType]&amp;Zotero_Overview[csl variable],Zotero_Overview[Zotero UI Label field],"–",0)</f>
        <v>–</v>
      </c>
      <c r="O47" s="61" t="str" cm="1">
        <f t="array" ref="O47">_xlfn.XLOOKUP(O$3&amp;CSL_Zotero_Overview[[#This Row],[csl variable]],Zotero_Overview[Zotero UI Label itemType]&amp;Zotero_Overview[csl variable],Zotero_Overview[Zotero UI Label field],"–",0)</f>
        <v>–</v>
      </c>
      <c r="P47" s="61" t="str" cm="1">
        <f t="array" ref="P47">_xlfn.XLOOKUP(P$3&amp;CSL_Zotero_Overview[[#This Row],[csl variable]],Zotero_Overview[Zotero UI Label itemType]&amp;Zotero_Overview[csl variable],Zotero_Overview[Zotero UI Label field],"–",0)</f>
        <v>–</v>
      </c>
      <c r="Q47" s="61" t="str" cm="1">
        <f t="array" ref="Q47">_xlfn.XLOOKUP(Q$3&amp;CSL_Zotero_Overview[[#This Row],[csl variable]],Zotero_Overview[Zotero UI Label itemType]&amp;Zotero_Overview[csl variable],Zotero_Overview[Zotero UI Label field],"–",0)</f>
        <v>–</v>
      </c>
      <c r="R47" s="61" t="str" cm="1">
        <f t="array" ref="R47">_xlfn.XLOOKUP(R$3&amp;CSL_Zotero_Overview[[#This Row],[csl variable]],Zotero_Overview[Zotero UI Label itemType]&amp;Zotero_Overview[csl variable],Zotero_Overview[Zotero UI Label field],"–",0)</f>
        <v>–</v>
      </c>
      <c r="S47" s="61" t="str" cm="1">
        <f t="array" ref="S47">_xlfn.XLOOKUP(S$3&amp;CSL_Zotero_Overview[[#This Row],[csl variable]],Zotero_Overview[Zotero UI Label itemType]&amp;Zotero_Overview[csl variable],Zotero_Overview[Zotero UI Label field],"–",0)</f>
        <v>–</v>
      </c>
      <c r="T47" s="61" t="str" cm="1">
        <f t="array" ref="T47">_xlfn.XLOOKUP(T$3&amp;CSL_Zotero_Overview[[#This Row],[csl variable]],Zotero_Overview[Zotero UI Label itemType]&amp;Zotero_Overview[csl variable],Zotero_Overview[Zotero UI Label field],"–",0)</f>
        <v>–</v>
      </c>
      <c r="U47" s="61" t="str" cm="1">
        <f t="array" ref="U47">_xlfn.XLOOKUP(U$3&amp;CSL_Zotero_Overview[[#This Row],[csl variable]],Zotero_Overview[Zotero UI Label itemType]&amp;Zotero_Overview[csl variable],Zotero_Overview[Zotero UI Label field],"–",0)</f>
        <v>–</v>
      </c>
      <c r="V47" s="61" t="str" cm="1">
        <f t="array" ref="V47">_xlfn.XLOOKUP(V$3&amp;CSL_Zotero_Overview[[#This Row],[csl variable]],Zotero_Overview[Zotero UI Label itemType]&amp;Zotero_Overview[csl variable],Zotero_Overview[Zotero UI Label field],"–",0)</f>
        <v>–</v>
      </c>
      <c r="W47" s="61" t="str" cm="1">
        <f t="array" ref="W47">_xlfn.XLOOKUP(W$3&amp;CSL_Zotero_Overview[[#This Row],[csl variable]],Zotero_Overview[Zotero UI Label itemType]&amp;Zotero_Overview[csl variable],Zotero_Overview[Zotero UI Label field],"–",0)</f>
        <v>–</v>
      </c>
      <c r="X47" s="61" t="str" cm="1">
        <f t="array" ref="X47">_xlfn.XLOOKUP(X$3&amp;CSL_Zotero_Overview[[#This Row],[csl variable]],Zotero_Overview[Zotero UI Label itemType]&amp;Zotero_Overview[csl variable],Zotero_Overview[Zotero UI Label field],"–",0)</f>
        <v>–</v>
      </c>
      <c r="Y47" s="61" t="str" cm="1">
        <f t="array" ref="Y47">_xlfn.XLOOKUP(Y$3&amp;CSL_Zotero_Overview[[#This Row],[csl variable]],Zotero_Overview[Zotero UI Label itemType]&amp;Zotero_Overview[csl variable],Zotero_Overview[Zotero UI Label field],"–",0)</f>
        <v>–</v>
      </c>
      <c r="Z47" s="61" t="str" cm="1">
        <f t="array" ref="Z47">_xlfn.XLOOKUP(Z$3&amp;CSL_Zotero_Overview[[#This Row],[csl variable]],Zotero_Overview[Zotero UI Label itemType]&amp;Zotero_Overview[csl variable],Zotero_Overview[Zotero UI Label field],"–",0)</f>
        <v>–</v>
      </c>
      <c r="AA47" s="61" t="str" cm="1">
        <f t="array" ref="AA47">_xlfn.XLOOKUP(AA$3&amp;CSL_Zotero_Overview[[#This Row],[csl variable]],Zotero_Overview[Zotero UI Label itemType]&amp;Zotero_Overview[csl variable],Zotero_Overview[Zotero UI Label field],"–",0)</f>
        <v>–</v>
      </c>
      <c r="AB47" s="61" t="str" cm="1">
        <f t="array" ref="AB47">_xlfn.XLOOKUP(AB$3&amp;CSL_Zotero_Overview[[#This Row],[csl variable]],Zotero_Overview[Zotero UI Label itemType]&amp;Zotero_Overview[csl variable],Zotero_Overview[Zotero UI Label field],"–",0)</f>
        <v>–</v>
      </c>
      <c r="AC47" s="61" t="str" cm="1">
        <f t="array" ref="AC47">_xlfn.XLOOKUP(AC$3&amp;CSL_Zotero_Overview[[#This Row],[csl variable]],Zotero_Overview[Zotero UI Label itemType]&amp;Zotero_Overview[csl variable],Zotero_Overview[Zotero UI Label field],"–",0)</f>
        <v>–</v>
      </c>
      <c r="AD47" s="61" t="str" cm="1">
        <f t="array" ref="AD47">_xlfn.XLOOKUP(AD$3&amp;CSL_Zotero_Overview[[#This Row],[csl variable]],Zotero_Overview[Zotero UI Label itemType]&amp;Zotero_Overview[csl variable],Zotero_Overview[Zotero UI Label field],"–",0)</f>
        <v>–</v>
      </c>
      <c r="AE47" s="61" t="str" cm="1">
        <f t="array" ref="AE47">_xlfn.XLOOKUP(AE$3&amp;CSL_Zotero_Overview[[#This Row],[csl variable]],Zotero_Overview[Zotero UI Label itemType]&amp;Zotero_Overview[csl variable],Zotero_Overview[Zotero UI Label field],"–",0)</f>
        <v>–</v>
      </c>
      <c r="AF47" s="61" t="str" cm="1">
        <f t="array" ref="AF47">_xlfn.XLOOKUP(AF$3&amp;CSL_Zotero_Overview[[#This Row],[csl variable]],Zotero_Overview[Zotero UI Label itemType]&amp;Zotero_Overview[csl variable],Zotero_Overview[Zotero UI Label field],"–",0)</f>
        <v>–</v>
      </c>
      <c r="AG47" s="61" t="str" cm="1">
        <f t="array" ref="AG47">_xlfn.XLOOKUP(AG$3&amp;CSL_Zotero_Overview[[#This Row],[csl variable]],Zotero_Overview[Zotero UI Label itemType]&amp;Zotero_Overview[csl variable],Zotero_Overview[Zotero UI Label field],"–",0)</f>
        <v>–</v>
      </c>
      <c r="AH47" s="61" t="str" cm="1">
        <f t="array" ref="AH47">_xlfn.XLOOKUP(AH$3&amp;CSL_Zotero_Overview[[#This Row],[csl variable]],Zotero_Overview[Zotero UI Label itemType]&amp;Zotero_Overview[csl variable],Zotero_Overview[Zotero UI Label field],"–",0)</f>
        <v>–</v>
      </c>
      <c r="AI47" s="61" t="str" cm="1">
        <f t="array" ref="AI47">_xlfn.XLOOKUP(AI$3&amp;CSL_Zotero_Overview[[#This Row],[csl variable]],Zotero_Overview[Zotero UI Label itemType]&amp;Zotero_Overview[csl variable],Zotero_Overview[Zotero UI Label field],"–",0)</f>
        <v>–</v>
      </c>
      <c r="AJ47" s="61" t="str" cm="1">
        <f t="array" ref="AJ47">_xlfn.XLOOKUP(AJ$3&amp;CSL_Zotero_Overview[[#This Row],[csl variable]],Zotero_Overview[Zotero UI Label itemType]&amp;Zotero_Overview[csl variable],Zotero_Overview[Zotero UI Label field],"–",0)</f>
        <v>–</v>
      </c>
      <c r="AK47" s="61" t="str" cm="1">
        <f t="array" ref="AK47">_xlfn.XLOOKUP(AK$3&amp;CSL_Zotero_Overview[[#This Row],[csl variable]],Zotero_Overview[Zotero UI Label itemType]&amp;Zotero_Overview[csl variable],Zotero_Overview[Zotero UI Label field],"–",0)</f>
        <v>–</v>
      </c>
      <c r="AL47" s="61" t="str" cm="1">
        <f t="array" ref="AL47">_xlfn.XLOOKUP(AL$3&amp;CSL_Zotero_Overview[[#This Row],[csl variable]],Zotero_Overview[Zotero UI Label itemType]&amp;Zotero_Overview[csl variable],Zotero_Overview[Zotero UI Label field],"–",0)</f>
        <v>–</v>
      </c>
      <c r="AM47" s="61" t="str" cm="1">
        <f t="array" ref="AM47">_xlfn.XLOOKUP(AM$3&amp;CSL_Zotero_Overview[[#This Row],[csl variable]],Zotero_Overview[Zotero UI Label itemType]&amp;Zotero_Overview[csl variable],Zotero_Overview[Zotero UI Label field],"–",0)</f>
        <v>–</v>
      </c>
      <c r="AN47" s="61" t="str" cm="1">
        <f t="array" ref="AN47">_xlfn.XLOOKUP(AN$3&amp;CSL_Zotero_Overview[[#This Row],[csl variable]],Zotero_Overview[Zotero UI Label itemType]&amp;Zotero_Overview[csl variable],Zotero_Overview[Zotero UI Label field],"–",0)</f>
        <v>–</v>
      </c>
      <c r="AO47" s="61" t="str" cm="1">
        <f t="array" ref="AO47">_xlfn.XLOOKUP(AO$3&amp;CSL_Zotero_Overview[[#This Row],[csl variable]],Zotero_Overview[Zotero UI Label itemType]&amp;Zotero_Overview[csl variable],Zotero_Overview[Zotero UI Label field],"–",0)</f>
        <v>–</v>
      </c>
      <c r="AP47" s="61" t="str" cm="1">
        <f t="array" ref="AP47">_xlfn.XLOOKUP(AP$3&amp;CSL_Zotero_Overview[[#This Row],[csl variable]],Zotero_Overview[Zotero UI Label itemType]&amp;Zotero_Overview[csl variable],Zotero_Overview[Zotero UI Label field],"–",0)</f>
        <v>–</v>
      </c>
      <c r="AQ47" s="61" t="str" cm="1">
        <f t="array" ref="AQ47">_xlfn.XLOOKUP(AQ$3&amp;CSL_Zotero_Overview[[#This Row],[csl variable]],Zotero_Overview[Zotero UI Label itemType]&amp;Zotero_Overview[csl variable],Zotero_Overview[Zotero UI Label field],"–",0)</f>
        <v>–</v>
      </c>
      <c r="AR47" s="61" t="str" cm="1">
        <f t="array" ref="AR47">_xlfn.XLOOKUP(AR$3&amp;CSL_Zotero_Overview[[#This Row],[csl variable]],Zotero_Overview[Zotero UI Label itemType]&amp;Zotero_Overview[csl variable],Zotero_Overview[Zotero UI Label field],"–",0)</f>
        <v>–</v>
      </c>
      <c r="AS47" s="61" t="str" cm="1">
        <f t="array" ref="AS47">_xlfn.XLOOKUP(AS$3&amp;CSL_Zotero_Overview[[#This Row],[csl variable]],Zotero_Overview[Zotero UI Label itemType]&amp;Zotero_Overview[csl variable],Zotero_Overview[Zotero UI Label field],"–",0)</f>
        <v>–</v>
      </c>
    </row>
    <row r="48" spans="1:45" ht="22" x14ac:dyDescent="0.2">
      <c r="A48" s="70" t="s">
        <v>1879</v>
      </c>
      <c r="B48" s="14"/>
      <c r="C48" s="7" t="s">
        <v>1931</v>
      </c>
      <c r="D48" s="7" t="s">
        <v>1931</v>
      </c>
      <c r="E48" s="7" t="s">
        <v>1931</v>
      </c>
      <c r="F48" s="7" t="s">
        <v>1887</v>
      </c>
      <c r="G48" s="58"/>
      <c r="H48" s="65" t="str" cm="1">
        <f t="array" ref="H48">_xlfn.XLOOKUP(H$3&amp;CSL_Zotero_Overview[[#This Row],[csl variable]],Zotero_Overview[Zotero UI Label itemType]&amp;Zotero_Overview[csl variable],Zotero_Overview[Zotero UI Label field],"–",0)</f>
        <v>–</v>
      </c>
      <c r="I48" s="40" t="str" cm="1">
        <f t="array" ref="I48">_xlfn.XLOOKUP(I$3&amp;CSL_Zotero_Overview[[#This Row],[csl variable]],Zotero_Overview[Zotero UI Label itemType]&amp;Zotero_Overview[csl variable],Zotero_Overview[Zotero UI Label field],"–",0)</f>
        <v>–</v>
      </c>
      <c r="J48" s="40" t="str" cm="1">
        <f t="array" ref="J48">_xlfn.XLOOKUP(J$3&amp;CSL_Zotero_Overview[[#This Row],[csl variable]],Zotero_Overview[Zotero UI Label itemType]&amp;Zotero_Overview[csl variable],Zotero_Overview[Zotero UI Label field],"–",0)</f>
        <v>–</v>
      </c>
      <c r="K48" s="61" t="str" cm="1">
        <f t="array" ref="K48">_xlfn.XLOOKUP(K$3&amp;CSL_Zotero_Overview[[#This Row],[csl variable]],Zotero_Overview[Zotero UI Label itemType]&amp;Zotero_Overview[csl variable],Zotero_Overview[Zotero UI Label field],"–",0)</f>
        <v>–</v>
      </c>
      <c r="L48" s="61" t="str" cm="1">
        <f t="array" ref="L48">_xlfn.XLOOKUP(L$3&amp;CSL_Zotero_Overview[[#This Row],[csl variable]],Zotero_Overview[Zotero UI Label itemType]&amp;Zotero_Overview[csl variable],Zotero_Overview[Zotero UI Label field],"–",0)</f>
        <v>–</v>
      </c>
      <c r="M48" s="61" t="str" cm="1">
        <f t="array" ref="M48">_xlfn.XLOOKUP(M$3&amp;CSL_Zotero_Overview[[#This Row],[csl variable]],Zotero_Overview[Zotero UI Label itemType]&amp;Zotero_Overview[csl variable],Zotero_Overview[Zotero UI Label field],"–",0)</f>
        <v>–</v>
      </c>
      <c r="N48" s="61" t="str" cm="1">
        <f t="array" ref="N48">_xlfn.XLOOKUP(N$3&amp;CSL_Zotero_Overview[[#This Row],[csl variable]],Zotero_Overview[Zotero UI Label itemType]&amp;Zotero_Overview[csl variable],Zotero_Overview[Zotero UI Label field],"–",0)</f>
        <v>–</v>
      </c>
      <c r="O48" s="61" t="str" cm="1">
        <f t="array" ref="O48">_xlfn.XLOOKUP(O$3&amp;CSL_Zotero_Overview[[#This Row],[csl variable]],Zotero_Overview[Zotero UI Label itemType]&amp;Zotero_Overview[csl variable],Zotero_Overview[Zotero UI Label field],"–",0)</f>
        <v>–</v>
      </c>
      <c r="P48" s="61" t="str" cm="1">
        <f t="array" ref="P48">_xlfn.XLOOKUP(P$3&amp;CSL_Zotero_Overview[[#This Row],[csl variable]],Zotero_Overview[Zotero UI Label itemType]&amp;Zotero_Overview[csl variable],Zotero_Overview[Zotero UI Label field],"–",0)</f>
        <v>–</v>
      </c>
      <c r="Q48" s="61" t="str" cm="1">
        <f t="array" ref="Q48">_xlfn.XLOOKUP(Q$3&amp;CSL_Zotero_Overview[[#This Row],[csl variable]],Zotero_Overview[Zotero UI Label itemType]&amp;Zotero_Overview[csl variable],Zotero_Overview[Zotero UI Label field],"–",0)</f>
        <v>–</v>
      </c>
      <c r="R48" s="61" t="str" cm="1">
        <f t="array" ref="R48">_xlfn.XLOOKUP(R$3&amp;CSL_Zotero_Overview[[#This Row],[csl variable]],Zotero_Overview[Zotero UI Label itemType]&amp;Zotero_Overview[csl variable],Zotero_Overview[Zotero UI Label field],"–",0)</f>
        <v>–</v>
      </c>
      <c r="S48" s="61" t="str" cm="1">
        <f t="array" ref="S48">_xlfn.XLOOKUP(S$3&amp;CSL_Zotero_Overview[[#This Row],[csl variable]],Zotero_Overview[Zotero UI Label itemType]&amp;Zotero_Overview[csl variable],Zotero_Overview[Zotero UI Label field],"–",0)</f>
        <v>–</v>
      </c>
      <c r="T48" s="61" t="str" cm="1">
        <f t="array" ref="T48">_xlfn.XLOOKUP(T$3&amp;CSL_Zotero_Overview[[#This Row],[csl variable]],Zotero_Overview[Zotero UI Label itemType]&amp;Zotero_Overview[csl variable],Zotero_Overview[Zotero UI Label field],"–",0)</f>
        <v>–</v>
      </c>
      <c r="U48" s="61" t="str" cm="1">
        <f t="array" ref="U48">_xlfn.XLOOKUP(U$3&amp;CSL_Zotero_Overview[[#This Row],[csl variable]],Zotero_Overview[Zotero UI Label itemType]&amp;Zotero_Overview[csl variable],Zotero_Overview[Zotero UI Label field],"–",0)</f>
        <v>–</v>
      </c>
      <c r="V48" s="61" t="str" cm="1">
        <f t="array" ref="V48">_xlfn.XLOOKUP(V$3&amp;CSL_Zotero_Overview[[#This Row],[csl variable]],Zotero_Overview[Zotero UI Label itemType]&amp;Zotero_Overview[csl variable],Zotero_Overview[Zotero UI Label field],"–",0)</f>
        <v>–</v>
      </c>
      <c r="W48" s="61" t="str" cm="1">
        <f t="array" ref="W48">_xlfn.XLOOKUP(W$3&amp;CSL_Zotero_Overview[[#This Row],[csl variable]],Zotero_Overview[Zotero UI Label itemType]&amp;Zotero_Overview[csl variable],Zotero_Overview[Zotero UI Label field],"–",0)</f>
        <v>–</v>
      </c>
      <c r="X48" s="61" t="str" cm="1">
        <f t="array" ref="X48">_xlfn.XLOOKUP(X$3&amp;CSL_Zotero_Overview[[#This Row],[csl variable]],Zotero_Overview[Zotero UI Label itemType]&amp;Zotero_Overview[csl variable],Zotero_Overview[Zotero UI Label field],"–",0)</f>
        <v>–</v>
      </c>
      <c r="Y48" s="61" t="str" cm="1">
        <f t="array" ref="Y48">_xlfn.XLOOKUP(Y$3&amp;CSL_Zotero_Overview[[#This Row],[csl variable]],Zotero_Overview[Zotero UI Label itemType]&amp;Zotero_Overview[csl variable],Zotero_Overview[Zotero UI Label field],"–",0)</f>
        <v>–</v>
      </c>
      <c r="Z48" s="61" t="str" cm="1">
        <f t="array" ref="Z48">_xlfn.XLOOKUP(Z$3&amp;CSL_Zotero_Overview[[#This Row],[csl variable]],Zotero_Overview[Zotero UI Label itemType]&amp;Zotero_Overview[csl variable],Zotero_Overview[Zotero UI Label field],"–",0)</f>
        <v>–</v>
      </c>
      <c r="AA48" s="61" t="str" cm="1">
        <f t="array" ref="AA48">_xlfn.XLOOKUP(AA$3&amp;CSL_Zotero_Overview[[#This Row],[csl variable]],Zotero_Overview[Zotero UI Label itemType]&amp;Zotero_Overview[csl variable],Zotero_Overview[Zotero UI Label field],"–",0)</f>
        <v>–</v>
      </c>
      <c r="AB48" s="61" t="str" cm="1">
        <f t="array" ref="AB48">_xlfn.XLOOKUP(AB$3&amp;CSL_Zotero_Overview[[#This Row],[csl variable]],Zotero_Overview[Zotero UI Label itemType]&amp;Zotero_Overview[csl variable],Zotero_Overview[Zotero UI Label field],"–",0)</f>
        <v>–</v>
      </c>
      <c r="AC48" s="61" t="str" cm="1">
        <f t="array" ref="AC48">_xlfn.XLOOKUP(AC$3&amp;CSL_Zotero_Overview[[#This Row],[csl variable]],Zotero_Overview[Zotero UI Label itemType]&amp;Zotero_Overview[csl variable],Zotero_Overview[Zotero UI Label field],"–",0)</f>
        <v>–</v>
      </c>
      <c r="AD48" s="61" t="str" cm="1">
        <f t="array" ref="AD48">_xlfn.XLOOKUP(AD$3&amp;CSL_Zotero_Overview[[#This Row],[csl variable]],Zotero_Overview[Zotero UI Label itemType]&amp;Zotero_Overview[csl variable],Zotero_Overview[Zotero UI Label field],"–",0)</f>
        <v>–</v>
      </c>
      <c r="AE48" s="61" t="str" cm="1">
        <f t="array" ref="AE48">_xlfn.XLOOKUP(AE$3&amp;CSL_Zotero_Overview[[#This Row],[csl variable]],Zotero_Overview[Zotero UI Label itemType]&amp;Zotero_Overview[csl variable],Zotero_Overview[Zotero UI Label field],"–",0)</f>
        <v>–</v>
      </c>
      <c r="AF48" s="61" t="str" cm="1">
        <f t="array" ref="AF48">_xlfn.XLOOKUP(AF$3&amp;CSL_Zotero_Overview[[#This Row],[csl variable]],Zotero_Overview[Zotero UI Label itemType]&amp;Zotero_Overview[csl variable],Zotero_Overview[Zotero UI Label field],"–",0)</f>
        <v>–</v>
      </c>
      <c r="AG48" s="61" t="str" cm="1">
        <f t="array" ref="AG48">_xlfn.XLOOKUP(AG$3&amp;CSL_Zotero_Overview[[#This Row],[csl variable]],Zotero_Overview[Zotero UI Label itemType]&amp;Zotero_Overview[csl variable],Zotero_Overview[Zotero UI Label field],"–",0)</f>
        <v>–</v>
      </c>
      <c r="AH48" s="61" t="str" cm="1">
        <f t="array" ref="AH48">_xlfn.XLOOKUP(AH$3&amp;CSL_Zotero_Overview[[#This Row],[csl variable]],Zotero_Overview[Zotero UI Label itemType]&amp;Zotero_Overview[csl variable],Zotero_Overview[Zotero UI Label field],"–",0)</f>
        <v>–</v>
      </c>
      <c r="AI48" s="61" t="str" cm="1">
        <f t="array" ref="AI48">_xlfn.XLOOKUP(AI$3&amp;CSL_Zotero_Overview[[#This Row],[csl variable]],Zotero_Overview[Zotero UI Label itemType]&amp;Zotero_Overview[csl variable],Zotero_Overview[Zotero UI Label field],"–",0)</f>
        <v>–</v>
      </c>
      <c r="AJ48" s="61" t="str" cm="1">
        <f t="array" ref="AJ48">_xlfn.XLOOKUP(AJ$3&amp;CSL_Zotero_Overview[[#This Row],[csl variable]],Zotero_Overview[Zotero UI Label itemType]&amp;Zotero_Overview[csl variable],Zotero_Overview[Zotero UI Label field],"–",0)</f>
        <v>–</v>
      </c>
      <c r="AK48" s="61" t="str" cm="1">
        <f t="array" ref="AK48">_xlfn.XLOOKUP(AK$3&amp;CSL_Zotero_Overview[[#This Row],[csl variable]],Zotero_Overview[Zotero UI Label itemType]&amp;Zotero_Overview[csl variable],Zotero_Overview[Zotero UI Label field],"–",0)</f>
        <v>–</v>
      </c>
      <c r="AL48" s="61" t="str" cm="1">
        <f t="array" ref="AL48">_xlfn.XLOOKUP(AL$3&amp;CSL_Zotero_Overview[[#This Row],[csl variable]],Zotero_Overview[Zotero UI Label itemType]&amp;Zotero_Overview[csl variable],Zotero_Overview[Zotero UI Label field],"–",0)</f>
        <v>–</v>
      </c>
      <c r="AM48" s="61" t="str" cm="1">
        <f t="array" ref="AM48">_xlfn.XLOOKUP(AM$3&amp;CSL_Zotero_Overview[[#This Row],[csl variable]],Zotero_Overview[Zotero UI Label itemType]&amp;Zotero_Overview[csl variable],Zotero_Overview[Zotero UI Label field],"–",0)</f>
        <v>–</v>
      </c>
      <c r="AN48" s="61" t="str" cm="1">
        <f t="array" ref="AN48">_xlfn.XLOOKUP(AN$3&amp;CSL_Zotero_Overview[[#This Row],[csl variable]],Zotero_Overview[Zotero UI Label itemType]&amp;Zotero_Overview[csl variable],Zotero_Overview[Zotero UI Label field],"–",0)</f>
        <v>–</v>
      </c>
      <c r="AO48" s="61" t="str" cm="1">
        <f t="array" ref="AO48">_xlfn.XLOOKUP(AO$3&amp;CSL_Zotero_Overview[[#This Row],[csl variable]],Zotero_Overview[Zotero UI Label itemType]&amp;Zotero_Overview[csl variable],Zotero_Overview[Zotero UI Label field],"–",0)</f>
        <v>–</v>
      </c>
      <c r="AP48" s="61" t="str" cm="1">
        <f t="array" ref="AP48">_xlfn.XLOOKUP(AP$3&amp;CSL_Zotero_Overview[[#This Row],[csl variable]],Zotero_Overview[Zotero UI Label itemType]&amp;Zotero_Overview[csl variable],Zotero_Overview[Zotero UI Label field],"–",0)</f>
        <v>–</v>
      </c>
      <c r="AQ48" s="61" t="str" cm="1">
        <f t="array" ref="AQ48">_xlfn.XLOOKUP(AQ$3&amp;CSL_Zotero_Overview[[#This Row],[csl variable]],Zotero_Overview[Zotero UI Label itemType]&amp;Zotero_Overview[csl variable],Zotero_Overview[Zotero UI Label field],"–",0)</f>
        <v>–</v>
      </c>
      <c r="AR48" s="61" t="str" cm="1">
        <f t="array" ref="AR48">_xlfn.XLOOKUP(AR$3&amp;CSL_Zotero_Overview[[#This Row],[csl variable]],Zotero_Overview[Zotero UI Label itemType]&amp;Zotero_Overview[csl variable],Zotero_Overview[Zotero UI Label field],"–",0)</f>
        <v>–</v>
      </c>
      <c r="AS48" s="61" t="str" cm="1">
        <f t="array" ref="AS48">_xlfn.XLOOKUP(AS$3&amp;CSL_Zotero_Overview[[#This Row],[csl variable]],Zotero_Overview[Zotero UI Label itemType]&amp;Zotero_Overview[csl variable],Zotero_Overview[Zotero UI Label field],"–",0)</f>
        <v>–</v>
      </c>
    </row>
    <row r="49" spans="1:45" ht="22" x14ac:dyDescent="0.2">
      <c r="A49" s="70" t="s">
        <v>1879</v>
      </c>
      <c r="B49" s="14"/>
      <c r="C49" s="7" t="s">
        <v>1931</v>
      </c>
      <c r="D49" s="7" t="s">
        <v>1931</v>
      </c>
      <c r="E49" s="7" t="s">
        <v>1931</v>
      </c>
      <c r="F49" s="7" t="s">
        <v>215</v>
      </c>
      <c r="G49" s="58"/>
      <c r="H49" s="65" t="str" cm="1">
        <f t="array" ref="H49">_xlfn.XLOOKUP(H$3&amp;CSL_Zotero_Overview[[#This Row],[csl variable]],Zotero_Overview[Zotero UI Label itemType]&amp;Zotero_Overview[csl variable],Zotero_Overview[Zotero UI Label field],"–",0)</f>
        <v>–</v>
      </c>
      <c r="I49" s="40" t="str" cm="1">
        <f t="array" ref="I49">_xlfn.XLOOKUP(I$3&amp;CSL_Zotero_Overview[[#This Row],[csl variable]],Zotero_Overview[Zotero UI Label itemType]&amp;Zotero_Overview[csl variable],Zotero_Overview[Zotero UI Label field],"–",0)</f>
        <v>–</v>
      </c>
      <c r="J49" s="40" t="str" cm="1">
        <f t="array" ref="J49">_xlfn.XLOOKUP(J$3&amp;CSL_Zotero_Overview[[#This Row],[csl variable]],Zotero_Overview[Zotero UI Label itemType]&amp;Zotero_Overview[csl variable],Zotero_Overview[Zotero UI Label field],"–",0)</f>
        <v>–</v>
      </c>
      <c r="K49" s="61" t="str" cm="1">
        <f t="array" ref="K49">_xlfn.XLOOKUP(K$3&amp;CSL_Zotero_Overview[[#This Row],[csl variable]],Zotero_Overview[Zotero UI Label itemType]&amp;Zotero_Overview[csl variable],Zotero_Overview[Zotero UI Label field],"–",0)</f>
        <v>–</v>
      </c>
      <c r="L49" s="61" t="str" cm="1">
        <f t="array" ref="L49">_xlfn.XLOOKUP(L$3&amp;CSL_Zotero_Overview[[#This Row],[csl variable]],Zotero_Overview[Zotero UI Label itemType]&amp;Zotero_Overview[csl variable],Zotero_Overview[Zotero UI Label field],"–",0)</f>
        <v>–</v>
      </c>
      <c r="M49" s="61" t="str" cm="1">
        <f t="array" ref="M49">_xlfn.XLOOKUP(M$3&amp;CSL_Zotero_Overview[[#This Row],[csl variable]],Zotero_Overview[Zotero UI Label itemType]&amp;Zotero_Overview[csl variable],Zotero_Overview[Zotero UI Label field],"–",0)</f>
        <v>–</v>
      </c>
      <c r="N49" s="61" t="str" cm="1">
        <f t="array" ref="N49">_xlfn.XLOOKUP(N$3&amp;CSL_Zotero_Overview[[#This Row],[csl variable]],Zotero_Overview[Zotero UI Label itemType]&amp;Zotero_Overview[csl variable],Zotero_Overview[Zotero UI Label field],"–",0)</f>
        <v>–</v>
      </c>
      <c r="O49" s="61" t="str" cm="1">
        <f t="array" ref="O49">_xlfn.XLOOKUP(O$3&amp;CSL_Zotero_Overview[[#This Row],[csl variable]],Zotero_Overview[Zotero UI Label itemType]&amp;Zotero_Overview[csl variable],Zotero_Overview[Zotero UI Label field],"–",0)</f>
        <v>–</v>
      </c>
      <c r="P49" s="61" t="str" cm="1">
        <f t="array" ref="P49">_xlfn.XLOOKUP(P$3&amp;CSL_Zotero_Overview[[#This Row],[csl variable]],Zotero_Overview[Zotero UI Label itemType]&amp;Zotero_Overview[csl variable],Zotero_Overview[Zotero UI Label field],"–",0)</f>
        <v>–</v>
      </c>
      <c r="Q49" s="61" t="str" cm="1">
        <f t="array" ref="Q49">_xlfn.XLOOKUP(Q$3&amp;CSL_Zotero_Overview[[#This Row],[csl variable]],Zotero_Overview[Zotero UI Label itemType]&amp;Zotero_Overview[csl variable],Zotero_Overview[Zotero UI Label field],"–",0)</f>
        <v>–</v>
      </c>
      <c r="R49" s="61" t="str" cm="1">
        <f t="array" ref="R49">_xlfn.XLOOKUP(R$3&amp;CSL_Zotero_Overview[[#This Row],[csl variable]],Zotero_Overview[Zotero UI Label itemType]&amp;Zotero_Overview[csl variable],Zotero_Overview[Zotero UI Label field],"–",0)</f>
        <v>–</v>
      </c>
      <c r="S49" s="61" t="str" cm="1">
        <f t="array" ref="S49">_xlfn.XLOOKUP(S$3&amp;CSL_Zotero_Overview[[#This Row],[csl variable]],Zotero_Overview[Zotero UI Label itemType]&amp;Zotero_Overview[csl variable],Zotero_Overview[Zotero UI Label field],"–",0)</f>
        <v>–</v>
      </c>
      <c r="T49" s="61" t="str" cm="1">
        <f t="array" ref="T49">_xlfn.XLOOKUP(T$3&amp;CSL_Zotero_Overview[[#This Row],[csl variable]],Zotero_Overview[Zotero UI Label itemType]&amp;Zotero_Overview[csl variable],Zotero_Overview[Zotero UI Label field],"–",0)</f>
        <v>–</v>
      </c>
      <c r="U49" s="61" t="str" cm="1">
        <f t="array" ref="U49">_xlfn.XLOOKUP(U$3&amp;CSL_Zotero_Overview[[#This Row],[csl variable]],Zotero_Overview[Zotero UI Label itemType]&amp;Zotero_Overview[csl variable],Zotero_Overview[Zotero UI Label field],"–",0)</f>
        <v>–</v>
      </c>
      <c r="V49" s="61" t="str" cm="1">
        <f t="array" ref="V49">_xlfn.XLOOKUP(V$3&amp;CSL_Zotero_Overview[[#This Row],[csl variable]],Zotero_Overview[Zotero UI Label itemType]&amp;Zotero_Overview[csl variable],Zotero_Overview[Zotero UI Label field],"–",0)</f>
        <v>–</v>
      </c>
      <c r="W49" s="61" t="str" cm="1">
        <f t="array" ref="W49">_xlfn.XLOOKUP(W$3&amp;CSL_Zotero_Overview[[#This Row],[csl variable]],Zotero_Overview[Zotero UI Label itemType]&amp;Zotero_Overview[csl variable],Zotero_Overview[Zotero UI Label field],"–",0)</f>
        <v>–</v>
      </c>
      <c r="X49" s="61" t="str" cm="1">
        <f t="array" ref="X49">_xlfn.XLOOKUP(X$3&amp;CSL_Zotero_Overview[[#This Row],[csl variable]],Zotero_Overview[Zotero UI Label itemType]&amp;Zotero_Overview[csl variable],Zotero_Overview[Zotero UI Label field],"–",0)</f>
        <v>–</v>
      </c>
      <c r="Y49" s="61" t="str" cm="1">
        <f t="array" ref="Y49">_xlfn.XLOOKUP(Y$3&amp;CSL_Zotero_Overview[[#This Row],[csl variable]],Zotero_Overview[Zotero UI Label itemType]&amp;Zotero_Overview[csl variable],Zotero_Overview[Zotero UI Label field],"–",0)</f>
        <v>–</v>
      </c>
      <c r="Z49" s="61" t="str" cm="1">
        <f t="array" ref="Z49">_xlfn.XLOOKUP(Z$3&amp;CSL_Zotero_Overview[[#This Row],[csl variable]],Zotero_Overview[Zotero UI Label itemType]&amp;Zotero_Overview[csl variable],Zotero_Overview[Zotero UI Label field],"–",0)</f>
        <v>Interviewer</v>
      </c>
      <c r="AA49" s="61" t="str" cm="1">
        <f t="array" ref="AA49">_xlfn.XLOOKUP(AA$3&amp;CSL_Zotero_Overview[[#This Row],[csl variable]],Zotero_Overview[Zotero UI Label itemType]&amp;Zotero_Overview[csl variable],Zotero_Overview[Zotero UI Label field],"–",0)</f>
        <v>–</v>
      </c>
      <c r="AB49" s="61" t="str" cm="1">
        <f t="array" ref="AB49">_xlfn.XLOOKUP(AB$3&amp;CSL_Zotero_Overview[[#This Row],[csl variable]],Zotero_Overview[Zotero UI Label itemType]&amp;Zotero_Overview[csl variable],Zotero_Overview[Zotero UI Label field],"–",0)</f>
        <v>–</v>
      </c>
      <c r="AC49" s="61" t="str" cm="1">
        <f t="array" ref="AC49">_xlfn.XLOOKUP(AC$3&amp;CSL_Zotero_Overview[[#This Row],[csl variable]],Zotero_Overview[Zotero UI Label itemType]&amp;Zotero_Overview[csl variable],Zotero_Overview[Zotero UI Label field],"–",0)</f>
        <v>–</v>
      </c>
      <c r="AD49" s="61" t="str" cm="1">
        <f t="array" ref="AD49">_xlfn.XLOOKUP(AD$3&amp;CSL_Zotero_Overview[[#This Row],[csl variable]],Zotero_Overview[Zotero UI Label itemType]&amp;Zotero_Overview[csl variable],Zotero_Overview[Zotero UI Label field],"–",0)</f>
        <v>–</v>
      </c>
      <c r="AE49" s="61" t="str" cm="1">
        <f t="array" ref="AE49">_xlfn.XLOOKUP(AE$3&amp;CSL_Zotero_Overview[[#This Row],[csl variable]],Zotero_Overview[Zotero UI Label itemType]&amp;Zotero_Overview[csl variable],Zotero_Overview[Zotero UI Label field],"–",0)</f>
        <v>–</v>
      </c>
      <c r="AF49" s="61" t="str" cm="1">
        <f t="array" ref="AF49">_xlfn.XLOOKUP(AF$3&amp;CSL_Zotero_Overview[[#This Row],[csl variable]],Zotero_Overview[Zotero UI Label itemType]&amp;Zotero_Overview[csl variable],Zotero_Overview[Zotero UI Label field],"–",0)</f>
        <v>–</v>
      </c>
      <c r="AG49" s="61" t="str" cm="1">
        <f t="array" ref="AG49">_xlfn.XLOOKUP(AG$3&amp;CSL_Zotero_Overview[[#This Row],[csl variable]],Zotero_Overview[Zotero UI Label itemType]&amp;Zotero_Overview[csl variable],Zotero_Overview[Zotero UI Label field],"–",0)</f>
        <v>–</v>
      </c>
      <c r="AH49" s="61" t="str" cm="1">
        <f t="array" ref="AH49">_xlfn.XLOOKUP(AH$3&amp;CSL_Zotero_Overview[[#This Row],[csl variable]],Zotero_Overview[Zotero UI Label itemType]&amp;Zotero_Overview[csl variable],Zotero_Overview[Zotero UI Label field],"–",0)</f>
        <v>–</v>
      </c>
      <c r="AI49" s="61" t="str" cm="1">
        <f t="array" ref="AI49">_xlfn.XLOOKUP(AI$3&amp;CSL_Zotero_Overview[[#This Row],[csl variable]],Zotero_Overview[Zotero UI Label itemType]&amp;Zotero_Overview[csl variable],Zotero_Overview[Zotero UI Label field],"–",0)</f>
        <v>–</v>
      </c>
      <c r="AJ49" s="61" t="str" cm="1">
        <f t="array" ref="AJ49">_xlfn.XLOOKUP(AJ$3&amp;CSL_Zotero_Overview[[#This Row],[csl variable]],Zotero_Overview[Zotero UI Label itemType]&amp;Zotero_Overview[csl variable],Zotero_Overview[Zotero UI Label field],"–",0)</f>
        <v>–</v>
      </c>
      <c r="AK49" s="61" t="str" cm="1">
        <f t="array" ref="AK49">_xlfn.XLOOKUP(AK$3&amp;CSL_Zotero_Overview[[#This Row],[csl variable]],Zotero_Overview[Zotero UI Label itemType]&amp;Zotero_Overview[csl variable],Zotero_Overview[Zotero UI Label field],"–",0)</f>
        <v>–</v>
      </c>
      <c r="AL49" s="61" t="str" cm="1">
        <f t="array" ref="AL49">_xlfn.XLOOKUP(AL$3&amp;CSL_Zotero_Overview[[#This Row],[csl variable]],Zotero_Overview[Zotero UI Label itemType]&amp;Zotero_Overview[csl variable],Zotero_Overview[Zotero UI Label field],"–",0)</f>
        <v>–</v>
      </c>
      <c r="AM49" s="61" t="str" cm="1">
        <f t="array" ref="AM49">_xlfn.XLOOKUP(AM$3&amp;CSL_Zotero_Overview[[#This Row],[csl variable]],Zotero_Overview[Zotero UI Label itemType]&amp;Zotero_Overview[csl variable],Zotero_Overview[Zotero UI Label field],"–",0)</f>
        <v>–</v>
      </c>
      <c r="AN49" s="61" t="str" cm="1">
        <f t="array" ref="AN49">_xlfn.XLOOKUP(AN$3&amp;CSL_Zotero_Overview[[#This Row],[csl variable]],Zotero_Overview[Zotero UI Label itemType]&amp;Zotero_Overview[csl variable],Zotero_Overview[Zotero UI Label field],"–",0)</f>
        <v>–</v>
      </c>
      <c r="AO49" s="61" t="str" cm="1">
        <f t="array" ref="AO49">_xlfn.XLOOKUP(AO$3&amp;CSL_Zotero_Overview[[#This Row],[csl variable]],Zotero_Overview[Zotero UI Label itemType]&amp;Zotero_Overview[csl variable],Zotero_Overview[Zotero UI Label field],"–",0)</f>
        <v>–</v>
      </c>
      <c r="AP49" s="61" t="str" cm="1">
        <f t="array" ref="AP49">_xlfn.XLOOKUP(AP$3&amp;CSL_Zotero_Overview[[#This Row],[csl variable]],Zotero_Overview[Zotero UI Label itemType]&amp;Zotero_Overview[csl variable],Zotero_Overview[Zotero UI Label field],"–",0)</f>
        <v>–</v>
      </c>
      <c r="AQ49" s="61" t="str" cm="1">
        <f t="array" ref="AQ49">_xlfn.XLOOKUP(AQ$3&amp;CSL_Zotero_Overview[[#This Row],[csl variable]],Zotero_Overview[Zotero UI Label itemType]&amp;Zotero_Overview[csl variable],Zotero_Overview[Zotero UI Label field],"–",0)</f>
        <v>–</v>
      </c>
      <c r="AR49" s="61" t="str" cm="1">
        <f t="array" ref="AR49">_xlfn.XLOOKUP(AR$3&amp;CSL_Zotero_Overview[[#This Row],[csl variable]],Zotero_Overview[Zotero UI Label itemType]&amp;Zotero_Overview[csl variable],Zotero_Overview[Zotero UI Label field],"–",0)</f>
        <v>–</v>
      </c>
      <c r="AS49" s="61" t="str" cm="1">
        <f t="array" ref="AS49">_xlfn.XLOOKUP(AS$3&amp;CSL_Zotero_Overview[[#This Row],[csl variable]],Zotero_Overview[Zotero UI Label itemType]&amp;Zotero_Overview[csl variable],Zotero_Overview[Zotero UI Label field],"–",0)</f>
        <v>–</v>
      </c>
    </row>
    <row r="50" spans="1:45" ht="22" x14ac:dyDescent="0.2">
      <c r="A50" s="70" t="s">
        <v>1879</v>
      </c>
      <c r="B50" s="14"/>
      <c r="C50" s="7" t="s">
        <v>68</v>
      </c>
      <c r="D50" s="7" t="s">
        <v>1930</v>
      </c>
      <c r="E50" s="7" t="s">
        <v>6799</v>
      </c>
      <c r="F50" s="7" t="s">
        <v>127</v>
      </c>
      <c r="G50" s="58"/>
      <c r="H50" s="65" t="str" cm="1">
        <f t="array" ref="H50">_xlfn.XLOOKUP(H$3&amp;CSL_Zotero_Overview[[#This Row],[csl variable]],Zotero_Overview[Zotero UI Label itemType]&amp;Zotero_Overview[csl variable],Zotero_Overview[Zotero UI Label field],"–",0)</f>
        <v>–</v>
      </c>
      <c r="I50" s="40" t="str" cm="1">
        <f t="array" ref="I50">_xlfn.XLOOKUP(I$3&amp;CSL_Zotero_Overview[[#This Row],[csl variable]],Zotero_Overview[Zotero UI Label itemType]&amp;Zotero_Overview[csl variable],Zotero_Overview[Zotero UI Label field],"–",0)</f>
        <v>–</v>
      </c>
      <c r="J50" s="40" t="str" cm="1">
        <f t="array" ref="J50">_xlfn.XLOOKUP(J$3&amp;CSL_Zotero_Overview[[#This Row],[csl variable]],Zotero_Overview[Zotero UI Label itemType]&amp;Zotero_Overview[csl variable],Zotero_Overview[Zotero UI Label field],"–",0)</f>
        <v>ISBN</v>
      </c>
      <c r="K50" s="61" t="str" cm="1">
        <f t="array" ref="K50">_xlfn.XLOOKUP(K$3&amp;CSL_Zotero_Overview[[#This Row],[csl variable]],Zotero_Overview[Zotero UI Label itemType]&amp;Zotero_Overview[csl variable],Zotero_Overview[Zotero UI Label field],"–",0)</f>
        <v>–</v>
      </c>
      <c r="L50" s="61" t="str" cm="1">
        <f t="array" ref="L50">_xlfn.XLOOKUP(L$3&amp;CSL_Zotero_Overview[[#This Row],[csl variable]],Zotero_Overview[Zotero UI Label itemType]&amp;Zotero_Overview[csl variable],Zotero_Overview[Zotero UI Label field],"–",0)</f>
        <v>–</v>
      </c>
      <c r="M50" s="61" t="str" cm="1">
        <f t="array" ref="M50">_xlfn.XLOOKUP(M$3&amp;CSL_Zotero_Overview[[#This Row],[csl variable]],Zotero_Overview[Zotero UI Label itemType]&amp;Zotero_Overview[csl variable],Zotero_Overview[Zotero UI Label field],"–",0)</f>
        <v>ISBN</v>
      </c>
      <c r="N50" s="61" t="str" cm="1">
        <f t="array" ref="N50">_xlfn.XLOOKUP(N$3&amp;CSL_Zotero_Overview[[#This Row],[csl variable]],Zotero_Overview[Zotero UI Label itemType]&amp;Zotero_Overview[csl variable],Zotero_Overview[Zotero UI Label field],"–",0)</f>
        <v>ISBN</v>
      </c>
      <c r="O50" s="61" t="str" cm="1">
        <f t="array" ref="O50">_xlfn.XLOOKUP(O$3&amp;CSL_Zotero_Overview[[#This Row],[csl variable]],Zotero_Overview[Zotero UI Label itemType]&amp;Zotero_Overview[csl variable],Zotero_Overview[Zotero UI Label field],"–",0)</f>
        <v>–</v>
      </c>
      <c r="P50" s="61" t="str" cm="1">
        <f t="array" ref="P50">_xlfn.XLOOKUP(P$3&amp;CSL_Zotero_Overview[[#This Row],[csl variable]],Zotero_Overview[Zotero UI Label itemType]&amp;Zotero_Overview[csl variable],Zotero_Overview[Zotero UI Label field],"–",0)</f>
        <v>ISBN</v>
      </c>
      <c r="Q50" s="61" t="str" cm="1">
        <f t="array" ref="Q50">_xlfn.XLOOKUP(Q$3&amp;CSL_Zotero_Overview[[#This Row],[csl variable]],Zotero_Overview[Zotero UI Label itemType]&amp;Zotero_Overview[csl variable],Zotero_Overview[Zotero UI Label field],"–",0)</f>
        <v>–</v>
      </c>
      <c r="R50" s="61" t="str" cm="1">
        <f t="array" ref="R50">_xlfn.XLOOKUP(R$3&amp;CSL_Zotero_Overview[[#This Row],[csl variable]],Zotero_Overview[Zotero UI Label itemType]&amp;Zotero_Overview[csl variable],Zotero_Overview[Zotero UI Label field],"–",0)</f>
        <v>ISBN</v>
      </c>
      <c r="S50" s="61" t="str" cm="1">
        <f t="array" ref="S50">_xlfn.XLOOKUP(S$3&amp;CSL_Zotero_Overview[[#This Row],[csl variable]],Zotero_Overview[Zotero UI Label itemType]&amp;Zotero_Overview[csl variable],Zotero_Overview[Zotero UI Label field],"–",0)</f>
        <v>–</v>
      </c>
      <c r="T50" s="61" t="str" cm="1">
        <f t="array" ref="T50">_xlfn.XLOOKUP(T$3&amp;CSL_Zotero_Overview[[#This Row],[csl variable]],Zotero_Overview[Zotero UI Label itemType]&amp;Zotero_Overview[csl variable],Zotero_Overview[Zotero UI Label field],"–",0)</f>
        <v>–</v>
      </c>
      <c r="U50" s="61" t="str" cm="1">
        <f t="array" ref="U50">_xlfn.XLOOKUP(U$3&amp;CSL_Zotero_Overview[[#This Row],[csl variable]],Zotero_Overview[Zotero UI Label itemType]&amp;Zotero_Overview[csl variable],Zotero_Overview[Zotero UI Label field],"–",0)</f>
        <v>ISBN</v>
      </c>
      <c r="V50" s="61" t="str" cm="1">
        <f t="array" ref="V50">_xlfn.XLOOKUP(V$3&amp;CSL_Zotero_Overview[[#This Row],[csl variable]],Zotero_Overview[Zotero UI Label itemType]&amp;Zotero_Overview[csl variable],Zotero_Overview[Zotero UI Label field],"–",0)</f>
        <v>–</v>
      </c>
      <c r="W50" s="61" t="str" cm="1">
        <f t="array" ref="W50">_xlfn.XLOOKUP(W$3&amp;CSL_Zotero_Overview[[#This Row],[csl variable]],Zotero_Overview[Zotero UI Label itemType]&amp;Zotero_Overview[csl variable],Zotero_Overview[Zotero UI Label field],"–",0)</f>
        <v>–</v>
      </c>
      <c r="X50" s="61" t="str" cm="1">
        <f t="array" ref="X50">_xlfn.XLOOKUP(X$3&amp;CSL_Zotero_Overview[[#This Row],[csl variable]],Zotero_Overview[Zotero UI Label itemType]&amp;Zotero_Overview[csl variable],Zotero_Overview[Zotero UI Label field],"–",0)</f>
        <v>–</v>
      </c>
      <c r="Y50" s="61" t="str" cm="1">
        <f t="array" ref="Y50">_xlfn.XLOOKUP(Y$3&amp;CSL_Zotero_Overview[[#This Row],[csl variable]],Zotero_Overview[Zotero UI Label itemType]&amp;Zotero_Overview[csl variable],Zotero_Overview[Zotero UI Label field],"–",0)</f>
        <v>–</v>
      </c>
      <c r="Z50" s="61" t="str" cm="1">
        <f t="array" ref="Z50">_xlfn.XLOOKUP(Z$3&amp;CSL_Zotero_Overview[[#This Row],[csl variable]],Zotero_Overview[Zotero UI Label itemType]&amp;Zotero_Overview[csl variable],Zotero_Overview[Zotero UI Label field],"–",0)</f>
        <v>–</v>
      </c>
      <c r="AA50" s="61" t="str" cm="1">
        <f t="array" ref="AA50">_xlfn.XLOOKUP(AA$3&amp;CSL_Zotero_Overview[[#This Row],[csl variable]],Zotero_Overview[Zotero UI Label itemType]&amp;Zotero_Overview[csl variable],Zotero_Overview[Zotero UI Label field],"–",0)</f>
        <v>–</v>
      </c>
      <c r="AB50" s="61" t="str" cm="1">
        <f t="array" ref="AB50">_xlfn.XLOOKUP(AB$3&amp;CSL_Zotero_Overview[[#This Row],[csl variable]],Zotero_Overview[Zotero UI Label itemType]&amp;Zotero_Overview[csl variable],Zotero_Overview[Zotero UI Label field],"–",0)</f>
        <v>–</v>
      </c>
      <c r="AC50" s="61" t="str" cm="1">
        <f t="array" ref="AC50">_xlfn.XLOOKUP(AC$3&amp;CSL_Zotero_Overview[[#This Row],[csl variable]],Zotero_Overview[Zotero UI Label itemType]&amp;Zotero_Overview[csl variable],Zotero_Overview[Zotero UI Label field],"–",0)</f>
        <v>–</v>
      </c>
      <c r="AD50" s="61" t="str" cm="1">
        <f t="array" ref="AD50">_xlfn.XLOOKUP(AD$3&amp;CSL_Zotero_Overview[[#This Row],[csl variable]],Zotero_Overview[Zotero UI Label itemType]&amp;Zotero_Overview[csl variable],Zotero_Overview[Zotero UI Label field],"–",0)</f>
        <v>–</v>
      </c>
      <c r="AE50" s="61" t="str" cm="1">
        <f t="array" ref="AE50">_xlfn.XLOOKUP(AE$3&amp;CSL_Zotero_Overview[[#This Row],[csl variable]],Zotero_Overview[Zotero UI Label itemType]&amp;Zotero_Overview[csl variable],Zotero_Overview[Zotero UI Label field],"–",0)</f>
        <v>ISBN</v>
      </c>
      <c r="AF50" s="61" t="str" cm="1">
        <f t="array" ref="AF50">_xlfn.XLOOKUP(AF$3&amp;CSL_Zotero_Overview[[#This Row],[csl variable]],Zotero_Overview[Zotero UI Label itemType]&amp;Zotero_Overview[csl variable],Zotero_Overview[Zotero UI Label field],"–",0)</f>
        <v>–</v>
      </c>
      <c r="AG50" s="61" t="str" cm="1">
        <f t="array" ref="AG50">_xlfn.XLOOKUP(AG$3&amp;CSL_Zotero_Overview[[#This Row],[csl variable]],Zotero_Overview[Zotero UI Label itemType]&amp;Zotero_Overview[csl variable],Zotero_Overview[Zotero UI Label field],"–",0)</f>
        <v>–</v>
      </c>
      <c r="AH50" s="61" t="str" cm="1">
        <f t="array" ref="AH50">_xlfn.XLOOKUP(AH$3&amp;CSL_Zotero_Overview[[#This Row],[csl variable]],Zotero_Overview[Zotero UI Label itemType]&amp;Zotero_Overview[csl variable],Zotero_Overview[Zotero UI Label field],"–",0)</f>
        <v>–</v>
      </c>
      <c r="AI50" s="61" t="str" cm="1">
        <f t="array" ref="AI50">_xlfn.XLOOKUP(AI$3&amp;CSL_Zotero_Overview[[#This Row],[csl variable]],Zotero_Overview[Zotero UI Label itemType]&amp;Zotero_Overview[csl variable],Zotero_Overview[Zotero UI Label field],"–",0)</f>
        <v>–</v>
      </c>
      <c r="AJ50" s="61" t="str" cm="1">
        <f t="array" ref="AJ50">_xlfn.XLOOKUP(AJ$3&amp;CSL_Zotero_Overview[[#This Row],[csl variable]],Zotero_Overview[Zotero UI Label itemType]&amp;Zotero_Overview[csl variable],Zotero_Overview[Zotero UI Label field],"–",0)</f>
        <v>–</v>
      </c>
      <c r="AK50" s="61" t="str" cm="1">
        <f t="array" ref="AK50">_xlfn.XLOOKUP(AK$3&amp;CSL_Zotero_Overview[[#This Row],[csl variable]],Zotero_Overview[Zotero UI Label itemType]&amp;Zotero_Overview[csl variable],Zotero_Overview[Zotero UI Label field],"–",0)</f>
        <v>–</v>
      </c>
      <c r="AL50" s="61" t="str" cm="1">
        <f t="array" ref="AL50">_xlfn.XLOOKUP(AL$3&amp;CSL_Zotero_Overview[[#This Row],[csl variable]],Zotero_Overview[Zotero UI Label itemType]&amp;Zotero_Overview[csl variable],Zotero_Overview[Zotero UI Label field],"–",0)</f>
        <v>–</v>
      </c>
      <c r="AM50" s="61" t="str" cm="1">
        <f t="array" ref="AM50">_xlfn.XLOOKUP(AM$3&amp;CSL_Zotero_Overview[[#This Row],[csl variable]],Zotero_Overview[Zotero UI Label itemType]&amp;Zotero_Overview[csl variable],Zotero_Overview[Zotero UI Label field],"–",0)</f>
        <v>ISBN</v>
      </c>
      <c r="AN50" s="61" t="str" cm="1">
        <f t="array" ref="AN50">_xlfn.XLOOKUP(AN$3&amp;CSL_Zotero_Overview[[#This Row],[csl variable]],Zotero_Overview[Zotero UI Label itemType]&amp;Zotero_Overview[csl variable],Zotero_Overview[Zotero UI Label field],"–",0)</f>
        <v>–</v>
      </c>
      <c r="AO50" s="61" t="str" cm="1">
        <f t="array" ref="AO50">_xlfn.XLOOKUP(AO$3&amp;CSL_Zotero_Overview[[#This Row],[csl variable]],Zotero_Overview[Zotero UI Label itemType]&amp;Zotero_Overview[csl variable],Zotero_Overview[Zotero UI Label field],"–",0)</f>
        <v>–</v>
      </c>
      <c r="AP50" s="61" t="str" cm="1">
        <f t="array" ref="AP50">_xlfn.XLOOKUP(AP$3&amp;CSL_Zotero_Overview[[#This Row],[csl variable]],Zotero_Overview[Zotero UI Label itemType]&amp;Zotero_Overview[csl variable],Zotero_Overview[Zotero UI Label field],"–",0)</f>
        <v>–</v>
      </c>
      <c r="AQ50" s="61" t="str" cm="1">
        <f t="array" ref="AQ50">_xlfn.XLOOKUP(AQ$3&amp;CSL_Zotero_Overview[[#This Row],[csl variable]],Zotero_Overview[Zotero UI Label itemType]&amp;Zotero_Overview[csl variable],Zotero_Overview[Zotero UI Label field],"–",0)</f>
        <v>–</v>
      </c>
      <c r="AR50" s="61" t="str" cm="1">
        <f t="array" ref="AR50">_xlfn.XLOOKUP(AR$3&amp;CSL_Zotero_Overview[[#This Row],[csl variable]],Zotero_Overview[Zotero UI Label itemType]&amp;Zotero_Overview[csl variable],Zotero_Overview[Zotero UI Label field],"–",0)</f>
        <v>ISBN</v>
      </c>
      <c r="AS50" s="61" t="str" cm="1">
        <f t="array" ref="AS50">_xlfn.XLOOKUP(AS$3&amp;CSL_Zotero_Overview[[#This Row],[csl variable]],Zotero_Overview[Zotero UI Label itemType]&amp;Zotero_Overview[csl variable],Zotero_Overview[Zotero UI Label field],"–",0)</f>
        <v>–</v>
      </c>
    </row>
    <row r="51" spans="1:45" ht="22" x14ac:dyDescent="0.2">
      <c r="A51" s="70" t="s">
        <v>1879</v>
      </c>
      <c r="B51" s="14"/>
      <c r="C51" s="7" t="s">
        <v>68</v>
      </c>
      <c r="D51" s="7" t="s">
        <v>1930</v>
      </c>
      <c r="E51" s="7" t="s">
        <v>6799</v>
      </c>
      <c r="F51" s="7" t="s">
        <v>128</v>
      </c>
      <c r="G51" s="58"/>
      <c r="H51" s="65" t="str" cm="1">
        <f t="array" ref="H51">_xlfn.XLOOKUP(H$3&amp;CSL_Zotero_Overview[[#This Row],[csl variable]],Zotero_Overview[Zotero UI Label itemType]&amp;Zotero_Overview[csl variable],Zotero_Overview[Zotero UI Label field],"–",0)</f>
        <v>–</v>
      </c>
      <c r="I51" s="40" t="str" cm="1">
        <f t="array" ref="I51">_xlfn.XLOOKUP(I$3&amp;CSL_Zotero_Overview[[#This Row],[csl variable]],Zotero_Overview[Zotero UI Label itemType]&amp;Zotero_Overview[csl variable],Zotero_Overview[Zotero UI Label field],"–",0)</f>
        <v>–</v>
      </c>
      <c r="J51" s="40" t="str" cm="1">
        <f t="array" ref="J51">_xlfn.XLOOKUP(J$3&amp;CSL_Zotero_Overview[[#This Row],[csl variable]],Zotero_Overview[Zotero UI Label itemType]&amp;Zotero_Overview[csl variable],Zotero_Overview[Zotero UI Label field],"–",0)</f>
        <v>–</v>
      </c>
      <c r="K51" s="61" t="str" cm="1">
        <f t="array" ref="K51">_xlfn.XLOOKUP(K$3&amp;CSL_Zotero_Overview[[#This Row],[csl variable]],Zotero_Overview[Zotero UI Label itemType]&amp;Zotero_Overview[csl variable],Zotero_Overview[Zotero UI Label field],"–",0)</f>
        <v>–</v>
      </c>
      <c r="L51" s="61" t="str" cm="1">
        <f t="array" ref="L51">_xlfn.XLOOKUP(L$3&amp;CSL_Zotero_Overview[[#This Row],[csl variable]],Zotero_Overview[Zotero UI Label itemType]&amp;Zotero_Overview[csl variable],Zotero_Overview[Zotero UI Label field],"–",0)</f>
        <v>–</v>
      </c>
      <c r="M51" s="61" t="str" cm="1">
        <f t="array" ref="M51">_xlfn.XLOOKUP(M$3&amp;CSL_Zotero_Overview[[#This Row],[csl variable]],Zotero_Overview[Zotero UI Label itemType]&amp;Zotero_Overview[csl variable],Zotero_Overview[Zotero UI Label field],"–",0)</f>
        <v>–</v>
      </c>
      <c r="N51" s="61" t="str" cm="1">
        <f t="array" ref="N51">_xlfn.XLOOKUP(N$3&amp;CSL_Zotero_Overview[[#This Row],[csl variable]],Zotero_Overview[Zotero UI Label itemType]&amp;Zotero_Overview[csl variable],Zotero_Overview[Zotero UI Label field],"–",0)</f>
        <v>–</v>
      </c>
      <c r="O51" s="61" t="str" cm="1">
        <f t="array" ref="O51">_xlfn.XLOOKUP(O$3&amp;CSL_Zotero_Overview[[#This Row],[csl variable]],Zotero_Overview[Zotero UI Label itemType]&amp;Zotero_Overview[csl variable],Zotero_Overview[Zotero UI Label field],"–",0)</f>
        <v>–</v>
      </c>
      <c r="P51" s="61" t="str" cm="1">
        <f t="array" ref="P51">_xlfn.XLOOKUP(P$3&amp;CSL_Zotero_Overview[[#This Row],[csl variable]],Zotero_Overview[Zotero UI Label itemType]&amp;Zotero_Overview[csl variable],Zotero_Overview[Zotero UI Label field],"–",0)</f>
        <v>–</v>
      </c>
      <c r="Q51" s="61" t="str" cm="1">
        <f t="array" ref="Q51">_xlfn.XLOOKUP(Q$3&amp;CSL_Zotero_Overview[[#This Row],[csl variable]],Zotero_Overview[Zotero UI Label itemType]&amp;Zotero_Overview[csl variable],Zotero_Overview[Zotero UI Label field],"–",0)</f>
        <v>–</v>
      </c>
      <c r="R51" s="61" t="str" cm="1">
        <f t="array" ref="R51">_xlfn.XLOOKUP(R$3&amp;CSL_Zotero_Overview[[#This Row],[csl variable]],Zotero_Overview[Zotero UI Label itemType]&amp;Zotero_Overview[csl variable],Zotero_Overview[Zotero UI Label field],"–",0)</f>
        <v>–</v>
      </c>
      <c r="S51" s="61" t="str" cm="1">
        <f t="array" ref="S51">_xlfn.XLOOKUP(S$3&amp;CSL_Zotero_Overview[[#This Row],[csl variable]],Zotero_Overview[Zotero UI Label itemType]&amp;Zotero_Overview[csl variable],Zotero_Overview[Zotero UI Label field],"–",0)</f>
        <v>–</v>
      </c>
      <c r="T51" s="61" t="str" cm="1">
        <f t="array" ref="T51">_xlfn.XLOOKUP(T$3&amp;CSL_Zotero_Overview[[#This Row],[csl variable]],Zotero_Overview[Zotero UI Label itemType]&amp;Zotero_Overview[csl variable],Zotero_Overview[Zotero UI Label field],"–",0)</f>
        <v>–</v>
      </c>
      <c r="U51" s="61" t="str" cm="1">
        <f t="array" ref="U51">_xlfn.XLOOKUP(U$3&amp;CSL_Zotero_Overview[[#This Row],[csl variable]],Zotero_Overview[Zotero UI Label itemType]&amp;Zotero_Overview[csl variable],Zotero_Overview[Zotero UI Label field],"–",0)</f>
        <v>–</v>
      </c>
      <c r="V51" s="61" t="str" cm="1">
        <f t="array" ref="V51">_xlfn.XLOOKUP(V$3&amp;CSL_Zotero_Overview[[#This Row],[csl variable]],Zotero_Overview[Zotero UI Label itemType]&amp;Zotero_Overview[csl variable],Zotero_Overview[Zotero UI Label field],"–",0)</f>
        <v>–</v>
      </c>
      <c r="W51" s="61" t="str" cm="1">
        <f t="array" ref="W51">_xlfn.XLOOKUP(W$3&amp;CSL_Zotero_Overview[[#This Row],[csl variable]],Zotero_Overview[Zotero UI Label itemType]&amp;Zotero_Overview[csl variable],Zotero_Overview[Zotero UI Label field],"–",0)</f>
        <v>–</v>
      </c>
      <c r="X51" s="61" t="str" cm="1">
        <f t="array" ref="X51">_xlfn.XLOOKUP(X$3&amp;CSL_Zotero_Overview[[#This Row],[csl variable]],Zotero_Overview[Zotero UI Label itemType]&amp;Zotero_Overview[csl variable],Zotero_Overview[Zotero UI Label field],"–",0)</f>
        <v>–</v>
      </c>
      <c r="Y51" s="61" t="str" cm="1">
        <f t="array" ref="Y51">_xlfn.XLOOKUP(Y$3&amp;CSL_Zotero_Overview[[#This Row],[csl variable]],Zotero_Overview[Zotero UI Label itemType]&amp;Zotero_Overview[csl variable],Zotero_Overview[Zotero UI Label field],"–",0)</f>
        <v>–</v>
      </c>
      <c r="Z51" s="61" t="str" cm="1">
        <f t="array" ref="Z51">_xlfn.XLOOKUP(Z$3&amp;CSL_Zotero_Overview[[#This Row],[csl variable]],Zotero_Overview[Zotero UI Label itemType]&amp;Zotero_Overview[csl variable],Zotero_Overview[Zotero UI Label field],"–",0)</f>
        <v>–</v>
      </c>
      <c r="AA51" s="61" t="str" cm="1">
        <f t="array" ref="AA51">_xlfn.XLOOKUP(AA$3&amp;CSL_Zotero_Overview[[#This Row],[csl variable]],Zotero_Overview[Zotero UI Label itemType]&amp;Zotero_Overview[csl variable],Zotero_Overview[Zotero UI Label field],"–",0)</f>
        <v>ISSN</v>
      </c>
      <c r="AB51" s="61" t="str" cm="1">
        <f t="array" ref="AB51">_xlfn.XLOOKUP(AB$3&amp;CSL_Zotero_Overview[[#This Row],[csl variable]],Zotero_Overview[Zotero UI Label itemType]&amp;Zotero_Overview[csl variable],Zotero_Overview[Zotero UI Label field],"–",0)</f>
        <v>–</v>
      </c>
      <c r="AC51" s="61" t="str" cm="1">
        <f t="array" ref="AC51">_xlfn.XLOOKUP(AC$3&amp;CSL_Zotero_Overview[[#This Row],[csl variable]],Zotero_Overview[Zotero UI Label itemType]&amp;Zotero_Overview[csl variable],Zotero_Overview[Zotero UI Label field],"–",0)</f>
        <v>ISSN</v>
      </c>
      <c r="AD51" s="61" t="str" cm="1">
        <f t="array" ref="AD51">_xlfn.XLOOKUP(AD$3&amp;CSL_Zotero_Overview[[#This Row],[csl variable]],Zotero_Overview[Zotero UI Label itemType]&amp;Zotero_Overview[csl variable],Zotero_Overview[Zotero UI Label field],"–",0)</f>
        <v>–</v>
      </c>
      <c r="AE51" s="61" t="str" cm="1">
        <f t="array" ref="AE51">_xlfn.XLOOKUP(AE$3&amp;CSL_Zotero_Overview[[#This Row],[csl variable]],Zotero_Overview[Zotero UI Label itemType]&amp;Zotero_Overview[csl variable],Zotero_Overview[Zotero UI Label field],"–",0)</f>
        <v>–</v>
      </c>
      <c r="AF51" s="61" t="str" cm="1">
        <f t="array" ref="AF51">_xlfn.XLOOKUP(AF$3&amp;CSL_Zotero_Overview[[#This Row],[csl variable]],Zotero_Overview[Zotero UI Label itemType]&amp;Zotero_Overview[csl variable],Zotero_Overview[Zotero UI Label field],"–",0)</f>
        <v>ISSN</v>
      </c>
      <c r="AG51" s="61" t="str" cm="1">
        <f t="array" ref="AG51">_xlfn.XLOOKUP(AG$3&amp;CSL_Zotero_Overview[[#This Row],[csl variable]],Zotero_Overview[Zotero UI Label itemType]&amp;Zotero_Overview[csl variable],Zotero_Overview[Zotero UI Label field],"–",0)</f>
        <v>–</v>
      </c>
      <c r="AH51" s="61" t="str" cm="1">
        <f t="array" ref="AH51">_xlfn.XLOOKUP(AH$3&amp;CSL_Zotero_Overview[[#This Row],[csl variable]],Zotero_Overview[Zotero UI Label itemType]&amp;Zotero_Overview[csl variable],Zotero_Overview[Zotero UI Label field],"–",0)</f>
        <v>–</v>
      </c>
      <c r="AI51" s="61" t="str" cm="1">
        <f t="array" ref="AI51">_xlfn.XLOOKUP(AI$3&amp;CSL_Zotero_Overview[[#This Row],[csl variable]],Zotero_Overview[Zotero UI Label itemType]&amp;Zotero_Overview[csl variable],Zotero_Overview[Zotero UI Label field],"–",0)</f>
        <v>–</v>
      </c>
      <c r="AJ51" s="61" t="str" cm="1">
        <f t="array" ref="AJ51">_xlfn.XLOOKUP(AJ$3&amp;CSL_Zotero_Overview[[#This Row],[csl variable]],Zotero_Overview[Zotero UI Label itemType]&amp;Zotero_Overview[csl variable],Zotero_Overview[Zotero UI Label field],"–",0)</f>
        <v>–</v>
      </c>
      <c r="AK51" s="61" t="str" cm="1">
        <f t="array" ref="AK51">_xlfn.XLOOKUP(AK$3&amp;CSL_Zotero_Overview[[#This Row],[csl variable]],Zotero_Overview[Zotero UI Label itemType]&amp;Zotero_Overview[csl variable],Zotero_Overview[Zotero UI Label field],"–",0)</f>
        <v>–</v>
      </c>
      <c r="AL51" s="61" t="str" cm="1">
        <f t="array" ref="AL51">_xlfn.XLOOKUP(AL$3&amp;CSL_Zotero_Overview[[#This Row],[csl variable]],Zotero_Overview[Zotero UI Label itemType]&amp;Zotero_Overview[csl variable],Zotero_Overview[Zotero UI Label field],"–",0)</f>
        <v>–</v>
      </c>
      <c r="AM51" s="61" t="str" cm="1">
        <f t="array" ref="AM51">_xlfn.XLOOKUP(AM$3&amp;CSL_Zotero_Overview[[#This Row],[csl variable]],Zotero_Overview[Zotero UI Label itemType]&amp;Zotero_Overview[csl variable],Zotero_Overview[Zotero UI Label field],"–",0)</f>
        <v>–</v>
      </c>
      <c r="AN51" s="61" t="str" cm="1">
        <f t="array" ref="AN51">_xlfn.XLOOKUP(AN$3&amp;CSL_Zotero_Overview[[#This Row],[csl variable]],Zotero_Overview[Zotero UI Label itemType]&amp;Zotero_Overview[csl variable],Zotero_Overview[Zotero UI Label field],"–",0)</f>
        <v>–</v>
      </c>
      <c r="AO51" s="61" t="str" cm="1">
        <f t="array" ref="AO51">_xlfn.XLOOKUP(AO$3&amp;CSL_Zotero_Overview[[#This Row],[csl variable]],Zotero_Overview[Zotero UI Label itemType]&amp;Zotero_Overview[csl variable],Zotero_Overview[Zotero UI Label field],"–",0)</f>
        <v>–</v>
      </c>
      <c r="AP51" s="61" t="str" cm="1">
        <f t="array" ref="AP51">_xlfn.XLOOKUP(AP$3&amp;CSL_Zotero_Overview[[#This Row],[csl variable]],Zotero_Overview[Zotero UI Label itemType]&amp;Zotero_Overview[csl variable],Zotero_Overview[Zotero UI Label field],"–",0)</f>
        <v>–</v>
      </c>
      <c r="AQ51" s="61" t="str" cm="1">
        <f t="array" ref="AQ51">_xlfn.XLOOKUP(AQ$3&amp;CSL_Zotero_Overview[[#This Row],[csl variable]],Zotero_Overview[Zotero UI Label itemType]&amp;Zotero_Overview[csl variable],Zotero_Overview[Zotero UI Label field],"–",0)</f>
        <v>–</v>
      </c>
      <c r="AR51" s="61" t="str" cm="1">
        <f t="array" ref="AR51">_xlfn.XLOOKUP(AR$3&amp;CSL_Zotero_Overview[[#This Row],[csl variable]],Zotero_Overview[Zotero UI Label itemType]&amp;Zotero_Overview[csl variable],Zotero_Overview[Zotero UI Label field],"–",0)</f>
        <v>–</v>
      </c>
      <c r="AS51" s="61" t="str" cm="1">
        <f t="array" ref="AS51">_xlfn.XLOOKUP(AS$3&amp;CSL_Zotero_Overview[[#This Row],[csl variable]],Zotero_Overview[Zotero UI Label itemType]&amp;Zotero_Overview[csl variable],Zotero_Overview[Zotero UI Label field],"–",0)</f>
        <v>–</v>
      </c>
    </row>
    <row r="52" spans="1:45" ht="22" x14ac:dyDescent="0.2">
      <c r="A52" s="70" t="s">
        <v>1879</v>
      </c>
      <c r="B52" s="14"/>
      <c r="C52" s="7" t="s">
        <v>68</v>
      </c>
      <c r="D52" s="7" t="s">
        <v>145</v>
      </c>
      <c r="E52" s="7" t="s">
        <v>145</v>
      </c>
      <c r="F52" s="7" t="s">
        <v>129</v>
      </c>
      <c r="G52" s="58" t="s">
        <v>1879</v>
      </c>
      <c r="H52" s="65" t="str" cm="1">
        <f t="array" ref="H52">_xlfn.XLOOKUP(H$3&amp;CSL_Zotero_Overview[[#This Row],[csl variable]],Zotero_Overview[Zotero UI Label itemType]&amp;Zotero_Overview[csl variable],Zotero_Overview[Zotero UI Label field],"–",0)</f>
        <v>–</v>
      </c>
      <c r="I52" s="40" t="str" cm="1">
        <f t="array" ref="I52">_xlfn.XLOOKUP(I$3&amp;CSL_Zotero_Overview[[#This Row],[csl variable]],Zotero_Overview[Zotero UI Label itemType]&amp;Zotero_Overview[csl variable],Zotero_Overview[Zotero UI Label field],"–",0)</f>
        <v>–</v>
      </c>
      <c r="J52" s="40" t="str" cm="1">
        <f t="array" ref="J52">_xlfn.XLOOKUP(J$3&amp;CSL_Zotero_Overview[[#This Row],[csl variable]],Zotero_Overview[Zotero UI Label itemType]&amp;Zotero_Overview[csl variable],Zotero_Overview[Zotero UI Label field],"–",0)</f>
        <v>–</v>
      </c>
      <c r="K52" s="61" t="str" cm="1">
        <f t="array" ref="K52">_xlfn.XLOOKUP(K$3&amp;CSL_Zotero_Overview[[#This Row],[csl variable]],Zotero_Overview[Zotero UI Label itemType]&amp;Zotero_Overview[csl variable],Zotero_Overview[Zotero UI Label field],"–",0)</f>
        <v>–</v>
      </c>
      <c r="L52" s="61" t="str" cm="1">
        <f t="array" ref="L52">_xlfn.XLOOKUP(L$3&amp;CSL_Zotero_Overview[[#This Row],[csl variable]],Zotero_Overview[Zotero UI Label itemType]&amp;Zotero_Overview[csl variable],Zotero_Overview[Zotero UI Label field],"–",0)</f>
        <v>–</v>
      </c>
      <c r="M52" s="61" t="str" cm="1">
        <f t="array" ref="M52">_xlfn.XLOOKUP(M$3&amp;CSL_Zotero_Overview[[#This Row],[csl variable]],Zotero_Overview[Zotero UI Label itemType]&amp;Zotero_Overview[csl variable],Zotero_Overview[Zotero UI Label field],"–",0)</f>
        <v>–</v>
      </c>
      <c r="N52" s="61" t="str" cm="1">
        <f t="array" ref="N52">_xlfn.XLOOKUP(N$3&amp;CSL_Zotero_Overview[[#This Row],[csl variable]],Zotero_Overview[Zotero UI Label itemType]&amp;Zotero_Overview[csl variable],Zotero_Overview[Zotero UI Label field],"–",0)</f>
        <v>–</v>
      </c>
      <c r="O52" s="61" t="str" cm="1">
        <f t="array" ref="O52">_xlfn.XLOOKUP(O$3&amp;CSL_Zotero_Overview[[#This Row],[csl variable]],Zotero_Overview[Zotero UI Label itemType]&amp;Zotero_Overview[csl variable],Zotero_Overview[Zotero UI Label field],"–",0)</f>
        <v>–</v>
      </c>
      <c r="P52" s="61" t="str" cm="1">
        <f t="array" ref="P52">_xlfn.XLOOKUP(P$3&amp;CSL_Zotero_Overview[[#This Row],[csl variable]],Zotero_Overview[Zotero UI Label itemType]&amp;Zotero_Overview[csl variable],Zotero_Overview[Zotero UI Label field],"–",0)</f>
        <v>–</v>
      </c>
      <c r="Q52" s="61" t="str" cm="1">
        <f t="array" ref="Q52">_xlfn.XLOOKUP(Q$3&amp;CSL_Zotero_Overview[[#This Row],[csl variable]],Zotero_Overview[Zotero UI Label itemType]&amp;Zotero_Overview[csl variable],Zotero_Overview[Zotero UI Label field],"–",0)</f>
        <v>–</v>
      </c>
      <c r="R52" s="61" t="str" cm="1">
        <f t="array" ref="R52">_xlfn.XLOOKUP(R$3&amp;CSL_Zotero_Overview[[#This Row],[csl variable]],Zotero_Overview[Zotero UI Label itemType]&amp;Zotero_Overview[csl variable],Zotero_Overview[Zotero UI Label field],"–",0)</f>
        <v>–</v>
      </c>
      <c r="S52" s="61" t="str" cm="1">
        <f t="array" ref="S52">_xlfn.XLOOKUP(S$3&amp;CSL_Zotero_Overview[[#This Row],[csl variable]],Zotero_Overview[Zotero UI Label itemType]&amp;Zotero_Overview[csl variable],Zotero_Overview[Zotero UI Label field],"–",0)</f>
        <v>–</v>
      </c>
      <c r="T52" s="61" t="str" cm="1">
        <f t="array" ref="T52">_xlfn.XLOOKUP(T$3&amp;CSL_Zotero_Overview[[#This Row],[csl variable]],Zotero_Overview[Zotero UI Label itemType]&amp;Zotero_Overview[csl variable],Zotero_Overview[Zotero UI Label field],"–",0)</f>
        <v>–</v>
      </c>
      <c r="U52" s="61" t="str" cm="1">
        <f t="array" ref="U52">_xlfn.XLOOKUP(U$3&amp;CSL_Zotero_Overview[[#This Row],[csl variable]],Zotero_Overview[Zotero UI Label itemType]&amp;Zotero_Overview[csl variable],Zotero_Overview[Zotero UI Label field],"–",0)</f>
        <v>–</v>
      </c>
      <c r="V52" s="61" t="str" cm="1">
        <f t="array" ref="V52">_xlfn.XLOOKUP(V$3&amp;CSL_Zotero_Overview[[#This Row],[csl variable]],Zotero_Overview[Zotero UI Label itemType]&amp;Zotero_Overview[csl variable],Zotero_Overview[Zotero UI Label field],"–",0)</f>
        <v>–</v>
      </c>
      <c r="W52" s="61" t="str" cm="1">
        <f t="array" ref="W52">_xlfn.XLOOKUP(W$3&amp;CSL_Zotero_Overview[[#This Row],[csl variable]],Zotero_Overview[Zotero UI Label itemType]&amp;Zotero_Overview[csl variable],Zotero_Overview[Zotero UI Label field],"–",0)</f>
        <v>–</v>
      </c>
      <c r="X52" s="61" t="str" cm="1">
        <f t="array" ref="X52">_xlfn.XLOOKUP(X$3&amp;CSL_Zotero_Overview[[#This Row],[csl variable]],Zotero_Overview[Zotero UI Label itemType]&amp;Zotero_Overview[csl variable],Zotero_Overview[Zotero UI Label field],"–",0)</f>
        <v>–</v>
      </c>
      <c r="Y52" s="61" t="str" cm="1">
        <f t="array" ref="Y52">_xlfn.XLOOKUP(Y$3&amp;CSL_Zotero_Overview[[#This Row],[csl variable]],Zotero_Overview[Zotero UI Label itemType]&amp;Zotero_Overview[csl variable],Zotero_Overview[Zotero UI Label field],"–",0)</f>
        <v>–</v>
      </c>
      <c r="Z52" s="61" t="str" cm="1">
        <f t="array" ref="Z52">_xlfn.XLOOKUP(Z$3&amp;CSL_Zotero_Overview[[#This Row],[csl variable]],Zotero_Overview[Zotero UI Label itemType]&amp;Zotero_Overview[csl variable],Zotero_Overview[Zotero UI Label field],"–",0)</f>
        <v>–</v>
      </c>
      <c r="AA52" s="61" t="str" cm="1">
        <f t="array" ref="AA52">_xlfn.XLOOKUP(AA$3&amp;CSL_Zotero_Overview[[#This Row],[csl variable]],Zotero_Overview[Zotero UI Label itemType]&amp;Zotero_Overview[csl variable],Zotero_Overview[Zotero UI Label field],"–",0)</f>
        <v>Issue</v>
      </c>
      <c r="AB52" s="61" t="str" cm="1">
        <f t="array" ref="AB52">_xlfn.XLOOKUP(AB$3&amp;CSL_Zotero_Overview[[#This Row],[csl variable]],Zotero_Overview[Zotero UI Label itemType]&amp;Zotero_Overview[csl variable],Zotero_Overview[Zotero UI Label field],"–",0)</f>
        <v>–</v>
      </c>
      <c r="AC52" s="61" t="str" cm="1">
        <f t="array" ref="AC52">_xlfn.XLOOKUP(AC$3&amp;CSL_Zotero_Overview[[#This Row],[csl variable]],Zotero_Overview[Zotero UI Label itemType]&amp;Zotero_Overview[csl variable],Zotero_Overview[Zotero UI Label field],"–",0)</f>
        <v>Issue</v>
      </c>
      <c r="AD52" s="61" t="str" cm="1">
        <f t="array" ref="AD52">_xlfn.XLOOKUP(AD$3&amp;CSL_Zotero_Overview[[#This Row],[csl variable]],Zotero_Overview[Zotero UI Label itemType]&amp;Zotero_Overview[csl variable],Zotero_Overview[Zotero UI Label field],"–",0)</f>
        <v>–</v>
      </c>
      <c r="AE52" s="61" t="str" cm="1">
        <f t="array" ref="AE52">_xlfn.XLOOKUP(AE$3&amp;CSL_Zotero_Overview[[#This Row],[csl variable]],Zotero_Overview[Zotero UI Label itemType]&amp;Zotero_Overview[csl variable],Zotero_Overview[Zotero UI Label field],"–",0)</f>
        <v>–</v>
      </c>
      <c r="AF52" s="61" t="str" cm="1">
        <f t="array" ref="AF52">_xlfn.XLOOKUP(AF$3&amp;CSL_Zotero_Overview[[#This Row],[csl variable]],Zotero_Overview[Zotero UI Label itemType]&amp;Zotero_Overview[csl variable],Zotero_Overview[Zotero UI Label field],"–",0)</f>
        <v>–</v>
      </c>
      <c r="AG52" s="61" t="str" cm="1">
        <f t="array" ref="AG52">_xlfn.XLOOKUP(AG$3&amp;CSL_Zotero_Overview[[#This Row],[csl variable]],Zotero_Overview[Zotero UI Label itemType]&amp;Zotero_Overview[csl variable],Zotero_Overview[Zotero UI Label field],"–",0)</f>
        <v>Priority Numbers</v>
      </c>
      <c r="AH52" s="61" t="str" cm="1">
        <f t="array" ref="AH52">_xlfn.XLOOKUP(AH$3&amp;CSL_Zotero_Overview[[#This Row],[csl variable]],Zotero_Overview[Zotero UI Label itemType]&amp;Zotero_Overview[csl variable],Zotero_Overview[Zotero UI Label field],"–",0)</f>
        <v>–</v>
      </c>
      <c r="AI52" s="61" t="str" cm="1">
        <f t="array" ref="AI52">_xlfn.XLOOKUP(AI$3&amp;CSL_Zotero_Overview[[#This Row],[csl variable]],Zotero_Overview[Zotero UI Label itemType]&amp;Zotero_Overview[csl variable],Zotero_Overview[Zotero UI Label field],"–",0)</f>
        <v>–</v>
      </c>
      <c r="AJ52" s="61" t="str" cm="1">
        <f t="array" ref="AJ52">_xlfn.XLOOKUP(AJ$3&amp;CSL_Zotero_Overview[[#This Row],[csl variable]],Zotero_Overview[Zotero UI Label itemType]&amp;Zotero_Overview[csl variable],Zotero_Overview[Zotero UI Label field],"–",0)</f>
        <v>–</v>
      </c>
      <c r="AK52" s="61" t="str" cm="1">
        <f t="array" ref="AK52">_xlfn.XLOOKUP(AK$3&amp;CSL_Zotero_Overview[[#This Row],[csl variable]],Zotero_Overview[Zotero UI Label itemType]&amp;Zotero_Overview[csl variable],Zotero_Overview[Zotero UI Label field],"–",0)</f>
        <v>–</v>
      </c>
      <c r="AL52" s="61" t="str" cm="1">
        <f t="array" ref="AL52">_xlfn.XLOOKUP(AL$3&amp;CSL_Zotero_Overview[[#This Row],[csl variable]],Zotero_Overview[Zotero UI Label itemType]&amp;Zotero_Overview[csl variable],Zotero_Overview[Zotero UI Label field],"–",0)</f>
        <v>–</v>
      </c>
      <c r="AM52" s="61" t="str" cm="1">
        <f t="array" ref="AM52">_xlfn.XLOOKUP(AM$3&amp;CSL_Zotero_Overview[[#This Row],[csl variable]],Zotero_Overview[Zotero UI Label itemType]&amp;Zotero_Overview[csl variable],Zotero_Overview[Zotero UI Label field],"–",0)</f>
        <v>–</v>
      </c>
      <c r="AN52" s="61" t="str" cm="1">
        <f t="array" ref="AN52">_xlfn.XLOOKUP(AN$3&amp;CSL_Zotero_Overview[[#This Row],[csl variable]],Zotero_Overview[Zotero UI Label itemType]&amp;Zotero_Overview[csl variable],Zotero_Overview[Zotero UI Label field],"–",0)</f>
        <v>–</v>
      </c>
      <c r="AO52" s="61" t="str" cm="1">
        <f t="array" ref="AO52">_xlfn.XLOOKUP(AO$3&amp;CSL_Zotero_Overview[[#This Row],[csl variable]],Zotero_Overview[Zotero UI Label itemType]&amp;Zotero_Overview[csl variable],Zotero_Overview[Zotero UI Label field],"–",0)</f>
        <v>–</v>
      </c>
      <c r="AP52" s="61" t="str" cm="1">
        <f t="array" ref="AP52">_xlfn.XLOOKUP(AP$3&amp;CSL_Zotero_Overview[[#This Row],[csl variable]],Zotero_Overview[Zotero UI Label itemType]&amp;Zotero_Overview[csl variable],Zotero_Overview[Zotero UI Label field],"–",0)</f>
        <v>–</v>
      </c>
      <c r="AQ52" s="61" t="str" cm="1">
        <f t="array" ref="AQ52">_xlfn.XLOOKUP(AQ$3&amp;CSL_Zotero_Overview[[#This Row],[csl variable]],Zotero_Overview[Zotero UI Label itemType]&amp;Zotero_Overview[csl variable],Zotero_Overview[Zotero UI Label field],"–",0)</f>
        <v>–</v>
      </c>
      <c r="AR52" s="61" t="str" cm="1">
        <f t="array" ref="AR52">_xlfn.XLOOKUP(AR$3&amp;CSL_Zotero_Overview[[#This Row],[csl variable]],Zotero_Overview[Zotero UI Label itemType]&amp;Zotero_Overview[csl variable],Zotero_Overview[Zotero UI Label field],"–",0)</f>
        <v>–</v>
      </c>
      <c r="AS52" s="61" t="str" cm="1">
        <f t="array" ref="AS52">_xlfn.XLOOKUP(AS$3&amp;CSL_Zotero_Overview[[#This Row],[csl variable]],Zotero_Overview[Zotero UI Label itemType]&amp;Zotero_Overview[csl variable],Zotero_Overview[Zotero UI Label field],"–",0)</f>
        <v>–</v>
      </c>
    </row>
    <row r="53" spans="1:45" ht="22" x14ac:dyDescent="0.2">
      <c r="A53" s="70" t="s">
        <v>1879</v>
      </c>
      <c r="B53" s="14"/>
      <c r="C53" s="7" t="s">
        <v>106</v>
      </c>
      <c r="D53" s="7" t="s">
        <v>106</v>
      </c>
      <c r="E53" s="7" t="s">
        <v>106</v>
      </c>
      <c r="F53" s="7" t="s">
        <v>398</v>
      </c>
      <c r="G53" s="58" t="s">
        <v>1879</v>
      </c>
      <c r="H53" s="65" t="str" cm="1">
        <f t="array" ref="H53">_xlfn.XLOOKUP(H$3&amp;CSL_Zotero_Overview[[#This Row],[csl variable]],Zotero_Overview[Zotero UI Label itemType]&amp;Zotero_Overview[csl variable],Zotero_Overview[Zotero UI Label field],"–",0)</f>
        <v>Date</v>
      </c>
      <c r="I53" s="40" t="str" cm="1">
        <f t="array" ref="I53">_xlfn.XLOOKUP(I$3&amp;CSL_Zotero_Overview[[#This Row],[csl variable]],Zotero_Overview[Zotero UI Label itemType]&amp;Zotero_Overview[csl variable],Zotero_Overview[Zotero UI Label field],"–",0)</f>
        <v>Date</v>
      </c>
      <c r="J53" s="40" t="str" cm="1">
        <f t="array" ref="J53">_xlfn.XLOOKUP(J$3&amp;CSL_Zotero_Overview[[#This Row],[csl variable]],Zotero_Overview[Zotero UI Label itemType]&amp;Zotero_Overview[csl variable],Zotero_Overview[Zotero UI Label field],"–",0)</f>
        <v>Date</v>
      </c>
      <c r="K53" s="61" t="str" cm="1">
        <f t="array" ref="K53">_xlfn.XLOOKUP(K$3&amp;CSL_Zotero_Overview[[#This Row],[csl variable]],Zotero_Overview[Zotero UI Label itemType]&amp;Zotero_Overview[csl variable],Zotero_Overview[Zotero UI Label field],"–",0)</f>
        <v>Date</v>
      </c>
      <c r="L53" s="61" t="str" cm="1">
        <f t="array" ref="L53">_xlfn.XLOOKUP(L$3&amp;CSL_Zotero_Overview[[#This Row],[csl variable]],Zotero_Overview[Zotero UI Label itemType]&amp;Zotero_Overview[csl variable],Zotero_Overview[Zotero UI Label field],"–",0)</f>
        <v>Date</v>
      </c>
      <c r="M53" s="61" t="str" cm="1">
        <f t="array" ref="M53">_xlfn.XLOOKUP(M$3&amp;CSL_Zotero_Overview[[#This Row],[csl variable]],Zotero_Overview[Zotero UI Label itemType]&amp;Zotero_Overview[csl variable],Zotero_Overview[Zotero UI Label field],"–",0)</f>
        <v>Date</v>
      </c>
      <c r="N53" s="61" t="str" cm="1">
        <f t="array" ref="N53">_xlfn.XLOOKUP(N$3&amp;CSL_Zotero_Overview[[#This Row],[csl variable]],Zotero_Overview[Zotero UI Label itemType]&amp;Zotero_Overview[csl variable],Zotero_Overview[Zotero UI Label field],"–",0)</f>
        <v>Date</v>
      </c>
      <c r="O53" s="61" t="str" cm="1">
        <f t="array" ref="O53">_xlfn.XLOOKUP(O$3&amp;CSL_Zotero_Overview[[#This Row],[csl variable]],Zotero_Overview[Zotero UI Label itemType]&amp;Zotero_Overview[csl variable],Zotero_Overview[Zotero UI Label field],"–",0)</f>
        <v>Date Decided</v>
      </c>
      <c r="P53" s="61" t="str" cm="1">
        <f t="array" ref="P53">_xlfn.XLOOKUP(P$3&amp;CSL_Zotero_Overview[[#This Row],[csl variable]],Zotero_Overview[Zotero UI Label itemType]&amp;Zotero_Overview[csl variable],Zotero_Overview[Zotero UI Label field],"–",0)</f>
        <v>Date</v>
      </c>
      <c r="Q53" s="61" t="str" cm="1">
        <f t="array" ref="Q53">_xlfn.XLOOKUP(Q$3&amp;CSL_Zotero_Overview[[#This Row],[csl variable]],Zotero_Overview[Zotero UI Label itemType]&amp;Zotero_Overview[csl variable],Zotero_Overview[Zotero UI Label field],"–",0)</f>
        <v>Date</v>
      </c>
      <c r="R53" s="61" t="str" cm="1">
        <f t="array" ref="R53">_xlfn.XLOOKUP(R$3&amp;CSL_Zotero_Overview[[#This Row],[csl variable]],Zotero_Overview[Zotero UI Label itemType]&amp;Zotero_Overview[csl variable],Zotero_Overview[Zotero UI Label field],"–",0)</f>
        <v>Date</v>
      </c>
      <c r="S53" s="61" t="str" cm="1">
        <f t="array" ref="S53">_xlfn.XLOOKUP(S$3&amp;CSL_Zotero_Overview[[#This Row],[csl variable]],Zotero_Overview[Zotero UI Label itemType]&amp;Zotero_Overview[csl variable],Zotero_Overview[Zotero UI Label field],"–",0)</f>
        <v>Date</v>
      </c>
      <c r="T53" s="61" t="str" cm="1">
        <f t="array" ref="T53">_xlfn.XLOOKUP(T$3&amp;CSL_Zotero_Overview[[#This Row],[csl variable]],Zotero_Overview[Zotero UI Label itemType]&amp;Zotero_Overview[csl variable],Zotero_Overview[Zotero UI Label field],"–",0)</f>
        <v>Date</v>
      </c>
      <c r="U53" s="61" t="str" cm="1">
        <f t="array" ref="U53">_xlfn.XLOOKUP(U$3&amp;CSL_Zotero_Overview[[#This Row],[csl variable]],Zotero_Overview[Zotero UI Label itemType]&amp;Zotero_Overview[csl variable],Zotero_Overview[Zotero UI Label field],"–",0)</f>
        <v>Date</v>
      </c>
      <c r="V53" s="61" t="str" cm="1">
        <f t="array" ref="V53">_xlfn.XLOOKUP(V$3&amp;CSL_Zotero_Overview[[#This Row],[csl variable]],Zotero_Overview[Zotero UI Label itemType]&amp;Zotero_Overview[csl variable],Zotero_Overview[Zotero UI Label field],"–",0)</f>
        <v>Date</v>
      </c>
      <c r="W53" s="61" t="str" cm="1">
        <f t="array" ref="W53">_xlfn.XLOOKUP(W$3&amp;CSL_Zotero_Overview[[#This Row],[csl variable]],Zotero_Overview[Zotero UI Label itemType]&amp;Zotero_Overview[csl variable],Zotero_Overview[Zotero UI Label field],"–",0)</f>
        <v>Date</v>
      </c>
      <c r="X53" s="61" t="str" cm="1">
        <f t="array" ref="X53">_xlfn.XLOOKUP(X$3&amp;CSL_Zotero_Overview[[#This Row],[csl variable]],Zotero_Overview[Zotero UI Label itemType]&amp;Zotero_Overview[csl variable],Zotero_Overview[Zotero UI Label field],"–",0)</f>
        <v>Date</v>
      </c>
      <c r="Y53" s="61" t="str" cm="1">
        <f t="array" ref="Y53">_xlfn.XLOOKUP(Y$3&amp;CSL_Zotero_Overview[[#This Row],[csl variable]],Zotero_Overview[Zotero UI Label itemType]&amp;Zotero_Overview[csl variable],Zotero_Overview[Zotero UI Label field],"–",0)</f>
        <v>Date</v>
      </c>
      <c r="Z53" s="61" t="str" cm="1">
        <f t="array" ref="Z53">_xlfn.XLOOKUP(Z$3&amp;CSL_Zotero_Overview[[#This Row],[csl variable]],Zotero_Overview[Zotero UI Label itemType]&amp;Zotero_Overview[csl variable],Zotero_Overview[Zotero UI Label field],"–",0)</f>
        <v>Date</v>
      </c>
      <c r="AA53" s="61" t="str" cm="1">
        <f t="array" ref="AA53">_xlfn.XLOOKUP(AA$3&amp;CSL_Zotero_Overview[[#This Row],[csl variable]],Zotero_Overview[Zotero UI Label itemType]&amp;Zotero_Overview[csl variable],Zotero_Overview[Zotero UI Label field],"–",0)</f>
        <v>Date</v>
      </c>
      <c r="AB53" s="61" t="str" cm="1">
        <f t="array" ref="AB53">_xlfn.XLOOKUP(AB$3&amp;CSL_Zotero_Overview[[#This Row],[csl variable]],Zotero_Overview[Zotero UI Label itemType]&amp;Zotero_Overview[csl variable],Zotero_Overview[Zotero UI Label field],"–",0)</f>
        <v>Date</v>
      </c>
      <c r="AC53" s="61" t="str" cm="1">
        <f t="array" ref="AC53">_xlfn.XLOOKUP(AC$3&amp;CSL_Zotero_Overview[[#This Row],[csl variable]],Zotero_Overview[Zotero UI Label itemType]&amp;Zotero_Overview[csl variable],Zotero_Overview[Zotero UI Label field],"–",0)</f>
        <v>Date</v>
      </c>
      <c r="AD53" s="61" t="str" cm="1">
        <f t="array" ref="AD53">_xlfn.XLOOKUP(AD$3&amp;CSL_Zotero_Overview[[#This Row],[csl variable]],Zotero_Overview[Zotero UI Label itemType]&amp;Zotero_Overview[csl variable],Zotero_Overview[Zotero UI Label field],"–",0)</f>
        <v>Date</v>
      </c>
      <c r="AE53" s="61" t="str" cm="1">
        <f t="array" ref="AE53">_xlfn.XLOOKUP(AE$3&amp;CSL_Zotero_Overview[[#This Row],[csl variable]],Zotero_Overview[Zotero UI Label itemType]&amp;Zotero_Overview[csl variable],Zotero_Overview[Zotero UI Label field],"–",0)</f>
        <v>Date</v>
      </c>
      <c r="AF53" s="61" t="str" cm="1">
        <f t="array" ref="AF53">_xlfn.XLOOKUP(AF$3&amp;CSL_Zotero_Overview[[#This Row],[csl variable]],Zotero_Overview[Zotero UI Label itemType]&amp;Zotero_Overview[csl variable],Zotero_Overview[Zotero UI Label field],"–",0)</f>
        <v>Date</v>
      </c>
      <c r="AG53" s="61" t="str" cm="1">
        <f t="array" ref="AG53">_xlfn.XLOOKUP(AG$3&amp;CSL_Zotero_Overview[[#This Row],[csl variable]],Zotero_Overview[Zotero UI Label itemType]&amp;Zotero_Overview[csl variable],Zotero_Overview[Zotero UI Label field],"–",0)</f>
        <v>–</v>
      </c>
      <c r="AH53" s="61" t="str" cm="1">
        <f t="array" ref="AH53">_xlfn.XLOOKUP(AH$3&amp;CSL_Zotero_Overview[[#This Row],[csl variable]],Zotero_Overview[Zotero UI Label itemType]&amp;Zotero_Overview[csl variable],Zotero_Overview[Zotero UI Label field],"–",0)</f>
        <v>–</v>
      </c>
      <c r="AI53" s="61" t="str" cm="1">
        <f t="array" ref="AI53">_xlfn.XLOOKUP(AI$3&amp;CSL_Zotero_Overview[[#This Row],[csl variable]],Zotero_Overview[Zotero UI Label itemType]&amp;Zotero_Overview[csl variable],Zotero_Overview[Zotero UI Label field],"–",0)</f>
        <v>Date</v>
      </c>
      <c r="AJ53" s="61" t="str" cm="1">
        <f t="array" ref="AJ53">_xlfn.XLOOKUP(AJ$3&amp;CSL_Zotero_Overview[[#This Row],[csl variable]],Zotero_Overview[Zotero UI Label itemType]&amp;Zotero_Overview[csl variable],Zotero_Overview[Zotero UI Label field],"–",0)</f>
        <v>Date</v>
      </c>
      <c r="AK53" s="61" t="str" cm="1">
        <f t="array" ref="AK53">_xlfn.XLOOKUP(AK$3&amp;CSL_Zotero_Overview[[#This Row],[csl variable]],Zotero_Overview[Zotero UI Label itemType]&amp;Zotero_Overview[csl variable],Zotero_Overview[Zotero UI Label field],"–",0)</f>
        <v>Date</v>
      </c>
      <c r="AL53" s="61" t="str" cm="1">
        <f t="array" ref="AL53">_xlfn.XLOOKUP(AL$3&amp;CSL_Zotero_Overview[[#This Row],[csl variable]],Zotero_Overview[Zotero UI Label itemType]&amp;Zotero_Overview[csl variable],Zotero_Overview[Zotero UI Label field],"–",0)</f>
        <v>Date</v>
      </c>
      <c r="AM53" s="61" t="str" cm="1">
        <f t="array" ref="AM53">_xlfn.XLOOKUP(AM$3&amp;CSL_Zotero_Overview[[#This Row],[csl variable]],Zotero_Overview[Zotero UI Label itemType]&amp;Zotero_Overview[csl variable],Zotero_Overview[Zotero UI Label field],"–",0)</f>
        <v>Date</v>
      </c>
      <c r="AN53" s="61" t="str" cm="1">
        <f t="array" ref="AN53">_xlfn.XLOOKUP(AN$3&amp;CSL_Zotero_Overview[[#This Row],[csl variable]],Zotero_Overview[Zotero UI Label itemType]&amp;Zotero_Overview[csl variable],Zotero_Overview[Zotero UI Label field],"–",0)</f>
        <v>Date</v>
      </c>
      <c r="AO53" s="61" t="str" cm="1">
        <f t="array" ref="AO53">_xlfn.XLOOKUP(AO$3&amp;CSL_Zotero_Overview[[#This Row],[csl variable]],Zotero_Overview[Zotero UI Label itemType]&amp;Zotero_Overview[csl variable],Zotero_Overview[Zotero UI Label field],"–",0)</f>
        <v>Date Enacted</v>
      </c>
      <c r="AP53" s="61" t="str" cm="1">
        <f t="array" ref="AP53">_xlfn.XLOOKUP(AP$3&amp;CSL_Zotero_Overview[[#This Row],[csl variable]],Zotero_Overview[Zotero UI Label itemType]&amp;Zotero_Overview[csl variable],Zotero_Overview[Zotero UI Label field],"–",0)</f>
        <v>Date</v>
      </c>
      <c r="AQ53" s="61" t="str" cm="1">
        <f t="array" ref="AQ53">_xlfn.XLOOKUP(AQ$3&amp;CSL_Zotero_Overview[[#This Row],[csl variable]],Zotero_Overview[Zotero UI Label itemType]&amp;Zotero_Overview[csl variable],Zotero_Overview[Zotero UI Label field],"–",0)</f>
        <v>Date</v>
      </c>
      <c r="AR53" s="61" t="str" cm="1">
        <f t="array" ref="AR53">_xlfn.XLOOKUP(AR$3&amp;CSL_Zotero_Overview[[#This Row],[csl variable]],Zotero_Overview[Zotero UI Label itemType]&amp;Zotero_Overview[csl variable],Zotero_Overview[Zotero UI Label field],"–",0)</f>
        <v>Date</v>
      </c>
      <c r="AS53" s="61" t="str" cm="1">
        <f t="array" ref="AS53">_xlfn.XLOOKUP(AS$3&amp;CSL_Zotero_Overview[[#This Row],[csl variable]],Zotero_Overview[Zotero UI Label itemType]&amp;Zotero_Overview[csl variable],Zotero_Overview[Zotero UI Label field],"–",0)</f>
        <v>Date</v>
      </c>
    </row>
    <row r="54" spans="1:45" ht="22" x14ac:dyDescent="0.2">
      <c r="A54" s="70" t="s">
        <v>1879</v>
      </c>
      <c r="B54" s="14"/>
      <c r="C54" s="7" t="s">
        <v>68</v>
      </c>
      <c r="D54" s="7" t="s">
        <v>1930</v>
      </c>
      <c r="E54" s="7" t="s">
        <v>6799</v>
      </c>
      <c r="F54" s="7" t="s">
        <v>1911</v>
      </c>
      <c r="G54" s="58"/>
      <c r="H54" s="65" t="str" cm="1">
        <f t="array" ref="H54">_xlfn.XLOOKUP(H$3&amp;CSL_Zotero_Overview[[#This Row],[csl variable]],Zotero_Overview[Zotero UI Label itemType]&amp;Zotero_Overview[csl variable],Zotero_Overview[Zotero UI Label field],"–",0)</f>
        <v>–</v>
      </c>
      <c r="I54" s="40" t="str" cm="1">
        <f t="array" ref="I54">_xlfn.XLOOKUP(I$3&amp;CSL_Zotero_Overview[[#This Row],[csl variable]],Zotero_Overview[Zotero UI Label itemType]&amp;Zotero_Overview[csl variable],Zotero_Overview[Zotero UI Label field],"–",0)</f>
        <v>–</v>
      </c>
      <c r="J54" s="40" t="str" cm="1">
        <f t="array" ref="J54">_xlfn.XLOOKUP(J$3&amp;CSL_Zotero_Overview[[#This Row],[csl variable]],Zotero_Overview[Zotero UI Label itemType]&amp;Zotero_Overview[csl variable],Zotero_Overview[Zotero UI Label field],"–",0)</f>
        <v>–</v>
      </c>
      <c r="K54" s="61" t="str" cm="1">
        <f t="array" ref="K54">_xlfn.XLOOKUP(K$3&amp;CSL_Zotero_Overview[[#This Row],[csl variable]],Zotero_Overview[Zotero UI Label itemType]&amp;Zotero_Overview[csl variable],Zotero_Overview[Zotero UI Label field],"–",0)</f>
        <v>–</v>
      </c>
      <c r="L54" s="61" t="str" cm="1">
        <f t="array" ref="L54">_xlfn.XLOOKUP(L$3&amp;CSL_Zotero_Overview[[#This Row],[csl variable]],Zotero_Overview[Zotero UI Label itemType]&amp;Zotero_Overview[csl variable],Zotero_Overview[Zotero UI Label field],"–",0)</f>
        <v>–</v>
      </c>
      <c r="M54" s="61" t="str" cm="1">
        <f t="array" ref="M54">_xlfn.XLOOKUP(M$3&amp;CSL_Zotero_Overview[[#This Row],[csl variable]],Zotero_Overview[Zotero UI Label itemType]&amp;Zotero_Overview[csl variable],Zotero_Overview[Zotero UI Label field],"–",0)</f>
        <v>–</v>
      </c>
      <c r="N54" s="61" t="str" cm="1">
        <f t="array" ref="N54">_xlfn.XLOOKUP(N$3&amp;CSL_Zotero_Overview[[#This Row],[csl variable]],Zotero_Overview[Zotero UI Label itemType]&amp;Zotero_Overview[csl variable],Zotero_Overview[Zotero UI Label field],"–",0)</f>
        <v>–</v>
      </c>
      <c r="O54" s="61" t="str" cm="1">
        <f t="array" ref="O54">_xlfn.XLOOKUP(O$3&amp;CSL_Zotero_Overview[[#This Row],[csl variable]],Zotero_Overview[Zotero UI Label itemType]&amp;Zotero_Overview[csl variable],Zotero_Overview[Zotero UI Label field],"–",0)</f>
        <v>–</v>
      </c>
      <c r="P54" s="61" t="str" cm="1">
        <f t="array" ref="P54">_xlfn.XLOOKUP(P$3&amp;CSL_Zotero_Overview[[#This Row],[csl variable]],Zotero_Overview[Zotero UI Label itemType]&amp;Zotero_Overview[csl variable],Zotero_Overview[Zotero UI Label field],"–",0)</f>
        <v>–</v>
      </c>
      <c r="Q54" s="61" t="str" cm="1">
        <f t="array" ref="Q54">_xlfn.XLOOKUP(Q$3&amp;CSL_Zotero_Overview[[#This Row],[csl variable]],Zotero_Overview[Zotero UI Label itemType]&amp;Zotero_Overview[csl variable],Zotero_Overview[Zotero UI Label field],"–",0)</f>
        <v>–</v>
      </c>
      <c r="R54" s="61" t="str" cm="1">
        <f t="array" ref="R54">_xlfn.XLOOKUP(R$3&amp;CSL_Zotero_Overview[[#This Row],[csl variable]],Zotero_Overview[Zotero UI Label itemType]&amp;Zotero_Overview[csl variable],Zotero_Overview[Zotero UI Label field],"–",0)</f>
        <v>–</v>
      </c>
      <c r="S54" s="61" t="str" cm="1">
        <f t="array" ref="S54">_xlfn.XLOOKUP(S$3&amp;CSL_Zotero_Overview[[#This Row],[csl variable]],Zotero_Overview[Zotero UI Label itemType]&amp;Zotero_Overview[csl variable],Zotero_Overview[Zotero UI Label field],"–",0)</f>
        <v>–</v>
      </c>
      <c r="T54" s="61" t="str" cm="1">
        <f t="array" ref="T54">_xlfn.XLOOKUP(T$3&amp;CSL_Zotero_Overview[[#This Row],[csl variable]],Zotero_Overview[Zotero UI Label itemType]&amp;Zotero_Overview[csl variable],Zotero_Overview[Zotero UI Label field],"–",0)</f>
        <v>–</v>
      </c>
      <c r="U54" s="61" t="str" cm="1">
        <f t="array" ref="U54">_xlfn.XLOOKUP(U$3&amp;CSL_Zotero_Overview[[#This Row],[csl variable]],Zotero_Overview[Zotero UI Label itemType]&amp;Zotero_Overview[csl variable],Zotero_Overview[Zotero UI Label field],"–",0)</f>
        <v>–</v>
      </c>
      <c r="V54" s="61" t="str" cm="1">
        <f t="array" ref="V54">_xlfn.XLOOKUP(V$3&amp;CSL_Zotero_Overview[[#This Row],[csl variable]],Zotero_Overview[Zotero UI Label itemType]&amp;Zotero_Overview[csl variable],Zotero_Overview[Zotero UI Label field],"–",0)</f>
        <v>–</v>
      </c>
      <c r="W54" s="61" t="str" cm="1">
        <f t="array" ref="W54">_xlfn.XLOOKUP(W$3&amp;CSL_Zotero_Overview[[#This Row],[csl variable]],Zotero_Overview[Zotero UI Label itemType]&amp;Zotero_Overview[csl variable],Zotero_Overview[Zotero UI Label field],"–",0)</f>
        <v>–</v>
      </c>
      <c r="X54" s="61" t="str" cm="1">
        <f t="array" ref="X54">_xlfn.XLOOKUP(X$3&amp;CSL_Zotero_Overview[[#This Row],[csl variable]],Zotero_Overview[Zotero UI Label itemType]&amp;Zotero_Overview[csl variable],Zotero_Overview[Zotero UI Label field],"–",0)</f>
        <v>–</v>
      </c>
      <c r="Y54" s="61" t="str" cm="1">
        <f t="array" ref="Y54">_xlfn.XLOOKUP(Y$3&amp;CSL_Zotero_Overview[[#This Row],[csl variable]],Zotero_Overview[Zotero UI Label itemType]&amp;Zotero_Overview[csl variable],Zotero_Overview[Zotero UI Label field],"–",0)</f>
        <v>–</v>
      </c>
      <c r="Z54" s="61" t="str" cm="1">
        <f t="array" ref="Z54">_xlfn.XLOOKUP(Z$3&amp;CSL_Zotero_Overview[[#This Row],[csl variable]],Zotero_Overview[Zotero UI Label itemType]&amp;Zotero_Overview[csl variable],Zotero_Overview[Zotero UI Label field],"–",0)</f>
        <v>–</v>
      </c>
      <c r="AA54" s="61" t="str" cm="1">
        <f t="array" ref="AA54">_xlfn.XLOOKUP(AA$3&amp;CSL_Zotero_Overview[[#This Row],[csl variable]],Zotero_Overview[Zotero UI Label itemType]&amp;Zotero_Overview[csl variable],Zotero_Overview[Zotero UI Label field],"–",0)</f>
        <v>–</v>
      </c>
      <c r="AB54" s="61" t="str" cm="1">
        <f t="array" ref="AB54">_xlfn.XLOOKUP(AB$3&amp;CSL_Zotero_Overview[[#This Row],[csl variable]],Zotero_Overview[Zotero UI Label itemType]&amp;Zotero_Overview[csl variable],Zotero_Overview[Zotero UI Label field],"–",0)</f>
        <v>–</v>
      </c>
      <c r="AC54" s="61" t="str" cm="1">
        <f t="array" ref="AC54">_xlfn.XLOOKUP(AC$3&amp;CSL_Zotero_Overview[[#This Row],[csl variable]],Zotero_Overview[Zotero UI Label itemType]&amp;Zotero_Overview[csl variable],Zotero_Overview[Zotero UI Label field],"–",0)</f>
        <v>–</v>
      </c>
      <c r="AD54" s="61" t="str" cm="1">
        <f t="array" ref="AD54">_xlfn.XLOOKUP(AD$3&amp;CSL_Zotero_Overview[[#This Row],[csl variable]],Zotero_Overview[Zotero UI Label itemType]&amp;Zotero_Overview[csl variable],Zotero_Overview[Zotero UI Label field],"–",0)</f>
        <v>–</v>
      </c>
      <c r="AE54" s="61" t="str" cm="1">
        <f t="array" ref="AE54">_xlfn.XLOOKUP(AE$3&amp;CSL_Zotero_Overview[[#This Row],[csl variable]],Zotero_Overview[Zotero UI Label itemType]&amp;Zotero_Overview[csl variable],Zotero_Overview[Zotero UI Label field],"–",0)</f>
        <v>–</v>
      </c>
      <c r="AF54" s="61" t="str" cm="1">
        <f t="array" ref="AF54">_xlfn.XLOOKUP(AF$3&amp;CSL_Zotero_Overview[[#This Row],[csl variable]],Zotero_Overview[Zotero UI Label itemType]&amp;Zotero_Overview[csl variable],Zotero_Overview[Zotero UI Label field],"–",0)</f>
        <v>–</v>
      </c>
      <c r="AG54" s="61" t="str" cm="1">
        <f t="array" ref="AG54">_xlfn.XLOOKUP(AG$3&amp;CSL_Zotero_Overview[[#This Row],[csl variable]],Zotero_Overview[Zotero UI Label itemType]&amp;Zotero_Overview[csl variable],Zotero_Overview[Zotero UI Label field],"–",0)</f>
        <v>–</v>
      </c>
      <c r="AH54" s="61" t="str" cm="1">
        <f t="array" ref="AH54">_xlfn.XLOOKUP(AH$3&amp;CSL_Zotero_Overview[[#This Row],[csl variable]],Zotero_Overview[Zotero UI Label itemType]&amp;Zotero_Overview[csl variable],Zotero_Overview[Zotero UI Label field],"–",0)</f>
        <v>–</v>
      </c>
      <c r="AI54" s="61" t="str" cm="1">
        <f t="array" ref="AI54">_xlfn.XLOOKUP(AI$3&amp;CSL_Zotero_Overview[[#This Row],[csl variable]],Zotero_Overview[Zotero UI Label itemType]&amp;Zotero_Overview[csl variable],Zotero_Overview[Zotero UI Label field],"–",0)</f>
        <v>–</v>
      </c>
      <c r="AJ54" s="61" t="str" cm="1">
        <f t="array" ref="AJ54">_xlfn.XLOOKUP(AJ$3&amp;CSL_Zotero_Overview[[#This Row],[csl variable]],Zotero_Overview[Zotero UI Label itemType]&amp;Zotero_Overview[csl variable],Zotero_Overview[Zotero UI Label field],"–",0)</f>
        <v>–</v>
      </c>
      <c r="AK54" s="61" t="str" cm="1">
        <f t="array" ref="AK54">_xlfn.XLOOKUP(AK$3&amp;CSL_Zotero_Overview[[#This Row],[csl variable]],Zotero_Overview[Zotero UI Label itemType]&amp;Zotero_Overview[csl variable],Zotero_Overview[Zotero UI Label field],"–",0)</f>
        <v>–</v>
      </c>
      <c r="AL54" s="61" t="str" cm="1">
        <f t="array" ref="AL54">_xlfn.XLOOKUP(AL$3&amp;CSL_Zotero_Overview[[#This Row],[csl variable]],Zotero_Overview[Zotero UI Label itemType]&amp;Zotero_Overview[csl variable],Zotero_Overview[Zotero UI Label field],"–",0)</f>
        <v>–</v>
      </c>
      <c r="AM54" s="61" t="str" cm="1">
        <f t="array" ref="AM54">_xlfn.XLOOKUP(AM$3&amp;CSL_Zotero_Overview[[#This Row],[csl variable]],Zotero_Overview[Zotero UI Label itemType]&amp;Zotero_Overview[csl variable],Zotero_Overview[Zotero UI Label field],"–",0)</f>
        <v>–</v>
      </c>
      <c r="AN54" s="61" t="str" cm="1">
        <f t="array" ref="AN54">_xlfn.XLOOKUP(AN$3&amp;CSL_Zotero_Overview[[#This Row],[csl variable]],Zotero_Overview[Zotero UI Label itemType]&amp;Zotero_Overview[csl variable],Zotero_Overview[Zotero UI Label field],"–",0)</f>
        <v>–</v>
      </c>
      <c r="AO54" s="61" t="str" cm="1">
        <f t="array" ref="AO54">_xlfn.XLOOKUP(AO$3&amp;CSL_Zotero_Overview[[#This Row],[csl variable]],Zotero_Overview[Zotero UI Label itemType]&amp;Zotero_Overview[csl variable],Zotero_Overview[Zotero UI Label field],"–",0)</f>
        <v>–</v>
      </c>
      <c r="AP54" s="61" t="str" cm="1">
        <f t="array" ref="AP54">_xlfn.XLOOKUP(AP$3&amp;CSL_Zotero_Overview[[#This Row],[csl variable]],Zotero_Overview[Zotero UI Label itemType]&amp;Zotero_Overview[csl variable],Zotero_Overview[Zotero UI Label field],"–",0)</f>
        <v>–</v>
      </c>
      <c r="AQ54" s="61" t="str" cm="1">
        <f t="array" ref="AQ54">_xlfn.XLOOKUP(AQ$3&amp;CSL_Zotero_Overview[[#This Row],[csl variable]],Zotero_Overview[Zotero UI Label itemType]&amp;Zotero_Overview[csl variable],Zotero_Overview[Zotero UI Label field],"–",0)</f>
        <v>–</v>
      </c>
      <c r="AR54" s="61" t="str" cm="1">
        <f t="array" ref="AR54">_xlfn.XLOOKUP(AR$3&amp;CSL_Zotero_Overview[[#This Row],[csl variable]],Zotero_Overview[Zotero UI Label itemType]&amp;Zotero_Overview[csl variable],Zotero_Overview[Zotero UI Label field],"–",0)</f>
        <v>–</v>
      </c>
      <c r="AS54" s="61" t="str" cm="1">
        <f t="array" ref="AS54">_xlfn.XLOOKUP(AS$3&amp;CSL_Zotero_Overview[[#This Row],[csl variable]],Zotero_Overview[Zotero UI Label itemType]&amp;Zotero_Overview[csl variable],Zotero_Overview[Zotero UI Label field],"–",0)</f>
        <v>–</v>
      </c>
    </row>
    <row r="55" spans="1:45" ht="22" x14ac:dyDescent="0.2">
      <c r="A55" s="70" t="s">
        <v>1879</v>
      </c>
      <c r="B55" s="14"/>
      <c r="C55" s="7" t="s">
        <v>68</v>
      </c>
      <c r="D55" s="7" t="s">
        <v>1930</v>
      </c>
      <c r="E55" s="7" t="s">
        <v>6799</v>
      </c>
      <c r="F55" s="7" t="s">
        <v>1912</v>
      </c>
      <c r="G55" s="58"/>
      <c r="H55" s="65" t="str" cm="1">
        <f t="array" ref="H55">_xlfn.XLOOKUP(H$3&amp;CSL_Zotero_Overview[[#This Row],[csl variable]],Zotero_Overview[Zotero UI Label itemType]&amp;Zotero_Overview[csl variable],Zotero_Overview[Zotero UI Label field],"–",0)</f>
        <v>–</v>
      </c>
      <c r="I55" s="40" t="str" cm="1">
        <f t="array" ref="I55">_xlfn.XLOOKUP(I$3&amp;CSL_Zotero_Overview[[#This Row],[csl variable]],Zotero_Overview[Zotero UI Label itemType]&amp;Zotero_Overview[csl variable],Zotero_Overview[Zotero UI Label field],"–",0)</f>
        <v>–</v>
      </c>
      <c r="J55" s="40" t="str" cm="1">
        <f t="array" ref="J55">_xlfn.XLOOKUP(J$3&amp;CSL_Zotero_Overview[[#This Row],[csl variable]],Zotero_Overview[Zotero UI Label itemType]&amp;Zotero_Overview[csl variable],Zotero_Overview[Zotero UI Label field],"–",0)</f>
        <v>–</v>
      </c>
      <c r="K55" s="61" t="str" cm="1">
        <f t="array" ref="K55">_xlfn.XLOOKUP(K$3&amp;CSL_Zotero_Overview[[#This Row],[csl variable]],Zotero_Overview[Zotero UI Label itemType]&amp;Zotero_Overview[csl variable],Zotero_Overview[Zotero UI Label field],"–",0)</f>
        <v>–</v>
      </c>
      <c r="L55" s="61" t="str" cm="1">
        <f t="array" ref="L55">_xlfn.XLOOKUP(L$3&amp;CSL_Zotero_Overview[[#This Row],[csl variable]],Zotero_Overview[Zotero UI Label itemType]&amp;Zotero_Overview[csl variable],Zotero_Overview[Zotero UI Label field],"–",0)</f>
        <v>–</v>
      </c>
      <c r="M55" s="61" t="str" cm="1">
        <f t="array" ref="M55">_xlfn.XLOOKUP(M$3&amp;CSL_Zotero_Overview[[#This Row],[csl variable]],Zotero_Overview[Zotero UI Label itemType]&amp;Zotero_Overview[csl variable],Zotero_Overview[Zotero UI Label field],"–",0)</f>
        <v>–</v>
      </c>
      <c r="N55" s="61" t="str" cm="1">
        <f t="array" ref="N55">_xlfn.XLOOKUP(N$3&amp;CSL_Zotero_Overview[[#This Row],[csl variable]],Zotero_Overview[Zotero UI Label itemType]&amp;Zotero_Overview[csl variable],Zotero_Overview[Zotero UI Label field],"–",0)</f>
        <v>–</v>
      </c>
      <c r="O55" s="61" t="str" cm="1">
        <f t="array" ref="O55">_xlfn.XLOOKUP(O$3&amp;CSL_Zotero_Overview[[#This Row],[csl variable]],Zotero_Overview[Zotero UI Label itemType]&amp;Zotero_Overview[csl variable],Zotero_Overview[Zotero UI Label field],"–",0)</f>
        <v>–</v>
      </c>
      <c r="P55" s="61" t="str" cm="1">
        <f t="array" ref="P55">_xlfn.XLOOKUP(P$3&amp;CSL_Zotero_Overview[[#This Row],[csl variable]],Zotero_Overview[Zotero UI Label itemType]&amp;Zotero_Overview[csl variable],Zotero_Overview[Zotero UI Label field],"–",0)</f>
        <v>–</v>
      </c>
      <c r="Q55" s="61" t="str" cm="1">
        <f t="array" ref="Q55">_xlfn.XLOOKUP(Q$3&amp;CSL_Zotero_Overview[[#This Row],[csl variable]],Zotero_Overview[Zotero UI Label itemType]&amp;Zotero_Overview[csl variable],Zotero_Overview[Zotero UI Label field],"–",0)</f>
        <v>–</v>
      </c>
      <c r="R55" s="61" t="str" cm="1">
        <f t="array" ref="R55">_xlfn.XLOOKUP(R$3&amp;CSL_Zotero_Overview[[#This Row],[csl variable]],Zotero_Overview[Zotero UI Label itemType]&amp;Zotero_Overview[csl variable],Zotero_Overview[Zotero UI Label field],"–",0)</f>
        <v>–</v>
      </c>
      <c r="S55" s="61" t="str" cm="1">
        <f t="array" ref="S55">_xlfn.XLOOKUP(S$3&amp;CSL_Zotero_Overview[[#This Row],[csl variable]],Zotero_Overview[Zotero UI Label itemType]&amp;Zotero_Overview[csl variable],Zotero_Overview[Zotero UI Label field],"–",0)</f>
        <v>–</v>
      </c>
      <c r="T55" s="61" t="str" cm="1">
        <f t="array" ref="T55">_xlfn.XLOOKUP(T$3&amp;CSL_Zotero_Overview[[#This Row],[csl variable]],Zotero_Overview[Zotero UI Label itemType]&amp;Zotero_Overview[csl variable],Zotero_Overview[Zotero UI Label field],"–",0)</f>
        <v>–</v>
      </c>
      <c r="U55" s="61" t="str" cm="1">
        <f t="array" ref="U55">_xlfn.XLOOKUP(U$3&amp;CSL_Zotero_Overview[[#This Row],[csl variable]],Zotero_Overview[Zotero UI Label itemType]&amp;Zotero_Overview[csl variable],Zotero_Overview[Zotero UI Label field],"–",0)</f>
        <v>–</v>
      </c>
      <c r="V55" s="61" t="str" cm="1">
        <f t="array" ref="V55">_xlfn.XLOOKUP(V$3&amp;CSL_Zotero_Overview[[#This Row],[csl variable]],Zotero_Overview[Zotero UI Label itemType]&amp;Zotero_Overview[csl variable],Zotero_Overview[Zotero UI Label field],"–",0)</f>
        <v>–</v>
      </c>
      <c r="W55" s="61" t="str" cm="1">
        <f t="array" ref="W55">_xlfn.XLOOKUP(W$3&amp;CSL_Zotero_Overview[[#This Row],[csl variable]],Zotero_Overview[Zotero UI Label itemType]&amp;Zotero_Overview[csl variable],Zotero_Overview[Zotero UI Label field],"–",0)</f>
        <v>–</v>
      </c>
      <c r="X55" s="61" t="str" cm="1">
        <f t="array" ref="X55">_xlfn.XLOOKUP(X$3&amp;CSL_Zotero_Overview[[#This Row],[csl variable]],Zotero_Overview[Zotero UI Label itemType]&amp;Zotero_Overview[csl variable],Zotero_Overview[Zotero UI Label field],"–",0)</f>
        <v>–</v>
      </c>
      <c r="Y55" s="61" t="str" cm="1">
        <f t="array" ref="Y55">_xlfn.XLOOKUP(Y$3&amp;CSL_Zotero_Overview[[#This Row],[csl variable]],Zotero_Overview[Zotero UI Label itemType]&amp;Zotero_Overview[csl variable],Zotero_Overview[Zotero UI Label field],"–",0)</f>
        <v>–</v>
      </c>
      <c r="Z55" s="61" t="str" cm="1">
        <f t="array" ref="Z55">_xlfn.XLOOKUP(Z$3&amp;CSL_Zotero_Overview[[#This Row],[csl variable]],Zotero_Overview[Zotero UI Label itemType]&amp;Zotero_Overview[csl variable],Zotero_Overview[Zotero UI Label field],"–",0)</f>
        <v>–</v>
      </c>
      <c r="AA55" s="61" t="str" cm="1">
        <f t="array" ref="AA55">_xlfn.XLOOKUP(AA$3&amp;CSL_Zotero_Overview[[#This Row],[csl variable]],Zotero_Overview[Zotero UI Label itemType]&amp;Zotero_Overview[csl variable],Zotero_Overview[Zotero UI Label field],"–",0)</f>
        <v>–</v>
      </c>
      <c r="AB55" s="61" t="str" cm="1">
        <f t="array" ref="AB55">_xlfn.XLOOKUP(AB$3&amp;CSL_Zotero_Overview[[#This Row],[csl variable]],Zotero_Overview[Zotero UI Label itemType]&amp;Zotero_Overview[csl variable],Zotero_Overview[Zotero UI Label field],"–",0)</f>
        <v>–</v>
      </c>
      <c r="AC55" s="61" t="str" cm="1">
        <f t="array" ref="AC55">_xlfn.XLOOKUP(AC$3&amp;CSL_Zotero_Overview[[#This Row],[csl variable]],Zotero_Overview[Zotero UI Label itemType]&amp;Zotero_Overview[csl variable],Zotero_Overview[Zotero UI Label field],"–",0)</f>
        <v>–</v>
      </c>
      <c r="AD55" s="61" t="str" cm="1">
        <f t="array" ref="AD55">_xlfn.XLOOKUP(AD$3&amp;CSL_Zotero_Overview[[#This Row],[csl variable]],Zotero_Overview[Zotero UI Label itemType]&amp;Zotero_Overview[csl variable],Zotero_Overview[Zotero UI Label field],"–",0)</f>
        <v>–</v>
      </c>
      <c r="AE55" s="61" t="str" cm="1">
        <f t="array" ref="AE55">_xlfn.XLOOKUP(AE$3&amp;CSL_Zotero_Overview[[#This Row],[csl variable]],Zotero_Overview[Zotero UI Label itemType]&amp;Zotero_Overview[csl variable],Zotero_Overview[Zotero UI Label field],"–",0)</f>
        <v>–</v>
      </c>
      <c r="AF55" s="61" t="str" cm="1">
        <f t="array" ref="AF55">_xlfn.XLOOKUP(AF$3&amp;CSL_Zotero_Overview[[#This Row],[csl variable]],Zotero_Overview[Zotero UI Label itemType]&amp;Zotero_Overview[csl variable],Zotero_Overview[Zotero UI Label field],"–",0)</f>
        <v>–</v>
      </c>
      <c r="AG55" s="61" t="str" cm="1">
        <f t="array" ref="AG55">_xlfn.XLOOKUP(AG$3&amp;CSL_Zotero_Overview[[#This Row],[csl variable]],Zotero_Overview[Zotero UI Label itemType]&amp;Zotero_Overview[csl variable],Zotero_Overview[Zotero UI Label field],"–",0)</f>
        <v>–</v>
      </c>
      <c r="AH55" s="61" t="str" cm="1">
        <f t="array" ref="AH55">_xlfn.XLOOKUP(AH$3&amp;CSL_Zotero_Overview[[#This Row],[csl variable]],Zotero_Overview[Zotero UI Label itemType]&amp;Zotero_Overview[csl variable],Zotero_Overview[Zotero UI Label field],"–",0)</f>
        <v>–</v>
      </c>
      <c r="AI55" s="61" t="str" cm="1">
        <f t="array" ref="AI55">_xlfn.XLOOKUP(AI$3&amp;CSL_Zotero_Overview[[#This Row],[csl variable]],Zotero_Overview[Zotero UI Label itemType]&amp;Zotero_Overview[csl variable],Zotero_Overview[Zotero UI Label field],"–",0)</f>
        <v>–</v>
      </c>
      <c r="AJ55" s="61" t="str" cm="1">
        <f t="array" ref="AJ55">_xlfn.XLOOKUP(AJ$3&amp;CSL_Zotero_Overview[[#This Row],[csl variable]],Zotero_Overview[Zotero UI Label itemType]&amp;Zotero_Overview[csl variable],Zotero_Overview[Zotero UI Label field],"–",0)</f>
        <v>–</v>
      </c>
      <c r="AK55" s="61" t="str" cm="1">
        <f t="array" ref="AK55">_xlfn.XLOOKUP(AK$3&amp;CSL_Zotero_Overview[[#This Row],[csl variable]],Zotero_Overview[Zotero UI Label itemType]&amp;Zotero_Overview[csl variable],Zotero_Overview[Zotero UI Label field],"–",0)</f>
        <v>–</v>
      </c>
      <c r="AL55" s="61" t="str" cm="1">
        <f t="array" ref="AL55">_xlfn.XLOOKUP(AL$3&amp;CSL_Zotero_Overview[[#This Row],[csl variable]],Zotero_Overview[Zotero UI Label itemType]&amp;Zotero_Overview[csl variable],Zotero_Overview[Zotero UI Label field],"–",0)</f>
        <v>–</v>
      </c>
      <c r="AM55" s="61" t="str" cm="1">
        <f t="array" ref="AM55">_xlfn.XLOOKUP(AM$3&amp;CSL_Zotero_Overview[[#This Row],[csl variable]],Zotero_Overview[Zotero UI Label itemType]&amp;Zotero_Overview[csl variable],Zotero_Overview[Zotero UI Label field],"–",0)</f>
        <v>–</v>
      </c>
      <c r="AN55" s="61" t="str" cm="1">
        <f t="array" ref="AN55">_xlfn.XLOOKUP(AN$3&amp;CSL_Zotero_Overview[[#This Row],[csl variable]],Zotero_Overview[Zotero UI Label itemType]&amp;Zotero_Overview[csl variable],Zotero_Overview[Zotero UI Label field],"–",0)</f>
        <v>–</v>
      </c>
      <c r="AO55" s="61" t="str" cm="1">
        <f t="array" ref="AO55">_xlfn.XLOOKUP(AO$3&amp;CSL_Zotero_Overview[[#This Row],[csl variable]],Zotero_Overview[Zotero UI Label itemType]&amp;Zotero_Overview[csl variable],Zotero_Overview[Zotero UI Label field],"–",0)</f>
        <v>–</v>
      </c>
      <c r="AP55" s="61" t="str" cm="1">
        <f t="array" ref="AP55">_xlfn.XLOOKUP(AP$3&amp;CSL_Zotero_Overview[[#This Row],[csl variable]],Zotero_Overview[Zotero UI Label itemType]&amp;Zotero_Overview[csl variable],Zotero_Overview[Zotero UI Label field],"–",0)</f>
        <v>–</v>
      </c>
      <c r="AQ55" s="61" t="str" cm="1">
        <f t="array" ref="AQ55">_xlfn.XLOOKUP(AQ$3&amp;CSL_Zotero_Overview[[#This Row],[csl variable]],Zotero_Overview[Zotero UI Label itemType]&amp;Zotero_Overview[csl variable],Zotero_Overview[Zotero UI Label field],"–",0)</f>
        <v>–</v>
      </c>
      <c r="AR55" s="61" t="str" cm="1">
        <f t="array" ref="AR55">_xlfn.XLOOKUP(AR$3&amp;CSL_Zotero_Overview[[#This Row],[csl variable]],Zotero_Overview[Zotero UI Label itemType]&amp;Zotero_Overview[csl variable],Zotero_Overview[Zotero UI Label field],"–",0)</f>
        <v>–</v>
      </c>
      <c r="AS55" s="61" t="str" cm="1">
        <f t="array" ref="AS55">_xlfn.XLOOKUP(AS$3&amp;CSL_Zotero_Overview[[#This Row],[csl variable]],Zotero_Overview[Zotero UI Label itemType]&amp;Zotero_Overview[csl variable],Zotero_Overview[Zotero UI Label field],"–",0)</f>
        <v>–</v>
      </c>
    </row>
    <row r="56" spans="1:45" ht="22" x14ac:dyDescent="0.2">
      <c r="A56" s="70" t="s">
        <v>1879</v>
      </c>
      <c r="B56" s="14"/>
      <c r="C56" s="7" t="s">
        <v>68</v>
      </c>
      <c r="D56" s="7" t="s">
        <v>1930</v>
      </c>
      <c r="E56" s="7" t="s">
        <v>6799</v>
      </c>
      <c r="F56" s="7" t="s">
        <v>135</v>
      </c>
      <c r="G56" s="58"/>
      <c r="H56" s="65" t="str" cm="1">
        <f t="array" ref="H56">_xlfn.XLOOKUP(H$3&amp;CSL_Zotero_Overview[[#This Row],[csl variable]],Zotero_Overview[Zotero UI Label itemType]&amp;Zotero_Overview[csl variable],Zotero_Overview[Zotero UI Label field],"–",0)</f>
        <v>Language</v>
      </c>
      <c r="I56" s="40" t="str" cm="1">
        <f t="array" ref="I56">_xlfn.XLOOKUP(I$3&amp;CSL_Zotero_Overview[[#This Row],[csl variable]],Zotero_Overview[Zotero UI Label itemType]&amp;Zotero_Overview[csl variable],Zotero_Overview[Zotero UI Label field],"–",0)</f>
        <v>Language</v>
      </c>
      <c r="J56" s="40" t="str" cm="1">
        <f t="array" ref="J56">_xlfn.XLOOKUP(J$3&amp;CSL_Zotero_Overview[[#This Row],[csl variable]],Zotero_Overview[Zotero UI Label itemType]&amp;Zotero_Overview[csl variable],Zotero_Overview[Zotero UI Label field],"–",0)</f>
        <v>Language</v>
      </c>
      <c r="K56" s="61" t="str" cm="1">
        <f t="array" ref="K56">_xlfn.XLOOKUP(K$3&amp;CSL_Zotero_Overview[[#This Row],[csl variable]],Zotero_Overview[Zotero UI Label itemType]&amp;Zotero_Overview[csl variable],Zotero_Overview[Zotero UI Label field],"–",0)</f>
        <v>Language</v>
      </c>
      <c r="L56" s="61" t="str" cm="1">
        <f t="array" ref="L56">_xlfn.XLOOKUP(L$3&amp;CSL_Zotero_Overview[[#This Row],[csl variable]],Zotero_Overview[Zotero UI Label itemType]&amp;Zotero_Overview[csl variable],Zotero_Overview[Zotero UI Label field],"–",0)</f>
        <v>Language</v>
      </c>
      <c r="M56" s="61" t="str" cm="1">
        <f t="array" ref="M56">_xlfn.XLOOKUP(M$3&amp;CSL_Zotero_Overview[[#This Row],[csl variable]],Zotero_Overview[Zotero UI Label itemType]&amp;Zotero_Overview[csl variable],Zotero_Overview[Zotero UI Label field],"–",0)</f>
        <v>Language</v>
      </c>
      <c r="N56" s="61" t="str" cm="1">
        <f t="array" ref="N56">_xlfn.XLOOKUP(N$3&amp;CSL_Zotero_Overview[[#This Row],[csl variable]],Zotero_Overview[Zotero UI Label itemType]&amp;Zotero_Overview[csl variable],Zotero_Overview[Zotero UI Label field],"–",0)</f>
        <v>Language</v>
      </c>
      <c r="O56" s="61" t="str" cm="1">
        <f t="array" ref="O56">_xlfn.XLOOKUP(O$3&amp;CSL_Zotero_Overview[[#This Row],[csl variable]],Zotero_Overview[Zotero UI Label itemType]&amp;Zotero_Overview[csl variable],Zotero_Overview[Zotero UI Label field],"–",0)</f>
        <v>Language</v>
      </c>
      <c r="P56" s="61" t="str" cm="1">
        <f t="array" ref="P56">_xlfn.XLOOKUP(P$3&amp;CSL_Zotero_Overview[[#This Row],[csl variable]],Zotero_Overview[Zotero UI Label itemType]&amp;Zotero_Overview[csl variable],Zotero_Overview[Zotero UI Label field],"–",0)</f>
        <v>Language</v>
      </c>
      <c r="Q56" s="61" t="str" cm="1">
        <f t="array" ref="Q56">_xlfn.XLOOKUP(Q$3&amp;CSL_Zotero_Overview[[#This Row],[csl variable]],Zotero_Overview[Zotero UI Label itemType]&amp;Zotero_Overview[csl variable],Zotero_Overview[Zotero UI Label field],"–",0)</f>
        <v>Language</v>
      </c>
      <c r="R56" s="61" t="str" cm="1">
        <f t="array" ref="R56">_xlfn.XLOOKUP(R$3&amp;CSL_Zotero_Overview[[#This Row],[csl variable]],Zotero_Overview[Zotero UI Label itemType]&amp;Zotero_Overview[csl variable],Zotero_Overview[Zotero UI Label field],"–",0)</f>
        <v>Language</v>
      </c>
      <c r="S56" s="61" t="str" cm="1">
        <f t="array" ref="S56">_xlfn.XLOOKUP(S$3&amp;CSL_Zotero_Overview[[#This Row],[csl variable]],Zotero_Overview[Zotero UI Label itemType]&amp;Zotero_Overview[csl variable],Zotero_Overview[Zotero UI Label field],"–",0)</f>
        <v>Language</v>
      </c>
      <c r="T56" s="61" t="str" cm="1">
        <f t="array" ref="T56">_xlfn.XLOOKUP(T$3&amp;CSL_Zotero_Overview[[#This Row],[csl variable]],Zotero_Overview[Zotero UI Label itemType]&amp;Zotero_Overview[csl variable],Zotero_Overview[Zotero UI Label field],"–",0)</f>
        <v>Language</v>
      </c>
      <c r="U56" s="61" t="str" cm="1">
        <f t="array" ref="U56">_xlfn.XLOOKUP(U$3&amp;CSL_Zotero_Overview[[#This Row],[csl variable]],Zotero_Overview[Zotero UI Label itemType]&amp;Zotero_Overview[csl variable],Zotero_Overview[Zotero UI Label field],"–",0)</f>
        <v>Language</v>
      </c>
      <c r="V56" s="61" t="str" cm="1">
        <f t="array" ref="V56">_xlfn.XLOOKUP(V$3&amp;CSL_Zotero_Overview[[#This Row],[csl variable]],Zotero_Overview[Zotero UI Label itemType]&amp;Zotero_Overview[csl variable],Zotero_Overview[Zotero UI Label field],"–",0)</f>
        <v>Language</v>
      </c>
      <c r="W56" s="61" t="str" cm="1">
        <f t="array" ref="W56">_xlfn.XLOOKUP(W$3&amp;CSL_Zotero_Overview[[#This Row],[csl variable]],Zotero_Overview[Zotero UI Label itemType]&amp;Zotero_Overview[csl variable],Zotero_Overview[Zotero UI Label field],"–",0)</f>
        <v>Language</v>
      </c>
      <c r="X56" s="61" t="str" cm="1">
        <f t="array" ref="X56">_xlfn.XLOOKUP(X$3&amp;CSL_Zotero_Overview[[#This Row],[csl variable]],Zotero_Overview[Zotero UI Label itemType]&amp;Zotero_Overview[csl variable],Zotero_Overview[Zotero UI Label field],"–",0)</f>
        <v>Language</v>
      </c>
      <c r="Y56" s="61" t="str" cm="1">
        <f t="array" ref="Y56">_xlfn.XLOOKUP(Y$3&amp;CSL_Zotero_Overview[[#This Row],[csl variable]],Zotero_Overview[Zotero UI Label itemType]&amp;Zotero_Overview[csl variable],Zotero_Overview[Zotero UI Label field],"–",0)</f>
        <v>Language</v>
      </c>
      <c r="Z56" s="61" t="str" cm="1">
        <f t="array" ref="Z56">_xlfn.XLOOKUP(Z$3&amp;CSL_Zotero_Overview[[#This Row],[csl variable]],Zotero_Overview[Zotero UI Label itemType]&amp;Zotero_Overview[csl variable],Zotero_Overview[Zotero UI Label field],"–",0)</f>
        <v>Language</v>
      </c>
      <c r="AA56" s="61" t="str" cm="1">
        <f t="array" ref="AA56">_xlfn.XLOOKUP(AA$3&amp;CSL_Zotero_Overview[[#This Row],[csl variable]],Zotero_Overview[Zotero UI Label itemType]&amp;Zotero_Overview[csl variable],Zotero_Overview[Zotero UI Label field],"–",0)</f>
        <v>Language</v>
      </c>
      <c r="AB56" s="61" t="str" cm="1">
        <f t="array" ref="AB56">_xlfn.XLOOKUP(AB$3&amp;CSL_Zotero_Overview[[#This Row],[csl variable]],Zotero_Overview[Zotero UI Label itemType]&amp;Zotero_Overview[csl variable],Zotero_Overview[Zotero UI Label field],"–",0)</f>
        <v>Language</v>
      </c>
      <c r="AC56" s="61" t="str" cm="1">
        <f t="array" ref="AC56">_xlfn.XLOOKUP(AC$3&amp;CSL_Zotero_Overview[[#This Row],[csl variable]],Zotero_Overview[Zotero UI Label itemType]&amp;Zotero_Overview[csl variable],Zotero_Overview[Zotero UI Label field],"–",0)</f>
        <v>Language</v>
      </c>
      <c r="AD56" s="61" t="str" cm="1">
        <f t="array" ref="AD56">_xlfn.XLOOKUP(AD$3&amp;CSL_Zotero_Overview[[#This Row],[csl variable]],Zotero_Overview[Zotero UI Label itemType]&amp;Zotero_Overview[csl variable],Zotero_Overview[Zotero UI Label field],"–",0)</f>
        <v>Language</v>
      </c>
      <c r="AE56" s="61" t="str" cm="1">
        <f t="array" ref="AE56">_xlfn.XLOOKUP(AE$3&amp;CSL_Zotero_Overview[[#This Row],[csl variable]],Zotero_Overview[Zotero UI Label itemType]&amp;Zotero_Overview[csl variable],Zotero_Overview[Zotero UI Label field],"–",0)</f>
        <v>Language</v>
      </c>
      <c r="AF56" s="61" t="str" cm="1">
        <f t="array" ref="AF56">_xlfn.XLOOKUP(AF$3&amp;CSL_Zotero_Overview[[#This Row],[csl variable]],Zotero_Overview[Zotero UI Label itemType]&amp;Zotero_Overview[csl variable],Zotero_Overview[Zotero UI Label field],"–",0)</f>
        <v>Language</v>
      </c>
      <c r="AG56" s="61" t="str" cm="1">
        <f t="array" ref="AG56">_xlfn.XLOOKUP(AG$3&amp;CSL_Zotero_Overview[[#This Row],[csl variable]],Zotero_Overview[Zotero UI Label itemType]&amp;Zotero_Overview[csl variable],Zotero_Overview[Zotero UI Label field],"–",0)</f>
        <v>Language</v>
      </c>
      <c r="AH56" s="61" t="str" cm="1">
        <f t="array" ref="AH56">_xlfn.XLOOKUP(AH$3&amp;CSL_Zotero_Overview[[#This Row],[csl variable]],Zotero_Overview[Zotero UI Label itemType]&amp;Zotero_Overview[csl variable],Zotero_Overview[Zotero UI Label field],"–",0)</f>
        <v>Language</v>
      </c>
      <c r="AI56" s="61" t="str" cm="1">
        <f t="array" ref="AI56">_xlfn.XLOOKUP(AI$3&amp;CSL_Zotero_Overview[[#This Row],[csl variable]],Zotero_Overview[Zotero UI Label itemType]&amp;Zotero_Overview[csl variable],Zotero_Overview[Zotero UI Label field],"–",0)</f>
        <v>Language</v>
      </c>
      <c r="AJ56" s="61" t="str" cm="1">
        <f t="array" ref="AJ56">_xlfn.XLOOKUP(AJ$3&amp;CSL_Zotero_Overview[[#This Row],[csl variable]],Zotero_Overview[Zotero UI Label itemType]&amp;Zotero_Overview[csl variable],Zotero_Overview[Zotero UI Label field],"–",0)</f>
        <v>Language</v>
      </c>
      <c r="AK56" s="61" t="str" cm="1">
        <f t="array" ref="AK56">_xlfn.XLOOKUP(AK$3&amp;CSL_Zotero_Overview[[#This Row],[csl variable]],Zotero_Overview[Zotero UI Label itemType]&amp;Zotero_Overview[csl variable],Zotero_Overview[Zotero UI Label field],"–",0)</f>
        <v>Language</v>
      </c>
      <c r="AL56" s="61" t="str" cm="1">
        <f t="array" ref="AL56">_xlfn.XLOOKUP(AL$3&amp;CSL_Zotero_Overview[[#This Row],[csl variable]],Zotero_Overview[Zotero UI Label itemType]&amp;Zotero_Overview[csl variable],Zotero_Overview[Zotero UI Label field],"–",0)</f>
        <v>Language</v>
      </c>
      <c r="AM56" s="61" t="str" cm="1">
        <f t="array" ref="AM56">_xlfn.XLOOKUP(AM$3&amp;CSL_Zotero_Overview[[#This Row],[csl variable]],Zotero_Overview[Zotero UI Label itemType]&amp;Zotero_Overview[csl variable],Zotero_Overview[Zotero UI Label field],"–",0)</f>
        <v>–</v>
      </c>
      <c r="AN56" s="61" t="str" cm="1">
        <f t="array" ref="AN56">_xlfn.XLOOKUP(AN$3&amp;CSL_Zotero_Overview[[#This Row],[csl variable]],Zotero_Overview[Zotero UI Label itemType]&amp;Zotero_Overview[csl variable],Zotero_Overview[Zotero UI Label field],"–",0)</f>
        <v>Language</v>
      </c>
      <c r="AO56" s="61" t="str" cm="1">
        <f t="array" ref="AO56">_xlfn.XLOOKUP(AO$3&amp;CSL_Zotero_Overview[[#This Row],[csl variable]],Zotero_Overview[Zotero UI Label itemType]&amp;Zotero_Overview[csl variable],Zotero_Overview[Zotero UI Label field],"–",0)</f>
        <v>Language</v>
      </c>
      <c r="AP56" s="61" t="str" cm="1">
        <f t="array" ref="AP56">_xlfn.XLOOKUP(AP$3&amp;CSL_Zotero_Overview[[#This Row],[csl variable]],Zotero_Overview[Zotero UI Label itemType]&amp;Zotero_Overview[csl variable],Zotero_Overview[Zotero UI Label field],"–",0)</f>
        <v>Language</v>
      </c>
      <c r="AQ56" s="61" t="str" cm="1">
        <f t="array" ref="AQ56">_xlfn.XLOOKUP(AQ$3&amp;CSL_Zotero_Overview[[#This Row],[csl variable]],Zotero_Overview[Zotero UI Label itemType]&amp;Zotero_Overview[csl variable],Zotero_Overview[Zotero UI Label field],"–",0)</f>
        <v>Language</v>
      </c>
      <c r="AR56" s="61" t="str" cm="1">
        <f t="array" ref="AR56">_xlfn.XLOOKUP(AR$3&amp;CSL_Zotero_Overview[[#This Row],[csl variable]],Zotero_Overview[Zotero UI Label itemType]&amp;Zotero_Overview[csl variable],Zotero_Overview[Zotero UI Label field],"–",0)</f>
        <v>Language</v>
      </c>
      <c r="AS56" s="61" t="str" cm="1">
        <f t="array" ref="AS56">_xlfn.XLOOKUP(AS$3&amp;CSL_Zotero_Overview[[#This Row],[csl variable]],Zotero_Overview[Zotero UI Label itemType]&amp;Zotero_Overview[csl variable],Zotero_Overview[Zotero UI Label field],"–",0)</f>
        <v>Language</v>
      </c>
    </row>
    <row r="57" spans="1:45" ht="22" x14ac:dyDescent="0.2">
      <c r="A57" s="70" t="s">
        <v>1879</v>
      </c>
      <c r="B57" s="14"/>
      <c r="C57" s="7" t="s">
        <v>68</v>
      </c>
      <c r="D57" s="7" t="s">
        <v>1930</v>
      </c>
      <c r="E57" s="7" t="s">
        <v>6799</v>
      </c>
      <c r="F57" s="7" t="s">
        <v>390</v>
      </c>
      <c r="G57" s="58" t="s">
        <v>1879</v>
      </c>
      <c r="H57" s="65" t="str" cm="1">
        <f t="array" ref="H57">_xlfn.XLOOKUP(H$3&amp;CSL_Zotero_Overview[[#This Row],[csl variable]],Zotero_Overview[Zotero UI Label itemType]&amp;Zotero_Overview[csl variable],Zotero_Overview[Zotero UI Label field],"–",0)</f>
        <v>Rights</v>
      </c>
      <c r="I57" s="40" t="str" cm="1">
        <f t="array" ref="I57">_xlfn.XLOOKUP(I$3&amp;CSL_Zotero_Overview[[#This Row],[csl variable]],Zotero_Overview[Zotero UI Label itemType]&amp;Zotero_Overview[csl variable],Zotero_Overview[Zotero UI Label field],"–",0)</f>
        <v>Rights</v>
      </c>
      <c r="J57" s="40" t="str" cm="1">
        <f t="array" ref="J57">_xlfn.XLOOKUP(J$3&amp;CSL_Zotero_Overview[[#This Row],[csl variable]],Zotero_Overview[Zotero UI Label itemType]&amp;Zotero_Overview[csl variable],Zotero_Overview[Zotero UI Label field],"–",0)</f>
        <v>Rights</v>
      </c>
      <c r="K57" s="61" t="str" cm="1">
        <f t="array" ref="K57">_xlfn.XLOOKUP(K$3&amp;CSL_Zotero_Overview[[#This Row],[csl variable]],Zotero_Overview[Zotero UI Label itemType]&amp;Zotero_Overview[csl variable],Zotero_Overview[Zotero UI Label field],"–",0)</f>
        <v>Rights</v>
      </c>
      <c r="L57" s="61" t="str" cm="1">
        <f t="array" ref="L57">_xlfn.XLOOKUP(L$3&amp;CSL_Zotero_Overview[[#This Row],[csl variable]],Zotero_Overview[Zotero UI Label itemType]&amp;Zotero_Overview[csl variable],Zotero_Overview[Zotero UI Label field],"–",0)</f>
        <v>Rights</v>
      </c>
      <c r="M57" s="61" t="str" cm="1">
        <f t="array" ref="M57">_xlfn.XLOOKUP(M$3&amp;CSL_Zotero_Overview[[#This Row],[csl variable]],Zotero_Overview[Zotero UI Label itemType]&amp;Zotero_Overview[csl variable],Zotero_Overview[Zotero UI Label field],"–",0)</f>
        <v>Rights</v>
      </c>
      <c r="N57" s="61" t="str" cm="1">
        <f t="array" ref="N57">_xlfn.XLOOKUP(N$3&amp;CSL_Zotero_Overview[[#This Row],[csl variable]],Zotero_Overview[Zotero UI Label itemType]&amp;Zotero_Overview[csl variable],Zotero_Overview[Zotero UI Label field],"–",0)</f>
        <v>Rights</v>
      </c>
      <c r="O57" s="61" t="str" cm="1">
        <f t="array" ref="O57">_xlfn.XLOOKUP(O$3&amp;CSL_Zotero_Overview[[#This Row],[csl variable]],Zotero_Overview[Zotero UI Label itemType]&amp;Zotero_Overview[csl variable],Zotero_Overview[Zotero UI Label field],"–",0)</f>
        <v>Rights</v>
      </c>
      <c r="P57" s="61" t="str" cm="1">
        <f t="array" ref="P57">_xlfn.XLOOKUP(P$3&amp;CSL_Zotero_Overview[[#This Row],[csl variable]],Zotero_Overview[Zotero UI Label itemType]&amp;Zotero_Overview[csl variable],Zotero_Overview[Zotero UI Label field],"–",0)</f>
        <v>Rights</v>
      </c>
      <c r="Q57" s="61" t="str" cm="1">
        <f t="array" ref="Q57">_xlfn.XLOOKUP(Q$3&amp;CSL_Zotero_Overview[[#This Row],[csl variable]],Zotero_Overview[Zotero UI Label itemType]&amp;Zotero_Overview[csl variable],Zotero_Overview[Zotero UI Label field],"–",0)</f>
        <v>Rights</v>
      </c>
      <c r="R57" s="61" t="str" cm="1">
        <f t="array" ref="R57">_xlfn.XLOOKUP(R$3&amp;CSL_Zotero_Overview[[#This Row],[csl variable]],Zotero_Overview[Zotero UI Label itemType]&amp;Zotero_Overview[csl variable],Zotero_Overview[Zotero UI Label field],"–",0)</f>
        <v>Rights</v>
      </c>
      <c r="S57" s="61" t="str" cm="1">
        <f t="array" ref="S57">_xlfn.XLOOKUP(S$3&amp;CSL_Zotero_Overview[[#This Row],[csl variable]],Zotero_Overview[Zotero UI Label itemType]&amp;Zotero_Overview[csl variable],Zotero_Overview[Zotero UI Label field],"–",0)</f>
        <v>Rights</v>
      </c>
      <c r="T57" s="61" t="str" cm="1">
        <f t="array" ref="T57">_xlfn.XLOOKUP(T$3&amp;CSL_Zotero_Overview[[#This Row],[csl variable]],Zotero_Overview[Zotero UI Label itemType]&amp;Zotero_Overview[csl variable],Zotero_Overview[Zotero UI Label field],"–",0)</f>
        <v>Rights</v>
      </c>
      <c r="U57" s="61" t="str" cm="1">
        <f t="array" ref="U57">_xlfn.XLOOKUP(U$3&amp;CSL_Zotero_Overview[[#This Row],[csl variable]],Zotero_Overview[Zotero UI Label itemType]&amp;Zotero_Overview[csl variable],Zotero_Overview[Zotero UI Label field],"–",0)</f>
        <v>Rights</v>
      </c>
      <c r="V57" s="61" t="str" cm="1">
        <f t="array" ref="V57">_xlfn.XLOOKUP(V$3&amp;CSL_Zotero_Overview[[#This Row],[csl variable]],Zotero_Overview[Zotero UI Label itemType]&amp;Zotero_Overview[csl variable],Zotero_Overview[Zotero UI Label field],"–",0)</f>
        <v>Rights</v>
      </c>
      <c r="W57" s="61" t="str" cm="1">
        <f t="array" ref="W57">_xlfn.XLOOKUP(W$3&amp;CSL_Zotero_Overview[[#This Row],[csl variable]],Zotero_Overview[Zotero UI Label itemType]&amp;Zotero_Overview[csl variable],Zotero_Overview[Zotero UI Label field],"–",0)</f>
        <v>Rights</v>
      </c>
      <c r="X57" s="61" t="str" cm="1">
        <f t="array" ref="X57">_xlfn.XLOOKUP(X$3&amp;CSL_Zotero_Overview[[#This Row],[csl variable]],Zotero_Overview[Zotero UI Label itemType]&amp;Zotero_Overview[csl variable],Zotero_Overview[Zotero UI Label field],"–",0)</f>
        <v>Rights</v>
      </c>
      <c r="Y57" s="61" t="str" cm="1">
        <f t="array" ref="Y57">_xlfn.XLOOKUP(Y$3&amp;CSL_Zotero_Overview[[#This Row],[csl variable]],Zotero_Overview[Zotero UI Label itemType]&amp;Zotero_Overview[csl variable],Zotero_Overview[Zotero UI Label field],"–",0)</f>
        <v>Rights</v>
      </c>
      <c r="Z57" s="61" t="str" cm="1">
        <f t="array" ref="Z57">_xlfn.XLOOKUP(Z$3&amp;CSL_Zotero_Overview[[#This Row],[csl variable]],Zotero_Overview[Zotero UI Label itemType]&amp;Zotero_Overview[csl variable],Zotero_Overview[Zotero UI Label field],"–",0)</f>
        <v>Rights</v>
      </c>
      <c r="AA57" s="61" t="str" cm="1">
        <f t="array" ref="AA57">_xlfn.XLOOKUP(AA$3&amp;CSL_Zotero_Overview[[#This Row],[csl variable]],Zotero_Overview[Zotero UI Label itemType]&amp;Zotero_Overview[csl variable],Zotero_Overview[Zotero UI Label field],"–",0)</f>
        <v>Rights</v>
      </c>
      <c r="AB57" s="61" t="str" cm="1">
        <f t="array" ref="AB57">_xlfn.XLOOKUP(AB$3&amp;CSL_Zotero_Overview[[#This Row],[csl variable]],Zotero_Overview[Zotero UI Label itemType]&amp;Zotero_Overview[csl variable],Zotero_Overview[Zotero UI Label field],"–",0)</f>
        <v>Rights</v>
      </c>
      <c r="AC57" s="61" t="str" cm="1">
        <f t="array" ref="AC57">_xlfn.XLOOKUP(AC$3&amp;CSL_Zotero_Overview[[#This Row],[csl variable]],Zotero_Overview[Zotero UI Label itemType]&amp;Zotero_Overview[csl variable],Zotero_Overview[Zotero UI Label field],"–",0)</f>
        <v>Rights</v>
      </c>
      <c r="AD57" s="61" t="str" cm="1">
        <f t="array" ref="AD57">_xlfn.XLOOKUP(AD$3&amp;CSL_Zotero_Overview[[#This Row],[csl variable]],Zotero_Overview[Zotero UI Label itemType]&amp;Zotero_Overview[csl variable],Zotero_Overview[Zotero UI Label field],"–",0)</f>
        <v>Rights</v>
      </c>
      <c r="AE57" s="61" t="str" cm="1">
        <f t="array" ref="AE57">_xlfn.XLOOKUP(AE$3&amp;CSL_Zotero_Overview[[#This Row],[csl variable]],Zotero_Overview[Zotero UI Label itemType]&amp;Zotero_Overview[csl variable],Zotero_Overview[Zotero UI Label field],"–",0)</f>
        <v>Rights</v>
      </c>
      <c r="AF57" s="61" t="str" cm="1">
        <f t="array" ref="AF57">_xlfn.XLOOKUP(AF$3&amp;CSL_Zotero_Overview[[#This Row],[csl variable]],Zotero_Overview[Zotero UI Label itemType]&amp;Zotero_Overview[csl variable],Zotero_Overview[Zotero UI Label field],"–",0)</f>
        <v>Rights</v>
      </c>
      <c r="AG57" s="61" t="str" cm="1">
        <f t="array" ref="AG57">_xlfn.XLOOKUP(AG$3&amp;CSL_Zotero_Overview[[#This Row],[csl variable]],Zotero_Overview[Zotero UI Label itemType]&amp;Zotero_Overview[csl variable],Zotero_Overview[Zotero UI Label field],"–",0)</f>
        <v>Rights</v>
      </c>
      <c r="AH57" s="61" t="str" cm="1">
        <f t="array" ref="AH57">_xlfn.XLOOKUP(AH$3&amp;CSL_Zotero_Overview[[#This Row],[csl variable]],Zotero_Overview[Zotero UI Label itemType]&amp;Zotero_Overview[csl variable],Zotero_Overview[Zotero UI Label field],"–",0)</f>
        <v>Rights</v>
      </c>
      <c r="AI57" s="61" t="str" cm="1">
        <f t="array" ref="AI57">_xlfn.XLOOKUP(AI$3&amp;CSL_Zotero_Overview[[#This Row],[csl variable]],Zotero_Overview[Zotero UI Label itemType]&amp;Zotero_Overview[csl variable],Zotero_Overview[Zotero UI Label field],"–",0)</f>
        <v>Rights</v>
      </c>
      <c r="AJ57" s="61" t="str" cm="1">
        <f t="array" ref="AJ57">_xlfn.XLOOKUP(AJ$3&amp;CSL_Zotero_Overview[[#This Row],[csl variable]],Zotero_Overview[Zotero UI Label itemType]&amp;Zotero_Overview[csl variable],Zotero_Overview[Zotero UI Label field],"–",0)</f>
        <v>Rights</v>
      </c>
      <c r="AK57" s="61" t="str" cm="1">
        <f t="array" ref="AK57">_xlfn.XLOOKUP(AK$3&amp;CSL_Zotero_Overview[[#This Row],[csl variable]],Zotero_Overview[Zotero UI Label itemType]&amp;Zotero_Overview[csl variable],Zotero_Overview[Zotero UI Label field],"–",0)</f>
        <v>Rights</v>
      </c>
      <c r="AL57" s="61" t="str" cm="1">
        <f t="array" ref="AL57">_xlfn.XLOOKUP(AL$3&amp;CSL_Zotero_Overview[[#This Row],[csl variable]],Zotero_Overview[Zotero UI Label itemType]&amp;Zotero_Overview[csl variable],Zotero_Overview[Zotero UI Label field],"–",0)</f>
        <v>Rights</v>
      </c>
      <c r="AM57" s="61" t="str" cm="1">
        <f t="array" ref="AM57">_xlfn.XLOOKUP(AM$3&amp;CSL_Zotero_Overview[[#This Row],[csl variable]],Zotero_Overview[Zotero UI Label itemType]&amp;Zotero_Overview[csl variable],Zotero_Overview[Zotero UI Label field],"–",0)</f>
        <v>Rights</v>
      </c>
      <c r="AN57" s="61" t="str" cm="1">
        <f t="array" ref="AN57">_xlfn.XLOOKUP(AN$3&amp;CSL_Zotero_Overview[[#This Row],[csl variable]],Zotero_Overview[Zotero UI Label itemType]&amp;Zotero_Overview[csl variable],Zotero_Overview[Zotero UI Label field],"–",0)</f>
        <v>Rights</v>
      </c>
      <c r="AO57" s="61" t="str" cm="1">
        <f t="array" ref="AO57">_xlfn.XLOOKUP(AO$3&amp;CSL_Zotero_Overview[[#This Row],[csl variable]],Zotero_Overview[Zotero UI Label itemType]&amp;Zotero_Overview[csl variable],Zotero_Overview[Zotero UI Label field],"–",0)</f>
        <v>Rights</v>
      </c>
      <c r="AP57" s="61" t="str" cm="1">
        <f t="array" ref="AP57">_xlfn.XLOOKUP(AP$3&amp;CSL_Zotero_Overview[[#This Row],[csl variable]],Zotero_Overview[Zotero UI Label itemType]&amp;Zotero_Overview[csl variable],Zotero_Overview[Zotero UI Label field],"–",0)</f>
        <v>Rights</v>
      </c>
      <c r="AQ57" s="61" t="str" cm="1">
        <f t="array" ref="AQ57">_xlfn.XLOOKUP(AQ$3&amp;CSL_Zotero_Overview[[#This Row],[csl variable]],Zotero_Overview[Zotero UI Label itemType]&amp;Zotero_Overview[csl variable],Zotero_Overview[Zotero UI Label field],"–",0)</f>
        <v>Rights</v>
      </c>
      <c r="AR57" s="61" t="str" cm="1">
        <f t="array" ref="AR57">_xlfn.XLOOKUP(AR$3&amp;CSL_Zotero_Overview[[#This Row],[csl variable]],Zotero_Overview[Zotero UI Label itemType]&amp;Zotero_Overview[csl variable],Zotero_Overview[Zotero UI Label field],"–",0)</f>
        <v>Rights</v>
      </c>
      <c r="AS57" s="61" t="str" cm="1">
        <f t="array" ref="AS57">_xlfn.XLOOKUP(AS$3&amp;CSL_Zotero_Overview[[#This Row],[csl variable]],Zotero_Overview[Zotero UI Label itemType]&amp;Zotero_Overview[csl variable],Zotero_Overview[Zotero UI Label field],"–",0)</f>
        <v>Rights</v>
      </c>
    </row>
    <row r="58" spans="1:45" ht="22" x14ac:dyDescent="0.2">
      <c r="A58" s="70" t="s">
        <v>1879</v>
      </c>
      <c r="B58" s="14"/>
      <c r="C58" s="7" t="s">
        <v>68</v>
      </c>
      <c r="D58" s="7" t="s">
        <v>145</v>
      </c>
      <c r="E58" s="7" t="s">
        <v>145</v>
      </c>
      <c r="F58" s="7" t="s">
        <v>1899</v>
      </c>
      <c r="G58" s="58"/>
      <c r="H58" s="65" t="str" cm="1">
        <f t="array" ref="H58">_xlfn.XLOOKUP(H$3&amp;CSL_Zotero_Overview[[#This Row],[csl variable]],Zotero_Overview[Zotero UI Label itemType]&amp;Zotero_Overview[csl variable],Zotero_Overview[Zotero UI Label field],"–",0)</f>
        <v>–</v>
      </c>
      <c r="I58" s="40" t="str" cm="1">
        <f t="array" ref="I58">_xlfn.XLOOKUP(I$3&amp;CSL_Zotero_Overview[[#This Row],[csl variable]],Zotero_Overview[Zotero UI Label itemType]&amp;Zotero_Overview[csl variable],Zotero_Overview[Zotero UI Label field],"–",0)</f>
        <v>–</v>
      </c>
      <c r="J58" s="40" t="str" cm="1">
        <f t="array" ref="J58">_xlfn.XLOOKUP(J$3&amp;CSL_Zotero_Overview[[#This Row],[csl variable]],Zotero_Overview[Zotero UI Label itemType]&amp;Zotero_Overview[csl variable],Zotero_Overview[Zotero UI Label field],"–",0)</f>
        <v>–</v>
      </c>
      <c r="K58" s="61" t="str" cm="1">
        <f t="array" ref="K58">_xlfn.XLOOKUP(K$3&amp;CSL_Zotero_Overview[[#This Row],[csl variable]],Zotero_Overview[Zotero UI Label itemType]&amp;Zotero_Overview[csl variable],Zotero_Overview[Zotero UI Label field],"–",0)</f>
        <v>–</v>
      </c>
      <c r="L58" s="61" t="str" cm="1">
        <f t="array" ref="L58">_xlfn.XLOOKUP(L$3&amp;CSL_Zotero_Overview[[#This Row],[csl variable]],Zotero_Overview[Zotero UI Label itemType]&amp;Zotero_Overview[csl variable],Zotero_Overview[Zotero UI Label field],"–",0)</f>
        <v>–</v>
      </c>
      <c r="M58" s="61" t="str" cm="1">
        <f t="array" ref="M58">_xlfn.XLOOKUP(M$3&amp;CSL_Zotero_Overview[[#This Row],[csl variable]],Zotero_Overview[Zotero UI Label itemType]&amp;Zotero_Overview[csl variable],Zotero_Overview[Zotero UI Label field],"–",0)</f>
        <v>–</v>
      </c>
      <c r="N58" s="61" t="str" cm="1">
        <f t="array" ref="N58">_xlfn.XLOOKUP(N$3&amp;CSL_Zotero_Overview[[#This Row],[csl variable]],Zotero_Overview[Zotero UI Label itemType]&amp;Zotero_Overview[csl variable],Zotero_Overview[Zotero UI Label field],"–",0)</f>
        <v>–</v>
      </c>
      <c r="O58" s="61" t="str" cm="1">
        <f t="array" ref="O58">_xlfn.XLOOKUP(O$3&amp;CSL_Zotero_Overview[[#This Row],[csl variable]],Zotero_Overview[Zotero UI Label itemType]&amp;Zotero_Overview[csl variable],Zotero_Overview[Zotero UI Label field],"–",0)</f>
        <v>–</v>
      </c>
      <c r="P58" s="61" t="str" cm="1">
        <f t="array" ref="P58">_xlfn.XLOOKUP(P$3&amp;CSL_Zotero_Overview[[#This Row],[csl variable]],Zotero_Overview[Zotero UI Label itemType]&amp;Zotero_Overview[csl variable],Zotero_Overview[Zotero UI Label field],"–",0)</f>
        <v>–</v>
      </c>
      <c r="Q58" s="61" t="str" cm="1">
        <f t="array" ref="Q58">_xlfn.XLOOKUP(Q$3&amp;CSL_Zotero_Overview[[#This Row],[csl variable]],Zotero_Overview[Zotero UI Label itemType]&amp;Zotero_Overview[csl variable],Zotero_Overview[Zotero UI Label field],"–",0)</f>
        <v>–</v>
      </c>
      <c r="R58" s="61" t="str" cm="1">
        <f t="array" ref="R58">_xlfn.XLOOKUP(R$3&amp;CSL_Zotero_Overview[[#This Row],[csl variable]],Zotero_Overview[Zotero UI Label itemType]&amp;Zotero_Overview[csl variable],Zotero_Overview[Zotero UI Label field],"–",0)</f>
        <v>–</v>
      </c>
      <c r="S58" s="61" t="str" cm="1">
        <f t="array" ref="S58">_xlfn.XLOOKUP(S$3&amp;CSL_Zotero_Overview[[#This Row],[csl variable]],Zotero_Overview[Zotero UI Label itemType]&amp;Zotero_Overview[csl variable],Zotero_Overview[Zotero UI Label field],"–",0)</f>
        <v>–</v>
      </c>
      <c r="T58" s="61" t="str" cm="1">
        <f t="array" ref="T58">_xlfn.XLOOKUP(T$3&amp;CSL_Zotero_Overview[[#This Row],[csl variable]],Zotero_Overview[Zotero UI Label itemType]&amp;Zotero_Overview[csl variable],Zotero_Overview[Zotero UI Label field],"–",0)</f>
        <v>–</v>
      </c>
      <c r="U58" s="61" t="str" cm="1">
        <f t="array" ref="U58">_xlfn.XLOOKUP(U$3&amp;CSL_Zotero_Overview[[#This Row],[csl variable]],Zotero_Overview[Zotero UI Label itemType]&amp;Zotero_Overview[csl variable],Zotero_Overview[Zotero UI Label field],"–",0)</f>
        <v>–</v>
      </c>
      <c r="V58" s="61" t="str" cm="1">
        <f t="array" ref="V58">_xlfn.XLOOKUP(V$3&amp;CSL_Zotero_Overview[[#This Row],[csl variable]],Zotero_Overview[Zotero UI Label itemType]&amp;Zotero_Overview[csl variable],Zotero_Overview[Zotero UI Label field],"–",0)</f>
        <v>–</v>
      </c>
      <c r="W58" s="61" t="str" cm="1">
        <f t="array" ref="W58">_xlfn.XLOOKUP(W$3&amp;CSL_Zotero_Overview[[#This Row],[csl variable]],Zotero_Overview[Zotero UI Label itemType]&amp;Zotero_Overview[csl variable],Zotero_Overview[Zotero UI Label field],"–",0)</f>
        <v>–</v>
      </c>
      <c r="X58" s="61" t="str" cm="1">
        <f t="array" ref="X58">_xlfn.XLOOKUP(X$3&amp;CSL_Zotero_Overview[[#This Row],[csl variable]],Zotero_Overview[Zotero UI Label itemType]&amp;Zotero_Overview[csl variable],Zotero_Overview[Zotero UI Label field],"–",0)</f>
        <v>–</v>
      </c>
      <c r="Y58" s="61" t="str" cm="1">
        <f t="array" ref="Y58">_xlfn.XLOOKUP(Y$3&amp;CSL_Zotero_Overview[[#This Row],[csl variable]],Zotero_Overview[Zotero UI Label itemType]&amp;Zotero_Overview[csl variable],Zotero_Overview[Zotero UI Label field],"–",0)</f>
        <v>–</v>
      </c>
      <c r="Z58" s="61" t="str" cm="1">
        <f t="array" ref="Z58">_xlfn.XLOOKUP(Z$3&amp;CSL_Zotero_Overview[[#This Row],[csl variable]],Zotero_Overview[Zotero UI Label itemType]&amp;Zotero_Overview[csl variable],Zotero_Overview[Zotero UI Label field],"–",0)</f>
        <v>–</v>
      </c>
      <c r="AA58" s="61" t="str" cm="1">
        <f t="array" ref="AA58">_xlfn.XLOOKUP(AA$3&amp;CSL_Zotero_Overview[[#This Row],[csl variable]],Zotero_Overview[Zotero UI Label itemType]&amp;Zotero_Overview[csl variable],Zotero_Overview[Zotero UI Label field],"–",0)</f>
        <v>–</v>
      </c>
      <c r="AB58" s="61" t="str" cm="1">
        <f t="array" ref="AB58">_xlfn.XLOOKUP(AB$3&amp;CSL_Zotero_Overview[[#This Row],[csl variable]],Zotero_Overview[Zotero UI Label itemType]&amp;Zotero_Overview[csl variable],Zotero_Overview[Zotero UI Label field],"–",0)</f>
        <v>–</v>
      </c>
      <c r="AC58" s="61" t="str" cm="1">
        <f t="array" ref="AC58">_xlfn.XLOOKUP(AC$3&amp;CSL_Zotero_Overview[[#This Row],[csl variable]],Zotero_Overview[Zotero UI Label itemType]&amp;Zotero_Overview[csl variable],Zotero_Overview[Zotero UI Label field],"–",0)</f>
        <v>–</v>
      </c>
      <c r="AD58" s="61" t="str" cm="1">
        <f t="array" ref="AD58">_xlfn.XLOOKUP(AD$3&amp;CSL_Zotero_Overview[[#This Row],[csl variable]],Zotero_Overview[Zotero UI Label itemType]&amp;Zotero_Overview[csl variable],Zotero_Overview[Zotero UI Label field],"–",0)</f>
        <v>–</v>
      </c>
      <c r="AE58" s="61" t="str" cm="1">
        <f t="array" ref="AE58">_xlfn.XLOOKUP(AE$3&amp;CSL_Zotero_Overview[[#This Row],[csl variable]],Zotero_Overview[Zotero UI Label itemType]&amp;Zotero_Overview[csl variable],Zotero_Overview[Zotero UI Label field],"–",0)</f>
        <v>–</v>
      </c>
      <c r="AF58" s="61" t="str" cm="1">
        <f t="array" ref="AF58">_xlfn.XLOOKUP(AF$3&amp;CSL_Zotero_Overview[[#This Row],[csl variable]],Zotero_Overview[Zotero UI Label itemType]&amp;Zotero_Overview[csl variable],Zotero_Overview[Zotero UI Label field],"–",0)</f>
        <v>–</v>
      </c>
      <c r="AG58" s="61" t="str" cm="1">
        <f t="array" ref="AG58">_xlfn.XLOOKUP(AG$3&amp;CSL_Zotero_Overview[[#This Row],[csl variable]],Zotero_Overview[Zotero UI Label itemType]&amp;Zotero_Overview[csl variable],Zotero_Overview[Zotero UI Label field],"–",0)</f>
        <v>–</v>
      </c>
      <c r="AH58" s="61" t="str" cm="1">
        <f t="array" ref="AH58">_xlfn.XLOOKUP(AH$3&amp;CSL_Zotero_Overview[[#This Row],[csl variable]],Zotero_Overview[Zotero UI Label itemType]&amp;Zotero_Overview[csl variable],Zotero_Overview[Zotero UI Label field],"–",0)</f>
        <v>–</v>
      </c>
      <c r="AI58" s="61" t="str" cm="1">
        <f t="array" ref="AI58">_xlfn.XLOOKUP(AI$3&amp;CSL_Zotero_Overview[[#This Row],[csl variable]],Zotero_Overview[Zotero UI Label itemType]&amp;Zotero_Overview[csl variable],Zotero_Overview[Zotero UI Label field],"–",0)</f>
        <v>–</v>
      </c>
      <c r="AJ58" s="61" t="str" cm="1">
        <f t="array" ref="AJ58">_xlfn.XLOOKUP(AJ$3&amp;CSL_Zotero_Overview[[#This Row],[csl variable]],Zotero_Overview[Zotero UI Label itemType]&amp;Zotero_Overview[csl variable],Zotero_Overview[Zotero UI Label field],"–",0)</f>
        <v>–</v>
      </c>
      <c r="AK58" s="61" t="str" cm="1">
        <f t="array" ref="AK58">_xlfn.XLOOKUP(AK$3&amp;CSL_Zotero_Overview[[#This Row],[csl variable]],Zotero_Overview[Zotero UI Label itemType]&amp;Zotero_Overview[csl variable],Zotero_Overview[Zotero UI Label field],"–",0)</f>
        <v>–</v>
      </c>
      <c r="AL58" s="61" t="str" cm="1">
        <f t="array" ref="AL58">_xlfn.XLOOKUP(AL$3&amp;CSL_Zotero_Overview[[#This Row],[csl variable]],Zotero_Overview[Zotero UI Label itemType]&amp;Zotero_Overview[csl variable],Zotero_Overview[Zotero UI Label field],"–",0)</f>
        <v>–</v>
      </c>
      <c r="AM58" s="61" t="str" cm="1">
        <f t="array" ref="AM58">_xlfn.XLOOKUP(AM$3&amp;CSL_Zotero_Overview[[#This Row],[csl variable]],Zotero_Overview[Zotero UI Label itemType]&amp;Zotero_Overview[csl variable],Zotero_Overview[Zotero UI Label field],"–",0)</f>
        <v>–</v>
      </c>
      <c r="AN58" s="61" t="str" cm="1">
        <f t="array" ref="AN58">_xlfn.XLOOKUP(AN$3&amp;CSL_Zotero_Overview[[#This Row],[csl variable]],Zotero_Overview[Zotero UI Label itemType]&amp;Zotero_Overview[csl variable],Zotero_Overview[Zotero UI Label field],"–",0)</f>
        <v>–</v>
      </c>
      <c r="AO58" s="61" t="str" cm="1">
        <f t="array" ref="AO58">_xlfn.XLOOKUP(AO$3&amp;CSL_Zotero_Overview[[#This Row],[csl variable]],Zotero_Overview[Zotero UI Label itemType]&amp;Zotero_Overview[csl variable],Zotero_Overview[Zotero UI Label field],"–",0)</f>
        <v>–</v>
      </c>
      <c r="AP58" s="61" t="str" cm="1">
        <f t="array" ref="AP58">_xlfn.XLOOKUP(AP$3&amp;CSL_Zotero_Overview[[#This Row],[csl variable]],Zotero_Overview[Zotero UI Label itemType]&amp;Zotero_Overview[csl variable],Zotero_Overview[Zotero UI Label field],"–",0)</f>
        <v>–</v>
      </c>
      <c r="AQ58" s="61" t="str" cm="1">
        <f t="array" ref="AQ58">_xlfn.XLOOKUP(AQ$3&amp;CSL_Zotero_Overview[[#This Row],[csl variable]],Zotero_Overview[Zotero UI Label itemType]&amp;Zotero_Overview[csl variable],Zotero_Overview[Zotero UI Label field],"–",0)</f>
        <v>–</v>
      </c>
      <c r="AR58" s="61" t="str" cm="1">
        <f t="array" ref="AR58">_xlfn.XLOOKUP(AR$3&amp;CSL_Zotero_Overview[[#This Row],[csl variable]],Zotero_Overview[Zotero UI Label itemType]&amp;Zotero_Overview[csl variable],Zotero_Overview[Zotero UI Label field],"–",0)</f>
        <v>–</v>
      </c>
      <c r="AS58" s="61" t="str" cm="1">
        <f t="array" ref="AS58">_xlfn.XLOOKUP(AS$3&amp;CSL_Zotero_Overview[[#This Row],[csl variable]],Zotero_Overview[Zotero UI Label itemType]&amp;Zotero_Overview[csl variable],Zotero_Overview[Zotero UI Label field],"–",0)</f>
        <v>–</v>
      </c>
    </row>
    <row r="59" spans="1:45" ht="22" x14ac:dyDescent="0.2">
      <c r="A59" s="70" t="s">
        <v>1879</v>
      </c>
      <c r="B59" s="14"/>
      <c r="C59" s="7" t="s">
        <v>68</v>
      </c>
      <c r="D59" s="7" t="s">
        <v>1930</v>
      </c>
      <c r="E59" s="7" t="s">
        <v>6799</v>
      </c>
      <c r="F59" s="7" t="s">
        <v>284</v>
      </c>
      <c r="G59" s="58"/>
      <c r="H59" s="65" t="str" cm="1">
        <f t="array" ref="H59">_xlfn.XLOOKUP(H$3&amp;CSL_Zotero_Overview[[#This Row],[csl variable]],Zotero_Overview[Zotero UI Label itemType]&amp;Zotero_Overview[csl variable],Zotero_Overview[Zotero UI Label field],"–",0)</f>
        <v>Medium</v>
      </c>
      <c r="I59" s="40" t="str" cm="1">
        <f t="array" ref="I59">_xlfn.XLOOKUP(I$3&amp;CSL_Zotero_Overview[[#This Row],[csl variable]],Zotero_Overview[Zotero UI Label itemType]&amp;Zotero_Overview[csl variable],Zotero_Overview[Zotero UI Label field],"–",0)</f>
        <v>Medium</v>
      </c>
      <c r="J59" s="40" t="str" cm="1">
        <f t="array" ref="J59">_xlfn.XLOOKUP(J$3&amp;CSL_Zotero_Overview[[#This Row],[csl variable]],Zotero_Overview[Zotero UI Label itemType]&amp;Zotero_Overview[csl variable],Zotero_Overview[Zotero UI Label field],"–",0)</f>
        <v>Format</v>
      </c>
      <c r="K59" s="61" t="str" cm="1">
        <f t="array" ref="K59">_xlfn.XLOOKUP(K$3&amp;CSL_Zotero_Overview[[#This Row],[csl variable]],Zotero_Overview[Zotero UI Label itemType]&amp;Zotero_Overview[csl variable],Zotero_Overview[Zotero UI Label field],"–",0)</f>
        <v>–</v>
      </c>
      <c r="L59" s="61" t="str" cm="1">
        <f t="array" ref="L59">_xlfn.XLOOKUP(L$3&amp;CSL_Zotero_Overview[[#This Row],[csl variable]],Zotero_Overview[Zotero UI Label itemType]&amp;Zotero_Overview[csl variable],Zotero_Overview[Zotero UI Label field],"–",0)</f>
        <v>–</v>
      </c>
      <c r="M59" s="61" t="str" cm="1">
        <f t="array" ref="M59">_xlfn.XLOOKUP(M$3&amp;CSL_Zotero_Overview[[#This Row],[csl variable]],Zotero_Overview[Zotero UI Label itemType]&amp;Zotero_Overview[csl variable],Zotero_Overview[Zotero UI Label field],"–",0)</f>
        <v>–</v>
      </c>
      <c r="N59" s="61" t="str" cm="1">
        <f t="array" ref="N59">_xlfn.XLOOKUP(N$3&amp;CSL_Zotero_Overview[[#This Row],[csl variable]],Zotero_Overview[Zotero UI Label itemType]&amp;Zotero_Overview[csl variable],Zotero_Overview[Zotero UI Label field],"–",0)</f>
        <v>–</v>
      </c>
      <c r="O59" s="61" t="str" cm="1">
        <f t="array" ref="O59">_xlfn.XLOOKUP(O$3&amp;CSL_Zotero_Overview[[#This Row],[csl variable]],Zotero_Overview[Zotero UI Label itemType]&amp;Zotero_Overview[csl variable],Zotero_Overview[Zotero UI Label field],"–",0)</f>
        <v>–</v>
      </c>
      <c r="P59" s="61" t="str" cm="1">
        <f t="array" ref="P59">_xlfn.XLOOKUP(P$3&amp;CSL_Zotero_Overview[[#This Row],[csl variable]],Zotero_Overview[Zotero UI Label itemType]&amp;Zotero_Overview[csl variable],Zotero_Overview[Zotero UI Label field],"–",0)</f>
        <v>–</v>
      </c>
      <c r="Q59" s="61" t="str" cm="1">
        <f t="array" ref="Q59">_xlfn.XLOOKUP(Q$3&amp;CSL_Zotero_Overview[[#This Row],[csl variable]],Zotero_Overview[Zotero UI Label itemType]&amp;Zotero_Overview[csl variable],Zotero_Overview[Zotero UI Label field],"–",0)</f>
        <v>Format</v>
      </c>
      <c r="R59" s="61" t="str" cm="1">
        <f t="array" ref="R59">_xlfn.XLOOKUP(R$3&amp;CSL_Zotero_Overview[[#This Row],[csl variable]],Zotero_Overview[Zotero UI Label itemType]&amp;Zotero_Overview[csl variable],Zotero_Overview[Zotero UI Label field],"–",0)</f>
        <v>–</v>
      </c>
      <c r="S59" s="61" t="str" cm="1">
        <f t="array" ref="S59">_xlfn.XLOOKUP(S$3&amp;CSL_Zotero_Overview[[#This Row],[csl variable]],Zotero_Overview[Zotero UI Label itemType]&amp;Zotero_Overview[csl variable],Zotero_Overview[Zotero UI Label field],"–",0)</f>
        <v>–</v>
      </c>
      <c r="T59" s="61" t="str" cm="1">
        <f t="array" ref="T59">_xlfn.XLOOKUP(T$3&amp;CSL_Zotero_Overview[[#This Row],[csl variable]],Zotero_Overview[Zotero UI Label itemType]&amp;Zotero_Overview[csl variable],Zotero_Overview[Zotero UI Label field],"–",0)</f>
        <v>–</v>
      </c>
      <c r="U59" s="61" t="str" cm="1">
        <f t="array" ref="U59">_xlfn.XLOOKUP(U$3&amp;CSL_Zotero_Overview[[#This Row],[csl variable]],Zotero_Overview[Zotero UI Label itemType]&amp;Zotero_Overview[csl variable],Zotero_Overview[Zotero UI Label field],"–",0)</f>
        <v>–</v>
      </c>
      <c r="V59" s="61" t="str" cm="1">
        <f t="array" ref="V59">_xlfn.XLOOKUP(V$3&amp;CSL_Zotero_Overview[[#This Row],[csl variable]],Zotero_Overview[Zotero UI Label itemType]&amp;Zotero_Overview[csl variable],Zotero_Overview[Zotero UI Label field],"–",0)</f>
        <v>Format</v>
      </c>
      <c r="W59" s="61" t="str" cm="1">
        <f t="array" ref="W59">_xlfn.XLOOKUP(W$3&amp;CSL_Zotero_Overview[[#This Row],[csl variable]],Zotero_Overview[Zotero UI Label itemType]&amp;Zotero_Overview[csl variable],Zotero_Overview[Zotero UI Label field],"–",0)</f>
        <v>–</v>
      </c>
      <c r="X59" s="61" t="str" cm="1">
        <f t="array" ref="X59">_xlfn.XLOOKUP(X$3&amp;CSL_Zotero_Overview[[#This Row],[csl variable]],Zotero_Overview[Zotero UI Label itemType]&amp;Zotero_Overview[csl variable],Zotero_Overview[Zotero UI Label field],"–",0)</f>
        <v>–</v>
      </c>
      <c r="Y59" s="61" t="str" cm="1">
        <f t="array" ref="Y59">_xlfn.XLOOKUP(Y$3&amp;CSL_Zotero_Overview[[#This Row],[csl variable]],Zotero_Overview[Zotero UI Label itemType]&amp;Zotero_Overview[csl variable],Zotero_Overview[Zotero UI Label field],"–",0)</f>
        <v>–</v>
      </c>
      <c r="Z59" s="61" t="str" cm="1">
        <f t="array" ref="Z59">_xlfn.XLOOKUP(Z$3&amp;CSL_Zotero_Overview[[#This Row],[csl variable]],Zotero_Overview[Zotero UI Label itemType]&amp;Zotero_Overview[csl variable],Zotero_Overview[Zotero UI Label field],"–",0)</f>
        <v>Medium</v>
      </c>
      <c r="AA59" s="61" t="str" cm="1">
        <f t="array" ref="AA59">_xlfn.XLOOKUP(AA$3&amp;CSL_Zotero_Overview[[#This Row],[csl variable]],Zotero_Overview[Zotero UI Label itemType]&amp;Zotero_Overview[csl variable],Zotero_Overview[Zotero UI Label field],"–",0)</f>
        <v>–</v>
      </c>
      <c r="AB59" s="61" t="str" cm="1">
        <f t="array" ref="AB59">_xlfn.XLOOKUP(AB$3&amp;CSL_Zotero_Overview[[#This Row],[csl variable]],Zotero_Overview[Zotero UI Label itemType]&amp;Zotero_Overview[csl variable],Zotero_Overview[Zotero UI Label field],"–",0)</f>
        <v>–</v>
      </c>
      <c r="AC59" s="61" t="str" cm="1">
        <f t="array" ref="AC59">_xlfn.XLOOKUP(AC$3&amp;CSL_Zotero_Overview[[#This Row],[csl variable]],Zotero_Overview[Zotero UI Label itemType]&amp;Zotero_Overview[csl variable],Zotero_Overview[Zotero UI Label field],"–",0)</f>
        <v>–</v>
      </c>
      <c r="AD59" s="61" t="str" cm="1">
        <f t="array" ref="AD59">_xlfn.XLOOKUP(AD$3&amp;CSL_Zotero_Overview[[#This Row],[csl variable]],Zotero_Overview[Zotero UI Label itemType]&amp;Zotero_Overview[csl variable],Zotero_Overview[Zotero UI Label field],"–",0)</f>
        <v>–</v>
      </c>
      <c r="AE59" s="61" t="str" cm="1">
        <f t="array" ref="AE59">_xlfn.XLOOKUP(AE$3&amp;CSL_Zotero_Overview[[#This Row],[csl variable]],Zotero_Overview[Zotero UI Label itemType]&amp;Zotero_Overview[csl variable],Zotero_Overview[Zotero UI Label field],"–",0)</f>
        <v>–</v>
      </c>
      <c r="AF59" s="61" t="str" cm="1">
        <f t="array" ref="AF59">_xlfn.XLOOKUP(AF$3&amp;CSL_Zotero_Overview[[#This Row],[csl variable]],Zotero_Overview[Zotero UI Label itemType]&amp;Zotero_Overview[csl variable],Zotero_Overview[Zotero UI Label field],"–",0)</f>
        <v>–</v>
      </c>
      <c r="AG59" s="61" t="str" cm="1">
        <f t="array" ref="AG59">_xlfn.XLOOKUP(AG$3&amp;CSL_Zotero_Overview[[#This Row],[csl variable]],Zotero_Overview[Zotero UI Label itemType]&amp;Zotero_Overview[csl variable],Zotero_Overview[Zotero UI Label field],"–",0)</f>
        <v>–</v>
      </c>
      <c r="AH59" s="61" t="str" cm="1">
        <f t="array" ref="AH59">_xlfn.XLOOKUP(AH$3&amp;CSL_Zotero_Overview[[#This Row],[csl variable]],Zotero_Overview[Zotero UI Label itemType]&amp;Zotero_Overview[csl variable],Zotero_Overview[Zotero UI Label field],"–",0)</f>
        <v>File Type</v>
      </c>
      <c r="AI59" s="61" t="str" cm="1">
        <f t="array" ref="AI59">_xlfn.XLOOKUP(AI$3&amp;CSL_Zotero_Overview[[#This Row],[csl variable]],Zotero_Overview[Zotero UI Label itemType]&amp;Zotero_Overview[csl variable],Zotero_Overview[Zotero UI Label field],"–",0)</f>
        <v>–</v>
      </c>
      <c r="AJ59" s="61" t="str" cm="1">
        <f t="array" ref="AJ59">_xlfn.XLOOKUP(AJ$3&amp;CSL_Zotero_Overview[[#This Row],[csl variable]],Zotero_Overview[Zotero UI Label itemType]&amp;Zotero_Overview[csl variable],Zotero_Overview[Zotero UI Label field],"–",0)</f>
        <v>–</v>
      </c>
      <c r="AK59" s="61" t="str" cm="1">
        <f t="array" ref="AK59">_xlfn.XLOOKUP(AK$3&amp;CSL_Zotero_Overview[[#This Row],[csl variable]],Zotero_Overview[Zotero UI Label itemType]&amp;Zotero_Overview[csl variable],Zotero_Overview[Zotero UI Label field],"–",0)</f>
        <v>Format</v>
      </c>
      <c r="AL59" s="61" t="str" cm="1">
        <f t="array" ref="AL59">_xlfn.XLOOKUP(AL$3&amp;CSL_Zotero_Overview[[#This Row],[csl variable]],Zotero_Overview[Zotero UI Label itemType]&amp;Zotero_Overview[csl variable],Zotero_Overview[Zotero UI Label field],"–",0)</f>
        <v>–</v>
      </c>
      <c r="AM59" s="61" t="str" cm="1">
        <f t="array" ref="AM59">_xlfn.XLOOKUP(AM$3&amp;CSL_Zotero_Overview[[#This Row],[csl variable]],Zotero_Overview[Zotero UI Label itemType]&amp;Zotero_Overview[csl variable],Zotero_Overview[Zotero UI Label field],"–",0)</f>
        <v>System</v>
      </c>
      <c r="AN59" s="61" t="str" cm="1">
        <f t="array" ref="AN59">_xlfn.XLOOKUP(AN$3&amp;CSL_Zotero_Overview[[#This Row],[csl variable]],Zotero_Overview[Zotero UI Label itemType]&amp;Zotero_Overview[csl variable],Zotero_Overview[Zotero UI Label field],"–",0)</f>
        <v>–</v>
      </c>
      <c r="AO59" s="61" t="str" cm="1">
        <f t="array" ref="AO59">_xlfn.XLOOKUP(AO$3&amp;CSL_Zotero_Overview[[#This Row],[csl variable]],Zotero_Overview[Zotero UI Label itemType]&amp;Zotero_Overview[csl variable],Zotero_Overview[Zotero UI Label field],"–",0)</f>
        <v>–</v>
      </c>
      <c r="AP59" s="61" t="str" cm="1">
        <f t="array" ref="AP59">_xlfn.XLOOKUP(AP$3&amp;CSL_Zotero_Overview[[#This Row],[csl variable]],Zotero_Overview[Zotero UI Label itemType]&amp;Zotero_Overview[csl variable],Zotero_Overview[Zotero UI Label field],"–",0)</f>
        <v>–</v>
      </c>
      <c r="AQ59" s="61" t="str" cm="1">
        <f t="array" ref="AQ59">_xlfn.XLOOKUP(AQ$3&amp;CSL_Zotero_Overview[[#This Row],[csl variable]],Zotero_Overview[Zotero UI Label itemType]&amp;Zotero_Overview[csl variable],Zotero_Overview[Zotero UI Label field],"–",0)</f>
        <v>Format</v>
      </c>
      <c r="AR59" s="61" t="str" cm="1">
        <f t="array" ref="AR59">_xlfn.XLOOKUP(AR$3&amp;CSL_Zotero_Overview[[#This Row],[csl variable]],Zotero_Overview[Zotero UI Label itemType]&amp;Zotero_Overview[csl variable],Zotero_Overview[Zotero UI Label field],"–",0)</f>
        <v>Format</v>
      </c>
      <c r="AS59" s="61" t="str" cm="1">
        <f t="array" ref="AS59">_xlfn.XLOOKUP(AS$3&amp;CSL_Zotero_Overview[[#This Row],[csl variable]],Zotero_Overview[Zotero UI Label itemType]&amp;Zotero_Overview[csl variable],Zotero_Overview[Zotero UI Label field],"–",0)</f>
        <v>–</v>
      </c>
    </row>
    <row r="60" spans="1:45" ht="22" x14ac:dyDescent="0.2">
      <c r="A60" s="70" t="s">
        <v>1879</v>
      </c>
      <c r="B60" s="14"/>
      <c r="C60" s="7" t="s">
        <v>1931</v>
      </c>
      <c r="D60" s="7" t="s">
        <v>1931</v>
      </c>
      <c r="E60" s="7" t="s">
        <v>1931</v>
      </c>
      <c r="F60" s="7" t="s">
        <v>1888</v>
      </c>
      <c r="G60" s="58"/>
      <c r="H60" s="65" t="str" cm="1">
        <f t="array" ref="H60">_xlfn.XLOOKUP(H$3&amp;CSL_Zotero_Overview[[#This Row],[csl variable]],Zotero_Overview[Zotero UI Label itemType]&amp;Zotero_Overview[csl variable],Zotero_Overview[Zotero UI Label field],"–",0)</f>
        <v>–</v>
      </c>
      <c r="I60" s="40" t="str" cm="1">
        <f t="array" ref="I60">_xlfn.XLOOKUP(I$3&amp;CSL_Zotero_Overview[[#This Row],[csl variable]],Zotero_Overview[Zotero UI Label itemType]&amp;Zotero_Overview[csl variable],Zotero_Overview[Zotero UI Label field],"–",0)</f>
        <v>–</v>
      </c>
      <c r="J60" s="40" t="str" cm="1">
        <f t="array" ref="J60">_xlfn.XLOOKUP(J$3&amp;CSL_Zotero_Overview[[#This Row],[csl variable]],Zotero_Overview[Zotero UI Label itemType]&amp;Zotero_Overview[csl variable],Zotero_Overview[Zotero UI Label field],"–",0)</f>
        <v>–</v>
      </c>
      <c r="K60" s="61" t="str" cm="1">
        <f t="array" ref="K60">_xlfn.XLOOKUP(K$3&amp;CSL_Zotero_Overview[[#This Row],[csl variable]],Zotero_Overview[Zotero UI Label itemType]&amp;Zotero_Overview[csl variable],Zotero_Overview[Zotero UI Label field],"–",0)</f>
        <v>–</v>
      </c>
      <c r="L60" s="61" t="str" cm="1">
        <f t="array" ref="L60">_xlfn.XLOOKUP(L$3&amp;CSL_Zotero_Overview[[#This Row],[csl variable]],Zotero_Overview[Zotero UI Label itemType]&amp;Zotero_Overview[csl variable],Zotero_Overview[Zotero UI Label field],"–",0)</f>
        <v>–</v>
      </c>
      <c r="M60" s="61" t="str" cm="1">
        <f t="array" ref="M60">_xlfn.XLOOKUP(M$3&amp;CSL_Zotero_Overview[[#This Row],[csl variable]],Zotero_Overview[Zotero UI Label itemType]&amp;Zotero_Overview[csl variable],Zotero_Overview[Zotero UI Label field],"–",0)</f>
        <v>–</v>
      </c>
      <c r="N60" s="61" t="str" cm="1">
        <f t="array" ref="N60">_xlfn.XLOOKUP(N$3&amp;CSL_Zotero_Overview[[#This Row],[csl variable]],Zotero_Overview[Zotero UI Label itemType]&amp;Zotero_Overview[csl variable],Zotero_Overview[Zotero UI Label field],"–",0)</f>
        <v>–</v>
      </c>
      <c r="O60" s="61" t="str" cm="1">
        <f t="array" ref="O60">_xlfn.XLOOKUP(O$3&amp;CSL_Zotero_Overview[[#This Row],[csl variable]],Zotero_Overview[Zotero UI Label itemType]&amp;Zotero_Overview[csl variable],Zotero_Overview[Zotero UI Label field],"–",0)</f>
        <v>–</v>
      </c>
      <c r="P60" s="61" t="str" cm="1">
        <f t="array" ref="P60">_xlfn.XLOOKUP(P$3&amp;CSL_Zotero_Overview[[#This Row],[csl variable]],Zotero_Overview[Zotero UI Label itemType]&amp;Zotero_Overview[csl variable],Zotero_Overview[Zotero UI Label field],"–",0)</f>
        <v>–</v>
      </c>
      <c r="Q60" s="61" t="str" cm="1">
        <f t="array" ref="Q60">_xlfn.XLOOKUP(Q$3&amp;CSL_Zotero_Overview[[#This Row],[csl variable]],Zotero_Overview[Zotero UI Label itemType]&amp;Zotero_Overview[csl variable],Zotero_Overview[Zotero UI Label field],"–",0)</f>
        <v>–</v>
      </c>
      <c r="R60" s="61" t="str" cm="1">
        <f t="array" ref="R60">_xlfn.XLOOKUP(R$3&amp;CSL_Zotero_Overview[[#This Row],[csl variable]],Zotero_Overview[Zotero UI Label itemType]&amp;Zotero_Overview[csl variable],Zotero_Overview[Zotero UI Label field],"–",0)</f>
        <v>–</v>
      </c>
      <c r="S60" s="61" t="str" cm="1">
        <f t="array" ref="S60">_xlfn.XLOOKUP(S$3&amp;CSL_Zotero_Overview[[#This Row],[csl variable]],Zotero_Overview[Zotero UI Label itemType]&amp;Zotero_Overview[csl variable],Zotero_Overview[Zotero UI Label field],"–",0)</f>
        <v>–</v>
      </c>
      <c r="T60" s="61" t="str" cm="1">
        <f t="array" ref="T60">_xlfn.XLOOKUP(T$3&amp;CSL_Zotero_Overview[[#This Row],[csl variable]],Zotero_Overview[Zotero UI Label itemType]&amp;Zotero_Overview[csl variable],Zotero_Overview[Zotero UI Label field],"–",0)</f>
        <v>–</v>
      </c>
      <c r="U60" s="61" t="str" cm="1">
        <f t="array" ref="U60">_xlfn.XLOOKUP(U$3&amp;CSL_Zotero_Overview[[#This Row],[csl variable]],Zotero_Overview[Zotero UI Label itemType]&amp;Zotero_Overview[csl variable],Zotero_Overview[Zotero UI Label field],"–",0)</f>
        <v>–</v>
      </c>
      <c r="V60" s="61" t="str" cm="1">
        <f t="array" ref="V60">_xlfn.XLOOKUP(V$3&amp;CSL_Zotero_Overview[[#This Row],[csl variable]],Zotero_Overview[Zotero UI Label itemType]&amp;Zotero_Overview[csl variable],Zotero_Overview[Zotero UI Label field],"–",0)</f>
        <v>–</v>
      </c>
      <c r="W60" s="61" t="str" cm="1">
        <f t="array" ref="W60">_xlfn.XLOOKUP(W$3&amp;CSL_Zotero_Overview[[#This Row],[csl variable]],Zotero_Overview[Zotero UI Label itemType]&amp;Zotero_Overview[csl variable],Zotero_Overview[Zotero UI Label field],"–",0)</f>
        <v>–</v>
      </c>
      <c r="X60" s="61" t="str" cm="1">
        <f t="array" ref="X60">_xlfn.XLOOKUP(X$3&amp;CSL_Zotero_Overview[[#This Row],[csl variable]],Zotero_Overview[Zotero UI Label itemType]&amp;Zotero_Overview[csl variable],Zotero_Overview[Zotero UI Label field],"–",0)</f>
        <v>–</v>
      </c>
      <c r="Y60" s="61" t="str" cm="1">
        <f t="array" ref="Y60">_xlfn.XLOOKUP(Y$3&amp;CSL_Zotero_Overview[[#This Row],[csl variable]],Zotero_Overview[Zotero UI Label itemType]&amp;Zotero_Overview[csl variable],Zotero_Overview[Zotero UI Label field],"–",0)</f>
        <v>–</v>
      </c>
      <c r="Z60" s="61" t="str" cm="1">
        <f t="array" ref="Z60">_xlfn.XLOOKUP(Z$3&amp;CSL_Zotero_Overview[[#This Row],[csl variable]],Zotero_Overview[Zotero UI Label itemType]&amp;Zotero_Overview[csl variable],Zotero_Overview[Zotero UI Label field],"–",0)</f>
        <v>–</v>
      </c>
      <c r="AA60" s="61" t="str" cm="1">
        <f t="array" ref="AA60">_xlfn.XLOOKUP(AA$3&amp;CSL_Zotero_Overview[[#This Row],[csl variable]],Zotero_Overview[Zotero UI Label itemType]&amp;Zotero_Overview[csl variable],Zotero_Overview[Zotero UI Label field],"–",0)</f>
        <v>–</v>
      </c>
      <c r="AB60" s="61" t="str" cm="1">
        <f t="array" ref="AB60">_xlfn.XLOOKUP(AB$3&amp;CSL_Zotero_Overview[[#This Row],[csl variable]],Zotero_Overview[Zotero UI Label itemType]&amp;Zotero_Overview[csl variable],Zotero_Overview[Zotero UI Label field],"–",0)</f>
        <v>–</v>
      </c>
      <c r="AC60" s="61" t="str" cm="1">
        <f t="array" ref="AC60">_xlfn.XLOOKUP(AC$3&amp;CSL_Zotero_Overview[[#This Row],[csl variable]],Zotero_Overview[Zotero UI Label itemType]&amp;Zotero_Overview[csl variable],Zotero_Overview[Zotero UI Label field],"–",0)</f>
        <v>–</v>
      </c>
      <c r="AD60" s="61" t="str" cm="1">
        <f t="array" ref="AD60">_xlfn.XLOOKUP(AD$3&amp;CSL_Zotero_Overview[[#This Row],[csl variable]],Zotero_Overview[Zotero UI Label itemType]&amp;Zotero_Overview[csl variable],Zotero_Overview[Zotero UI Label field],"–",0)</f>
        <v>–</v>
      </c>
      <c r="AE60" s="61" t="str" cm="1">
        <f t="array" ref="AE60">_xlfn.XLOOKUP(AE$3&amp;CSL_Zotero_Overview[[#This Row],[csl variable]],Zotero_Overview[Zotero UI Label itemType]&amp;Zotero_Overview[csl variable],Zotero_Overview[Zotero UI Label field],"–",0)</f>
        <v>–</v>
      </c>
      <c r="AF60" s="61" t="str" cm="1">
        <f t="array" ref="AF60">_xlfn.XLOOKUP(AF$3&amp;CSL_Zotero_Overview[[#This Row],[csl variable]],Zotero_Overview[Zotero UI Label itemType]&amp;Zotero_Overview[csl variable],Zotero_Overview[Zotero UI Label field],"–",0)</f>
        <v>–</v>
      </c>
      <c r="AG60" s="61" t="str" cm="1">
        <f t="array" ref="AG60">_xlfn.XLOOKUP(AG$3&amp;CSL_Zotero_Overview[[#This Row],[csl variable]],Zotero_Overview[Zotero UI Label itemType]&amp;Zotero_Overview[csl variable],Zotero_Overview[Zotero UI Label field],"–",0)</f>
        <v>–</v>
      </c>
      <c r="AH60" s="61" t="str" cm="1">
        <f t="array" ref="AH60">_xlfn.XLOOKUP(AH$3&amp;CSL_Zotero_Overview[[#This Row],[csl variable]],Zotero_Overview[Zotero UI Label itemType]&amp;Zotero_Overview[csl variable],Zotero_Overview[Zotero UI Label field],"–",0)</f>
        <v>–</v>
      </c>
      <c r="AI60" s="61" t="str" cm="1">
        <f t="array" ref="AI60">_xlfn.XLOOKUP(AI$3&amp;CSL_Zotero_Overview[[#This Row],[csl variable]],Zotero_Overview[Zotero UI Label itemType]&amp;Zotero_Overview[csl variable],Zotero_Overview[Zotero UI Label field],"–",0)</f>
        <v>–</v>
      </c>
      <c r="AJ60" s="61" t="str" cm="1">
        <f t="array" ref="AJ60">_xlfn.XLOOKUP(AJ$3&amp;CSL_Zotero_Overview[[#This Row],[csl variable]],Zotero_Overview[Zotero UI Label itemType]&amp;Zotero_Overview[csl variable],Zotero_Overview[Zotero UI Label field],"–",0)</f>
        <v>–</v>
      </c>
      <c r="AK60" s="61" t="str" cm="1">
        <f t="array" ref="AK60">_xlfn.XLOOKUP(AK$3&amp;CSL_Zotero_Overview[[#This Row],[csl variable]],Zotero_Overview[Zotero UI Label itemType]&amp;Zotero_Overview[csl variable],Zotero_Overview[Zotero UI Label field],"–",0)</f>
        <v>–</v>
      </c>
      <c r="AL60" s="61" t="str" cm="1">
        <f t="array" ref="AL60">_xlfn.XLOOKUP(AL$3&amp;CSL_Zotero_Overview[[#This Row],[csl variable]],Zotero_Overview[Zotero UI Label itemType]&amp;Zotero_Overview[csl variable],Zotero_Overview[Zotero UI Label field],"–",0)</f>
        <v>–</v>
      </c>
      <c r="AM60" s="61" t="str" cm="1">
        <f t="array" ref="AM60">_xlfn.XLOOKUP(AM$3&amp;CSL_Zotero_Overview[[#This Row],[csl variable]],Zotero_Overview[Zotero UI Label itemType]&amp;Zotero_Overview[csl variable],Zotero_Overview[Zotero UI Label field],"–",0)</f>
        <v>–</v>
      </c>
      <c r="AN60" s="61" t="str" cm="1">
        <f t="array" ref="AN60">_xlfn.XLOOKUP(AN$3&amp;CSL_Zotero_Overview[[#This Row],[csl variable]],Zotero_Overview[Zotero UI Label itemType]&amp;Zotero_Overview[csl variable],Zotero_Overview[Zotero UI Label field],"–",0)</f>
        <v>–</v>
      </c>
      <c r="AO60" s="61" t="str" cm="1">
        <f t="array" ref="AO60">_xlfn.XLOOKUP(AO$3&amp;CSL_Zotero_Overview[[#This Row],[csl variable]],Zotero_Overview[Zotero UI Label itemType]&amp;Zotero_Overview[csl variable],Zotero_Overview[Zotero UI Label field],"–",0)</f>
        <v>–</v>
      </c>
      <c r="AP60" s="61" t="str" cm="1">
        <f t="array" ref="AP60">_xlfn.XLOOKUP(AP$3&amp;CSL_Zotero_Overview[[#This Row],[csl variable]],Zotero_Overview[Zotero UI Label itemType]&amp;Zotero_Overview[csl variable],Zotero_Overview[Zotero UI Label field],"–",0)</f>
        <v>–</v>
      </c>
      <c r="AQ60" s="61" t="str" cm="1">
        <f t="array" ref="AQ60">_xlfn.XLOOKUP(AQ$3&amp;CSL_Zotero_Overview[[#This Row],[csl variable]],Zotero_Overview[Zotero UI Label itemType]&amp;Zotero_Overview[csl variable],Zotero_Overview[Zotero UI Label field],"–",0)</f>
        <v>–</v>
      </c>
      <c r="AR60" s="61" t="str" cm="1">
        <f t="array" ref="AR60">_xlfn.XLOOKUP(AR$3&amp;CSL_Zotero_Overview[[#This Row],[csl variable]],Zotero_Overview[Zotero UI Label itemType]&amp;Zotero_Overview[csl variable],Zotero_Overview[Zotero UI Label field],"–",0)</f>
        <v>–</v>
      </c>
      <c r="AS60" s="61" t="str" cm="1">
        <f t="array" ref="AS60">_xlfn.XLOOKUP(AS$3&amp;CSL_Zotero_Overview[[#This Row],[csl variable]],Zotero_Overview[Zotero UI Label itemType]&amp;Zotero_Overview[csl variable],Zotero_Overview[Zotero UI Label field],"–",0)</f>
        <v>–</v>
      </c>
    </row>
    <row r="61" spans="1:45" ht="22" x14ac:dyDescent="0.2">
      <c r="A61" s="70" t="s">
        <v>1879</v>
      </c>
      <c r="B61" s="14"/>
      <c r="C61" s="7" t="s">
        <v>68</v>
      </c>
      <c r="D61" s="7" t="s">
        <v>1930</v>
      </c>
      <c r="E61" s="7" t="s">
        <v>6799</v>
      </c>
      <c r="F61" s="7" t="s">
        <v>54</v>
      </c>
      <c r="G61" s="58"/>
      <c r="H61" s="65" t="str" cm="1">
        <f t="array" ref="H61">_xlfn.XLOOKUP(H$3&amp;CSL_Zotero_Overview[[#This Row],[csl variable]],Zotero_Overview[Zotero UI Label itemType]&amp;Zotero_Overview[csl variable],Zotero_Overview[Zotero UI Label field],"–",0)</f>
        <v>Extra</v>
      </c>
      <c r="I61" s="40" t="str" cm="1">
        <f t="array" ref="I61">_xlfn.XLOOKUP(I$3&amp;CSL_Zotero_Overview[[#This Row],[csl variable]],Zotero_Overview[Zotero UI Label itemType]&amp;Zotero_Overview[csl variable],Zotero_Overview[Zotero UI Label field],"–",0)</f>
        <v>Extra</v>
      </c>
      <c r="J61" s="40" t="str" cm="1">
        <f t="array" ref="J61">_xlfn.XLOOKUP(J$3&amp;CSL_Zotero_Overview[[#This Row],[csl variable]],Zotero_Overview[Zotero UI Label itemType]&amp;Zotero_Overview[csl variable],Zotero_Overview[Zotero UI Label field],"–",0)</f>
        <v>Extra</v>
      </c>
      <c r="K61" s="61" t="str" cm="1">
        <f t="array" ref="K61">_xlfn.XLOOKUP(K$3&amp;CSL_Zotero_Overview[[#This Row],[csl variable]],Zotero_Overview[Zotero UI Label itemType]&amp;Zotero_Overview[csl variable],Zotero_Overview[Zotero UI Label field],"–",0)</f>
        <v>Extra</v>
      </c>
      <c r="L61" s="61" t="str" cm="1">
        <f t="array" ref="L61">_xlfn.XLOOKUP(L$3&amp;CSL_Zotero_Overview[[#This Row],[csl variable]],Zotero_Overview[Zotero UI Label itemType]&amp;Zotero_Overview[csl variable],Zotero_Overview[Zotero UI Label field],"–",0)</f>
        <v>Extra</v>
      </c>
      <c r="M61" s="61" t="str" cm="1">
        <f t="array" ref="M61">_xlfn.XLOOKUP(M$3&amp;CSL_Zotero_Overview[[#This Row],[csl variable]],Zotero_Overview[Zotero UI Label itemType]&amp;Zotero_Overview[csl variable],Zotero_Overview[Zotero UI Label field],"–",0)</f>
        <v>Extra</v>
      </c>
      <c r="N61" s="61" t="str" cm="1">
        <f t="array" ref="N61">_xlfn.XLOOKUP(N$3&amp;CSL_Zotero_Overview[[#This Row],[csl variable]],Zotero_Overview[Zotero UI Label itemType]&amp;Zotero_Overview[csl variable],Zotero_Overview[Zotero UI Label field],"–",0)</f>
        <v>Extra</v>
      </c>
      <c r="O61" s="61" t="str" cm="1">
        <f t="array" ref="O61">_xlfn.XLOOKUP(O$3&amp;CSL_Zotero_Overview[[#This Row],[csl variable]],Zotero_Overview[Zotero UI Label itemType]&amp;Zotero_Overview[csl variable],Zotero_Overview[Zotero UI Label field],"–",0)</f>
        <v>Extra</v>
      </c>
      <c r="P61" s="61" t="str" cm="1">
        <f t="array" ref="P61">_xlfn.XLOOKUP(P$3&amp;CSL_Zotero_Overview[[#This Row],[csl variable]],Zotero_Overview[Zotero UI Label itemType]&amp;Zotero_Overview[csl variable],Zotero_Overview[Zotero UI Label field],"–",0)</f>
        <v>Extra</v>
      </c>
      <c r="Q61" s="61" t="str" cm="1">
        <f t="array" ref="Q61">_xlfn.XLOOKUP(Q$3&amp;CSL_Zotero_Overview[[#This Row],[csl variable]],Zotero_Overview[Zotero UI Label itemType]&amp;Zotero_Overview[csl variable],Zotero_Overview[Zotero UI Label field],"–",0)</f>
        <v>Extra</v>
      </c>
      <c r="R61" s="61" t="str" cm="1">
        <f t="array" ref="R61">_xlfn.XLOOKUP(R$3&amp;CSL_Zotero_Overview[[#This Row],[csl variable]],Zotero_Overview[Zotero UI Label itemType]&amp;Zotero_Overview[csl variable],Zotero_Overview[Zotero UI Label field],"–",0)</f>
        <v>Extra</v>
      </c>
      <c r="S61" s="61" t="str" cm="1">
        <f t="array" ref="S61">_xlfn.XLOOKUP(S$3&amp;CSL_Zotero_Overview[[#This Row],[csl variable]],Zotero_Overview[Zotero UI Label itemType]&amp;Zotero_Overview[csl variable],Zotero_Overview[Zotero UI Label field],"–",0)</f>
        <v>Extra</v>
      </c>
      <c r="T61" s="61" t="str" cm="1">
        <f t="array" ref="T61">_xlfn.XLOOKUP(T$3&amp;CSL_Zotero_Overview[[#This Row],[csl variable]],Zotero_Overview[Zotero UI Label itemType]&amp;Zotero_Overview[csl variable],Zotero_Overview[Zotero UI Label field],"–",0)</f>
        <v>Extra</v>
      </c>
      <c r="U61" s="61" t="str" cm="1">
        <f t="array" ref="U61">_xlfn.XLOOKUP(U$3&amp;CSL_Zotero_Overview[[#This Row],[csl variable]],Zotero_Overview[Zotero UI Label itemType]&amp;Zotero_Overview[csl variable],Zotero_Overview[Zotero UI Label field],"–",0)</f>
        <v>Extra</v>
      </c>
      <c r="V61" s="61" t="str" cm="1">
        <f t="array" ref="V61">_xlfn.XLOOKUP(V$3&amp;CSL_Zotero_Overview[[#This Row],[csl variable]],Zotero_Overview[Zotero UI Label itemType]&amp;Zotero_Overview[csl variable],Zotero_Overview[Zotero UI Label field],"–",0)</f>
        <v>Extra</v>
      </c>
      <c r="W61" s="61" t="str" cm="1">
        <f t="array" ref="W61">_xlfn.XLOOKUP(W$3&amp;CSL_Zotero_Overview[[#This Row],[csl variable]],Zotero_Overview[Zotero UI Label itemType]&amp;Zotero_Overview[csl variable],Zotero_Overview[Zotero UI Label field],"–",0)</f>
        <v>Extra</v>
      </c>
      <c r="X61" s="61" t="str" cm="1">
        <f t="array" ref="X61">_xlfn.XLOOKUP(X$3&amp;CSL_Zotero_Overview[[#This Row],[csl variable]],Zotero_Overview[Zotero UI Label itemType]&amp;Zotero_Overview[csl variable],Zotero_Overview[Zotero UI Label field],"–",0)</f>
        <v>Extra</v>
      </c>
      <c r="Y61" s="61" t="str" cm="1">
        <f t="array" ref="Y61">_xlfn.XLOOKUP(Y$3&amp;CSL_Zotero_Overview[[#This Row],[csl variable]],Zotero_Overview[Zotero UI Label itemType]&amp;Zotero_Overview[csl variable],Zotero_Overview[Zotero UI Label field],"–",0)</f>
        <v>Extra</v>
      </c>
      <c r="Z61" s="61" t="str" cm="1">
        <f t="array" ref="Z61">_xlfn.XLOOKUP(Z$3&amp;CSL_Zotero_Overview[[#This Row],[csl variable]],Zotero_Overview[Zotero UI Label itemType]&amp;Zotero_Overview[csl variable],Zotero_Overview[Zotero UI Label field],"–",0)</f>
        <v>Extra</v>
      </c>
      <c r="AA61" s="61" t="str" cm="1">
        <f t="array" ref="AA61">_xlfn.XLOOKUP(AA$3&amp;CSL_Zotero_Overview[[#This Row],[csl variable]],Zotero_Overview[Zotero UI Label itemType]&amp;Zotero_Overview[csl variable],Zotero_Overview[Zotero UI Label field],"–",0)</f>
        <v>Extra</v>
      </c>
      <c r="AB61" s="61" t="str" cm="1">
        <f t="array" ref="AB61">_xlfn.XLOOKUP(AB$3&amp;CSL_Zotero_Overview[[#This Row],[csl variable]],Zotero_Overview[Zotero UI Label itemType]&amp;Zotero_Overview[csl variable],Zotero_Overview[Zotero UI Label field],"–",0)</f>
        <v>Extra</v>
      </c>
      <c r="AC61" s="61" t="str" cm="1">
        <f t="array" ref="AC61">_xlfn.XLOOKUP(AC$3&amp;CSL_Zotero_Overview[[#This Row],[csl variable]],Zotero_Overview[Zotero UI Label itemType]&amp;Zotero_Overview[csl variable],Zotero_Overview[Zotero UI Label field],"–",0)</f>
        <v>Extra</v>
      </c>
      <c r="AD61" s="61" t="str" cm="1">
        <f t="array" ref="AD61">_xlfn.XLOOKUP(AD$3&amp;CSL_Zotero_Overview[[#This Row],[csl variable]],Zotero_Overview[Zotero UI Label itemType]&amp;Zotero_Overview[csl variable],Zotero_Overview[Zotero UI Label field],"–",0)</f>
        <v>Extra</v>
      </c>
      <c r="AE61" s="61" t="str" cm="1">
        <f t="array" ref="AE61">_xlfn.XLOOKUP(AE$3&amp;CSL_Zotero_Overview[[#This Row],[csl variable]],Zotero_Overview[Zotero UI Label itemType]&amp;Zotero_Overview[csl variable],Zotero_Overview[Zotero UI Label field],"–",0)</f>
        <v>Extra</v>
      </c>
      <c r="AF61" s="61" t="str" cm="1">
        <f t="array" ref="AF61">_xlfn.XLOOKUP(AF$3&amp;CSL_Zotero_Overview[[#This Row],[csl variable]],Zotero_Overview[Zotero UI Label itemType]&amp;Zotero_Overview[csl variable],Zotero_Overview[Zotero UI Label field],"–",0)</f>
        <v>Extra</v>
      </c>
      <c r="AG61" s="61" t="str" cm="1">
        <f t="array" ref="AG61">_xlfn.XLOOKUP(AG$3&amp;CSL_Zotero_Overview[[#This Row],[csl variable]],Zotero_Overview[Zotero UI Label itemType]&amp;Zotero_Overview[csl variable],Zotero_Overview[Zotero UI Label field],"–",0)</f>
        <v>Extra</v>
      </c>
      <c r="AH61" s="61" t="str" cm="1">
        <f t="array" ref="AH61">_xlfn.XLOOKUP(AH$3&amp;CSL_Zotero_Overview[[#This Row],[csl variable]],Zotero_Overview[Zotero UI Label itemType]&amp;Zotero_Overview[csl variable],Zotero_Overview[Zotero UI Label field],"–",0)</f>
        <v>Extra</v>
      </c>
      <c r="AI61" s="61" t="str" cm="1">
        <f t="array" ref="AI61">_xlfn.XLOOKUP(AI$3&amp;CSL_Zotero_Overview[[#This Row],[csl variable]],Zotero_Overview[Zotero UI Label itemType]&amp;Zotero_Overview[csl variable],Zotero_Overview[Zotero UI Label field],"–",0)</f>
        <v>Extra</v>
      </c>
      <c r="AJ61" s="61" t="str" cm="1">
        <f t="array" ref="AJ61">_xlfn.XLOOKUP(AJ$3&amp;CSL_Zotero_Overview[[#This Row],[csl variable]],Zotero_Overview[Zotero UI Label itemType]&amp;Zotero_Overview[csl variable],Zotero_Overview[Zotero UI Label field],"–",0)</f>
        <v>Extra</v>
      </c>
      <c r="AK61" s="61" t="str" cm="1">
        <f t="array" ref="AK61">_xlfn.XLOOKUP(AK$3&amp;CSL_Zotero_Overview[[#This Row],[csl variable]],Zotero_Overview[Zotero UI Label itemType]&amp;Zotero_Overview[csl variable],Zotero_Overview[Zotero UI Label field],"–",0)</f>
        <v>Extra</v>
      </c>
      <c r="AL61" s="61" t="str" cm="1">
        <f t="array" ref="AL61">_xlfn.XLOOKUP(AL$3&amp;CSL_Zotero_Overview[[#This Row],[csl variable]],Zotero_Overview[Zotero UI Label itemType]&amp;Zotero_Overview[csl variable],Zotero_Overview[Zotero UI Label field],"–",0)</f>
        <v>Extra</v>
      </c>
      <c r="AM61" s="61" t="str" cm="1">
        <f t="array" ref="AM61">_xlfn.XLOOKUP(AM$3&amp;CSL_Zotero_Overview[[#This Row],[csl variable]],Zotero_Overview[Zotero UI Label itemType]&amp;Zotero_Overview[csl variable],Zotero_Overview[Zotero UI Label field],"–",0)</f>
        <v>Extra</v>
      </c>
      <c r="AN61" s="61" t="str" cm="1">
        <f t="array" ref="AN61">_xlfn.XLOOKUP(AN$3&amp;CSL_Zotero_Overview[[#This Row],[csl variable]],Zotero_Overview[Zotero UI Label itemType]&amp;Zotero_Overview[csl variable],Zotero_Overview[Zotero UI Label field],"–",0)</f>
        <v>Extra</v>
      </c>
      <c r="AO61" s="61" t="str" cm="1">
        <f t="array" ref="AO61">_xlfn.XLOOKUP(AO$3&amp;CSL_Zotero_Overview[[#This Row],[csl variable]],Zotero_Overview[Zotero UI Label itemType]&amp;Zotero_Overview[csl variable],Zotero_Overview[Zotero UI Label field],"–",0)</f>
        <v>Extra</v>
      </c>
      <c r="AP61" s="61" t="str" cm="1">
        <f t="array" ref="AP61">_xlfn.XLOOKUP(AP$3&amp;CSL_Zotero_Overview[[#This Row],[csl variable]],Zotero_Overview[Zotero UI Label itemType]&amp;Zotero_Overview[csl variable],Zotero_Overview[Zotero UI Label field],"–",0)</f>
        <v>Extra</v>
      </c>
      <c r="AQ61" s="61" t="str" cm="1">
        <f t="array" ref="AQ61">_xlfn.XLOOKUP(AQ$3&amp;CSL_Zotero_Overview[[#This Row],[csl variable]],Zotero_Overview[Zotero UI Label itemType]&amp;Zotero_Overview[csl variable],Zotero_Overview[Zotero UI Label field],"–",0)</f>
        <v>Extra</v>
      </c>
      <c r="AR61" s="61" t="str" cm="1">
        <f t="array" ref="AR61">_xlfn.XLOOKUP(AR$3&amp;CSL_Zotero_Overview[[#This Row],[csl variable]],Zotero_Overview[Zotero UI Label itemType]&amp;Zotero_Overview[csl variable],Zotero_Overview[Zotero UI Label field],"–",0)</f>
        <v>Extra</v>
      </c>
      <c r="AS61" s="61" t="str" cm="1">
        <f t="array" ref="AS61">_xlfn.XLOOKUP(AS$3&amp;CSL_Zotero_Overview[[#This Row],[csl variable]],Zotero_Overview[Zotero UI Label itemType]&amp;Zotero_Overview[csl variable],Zotero_Overview[Zotero UI Label field],"–",0)</f>
        <v>Extra</v>
      </c>
    </row>
    <row r="62" spans="1:45" ht="22" x14ac:dyDescent="0.2">
      <c r="A62" s="70" t="s">
        <v>1879</v>
      </c>
      <c r="B62" s="14"/>
      <c r="C62" s="7" t="s">
        <v>68</v>
      </c>
      <c r="D62" s="7" t="s">
        <v>145</v>
      </c>
      <c r="E62" s="7" t="s">
        <v>145</v>
      </c>
      <c r="F62" s="7" t="s">
        <v>145</v>
      </c>
      <c r="G62" s="58"/>
      <c r="H62" s="65" t="str" cm="1">
        <f t="array" ref="H62">_xlfn.XLOOKUP(H$3&amp;CSL_Zotero_Overview[[#This Row],[csl variable]],Zotero_Overview[Zotero UI Label itemType]&amp;Zotero_Overview[csl variable],Zotero_Overview[Zotero UI Label field],"–",0)</f>
        <v>–</v>
      </c>
      <c r="I62" s="40" t="str" cm="1">
        <f t="array" ref="I62">_xlfn.XLOOKUP(I$3&amp;CSL_Zotero_Overview[[#This Row],[csl variable]],Zotero_Overview[Zotero UI Label itemType]&amp;Zotero_Overview[csl variable],Zotero_Overview[Zotero UI Label field],"–",0)</f>
        <v>–</v>
      </c>
      <c r="J62" s="40" t="str" cm="1">
        <f t="array" ref="J62">_xlfn.XLOOKUP(J$3&amp;CSL_Zotero_Overview[[#This Row],[csl variable]],Zotero_Overview[Zotero UI Label itemType]&amp;Zotero_Overview[csl variable],Zotero_Overview[Zotero UI Label field],"–",0)</f>
        <v>–</v>
      </c>
      <c r="K62" s="61" t="str" cm="1">
        <f t="array" ref="K62">_xlfn.XLOOKUP(K$3&amp;CSL_Zotero_Overview[[#This Row],[csl variable]],Zotero_Overview[Zotero UI Label itemType]&amp;Zotero_Overview[csl variable],Zotero_Overview[Zotero UI Label field],"–",0)</f>
        <v>Bill Number</v>
      </c>
      <c r="L62" s="61" t="str" cm="1">
        <f t="array" ref="L62">_xlfn.XLOOKUP(L$3&amp;CSL_Zotero_Overview[[#This Row],[csl variable]],Zotero_Overview[Zotero UI Label itemType]&amp;Zotero_Overview[csl variable],Zotero_Overview[Zotero UI Label field],"–",0)</f>
        <v>–</v>
      </c>
      <c r="M62" s="61" t="str" cm="1">
        <f t="array" ref="M62">_xlfn.XLOOKUP(M$3&amp;CSL_Zotero_Overview[[#This Row],[csl variable]],Zotero_Overview[Zotero UI Label itemType]&amp;Zotero_Overview[csl variable],Zotero_Overview[Zotero UI Label field],"–",0)</f>
        <v>–</v>
      </c>
      <c r="N62" s="61" t="str" cm="1">
        <f t="array" ref="N62">_xlfn.XLOOKUP(N$3&amp;CSL_Zotero_Overview[[#This Row],[csl variable]],Zotero_Overview[Zotero UI Label itemType]&amp;Zotero_Overview[csl variable],Zotero_Overview[Zotero UI Label field],"–",0)</f>
        <v>–</v>
      </c>
      <c r="O62" s="61" t="str" cm="1">
        <f t="array" ref="O62">_xlfn.XLOOKUP(O$3&amp;CSL_Zotero_Overview[[#This Row],[csl variable]],Zotero_Overview[Zotero UI Label itemType]&amp;Zotero_Overview[csl variable],Zotero_Overview[Zotero UI Label field],"–",0)</f>
        <v>Docket Number</v>
      </c>
      <c r="P62" s="61" t="str" cm="1">
        <f t="array" ref="P62">_xlfn.XLOOKUP(P$3&amp;CSL_Zotero_Overview[[#This Row],[csl variable]],Zotero_Overview[Zotero UI Label itemType]&amp;Zotero_Overview[csl variable],Zotero_Overview[Zotero UI Label field],"–",0)</f>
        <v>–</v>
      </c>
      <c r="Q62" s="61" t="str" cm="1">
        <f t="array" ref="Q62">_xlfn.XLOOKUP(Q$3&amp;CSL_Zotero_Overview[[#This Row],[csl variable]],Zotero_Overview[Zotero UI Label itemType]&amp;Zotero_Overview[csl variable],Zotero_Overview[Zotero UI Label field],"–",0)</f>
        <v>Identifier</v>
      </c>
      <c r="R62" s="61" t="str" cm="1">
        <f t="array" ref="R62">_xlfn.XLOOKUP(R$3&amp;CSL_Zotero_Overview[[#This Row],[csl variable]],Zotero_Overview[Zotero UI Label itemType]&amp;Zotero_Overview[csl variable],Zotero_Overview[Zotero UI Label field],"–",0)</f>
        <v>–</v>
      </c>
      <c r="S62" s="61" t="str" cm="1">
        <f t="array" ref="S62">_xlfn.XLOOKUP(S$3&amp;CSL_Zotero_Overview[[#This Row],[csl variable]],Zotero_Overview[Zotero UI Label itemType]&amp;Zotero_Overview[csl variable],Zotero_Overview[Zotero UI Label field],"–",0)</f>
        <v>–</v>
      </c>
      <c r="T62" s="61" t="str" cm="1">
        <f t="array" ref="T62">_xlfn.XLOOKUP(T$3&amp;CSL_Zotero_Overview[[#This Row],[csl variable]],Zotero_Overview[Zotero UI Label itemType]&amp;Zotero_Overview[csl variable],Zotero_Overview[Zotero UI Label field],"–",0)</f>
        <v>–</v>
      </c>
      <c r="U62" s="61" t="str" cm="1">
        <f t="array" ref="U62">_xlfn.XLOOKUP(U$3&amp;CSL_Zotero_Overview[[#This Row],[csl variable]],Zotero_Overview[Zotero UI Label itemType]&amp;Zotero_Overview[csl variable],Zotero_Overview[Zotero UI Label field],"–",0)</f>
        <v>–</v>
      </c>
      <c r="V62" s="61" t="str" cm="1">
        <f t="array" ref="V62">_xlfn.XLOOKUP(V$3&amp;CSL_Zotero_Overview[[#This Row],[csl variable]],Zotero_Overview[Zotero UI Label itemType]&amp;Zotero_Overview[csl variable],Zotero_Overview[Zotero UI Label field],"–",0)</f>
        <v>–</v>
      </c>
      <c r="W62" s="61" t="str" cm="1">
        <f t="array" ref="W62">_xlfn.XLOOKUP(W$3&amp;CSL_Zotero_Overview[[#This Row],[csl variable]],Zotero_Overview[Zotero UI Label itemType]&amp;Zotero_Overview[csl variable],Zotero_Overview[Zotero UI Label field],"–",0)</f>
        <v>–</v>
      </c>
      <c r="X62" s="61" t="str" cm="1">
        <f t="array" ref="X62">_xlfn.XLOOKUP(X$3&amp;CSL_Zotero_Overview[[#This Row],[csl variable]],Zotero_Overview[Zotero UI Label itemType]&amp;Zotero_Overview[csl variable],Zotero_Overview[Zotero UI Label field],"–",0)</f>
        <v>Document Number</v>
      </c>
      <c r="Y62" s="61" t="str" cm="1">
        <f t="array" ref="Y62">_xlfn.XLOOKUP(Y$3&amp;CSL_Zotero_Overview[[#This Row],[csl variable]],Zotero_Overview[Zotero UI Label itemType]&amp;Zotero_Overview[csl variable],Zotero_Overview[Zotero UI Label field],"–",0)</f>
        <v>–</v>
      </c>
      <c r="Z62" s="61" t="str" cm="1">
        <f t="array" ref="Z62">_xlfn.XLOOKUP(Z$3&amp;CSL_Zotero_Overview[[#This Row],[csl variable]],Zotero_Overview[Zotero UI Label itemType]&amp;Zotero_Overview[csl variable],Zotero_Overview[Zotero UI Label field],"–",0)</f>
        <v>–</v>
      </c>
      <c r="AA62" s="61" t="str" cm="1">
        <f t="array" ref="AA62">_xlfn.XLOOKUP(AA$3&amp;CSL_Zotero_Overview[[#This Row],[csl variable]],Zotero_Overview[Zotero UI Label itemType]&amp;Zotero_Overview[csl variable],Zotero_Overview[Zotero UI Label field],"–",0)</f>
        <v>–</v>
      </c>
      <c r="AB62" s="61" t="str" cm="1">
        <f t="array" ref="AB62">_xlfn.XLOOKUP(AB$3&amp;CSL_Zotero_Overview[[#This Row],[csl variable]],Zotero_Overview[Zotero UI Label itemType]&amp;Zotero_Overview[csl variable],Zotero_Overview[Zotero UI Label field],"–",0)</f>
        <v>–</v>
      </c>
      <c r="AC62" s="61" t="str" cm="1">
        <f t="array" ref="AC62">_xlfn.XLOOKUP(AC$3&amp;CSL_Zotero_Overview[[#This Row],[csl variable]],Zotero_Overview[Zotero UI Label itemType]&amp;Zotero_Overview[csl variable],Zotero_Overview[Zotero UI Label field],"–",0)</f>
        <v>–</v>
      </c>
      <c r="AD62" s="61" t="str" cm="1">
        <f t="array" ref="AD62">_xlfn.XLOOKUP(AD$3&amp;CSL_Zotero_Overview[[#This Row],[csl variable]],Zotero_Overview[Zotero UI Label itemType]&amp;Zotero_Overview[csl variable],Zotero_Overview[Zotero UI Label field],"–",0)</f>
        <v>–</v>
      </c>
      <c r="AE62" s="61" t="str" cm="1">
        <f t="array" ref="AE62">_xlfn.XLOOKUP(AE$3&amp;CSL_Zotero_Overview[[#This Row],[csl variable]],Zotero_Overview[Zotero UI Label itemType]&amp;Zotero_Overview[csl variable],Zotero_Overview[Zotero UI Label field],"–",0)</f>
        <v>–</v>
      </c>
      <c r="AF62" s="61" t="str" cm="1">
        <f t="array" ref="AF62">_xlfn.XLOOKUP(AF$3&amp;CSL_Zotero_Overview[[#This Row],[csl variable]],Zotero_Overview[Zotero UI Label itemType]&amp;Zotero_Overview[csl variable],Zotero_Overview[Zotero UI Label field],"–",0)</f>
        <v>–</v>
      </c>
      <c r="AG62" s="61" t="str" cm="1">
        <f t="array" ref="AG62">_xlfn.XLOOKUP(AG$3&amp;CSL_Zotero_Overview[[#This Row],[csl variable]],Zotero_Overview[Zotero UI Label itemType]&amp;Zotero_Overview[csl variable],Zotero_Overview[Zotero UI Label field],"–",0)</f>
        <v>Patent Number</v>
      </c>
      <c r="AH62" s="61" t="str" cm="1">
        <f t="array" ref="AH62">_xlfn.XLOOKUP(AH$3&amp;CSL_Zotero_Overview[[#This Row],[csl variable]],Zotero_Overview[Zotero UI Label itemType]&amp;Zotero_Overview[csl variable],Zotero_Overview[Zotero UI Label field],"–",0)</f>
        <v>Episode Number</v>
      </c>
      <c r="AI62" s="61" t="str" cm="1">
        <f t="array" ref="AI62">_xlfn.XLOOKUP(AI$3&amp;CSL_Zotero_Overview[[#This Row],[csl variable]],Zotero_Overview[Zotero UI Label itemType]&amp;Zotero_Overview[csl variable],Zotero_Overview[Zotero UI Label field],"–",0)</f>
        <v>Archive ID</v>
      </c>
      <c r="AJ62" s="61" t="str" cm="1">
        <f t="array" ref="AJ62">_xlfn.XLOOKUP(AJ$3&amp;CSL_Zotero_Overview[[#This Row],[csl variable]],Zotero_Overview[Zotero UI Label itemType]&amp;Zotero_Overview[csl variable],Zotero_Overview[Zotero UI Label field],"–",0)</f>
        <v>–</v>
      </c>
      <c r="AK62" s="61" t="str" cm="1">
        <f t="array" ref="AK62">_xlfn.XLOOKUP(AK$3&amp;CSL_Zotero_Overview[[#This Row],[csl variable]],Zotero_Overview[Zotero UI Label itemType]&amp;Zotero_Overview[csl variable],Zotero_Overview[Zotero UI Label field],"–",0)</f>
        <v>Episode Number</v>
      </c>
      <c r="AL62" s="61" t="str" cm="1">
        <f t="array" ref="AL62">_xlfn.XLOOKUP(AL$3&amp;CSL_Zotero_Overview[[#This Row],[csl variable]],Zotero_Overview[Zotero UI Label itemType]&amp;Zotero_Overview[csl variable],Zotero_Overview[Zotero UI Label field],"–",0)</f>
        <v>Report Number</v>
      </c>
      <c r="AM62" s="61" t="str" cm="1">
        <f t="array" ref="AM62">_xlfn.XLOOKUP(AM$3&amp;CSL_Zotero_Overview[[#This Row],[csl variable]],Zotero_Overview[Zotero UI Label itemType]&amp;Zotero_Overview[csl variable],Zotero_Overview[Zotero UI Label field],"–",0)</f>
        <v>–</v>
      </c>
      <c r="AN62" s="61" t="str" cm="1">
        <f t="array" ref="AN62">_xlfn.XLOOKUP(AN$3&amp;CSL_Zotero_Overview[[#This Row],[csl variable]],Zotero_Overview[Zotero UI Label itemType]&amp;Zotero_Overview[csl variable],Zotero_Overview[Zotero UI Label field],"–",0)</f>
        <v>Number</v>
      </c>
      <c r="AO62" s="61" t="str" cm="1">
        <f t="array" ref="AO62">_xlfn.XLOOKUP(AO$3&amp;CSL_Zotero_Overview[[#This Row],[csl variable]],Zotero_Overview[Zotero UI Label itemType]&amp;Zotero_Overview[csl variable],Zotero_Overview[Zotero UI Label field],"–",0)</f>
        <v>Public Law Number</v>
      </c>
      <c r="AP62" s="61" t="str" cm="1">
        <f t="array" ref="AP62">_xlfn.XLOOKUP(AP$3&amp;CSL_Zotero_Overview[[#This Row],[csl variable]],Zotero_Overview[Zotero UI Label itemType]&amp;Zotero_Overview[csl variable],Zotero_Overview[Zotero UI Label field],"–",0)</f>
        <v>–</v>
      </c>
      <c r="AQ62" s="61" t="str" cm="1">
        <f t="array" ref="AQ62">_xlfn.XLOOKUP(AQ$3&amp;CSL_Zotero_Overview[[#This Row],[csl variable]],Zotero_Overview[Zotero UI Label itemType]&amp;Zotero_Overview[csl variable],Zotero_Overview[Zotero UI Label field],"–",0)</f>
        <v>Episode Number</v>
      </c>
      <c r="AR62" s="61" t="str" cm="1">
        <f t="array" ref="AR62">_xlfn.XLOOKUP(AR$3&amp;CSL_Zotero_Overview[[#This Row],[csl variable]],Zotero_Overview[Zotero UI Label itemType]&amp;Zotero_Overview[csl variable],Zotero_Overview[Zotero UI Label field],"–",0)</f>
        <v>–</v>
      </c>
      <c r="AS62" s="61" t="str" cm="1">
        <f t="array" ref="AS62">_xlfn.XLOOKUP(AS$3&amp;CSL_Zotero_Overview[[#This Row],[csl variable]],Zotero_Overview[Zotero UI Label itemType]&amp;Zotero_Overview[csl variable],Zotero_Overview[Zotero UI Label field],"–",0)</f>
        <v>–</v>
      </c>
    </row>
    <row r="63" spans="1:45" ht="22" x14ac:dyDescent="0.2">
      <c r="A63" s="70" t="s">
        <v>1879</v>
      </c>
      <c r="B63" s="14"/>
      <c r="C63" s="7" t="s">
        <v>68</v>
      </c>
      <c r="D63" s="7" t="s">
        <v>145</v>
      </c>
      <c r="E63" s="7" t="s">
        <v>145</v>
      </c>
      <c r="F63" s="7" t="s">
        <v>391</v>
      </c>
      <c r="G63" s="58"/>
      <c r="H63" s="65" t="str" cm="1">
        <f t="array" ref="H63">_xlfn.XLOOKUP(H$3&amp;CSL_Zotero_Overview[[#This Row],[csl variable]],Zotero_Overview[Zotero UI Label itemType]&amp;Zotero_Overview[csl variable],Zotero_Overview[Zotero UI Label field],"–",0)</f>
        <v>–</v>
      </c>
      <c r="I63" s="40" t="str" cm="1">
        <f t="array" ref="I63">_xlfn.XLOOKUP(I$3&amp;CSL_Zotero_Overview[[#This Row],[csl variable]],Zotero_Overview[Zotero UI Label itemType]&amp;Zotero_Overview[csl variable],Zotero_Overview[Zotero UI Label field],"–",0)</f>
        <v>–</v>
      </c>
      <c r="J63" s="40" t="str" cm="1">
        <f t="array" ref="J63">_xlfn.XLOOKUP(J$3&amp;CSL_Zotero_Overview[[#This Row],[csl variable]],Zotero_Overview[Zotero UI Label itemType]&amp;Zotero_Overview[csl variable],Zotero_Overview[Zotero UI Label field],"–",0)</f>
        <v>–</v>
      </c>
      <c r="K63" s="61" t="str" cm="1">
        <f t="array" ref="K63">_xlfn.XLOOKUP(K$3&amp;CSL_Zotero_Overview[[#This Row],[csl variable]],Zotero_Overview[Zotero UI Label itemType]&amp;Zotero_Overview[csl variable],Zotero_Overview[Zotero UI Label field],"–",0)</f>
        <v>–</v>
      </c>
      <c r="L63" s="61" t="str" cm="1">
        <f t="array" ref="L63">_xlfn.XLOOKUP(L$3&amp;CSL_Zotero_Overview[[#This Row],[csl variable]],Zotero_Overview[Zotero UI Label itemType]&amp;Zotero_Overview[csl variable],Zotero_Overview[Zotero UI Label field],"–",0)</f>
        <v>–</v>
      </c>
      <c r="M63" s="61" t="str" cm="1">
        <f t="array" ref="M63">_xlfn.XLOOKUP(M$3&amp;CSL_Zotero_Overview[[#This Row],[csl variable]],Zotero_Overview[Zotero UI Label itemType]&amp;Zotero_Overview[csl variable],Zotero_Overview[Zotero UI Label field],"–",0)</f>
        <v># of Pages</v>
      </c>
      <c r="N63" s="61" t="str" cm="1">
        <f t="array" ref="N63">_xlfn.XLOOKUP(N$3&amp;CSL_Zotero_Overview[[#This Row],[csl variable]],Zotero_Overview[Zotero UI Label itemType]&amp;Zotero_Overview[csl variable],Zotero_Overview[Zotero UI Label field],"–",0)</f>
        <v>–</v>
      </c>
      <c r="O63" s="61" t="str" cm="1">
        <f t="array" ref="O63">_xlfn.XLOOKUP(O$3&amp;CSL_Zotero_Overview[[#This Row],[csl variable]],Zotero_Overview[Zotero UI Label itemType]&amp;Zotero_Overview[csl variable],Zotero_Overview[Zotero UI Label field],"–",0)</f>
        <v>–</v>
      </c>
      <c r="P63" s="61" t="str" cm="1">
        <f t="array" ref="P63">_xlfn.XLOOKUP(P$3&amp;CSL_Zotero_Overview[[#This Row],[csl variable]],Zotero_Overview[Zotero UI Label itemType]&amp;Zotero_Overview[csl variable],Zotero_Overview[Zotero UI Label field],"–",0)</f>
        <v>–</v>
      </c>
      <c r="Q63" s="61" t="str" cm="1">
        <f t="array" ref="Q63">_xlfn.XLOOKUP(Q$3&amp;CSL_Zotero_Overview[[#This Row],[csl variable]],Zotero_Overview[Zotero UI Label itemType]&amp;Zotero_Overview[csl variable],Zotero_Overview[Zotero UI Label field],"–",0)</f>
        <v>–</v>
      </c>
      <c r="R63" s="61" t="str" cm="1">
        <f t="array" ref="R63">_xlfn.XLOOKUP(R$3&amp;CSL_Zotero_Overview[[#This Row],[csl variable]],Zotero_Overview[Zotero UI Label itemType]&amp;Zotero_Overview[csl variable],Zotero_Overview[Zotero UI Label field],"–",0)</f>
        <v>–</v>
      </c>
      <c r="S63" s="61" t="str" cm="1">
        <f t="array" ref="S63">_xlfn.XLOOKUP(S$3&amp;CSL_Zotero_Overview[[#This Row],[csl variable]],Zotero_Overview[Zotero UI Label itemType]&amp;Zotero_Overview[csl variable],Zotero_Overview[Zotero UI Label field],"–",0)</f>
        <v>–</v>
      </c>
      <c r="T63" s="61" t="str" cm="1">
        <f t="array" ref="T63">_xlfn.XLOOKUP(T$3&amp;CSL_Zotero_Overview[[#This Row],[csl variable]],Zotero_Overview[Zotero UI Label itemType]&amp;Zotero_Overview[csl variable],Zotero_Overview[Zotero UI Label field],"–",0)</f>
        <v>–</v>
      </c>
      <c r="U63" s="61" t="str" cm="1">
        <f t="array" ref="U63">_xlfn.XLOOKUP(U$3&amp;CSL_Zotero_Overview[[#This Row],[csl variable]],Zotero_Overview[Zotero UI Label itemType]&amp;Zotero_Overview[csl variable],Zotero_Overview[Zotero UI Label field],"–",0)</f>
        <v>–</v>
      </c>
      <c r="V63" s="61" t="str" cm="1">
        <f t="array" ref="V63">_xlfn.XLOOKUP(V$3&amp;CSL_Zotero_Overview[[#This Row],[csl variable]],Zotero_Overview[Zotero UI Label itemType]&amp;Zotero_Overview[csl variable],Zotero_Overview[Zotero UI Label field],"–",0)</f>
        <v>–</v>
      </c>
      <c r="W63" s="61" t="str" cm="1">
        <f t="array" ref="W63">_xlfn.XLOOKUP(W$3&amp;CSL_Zotero_Overview[[#This Row],[csl variable]],Zotero_Overview[Zotero UI Label itemType]&amp;Zotero_Overview[csl variable],Zotero_Overview[Zotero UI Label field],"–",0)</f>
        <v>–</v>
      </c>
      <c r="X63" s="61" t="str" cm="1">
        <f t="array" ref="X63">_xlfn.XLOOKUP(X$3&amp;CSL_Zotero_Overview[[#This Row],[csl variable]],Zotero_Overview[Zotero UI Label itemType]&amp;Zotero_Overview[csl variable],Zotero_Overview[Zotero UI Label field],"–",0)</f>
        <v>–</v>
      </c>
      <c r="Y63" s="61" t="str" cm="1">
        <f t="array" ref="Y63">_xlfn.XLOOKUP(Y$3&amp;CSL_Zotero_Overview[[#This Row],[csl variable]],Zotero_Overview[Zotero UI Label itemType]&amp;Zotero_Overview[csl variable],Zotero_Overview[Zotero UI Label field],"–",0)</f>
        <v>–</v>
      </c>
      <c r="Z63" s="61" t="str" cm="1">
        <f t="array" ref="Z63">_xlfn.XLOOKUP(Z$3&amp;CSL_Zotero_Overview[[#This Row],[csl variable]],Zotero_Overview[Zotero UI Label itemType]&amp;Zotero_Overview[csl variable],Zotero_Overview[Zotero UI Label field],"–",0)</f>
        <v>–</v>
      </c>
      <c r="AA63" s="61" t="str" cm="1">
        <f t="array" ref="AA63">_xlfn.XLOOKUP(AA$3&amp;CSL_Zotero_Overview[[#This Row],[csl variable]],Zotero_Overview[Zotero UI Label itemType]&amp;Zotero_Overview[csl variable],Zotero_Overview[Zotero UI Label field],"–",0)</f>
        <v>–</v>
      </c>
      <c r="AB63" s="61" t="str" cm="1">
        <f t="array" ref="AB63">_xlfn.XLOOKUP(AB$3&amp;CSL_Zotero_Overview[[#This Row],[csl variable]],Zotero_Overview[Zotero UI Label itemType]&amp;Zotero_Overview[csl variable],Zotero_Overview[Zotero UI Label field],"–",0)</f>
        <v>–</v>
      </c>
      <c r="AC63" s="61" t="str" cm="1">
        <f t="array" ref="AC63">_xlfn.XLOOKUP(AC$3&amp;CSL_Zotero_Overview[[#This Row],[csl variable]],Zotero_Overview[Zotero UI Label itemType]&amp;Zotero_Overview[csl variable],Zotero_Overview[Zotero UI Label field],"–",0)</f>
        <v>–</v>
      </c>
      <c r="AD63" s="61" t="str" cm="1">
        <f t="array" ref="AD63">_xlfn.XLOOKUP(AD$3&amp;CSL_Zotero_Overview[[#This Row],[csl variable]],Zotero_Overview[Zotero UI Label itemType]&amp;Zotero_Overview[csl variable],Zotero_Overview[Zotero UI Label field],"–",0)</f>
        <v># of Pages</v>
      </c>
      <c r="AE63" s="61" t="str" cm="1">
        <f t="array" ref="AE63">_xlfn.XLOOKUP(AE$3&amp;CSL_Zotero_Overview[[#This Row],[csl variable]],Zotero_Overview[Zotero UI Label itemType]&amp;Zotero_Overview[csl variable],Zotero_Overview[Zotero UI Label field],"–",0)</f>
        <v>–</v>
      </c>
      <c r="AF63" s="61" t="str" cm="1">
        <f t="array" ref="AF63">_xlfn.XLOOKUP(AF$3&amp;CSL_Zotero_Overview[[#This Row],[csl variable]],Zotero_Overview[Zotero UI Label itemType]&amp;Zotero_Overview[csl variable],Zotero_Overview[Zotero UI Label field],"–",0)</f>
        <v>–</v>
      </c>
      <c r="AG63" s="61" t="str" cm="1">
        <f t="array" ref="AG63">_xlfn.XLOOKUP(AG$3&amp;CSL_Zotero_Overview[[#This Row],[csl variable]],Zotero_Overview[Zotero UI Label itemType]&amp;Zotero_Overview[csl variable],Zotero_Overview[Zotero UI Label field],"–",0)</f>
        <v>–</v>
      </c>
      <c r="AH63" s="61" t="str" cm="1">
        <f t="array" ref="AH63">_xlfn.XLOOKUP(AH$3&amp;CSL_Zotero_Overview[[#This Row],[csl variable]],Zotero_Overview[Zotero UI Label itemType]&amp;Zotero_Overview[csl variable],Zotero_Overview[Zotero UI Label field],"–",0)</f>
        <v>–</v>
      </c>
      <c r="AI63" s="61" t="str" cm="1">
        <f t="array" ref="AI63">_xlfn.XLOOKUP(AI$3&amp;CSL_Zotero_Overview[[#This Row],[csl variable]],Zotero_Overview[Zotero UI Label itemType]&amp;Zotero_Overview[csl variable],Zotero_Overview[Zotero UI Label field],"–",0)</f>
        <v>–</v>
      </c>
      <c r="AJ63" s="61" t="str" cm="1">
        <f t="array" ref="AJ63">_xlfn.XLOOKUP(AJ$3&amp;CSL_Zotero_Overview[[#This Row],[csl variable]],Zotero_Overview[Zotero UI Label itemType]&amp;Zotero_Overview[csl variable],Zotero_Overview[Zotero UI Label field],"–",0)</f>
        <v>–</v>
      </c>
      <c r="AK63" s="61" t="str" cm="1">
        <f t="array" ref="AK63">_xlfn.XLOOKUP(AK$3&amp;CSL_Zotero_Overview[[#This Row],[csl variable]],Zotero_Overview[Zotero UI Label itemType]&amp;Zotero_Overview[csl variable],Zotero_Overview[Zotero UI Label field],"–",0)</f>
        <v>–</v>
      </c>
      <c r="AL63" s="61" t="str" cm="1">
        <f t="array" ref="AL63">_xlfn.XLOOKUP(AL$3&amp;CSL_Zotero_Overview[[#This Row],[csl variable]],Zotero_Overview[Zotero UI Label itemType]&amp;Zotero_Overview[csl variable],Zotero_Overview[Zotero UI Label field],"–",0)</f>
        <v>–</v>
      </c>
      <c r="AM63" s="61" t="str" cm="1">
        <f t="array" ref="AM63">_xlfn.XLOOKUP(AM$3&amp;CSL_Zotero_Overview[[#This Row],[csl variable]],Zotero_Overview[Zotero UI Label itemType]&amp;Zotero_Overview[csl variable],Zotero_Overview[Zotero UI Label field],"–",0)</f>
        <v>–</v>
      </c>
      <c r="AN63" s="61" t="str" cm="1">
        <f t="array" ref="AN63">_xlfn.XLOOKUP(AN$3&amp;CSL_Zotero_Overview[[#This Row],[csl variable]],Zotero_Overview[Zotero UI Label itemType]&amp;Zotero_Overview[csl variable],Zotero_Overview[Zotero UI Label field],"–",0)</f>
        <v># of Pages</v>
      </c>
      <c r="AO63" s="61" t="str" cm="1">
        <f t="array" ref="AO63">_xlfn.XLOOKUP(AO$3&amp;CSL_Zotero_Overview[[#This Row],[csl variable]],Zotero_Overview[Zotero UI Label itemType]&amp;Zotero_Overview[csl variable],Zotero_Overview[Zotero UI Label field],"–",0)</f>
        <v>–</v>
      </c>
      <c r="AP63" s="61" t="str" cm="1">
        <f t="array" ref="AP63">_xlfn.XLOOKUP(AP$3&amp;CSL_Zotero_Overview[[#This Row],[csl variable]],Zotero_Overview[Zotero UI Label itemType]&amp;Zotero_Overview[csl variable],Zotero_Overview[Zotero UI Label field],"–",0)</f>
        <v># of Pages</v>
      </c>
      <c r="AQ63" s="61" t="str" cm="1">
        <f t="array" ref="AQ63">_xlfn.XLOOKUP(AQ$3&amp;CSL_Zotero_Overview[[#This Row],[csl variable]],Zotero_Overview[Zotero UI Label itemType]&amp;Zotero_Overview[csl variable],Zotero_Overview[Zotero UI Label field],"–",0)</f>
        <v>–</v>
      </c>
      <c r="AR63" s="61" t="str" cm="1">
        <f t="array" ref="AR63">_xlfn.XLOOKUP(AR$3&amp;CSL_Zotero_Overview[[#This Row],[csl variable]],Zotero_Overview[Zotero UI Label itemType]&amp;Zotero_Overview[csl variable],Zotero_Overview[Zotero UI Label field],"–",0)</f>
        <v>–</v>
      </c>
      <c r="AS63" s="61" t="str" cm="1">
        <f t="array" ref="AS63">_xlfn.XLOOKUP(AS$3&amp;CSL_Zotero_Overview[[#This Row],[csl variable]],Zotero_Overview[Zotero UI Label itemType]&amp;Zotero_Overview[csl variable],Zotero_Overview[Zotero UI Label field],"–",0)</f>
        <v>–</v>
      </c>
    </row>
    <row r="64" spans="1:45" ht="22" x14ac:dyDescent="0.2">
      <c r="A64" s="70" t="s">
        <v>1879</v>
      </c>
      <c r="B64" s="14"/>
      <c r="C64" s="7" t="s">
        <v>68</v>
      </c>
      <c r="D64" s="7" t="s">
        <v>145</v>
      </c>
      <c r="E64" s="7" t="s">
        <v>145</v>
      </c>
      <c r="F64" s="7" t="s">
        <v>392</v>
      </c>
      <c r="G64" s="58" t="s">
        <v>1879</v>
      </c>
      <c r="H64" s="65" t="str" cm="1">
        <f t="array" ref="H64">_xlfn.XLOOKUP(H$3&amp;CSL_Zotero_Overview[[#This Row],[csl variable]],Zotero_Overview[Zotero UI Label itemType]&amp;Zotero_Overview[csl variable],Zotero_Overview[Zotero UI Label field],"–",0)</f>
        <v>–</v>
      </c>
      <c r="I64" s="40" t="str" cm="1">
        <f t="array" ref="I64">_xlfn.XLOOKUP(I$3&amp;CSL_Zotero_Overview[[#This Row],[csl variable]],Zotero_Overview[Zotero UI Label itemType]&amp;Zotero_Overview[csl variable],Zotero_Overview[Zotero UI Label field],"–",0)</f>
        <v>–</v>
      </c>
      <c r="J64" s="40" t="str" cm="1">
        <f t="array" ref="J64">_xlfn.XLOOKUP(J$3&amp;CSL_Zotero_Overview[[#This Row],[csl variable]],Zotero_Overview[Zotero UI Label itemType]&amp;Zotero_Overview[csl variable],Zotero_Overview[Zotero UI Label field],"–",0)</f>
        <v># of Volumes</v>
      </c>
      <c r="K64" s="61" t="str" cm="1">
        <f t="array" ref="K64">_xlfn.XLOOKUP(K$3&amp;CSL_Zotero_Overview[[#This Row],[csl variable]],Zotero_Overview[Zotero UI Label itemType]&amp;Zotero_Overview[csl variable],Zotero_Overview[Zotero UI Label field],"–",0)</f>
        <v>–</v>
      </c>
      <c r="L64" s="61" t="str" cm="1">
        <f t="array" ref="L64">_xlfn.XLOOKUP(L$3&amp;CSL_Zotero_Overview[[#This Row],[csl variable]],Zotero_Overview[Zotero UI Label itemType]&amp;Zotero_Overview[csl variable],Zotero_Overview[Zotero UI Label field],"–",0)</f>
        <v>–</v>
      </c>
      <c r="M64" s="61" t="str" cm="1">
        <f t="array" ref="M64">_xlfn.XLOOKUP(M$3&amp;CSL_Zotero_Overview[[#This Row],[csl variable]],Zotero_Overview[Zotero UI Label itemType]&amp;Zotero_Overview[csl variable],Zotero_Overview[Zotero UI Label field],"–",0)</f>
        <v># of Volumes</v>
      </c>
      <c r="N64" s="61" t="str" cm="1">
        <f t="array" ref="N64">_xlfn.XLOOKUP(N$3&amp;CSL_Zotero_Overview[[#This Row],[csl variable]],Zotero_Overview[Zotero UI Label itemType]&amp;Zotero_Overview[csl variable],Zotero_Overview[Zotero UI Label field],"–",0)</f>
        <v># of Volumes</v>
      </c>
      <c r="O64" s="61" t="str" cm="1">
        <f t="array" ref="O64">_xlfn.XLOOKUP(O$3&amp;CSL_Zotero_Overview[[#This Row],[csl variable]],Zotero_Overview[Zotero UI Label itemType]&amp;Zotero_Overview[csl variable],Zotero_Overview[Zotero UI Label field],"–",0)</f>
        <v>–</v>
      </c>
      <c r="P64" s="61" t="str" cm="1">
        <f t="array" ref="P64">_xlfn.XLOOKUP(P$3&amp;CSL_Zotero_Overview[[#This Row],[csl variable]],Zotero_Overview[Zotero UI Label itemType]&amp;Zotero_Overview[csl variable],Zotero_Overview[Zotero UI Label field],"–",0)</f>
        <v>–</v>
      </c>
      <c r="Q64" s="61" t="str" cm="1">
        <f t="array" ref="Q64">_xlfn.XLOOKUP(Q$3&amp;CSL_Zotero_Overview[[#This Row],[csl variable]],Zotero_Overview[Zotero UI Label itemType]&amp;Zotero_Overview[csl variable],Zotero_Overview[Zotero UI Label field],"–",0)</f>
        <v>–</v>
      </c>
      <c r="R64" s="61" t="str" cm="1">
        <f t="array" ref="R64">_xlfn.XLOOKUP(R$3&amp;CSL_Zotero_Overview[[#This Row],[csl variable]],Zotero_Overview[Zotero UI Label itemType]&amp;Zotero_Overview[csl variable],Zotero_Overview[Zotero UI Label field],"–",0)</f>
        <v># of Volumes</v>
      </c>
      <c r="S64" s="61" t="str" cm="1">
        <f t="array" ref="S64">_xlfn.XLOOKUP(S$3&amp;CSL_Zotero_Overview[[#This Row],[csl variable]],Zotero_Overview[Zotero UI Label itemType]&amp;Zotero_Overview[csl variable],Zotero_Overview[Zotero UI Label field],"–",0)</f>
        <v>–</v>
      </c>
      <c r="T64" s="61" t="str" cm="1">
        <f t="array" ref="T64">_xlfn.XLOOKUP(T$3&amp;CSL_Zotero_Overview[[#This Row],[csl variable]],Zotero_Overview[Zotero UI Label itemType]&amp;Zotero_Overview[csl variable],Zotero_Overview[Zotero UI Label field],"–",0)</f>
        <v>–</v>
      </c>
      <c r="U64" s="61" t="str" cm="1">
        <f t="array" ref="U64">_xlfn.XLOOKUP(U$3&amp;CSL_Zotero_Overview[[#This Row],[csl variable]],Zotero_Overview[Zotero UI Label itemType]&amp;Zotero_Overview[csl variable],Zotero_Overview[Zotero UI Label field],"–",0)</f>
        <v># of Volumes</v>
      </c>
      <c r="V64" s="61" t="str" cm="1">
        <f t="array" ref="V64">_xlfn.XLOOKUP(V$3&amp;CSL_Zotero_Overview[[#This Row],[csl variable]],Zotero_Overview[Zotero UI Label itemType]&amp;Zotero_Overview[csl variable],Zotero_Overview[Zotero UI Label field],"–",0)</f>
        <v>–</v>
      </c>
      <c r="W64" s="61" t="str" cm="1">
        <f t="array" ref="W64">_xlfn.XLOOKUP(W$3&amp;CSL_Zotero_Overview[[#This Row],[csl variable]],Zotero_Overview[Zotero UI Label itemType]&amp;Zotero_Overview[csl variable],Zotero_Overview[Zotero UI Label field],"–",0)</f>
        <v>–</v>
      </c>
      <c r="X64" s="61" t="str" cm="1">
        <f t="array" ref="X64">_xlfn.XLOOKUP(X$3&amp;CSL_Zotero_Overview[[#This Row],[csl variable]],Zotero_Overview[Zotero UI Label itemType]&amp;Zotero_Overview[csl variable],Zotero_Overview[Zotero UI Label field],"–",0)</f>
        <v># of Volumes</v>
      </c>
      <c r="Y64" s="61" t="str" cm="1">
        <f t="array" ref="Y64">_xlfn.XLOOKUP(Y$3&amp;CSL_Zotero_Overview[[#This Row],[csl variable]],Zotero_Overview[Zotero UI Label itemType]&amp;Zotero_Overview[csl variable],Zotero_Overview[Zotero UI Label field],"–",0)</f>
        <v>–</v>
      </c>
      <c r="Z64" s="61" t="str" cm="1">
        <f t="array" ref="Z64">_xlfn.XLOOKUP(Z$3&amp;CSL_Zotero_Overview[[#This Row],[csl variable]],Zotero_Overview[Zotero UI Label itemType]&amp;Zotero_Overview[csl variable],Zotero_Overview[Zotero UI Label field],"–",0)</f>
        <v>–</v>
      </c>
      <c r="AA64" s="61" t="str" cm="1">
        <f t="array" ref="AA64">_xlfn.XLOOKUP(AA$3&amp;CSL_Zotero_Overview[[#This Row],[csl variable]],Zotero_Overview[Zotero UI Label itemType]&amp;Zotero_Overview[csl variable],Zotero_Overview[Zotero UI Label field],"–",0)</f>
        <v>–</v>
      </c>
      <c r="AB64" s="61" t="str" cm="1">
        <f t="array" ref="AB64">_xlfn.XLOOKUP(AB$3&amp;CSL_Zotero_Overview[[#This Row],[csl variable]],Zotero_Overview[Zotero UI Label itemType]&amp;Zotero_Overview[csl variable],Zotero_Overview[Zotero UI Label field],"–",0)</f>
        <v>–</v>
      </c>
      <c r="AC64" s="61" t="str" cm="1">
        <f t="array" ref="AC64">_xlfn.XLOOKUP(AC$3&amp;CSL_Zotero_Overview[[#This Row],[csl variable]],Zotero_Overview[Zotero UI Label itemType]&amp;Zotero_Overview[csl variable],Zotero_Overview[Zotero UI Label field],"–",0)</f>
        <v>–</v>
      </c>
      <c r="AD64" s="61" t="str" cm="1">
        <f t="array" ref="AD64">_xlfn.XLOOKUP(AD$3&amp;CSL_Zotero_Overview[[#This Row],[csl variable]],Zotero_Overview[Zotero UI Label itemType]&amp;Zotero_Overview[csl variable],Zotero_Overview[Zotero UI Label field],"–",0)</f>
        <v>–</v>
      </c>
      <c r="AE64" s="61" t="str" cm="1">
        <f t="array" ref="AE64">_xlfn.XLOOKUP(AE$3&amp;CSL_Zotero_Overview[[#This Row],[csl variable]],Zotero_Overview[Zotero UI Label itemType]&amp;Zotero_Overview[csl variable],Zotero_Overview[Zotero UI Label field],"–",0)</f>
        <v>–</v>
      </c>
      <c r="AF64" s="61" t="str" cm="1">
        <f t="array" ref="AF64">_xlfn.XLOOKUP(AF$3&amp;CSL_Zotero_Overview[[#This Row],[csl variable]],Zotero_Overview[Zotero UI Label itemType]&amp;Zotero_Overview[csl variable],Zotero_Overview[Zotero UI Label field],"–",0)</f>
        <v>–</v>
      </c>
      <c r="AG64" s="61" t="str" cm="1">
        <f t="array" ref="AG64">_xlfn.XLOOKUP(AG$3&amp;CSL_Zotero_Overview[[#This Row],[csl variable]],Zotero_Overview[Zotero UI Label itemType]&amp;Zotero_Overview[csl variable],Zotero_Overview[Zotero UI Label field],"–",0)</f>
        <v>–</v>
      </c>
      <c r="AH64" s="61" t="str" cm="1">
        <f t="array" ref="AH64">_xlfn.XLOOKUP(AH$3&amp;CSL_Zotero_Overview[[#This Row],[csl variable]],Zotero_Overview[Zotero UI Label itemType]&amp;Zotero_Overview[csl variable],Zotero_Overview[Zotero UI Label field],"–",0)</f>
        <v>–</v>
      </c>
      <c r="AI64" s="61" t="str" cm="1">
        <f t="array" ref="AI64">_xlfn.XLOOKUP(AI$3&amp;CSL_Zotero_Overview[[#This Row],[csl variable]],Zotero_Overview[Zotero UI Label itemType]&amp;Zotero_Overview[csl variable],Zotero_Overview[Zotero UI Label field],"–",0)</f>
        <v>–</v>
      </c>
      <c r="AJ64" s="61" t="str" cm="1">
        <f t="array" ref="AJ64">_xlfn.XLOOKUP(AJ$3&amp;CSL_Zotero_Overview[[#This Row],[csl variable]],Zotero_Overview[Zotero UI Label itemType]&amp;Zotero_Overview[csl variable],Zotero_Overview[Zotero UI Label field],"–",0)</f>
        <v>–</v>
      </c>
      <c r="AK64" s="61" t="str" cm="1">
        <f t="array" ref="AK64">_xlfn.XLOOKUP(AK$3&amp;CSL_Zotero_Overview[[#This Row],[csl variable]],Zotero_Overview[Zotero UI Label itemType]&amp;Zotero_Overview[csl variable],Zotero_Overview[Zotero UI Label field],"–",0)</f>
        <v>–</v>
      </c>
      <c r="AL64" s="61" t="str" cm="1">
        <f t="array" ref="AL64">_xlfn.XLOOKUP(AL$3&amp;CSL_Zotero_Overview[[#This Row],[csl variable]],Zotero_Overview[Zotero UI Label itemType]&amp;Zotero_Overview[csl variable],Zotero_Overview[Zotero UI Label field],"–",0)</f>
        <v>–</v>
      </c>
      <c r="AM64" s="61" t="str" cm="1">
        <f t="array" ref="AM64">_xlfn.XLOOKUP(AM$3&amp;CSL_Zotero_Overview[[#This Row],[csl variable]],Zotero_Overview[Zotero UI Label itemType]&amp;Zotero_Overview[csl variable],Zotero_Overview[Zotero UI Label field],"–",0)</f>
        <v>–</v>
      </c>
      <c r="AN64" s="61" t="str" cm="1">
        <f t="array" ref="AN64">_xlfn.XLOOKUP(AN$3&amp;CSL_Zotero_Overview[[#This Row],[csl variable]],Zotero_Overview[Zotero UI Label itemType]&amp;Zotero_Overview[csl variable],Zotero_Overview[Zotero UI Label field],"–",0)</f>
        <v>–</v>
      </c>
      <c r="AO64" s="61" t="str" cm="1">
        <f t="array" ref="AO64">_xlfn.XLOOKUP(AO$3&amp;CSL_Zotero_Overview[[#This Row],[csl variable]],Zotero_Overview[Zotero UI Label itemType]&amp;Zotero_Overview[csl variable],Zotero_Overview[Zotero UI Label field],"–",0)</f>
        <v>–</v>
      </c>
      <c r="AP64" s="61" t="str" cm="1">
        <f t="array" ref="AP64">_xlfn.XLOOKUP(AP$3&amp;CSL_Zotero_Overview[[#This Row],[csl variable]],Zotero_Overview[Zotero UI Label itemType]&amp;Zotero_Overview[csl variable],Zotero_Overview[Zotero UI Label field],"–",0)</f>
        <v>–</v>
      </c>
      <c r="AQ64" s="61" t="str" cm="1">
        <f t="array" ref="AQ64">_xlfn.XLOOKUP(AQ$3&amp;CSL_Zotero_Overview[[#This Row],[csl variable]],Zotero_Overview[Zotero UI Label itemType]&amp;Zotero_Overview[csl variable],Zotero_Overview[Zotero UI Label field],"–",0)</f>
        <v>–</v>
      </c>
      <c r="AR64" s="61" t="str" cm="1">
        <f t="array" ref="AR64">_xlfn.XLOOKUP(AR$3&amp;CSL_Zotero_Overview[[#This Row],[csl variable]],Zotero_Overview[Zotero UI Label itemType]&amp;Zotero_Overview[csl variable],Zotero_Overview[Zotero UI Label field],"–",0)</f>
        <v># of Volumes</v>
      </c>
      <c r="AS64" s="61" t="str" cm="1">
        <f t="array" ref="AS64">_xlfn.XLOOKUP(AS$3&amp;CSL_Zotero_Overview[[#This Row],[csl variable]],Zotero_Overview[Zotero UI Label itemType]&amp;Zotero_Overview[csl variable],Zotero_Overview[Zotero UI Label field],"–",0)</f>
        <v>–</v>
      </c>
    </row>
    <row r="65" spans="1:45" ht="22" x14ac:dyDescent="0.2">
      <c r="A65" s="70" t="s">
        <v>1879</v>
      </c>
      <c r="B65" s="14"/>
      <c r="C65" s="7" t="s">
        <v>1931</v>
      </c>
      <c r="D65" s="7" t="s">
        <v>1931</v>
      </c>
      <c r="E65" s="7" t="s">
        <v>1931</v>
      </c>
      <c r="F65" s="7" t="s">
        <v>1889</v>
      </c>
      <c r="G65" s="58"/>
      <c r="H65" s="65" t="str" cm="1">
        <f t="array" ref="H65">_xlfn.XLOOKUP(H$3&amp;CSL_Zotero_Overview[[#This Row],[csl variable]],Zotero_Overview[Zotero UI Label itemType]&amp;Zotero_Overview[csl variable],Zotero_Overview[Zotero UI Label field],"–",0)</f>
        <v>–</v>
      </c>
      <c r="I65" s="40" t="str" cm="1">
        <f t="array" ref="I65">_xlfn.XLOOKUP(I$3&amp;CSL_Zotero_Overview[[#This Row],[csl variable]],Zotero_Overview[Zotero UI Label itemType]&amp;Zotero_Overview[csl variable],Zotero_Overview[Zotero UI Label field],"–",0)</f>
        <v>–</v>
      </c>
      <c r="J65" s="40" t="str" cm="1">
        <f t="array" ref="J65">_xlfn.XLOOKUP(J$3&amp;CSL_Zotero_Overview[[#This Row],[csl variable]],Zotero_Overview[Zotero UI Label itemType]&amp;Zotero_Overview[csl variable],Zotero_Overview[Zotero UI Label field],"–",0)</f>
        <v>–</v>
      </c>
      <c r="K65" s="61" t="str" cm="1">
        <f t="array" ref="K65">_xlfn.XLOOKUP(K$3&amp;CSL_Zotero_Overview[[#This Row],[csl variable]],Zotero_Overview[Zotero UI Label itemType]&amp;Zotero_Overview[csl variable],Zotero_Overview[Zotero UI Label field],"–",0)</f>
        <v>–</v>
      </c>
      <c r="L65" s="61" t="str" cm="1">
        <f t="array" ref="L65">_xlfn.XLOOKUP(L$3&amp;CSL_Zotero_Overview[[#This Row],[csl variable]],Zotero_Overview[Zotero UI Label itemType]&amp;Zotero_Overview[csl variable],Zotero_Overview[Zotero UI Label field],"–",0)</f>
        <v>–</v>
      </c>
      <c r="M65" s="61" t="str" cm="1">
        <f t="array" ref="M65">_xlfn.XLOOKUP(M$3&amp;CSL_Zotero_Overview[[#This Row],[csl variable]],Zotero_Overview[Zotero UI Label itemType]&amp;Zotero_Overview[csl variable],Zotero_Overview[Zotero UI Label field],"–",0)</f>
        <v>–</v>
      </c>
      <c r="N65" s="61" t="str" cm="1">
        <f t="array" ref="N65">_xlfn.XLOOKUP(N$3&amp;CSL_Zotero_Overview[[#This Row],[csl variable]],Zotero_Overview[Zotero UI Label itemType]&amp;Zotero_Overview[csl variable],Zotero_Overview[Zotero UI Label field],"–",0)</f>
        <v>–</v>
      </c>
      <c r="O65" s="61" t="str" cm="1">
        <f t="array" ref="O65">_xlfn.XLOOKUP(O$3&amp;CSL_Zotero_Overview[[#This Row],[csl variable]],Zotero_Overview[Zotero UI Label itemType]&amp;Zotero_Overview[csl variable],Zotero_Overview[Zotero UI Label field],"–",0)</f>
        <v>–</v>
      </c>
      <c r="P65" s="61" t="str" cm="1">
        <f t="array" ref="P65">_xlfn.XLOOKUP(P$3&amp;CSL_Zotero_Overview[[#This Row],[csl variable]],Zotero_Overview[Zotero UI Label itemType]&amp;Zotero_Overview[csl variable],Zotero_Overview[Zotero UI Label field],"–",0)</f>
        <v>–</v>
      </c>
      <c r="Q65" s="61" t="str" cm="1">
        <f t="array" ref="Q65">_xlfn.XLOOKUP(Q$3&amp;CSL_Zotero_Overview[[#This Row],[csl variable]],Zotero_Overview[Zotero UI Label itemType]&amp;Zotero_Overview[csl variable],Zotero_Overview[Zotero UI Label field],"–",0)</f>
        <v>–</v>
      </c>
      <c r="R65" s="61" t="str" cm="1">
        <f t="array" ref="R65">_xlfn.XLOOKUP(R$3&amp;CSL_Zotero_Overview[[#This Row],[csl variable]],Zotero_Overview[Zotero UI Label itemType]&amp;Zotero_Overview[csl variable],Zotero_Overview[Zotero UI Label field],"–",0)</f>
        <v>–</v>
      </c>
      <c r="S65" s="61" t="str" cm="1">
        <f t="array" ref="S65">_xlfn.XLOOKUP(S$3&amp;CSL_Zotero_Overview[[#This Row],[csl variable]],Zotero_Overview[Zotero UI Label itemType]&amp;Zotero_Overview[csl variable],Zotero_Overview[Zotero UI Label field],"–",0)</f>
        <v>–</v>
      </c>
      <c r="T65" s="61" t="str" cm="1">
        <f t="array" ref="T65">_xlfn.XLOOKUP(T$3&amp;CSL_Zotero_Overview[[#This Row],[csl variable]],Zotero_Overview[Zotero UI Label itemType]&amp;Zotero_Overview[csl variable],Zotero_Overview[Zotero UI Label field],"–",0)</f>
        <v>–</v>
      </c>
      <c r="U65" s="61" t="str" cm="1">
        <f t="array" ref="U65">_xlfn.XLOOKUP(U$3&amp;CSL_Zotero_Overview[[#This Row],[csl variable]],Zotero_Overview[Zotero UI Label itemType]&amp;Zotero_Overview[csl variable],Zotero_Overview[Zotero UI Label field],"–",0)</f>
        <v>–</v>
      </c>
      <c r="V65" s="61" t="str" cm="1">
        <f t="array" ref="V65">_xlfn.XLOOKUP(V$3&amp;CSL_Zotero_Overview[[#This Row],[csl variable]],Zotero_Overview[Zotero UI Label itemType]&amp;Zotero_Overview[csl variable],Zotero_Overview[Zotero UI Label field],"–",0)</f>
        <v>–</v>
      </c>
      <c r="W65" s="61" t="str" cm="1">
        <f t="array" ref="W65">_xlfn.XLOOKUP(W$3&amp;CSL_Zotero_Overview[[#This Row],[csl variable]],Zotero_Overview[Zotero UI Label itemType]&amp;Zotero_Overview[csl variable],Zotero_Overview[Zotero UI Label field],"–",0)</f>
        <v>–</v>
      </c>
      <c r="X65" s="61" t="str" cm="1">
        <f t="array" ref="X65">_xlfn.XLOOKUP(X$3&amp;CSL_Zotero_Overview[[#This Row],[csl variable]],Zotero_Overview[Zotero UI Label itemType]&amp;Zotero_Overview[csl variable],Zotero_Overview[Zotero UI Label field],"–",0)</f>
        <v>–</v>
      </c>
      <c r="Y65" s="61" t="str" cm="1">
        <f t="array" ref="Y65">_xlfn.XLOOKUP(Y$3&amp;CSL_Zotero_Overview[[#This Row],[csl variable]],Zotero_Overview[Zotero UI Label itemType]&amp;Zotero_Overview[csl variable],Zotero_Overview[Zotero UI Label field],"–",0)</f>
        <v>–</v>
      </c>
      <c r="Z65" s="61" t="str" cm="1">
        <f t="array" ref="Z65">_xlfn.XLOOKUP(Z$3&amp;CSL_Zotero_Overview[[#This Row],[csl variable]],Zotero_Overview[Zotero UI Label itemType]&amp;Zotero_Overview[csl variable],Zotero_Overview[Zotero UI Label field],"–",0)</f>
        <v>–</v>
      </c>
      <c r="AA65" s="61" t="str" cm="1">
        <f t="array" ref="AA65">_xlfn.XLOOKUP(AA$3&amp;CSL_Zotero_Overview[[#This Row],[csl variable]],Zotero_Overview[Zotero UI Label itemType]&amp;Zotero_Overview[csl variable],Zotero_Overview[Zotero UI Label field],"–",0)</f>
        <v>–</v>
      </c>
      <c r="AB65" s="61" t="str" cm="1">
        <f t="array" ref="AB65">_xlfn.XLOOKUP(AB$3&amp;CSL_Zotero_Overview[[#This Row],[csl variable]],Zotero_Overview[Zotero UI Label itemType]&amp;Zotero_Overview[csl variable],Zotero_Overview[Zotero UI Label field],"–",0)</f>
        <v>–</v>
      </c>
      <c r="AC65" s="61" t="str" cm="1">
        <f t="array" ref="AC65">_xlfn.XLOOKUP(AC$3&amp;CSL_Zotero_Overview[[#This Row],[csl variable]],Zotero_Overview[Zotero UI Label itemType]&amp;Zotero_Overview[csl variable],Zotero_Overview[Zotero UI Label field],"–",0)</f>
        <v>–</v>
      </c>
      <c r="AD65" s="61" t="str" cm="1">
        <f t="array" ref="AD65">_xlfn.XLOOKUP(AD$3&amp;CSL_Zotero_Overview[[#This Row],[csl variable]],Zotero_Overview[Zotero UI Label itemType]&amp;Zotero_Overview[csl variable],Zotero_Overview[Zotero UI Label field],"–",0)</f>
        <v>–</v>
      </c>
      <c r="AE65" s="61" t="str" cm="1">
        <f t="array" ref="AE65">_xlfn.XLOOKUP(AE$3&amp;CSL_Zotero_Overview[[#This Row],[csl variable]],Zotero_Overview[Zotero UI Label itemType]&amp;Zotero_Overview[csl variable],Zotero_Overview[Zotero UI Label field],"–",0)</f>
        <v>–</v>
      </c>
      <c r="AF65" s="61" t="str" cm="1">
        <f t="array" ref="AF65">_xlfn.XLOOKUP(AF$3&amp;CSL_Zotero_Overview[[#This Row],[csl variable]],Zotero_Overview[Zotero UI Label itemType]&amp;Zotero_Overview[csl variable],Zotero_Overview[Zotero UI Label field],"–",0)</f>
        <v>–</v>
      </c>
      <c r="AG65" s="61" t="str" cm="1">
        <f t="array" ref="AG65">_xlfn.XLOOKUP(AG$3&amp;CSL_Zotero_Overview[[#This Row],[csl variable]],Zotero_Overview[Zotero UI Label itemType]&amp;Zotero_Overview[csl variable],Zotero_Overview[Zotero UI Label field],"–",0)</f>
        <v>–</v>
      </c>
      <c r="AH65" s="61" t="str" cm="1">
        <f t="array" ref="AH65">_xlfn.XLOOKUP(AH$3&amp;CSL_Zotero_Overview[[#This Row],[csl variable]],Zotero_Overview[Zotero UI Label itemType]&amp;Zotero_Overview[csl variable],Zotero_Overview[Zotero UI Label field],"–",0)</f>
        <v>–</v>
      </c>
      <c r="AI65" s="61" t="str" cm="1">
        <f t="array" ref="AI65">_xlfn.XLOOKUP(AI$3&amp;CSL_Zotero_Overview[[#This Row],[csl variable]],Zotero_Overview[Zotero UI Label itemType]&amp;Zotero_Overview[csl variable],Zotero_Overview[Zotero UI Label field],"–",0)</f>
        <v>–</v>
      </c>
      <c r="AJ65" s="61" t="str" cm="1">
        <f t="array" ref="AJ65">_xlfn.XLOOKUP(AJ$3&amp;CSL_Zotero_Overview[[#This Row],[csl variable]],Zotero_Overview[Zotero UI Label itemType]&amp;Zotero_Overview[csl variable],Zotero_Overview[Zotero UI Label field],"–",0)</f>
        <v>–</v>
      </c>
      <c r="AK65" s="61" t="str" cm="1">
        <f t="array" ref="AK65">_xlfn.XLOOKUP(AK$3&amp;CSL_Zotero_Overview[[#This Row],[csl variable]],Zotero_Overview[Zotero UI Label itemType]&amp;Zotero_Overview[csl variable],Zotero_Overview[Zotero UI Label field],"–",0)</f>
        <v>–</v>
      </c>
      <c r="AL65" s="61" t="str" cm="1">
        <f t="array" ref="AL65">_xlfn.XLOOKUP(AL$3&amp;CSL_Zotero_Overview[[#This Row],[csl variable]],Zotero_Overview[Zotero UI Label itemType]&amp;Zotero_Overview[csl variable],Zotero_Overview[Zotero UI Label field],"–",0)</f>
        <v>–</v>
      </c>
      <c r="AM65" s="61" t="str" cm="1">
        <f t="array" ref="AM65">_xlfn.XLOOKUP(AM$3&amp;CSL_Zotero_Overview[[#This Row],[csl variable]],Zotero_Overview[Zotero UI Label itemType]&amp;Zotero_Overview[csl variable],Zotero_Overview[Zotero UI Label field],"–",0)</f>
        <v>–</v>
      </c>
      <c r="AN65" s="61" t="str" cm="1">
        <f t="array" ref="AN65">_xlfn.XLOOKUP(AN$3&amp;CSL_Zotero_Overview[[#This Row],[csl variable]],Zotero_Overview[Zotero UI Label itemType]&amp;Zotero_Overview[csl variable],Zotero_Overview[Zotero UI Label field],"–",0)</f>
        <v>–</v>
      </c>
      <c r="AO65" s="61" t="str" cm="1">
        <f t="array" ref="AO65">_xlfn.XLOOKUP(AO$3&amp;CSL_Zotero_Overview[[#This Row],[csl variable]],Zotero_Overview[Zotero UI Label itemType]&amp;Zotero_Overview[csl variable],Zotero_Overview[Zotero UI Label field],"–",0)</f>
        <v>–</v>
      </c>
      <c r="AP65" s="61" t="str" cm="1">
        <f t="array" ref="AP65">_xlfn.XLOOKUP(AP$3&amp;CSL_Zotero_Overview[[#This Row],[csl variable]],Zotero_Overview[Zotero UI Label itemType]&amp;Zotero_Overview[csl variable],Zotero_Overview[Zotero UI Label field],"–",0)</f>
        <v>–</v>
      </c>
      <c r="AQ65" s="61" t="str" cm="1">
        <f t="array" ref="AQ65">_xlfn.XLOOKUP(AQ$3&amp;CSL_Zotero_Overview[[#This Row],[csl variable]],Zotero_Overview[Zotero UI Label itemType]&amp;Zotero_Overview[csl variable],Zotero_Overview[Zotero UI Label field],"–",0)</f>
        <v>–</v>
      </c>
      <c r="AR65" s="61" t="str" cm="1">
        <f t="array" ref="AR65">_xlfn.XLOOKUP(AR$3&amp;CSL_Zotero_Overview[[#This Row],[csl variable]],Zotero_Overview[Zotero UI Label itemType]&amp;Zotero_Overview[csl variable],Zotero_Overview[Zotero UI Label field],"–",0)</f>
        <v>–</v>
      </c>
      <c r="AS65" s="61" t="str" cm="1">
        <f t="array" ref="AS65">_xlfn.XLOOKUP(AS$3&amp;CSL_Zotero_Overview[[#This Row],[csl variable]],Zotero_Overview[Zotero UI Label itemType]&amp;Zotero_Overview[csl variable],Zotero_Overview[Zotero UI Label field],"–",0)</f>
        <v>–</v>
      </c>
    </row>
    <row r="66" spans="1:45" ht="22" x14ac:dyDescent="0.2">
      <c r="A66" s="70" t="s">
        <v>1879</v>
      </c>
      <c r="B66" s="14"/>
      <c r="C66" s="7" t="s">
        <v>1931</v>
      </c>
      <c r="D66" s="7" t="s">
        <v>1931</v>
      </c>
      <c r="E66" s="7" t="s">
        <v>1931</v>
      </c>
      <c r="F66" s="7" t="s">
        <v>1890</v>
      </c>
      <c r="G66" s="58"/>
      <c r="H66" s="65" t="str" cm="1">
        <f t="array" ref="H66">_xlfn.XLOOKUP(H$3&amp;CSL_Zotero_Overview[[#This Row],[csl variable]],Zotero_Overview[Zotero UI Label itemType]&amp;Zotero_Overview[csl variable],Zotero_Overview[Zotero UI Label field],"–",0)</f>
        <v>–</v>
      </c>
      <c r="I66" s="40" t="str" cm="1">
        <f t="array" ref="I66">_xlfn.XLOOKUP(I$3&amp;CSL_Zotero_Overview[[#This Row],[csl variable]],Zotero_Overview[Zotero UI Label itemType]&amp;Zotero_Overview[csl variable],Zotero_Overview[Zotero UI Label field],"–",0)</f>
        <v>–</v>
      </c>
      <c r="J66" s="40" t="str" cm="1">
        <f t="array" ref="J66">_xlfn.XLOOKUP(J$3&amp;CSL_Zotero_Overview[[#This Row],[csl variable]],Zotero_Overview[Zotero UI Label itemType]&amp;Zotero_Overview[csl variable],Zotero_Overview[Zotero UI Label field],"–",0)</f>
        <v>–</v>
      </c>
      <c r="K66" s="61" t="str" cm="1">
        <f t="array" ref="K66">_xlfn.XLOOKUP(K$3&amp;CSL_Zotero_Overview[[#This Row],[csl variable]],Zotero_Overview[Zotero UI Label itemType]&amp;Zotero_Overview[csl variable],Zotero_Overview[Zotero UI Label field],"–",0)</f>
        <v>–</v>
      </c>
      <c r="L66" s="61" t="str" cm="1">
        <f t="array" ref="L66">_xlfn.XLOOKUP(L$3&amp;CSL_Zotero_Overview[[#This Row],[csl variable]],Zotero_Overview[Zotero UI Label itemType]&amp;Zotero_Overview[csl variable],Zotero_Overview[Zotero UI Label field],"–",0)</f>
        <v>–</v>
      </c>
      <c r="M66" s="61" t="str" cm="1">
        <f t="array" ref="M66">_xlfn.XLOOKUP(M$3&amp;CSL_Zotero_Overview[[#This Row],[csl variable]],Zotero_Overview[Zotero UI Label itemType]&amp;Zotero_Overview[csl variable],Zotero_Overview[Zotero UI Label field],"–",0)</f>
        <v>–</v>
      </c>
      <c r="N66" s="61" t="str" cm="1">
        <f t="array" ref="N66">_xlfn.XLOOKUP(N$3&amp;CSL_Zotero_Overview[[#This Row],[csl variable]],Zotero_Overview[Zotero UI Label itemType]&amp;Zotero_Overview[csl variable],Zotero_Overview[Zotero UI Label field],"–",0)</f>
        <v>–</v>
      </c>
      <c r="O66" s="61" t="str" cm="1">
        <f t="array" ref="O66">_xlfn.XLOOKUP(O$3&amp;CSL_Zotero_Overview[[#This Row],[csl variable]],Zotero_Overview[Zotero UI Label itemType]&amp;Zotero_Overview[csl variable],Zotero_Overview[Zotero UI Label field],"–",0)</f>
        <v>–</v>
      </c>
      <c r="P66" s="61" t="str" cm="1">
        <f t="array" ref="P66">_xlfn.XLOOKUP(P$3&amp;CSL_Zotero_Overview[[#This Row],[csl variable]],Zotero_Overview[Zotero UI Label itemType]&amp;Zotero_Overview[csl variable],Zotero_Overview[Zotero UI Label field],"–",0)</f>
        <v>–</v>
      </c>
      <c r="Q66" s="61" t="str" cm="1">
        <f t="array" ref="Q66">_xlfn.XLOOKUP(Q$3&amp;CSL_Zotero_Overview[[#This Row],[csl variable]],Zotero_Overview[Zotero UI Label itemType]&amp;Zotero_Overview[csl variable],Zotero_Overview[Zotero UI Label field],"–",0)</f>
        <v>–</v>
      </c>
      <c r="R66" s="61" t="str" cm="1">
        <f t="array" ref="R66">_xlfn.XLOOKUP(R$3&amp;CSL_Zotero_Overview[[#This Row],[csl variable]],Zotero_Overview[Zotero UI Label itemType]&amp;Zotero_Overview[csl variable],Zotero_Overview[Zotero UI Label field],"–",0)</f>
        <v>–</v>
      </c>
      <c r="S66" s="61" t="str" cm="1">
        <f t="array" ref="S66">_xlfn.XLOOKUP(S$3&amp;CSL_Zotero_Overview[[#This Row],[csl variable]],Zotero_Overview[Zotero UI Label itemType]&amp;Zotero_Overview[csl variable],Zotero_Overview[Zotero UI Label field],"–",0)</f>
        <v>–</v>
      </c>
      <c r="T66" s="61" t="str" cm="1">
        <f t="array" ref="T66">_xlfn.XLOOKUP(T$3&amp;CSL_Zotero_Overview[[#This Row],[csl variable]],Zotero_Overview[Zotero UI Label itemType]&amp;Zotero_Overview[csl variable],Zotero_Overview[Zotero UI Label field],"–",0)</f>
        <v>–</v>
      </c>
      <c r="U66" s="61" t="str" cm="1">
        <f t="array" ref="U66">_xlfn.XLOOKUP(U$3&amp;CSL_Zotero_Overview[[#This Row],[csl variable]],Zotero_Overview[Zotero UI Label itemType]&amp;Zotero_Overview[csl variable],Zotero_Overview[Zotero UI Label field],"–",0)</f>
        <v>–</v>
      </c>
      <c r="V66" s="61" t="str" cm="1">
        <f t="array" ref="V66">_xlfn.XLOOKUP(V$3&amp;CSL_Zotero_Overview[[#This Row],[csl variable]],Zotero_Overview[Zotero UI Label itemType]&amp;Zotero_Overview[csl variable],Zotero_Overview[Zotero UI Label field],"–",0)</f>
        <v>–</v>
      </c>
      <c r="W66" s="61" t="str" cm="1">
        <f t="array" ref="W66">_xlfn.XLOOKUP(W$3&amp;CSL_Zotero_Overview[[#This Row],[csl variable]],Zotero_Overview[Zotero UI Label itemType]&amp;Zotero_Overview[csl variable],Zotero_Overview[Zotero UI Label field],"–",0)</f>
        <v>–</v>
      </c>
      <c r="X66" s="61" t="str" cm="1">
        <f t="array" ref="X66">_xlfn.XLOOKUP(X$3&amp;CSL_Zotero_Overview[[#This Row],[csl variable]],Zotero_Overview[Zotero UI Label itemType]&amp;Zotero_Overview[csl variable],Zotero_Overview[Zotero UI Label field],"–",0)</f>
        <v>–</v>
      </c>
      <c r="Y66" s="61" t="str" cm="1">
        <f t="array" ref="Y66">_xlfn.XLOOKUP(Y$3&amp;CSL_Zotero_Overview[[#This Row],[csl variable]],Zotero_Overview[Zotero UI Label itemType]&amp;Zotero_Overview[csl variable],Zotero_Overview[Zotero UI Label field],"–",0)</f>
        <v>–</v>
      </c>
      <c r="Z66" s="61" t="str" cm="1">
        <f t="array" ref="Z66">_xlfn.XLOOKUP(Z$3&amp;CSL_Zotero_Overview[[#This Row],[csl variable]],Zotero_Overview[Zotero UI Label itemType]&amp;Zotero_Overview[csl variable],Zotero_Overview[Zotero UI Label field],"–",0)</f>
        <v>–</v>
      </c>
      <c r="AA66" s="61" t="str" cm="1">
        <f t="array" ref="AA66">_xlfn.XLOOKUP(AA$3&amp;CSL_Zotero_Overview[[#This Row],[csl variable]],Zotero_Overview[Zotero UI Label itemType]&amp;Zotero_Overview[csl variable],Zotero_Overview[Zotero UI Label field],"–",0)</f>
        <v>–</v>
      </c>
      <c r="AB66" s="61" t="str" cm="1">
        <f t="array" ref="AB66">_xlfn.XLOOKUP(AB$3&amp;CSL_Zotero_Overview[[#This Row],[csl variable]],Zotero_Overview[Zotero UI Label itemType]&amp;Zotero_Overview[csl variable],Zotero_Overview[Zotero UI Label field],"–",0)</f>
        <v>–</v>
      </c>
      <c r="AC66" s="61" t="str" cm="1">
        <f t="array" ref="AC66">_xlfn.XLOOKUP(AC$3&amp;CSL_Zotero_Overview[[#This Row],[csl variable]],Zotero_Overview[Zotero UI Label itemType]&amp;Zotero_Overview[csl variable],Zotero_Overview[Zotero UI Label field],"–",0)</f>
        <v>–</v>
      </c>
      <c r="AD66" s="61" t="str" cm="1">
        <f t="array" ref="AD66">_xlfn.XLOOKUP(AD$3&amp;CSL_Zotero_Overview[[#This Row],[csl variable]],Zotero_Overview[Zotero UI Label itemType]&amp;Zotero_Overview[csl variable],Zotero_Overview[Zotero UI Label field],"–",0)</f>
        <v>–</v>
      </c>
      <c r="AE66" s="61" t="str" cm="1">
        <f t="array" ref="AE66">_xlfn.XLOOKUP(AE$3&amp;CSL_Zotero_Overview[[#This Row],[csl variable]],Zotero_Overview[Zotero UI Label itemType]&amp;Zotero_Overview[csl variable],Zotero_Overview[Zotero UI Label field],"–",0)</f>
        <v>–</v>
      </c>
      <c r="AF66" s="61" t="str" cm="1">
        <f t="array" ref="AF66">_xlfn.XLOOKUP(AF$3&amp;CSL_Zotero_Overview[[#This Row],[csl variable]],Zotero_Overview[Zotero UI Label itemType]&amp;Zotero_Overview[csl variable],Zotero_Overview[Zotero UI Label field],"–",0)</f>
        <v>–</v>
      </c>
      <c r="AG66" s="61" t="str" cm="1">
        <f t="array" ref="AG66">_xlfn.XLOOKUP(AG$3&amp;CSL_Zotero_Overview[[#This Row],[csl variable]],Zotero_Overview[Zotero UI Label itemType]&amp;Zotero_Overview[csl variable],Zotero_Overview[Zotero UI Label field],"–",0)</f>
        <v>–</v>
      </c>
      <c r="AH66" s="61" t="str" cm="1">
        <f t="array" ref="AH66">_xlfn.XLOOKUP(AH$3&amp;CSL_Zotero_Overview[[#This Row],[csl variable]],Zotero_Overview[Zotero UI Label itemType]&amp;Zotero_Overview[csl variable],Zotero_Overview[Zotero UI Label field],"–",0)</f>
        <v>–</v>
      </c>
      <c r="AI66" s="61" t="str" cm="1">
        <f t="array" ref="AI66">_xlfn.XLOOKUP(AI$3&amp;CSL_Zotero_Overview[[#This Row],[csl variable]],Zotero_Overview[Zotero UI Label itemType]&amp;Zotero_Overview[csl variable],Zotero_Overview[Zotero UI Label field],"–",0)</f>
        <v>–</v>
      </c>
      <c r="AJ66" s="61" t="str" cm="1">
        <f t="array" ref="AJ66">_xlfn.XLOOKUP(AJ$3&amp;CSL_Zotero_Overview[[#This Row],[csl variable]],Zotero_Overview[Zotero UI Label itemType]&amp;Zotero_Overview[csl variable],Zotero_Overview[Zotero UI Label field],"–",0)</f>
        <v>–</v>
      </c>
      <c r="AK66" s="61" t="str" cm="1">
        <f t="array" ref="AK66">_xlfn.XLOOKUP(AK$3&amp;CSL_Zotero_Overview[[#This Row],[csl variable]],Zotero_Overview[Zotero UI Label itemType]&amp;Zotero_Overview[csl variable],Zotero_Overview[Zotero UI Label field],"–",0)</f>
        <v>–</v>
      </c>
      <c r="AL66" s="61" t="str" cm="1">
        <f t="array" ref="AL66">_xlfn.XLOOKUP(AL$3&amp;CSL_Zotero_Overview[[#This Row],[csl variable]],Zotero_Overview[Zotero UI Label itemType]&amp;Zotero_Overview[csl variable],Zotero_Overview[Zotero UI Label field],"–",0)</f>
        <v>–</v>
      </c>
      <c r="AM66" s="61" t="str" cm="1">
        <f t="array" ref="AM66">_xlfn.XLOOKUP(AM$3&amp;CSL_Zotero_Overview[[#This Row],[csl variable]],Zotero_Overview[Zotero UI Label itemType]&amp;Zotero_Overview[csl variable],Zotero_Overview[Zotero UI Label field],"–",0)</f>
        <v>–</v>
      </c>
      <c r="AN66" s="61" t="str" cm="1">
        <f t="array" ref="AN66">_xlfn.XLOOKUP(AN$3&amp;CSL_Zotero_Overview[[#This Row],[csl variable]],Zotero_Overview[Zotero UI Label itemType]&amp;Zotero_Overview[csl variable],Zotero_Overview[Zotero UI Label field],"–",0)</f>
        <v>–</v>
      </c>
      <c r="AO66" s="61" t="str" cm="1">
        <f t="array" ref="AO66">_xlfn.XLOOKUP(AO$3&amp;CSL_Zotero_Overview[[#This Row],[csl variable]],Zotero_Overview[Zotero UI Label itemType]&amp;Zotero_Overview[csl variable],Zotero_Overview[Zotero UI Label field],"–",0)</f>
        <v>–</v>
      </c>
      <c r="AP66" s="61" t="str" cm="1">
        <f t="array" ref="AP66">_xlfn.XLOOKUP(AP$3&amp;CSL_Zotero_Overview[[#This Row],[csl variable]],Zotero_Overview[Zotero UI Label itemType]&amp;Zotero_Overview[csl variable],Zotero_Overview[Zotero UI Label field],"–",0)</f>
        <v>–</v>
      </c>
      <c r="AQ66" s="61" t="str" cm="1">
        <f t="array" ref="AQ66">_xlfn.XLOOKUP(AQ$3&amp;CSL_Zotero_Overview[[#This Row],[csl variable]],Zotero_Overview[Zotero UI Label itemType]&amp;Zotero_Overview[csl variable],Zotero_Overview[Zotero UI Label field],"–",0)</f>
        <v>–</v>
      </c>
      <c r="AR66" s="61" t="str" cm="1">
        <f t="array" ref="AR66">_xlfn.XLOOKUP(AR$3&amp;CSL_Zotero_Overview[[#This Row],[csl variable]],Zotero_Overview[Zotero UI Label itemType]&amp;Zotero_Overview[csl variable],Zotero_Overview[Zotero UI Label field],"–",0)</f>
        <v>–</v>
      </c>
      <c r="AS66" s="61" t="str" cm="1">
        <f t="array" ref="AS66">_xlfn.XLOOKUP(AS$3&amp;CSL_Zotero_Overview[[#This Row],[csl variable]],Zotero_Overview[Zotero UI Label itemType]&amp;Zotero_Overview[csl variable],Zotero_Overview[Zotero UI Label field],"–",0)</f>
        <v>–</v>
      </c>
    </row>
    <row r="67" spans="1:45" ht="22" x14ac:dyDescent="0.2">
      <c r="A67" s="70" t="s">
        <v>1879</v>
      </c>
      <c r="B67" s="14"/>
      <c r="C67" s="7" t="s">
        <v>106</v>
      </c>
      <c r="D67" s="7" t="s">
        <v>106</v>
      </c>
      <c r="E67" s="7" t="s">
        <v>106</v>
      </c>
      <c r="F67" s="7" t="s">
        <v>1894</v>
      </c>
      <c r="G67" s="58" t="s">
        <v>1879</v>
      </c>
      <c r="H67" s="65" t="str" cm="1">
        <f t="array" ref="H67">_xlfn.XLOOKUP(H$3&amp;CSL_Zotero_Overview[[#This Row],[csl variable]],Zotero_Overview[Zotero UI Label itemType]&amp;Zotero_Overview[csl variable],Zotero_Overview[Zotero UI Label field],"–",0)</f>
        <v>–</v>
      </c>
      <c r="I67" s="40" t="str" cm="1">
        <f t="array" ref="I67">_xlfn.XLOOKUP(I$3&amp;CSL_Zotero_Overview[[#This Row],[csl variable]],Zotero_Overview[Zotero UI Label itemType]&amp;Zotero_Overview[csl variable],Zotero_Overview[Zotero UI Label field],"–",0)</f>
        <v>–</v>
      </c>
      <c r="J67" s="40" t="str" cm="1">
        <f t="array" ref="J67">_xlfn.XLOOKUP(J$3&amp;CSL_Zotero_Overview[[#This Row],[csl variable]],Zotero_Overview[Zotero UI Label itemType]&amp;Zotero_Overview[csl variable],Zotero_Overview[Zotero UI Label field],"–",0)</f>
        <v>–</v>
      </c>
      <c r="K67" s="61" t="str" cm="1">
        <f t="array" ref="K67">_xlfn.XLOOKUP(K$3&amp;CSL_Zotero_Overview[[#This Row],[csl variable]],Zotero_Overview[Zotero UI Label itemType]&amp;Zotero_Overview[csl variable],Zotero_Overview[Zotero UI Label field],"–",0)</f>
        <v>–</v>
      </c>
      <c r="L67" s="61" t="str" cm="1">
        <f t="array" ref="L67">_xlfn.XLOOKUP(L$3&amp;CSL_Zotero_Overview[[#This Row],[csl variable]],Zotero_Overview[Zotero UI Label itemType]&amp;Zotero_Overview[csl variable],Zotero_Overview[Zotero UI Label field],"–",0)</f>
        <v>–</v>
      </c>
      <c r="M67" s="61" t="str" cm="1">
        <f t="array" ref="M67">_xlfn.XLOOKUP(M$3&amp;CSL_Zotero_Overview[[#This Row],[csl variable]],Zotero_Overview[Zotero UI Label itemType]&amp;Zotero_Overview[csl variable],Zotero_Overview[Zotero UI Label field],"–",0)</f>
        <v>–</v>
      </c>
      <c r="N67" s="61" t="str" cm="1">
        <f t="array" ref="N67">_xlfn.XLOOKUP(N$3&amp;CSL_Zotero_Overview[[#This Row],[csl variable]],Zotero_Overview[Zotero UI Label itemType]&amp;Zotero_Overview[csl variable],Zotero_Overview[Zotero UI Label field],"–",0)</f>
        <v>–</v>
      </c>
      <c r="O67" s="61" t="str" cm="1">
        <f t="array" ref="O67">_xlfn.XLOOKUP(O$3&amp;CSL_Zotero_Overview[[#This Row],[csl variable]],Zotero_Overview[Zotero UI Label itemType]&amp;Zotero_Overview[csl variable],Zotero_Overview[Zotero UI Label field],"–",0)</f>
        <v>–</v>
      </c>
      <c r="P67" s="61" t="str" cm="1">
        <f t="array" ref="P67">_xlfn.XLOOKUP(P$3&amp;CSL_Zotero_Overview[[#This Row],[csl variable]],Zotero_Overview[Zotero UI Label itemType]&amp;Zotero_Overview[csl variable],Zotero_Overview[Zotero UI Label field],"–",0)</f>
        <v>–</v>
      </c>
      <c r="Q67" s="61" t="str" cm="1">
        <f t="array" ref="Q67">_xlfn.XLOOKUP(Q$3&amp;CSL_Zotero_Overview[[#This Row],[csl variable]],Zotero_Overview[Zotero UI Label itemType]&amp;Zotero_Overview[csl variable],Zotero_Overview[Zotero UI Label field],"–",0)</f>
        <v>–</v>
      </c>
      <c r="R67" s="61" t="str" cm="1">
        <f t="array" ref="R67">_xlfn.XLOOKUP(R$3&amp;CSL_Zotero_Overview[[#This Row],[csl variable]],Zotero_Overview[Zotero UI Label itemType]&amp;Zotero_Overview[csl variable],Zotero_Overview[Zotero UI Label field],"–",0)</f>
        <v>–</v>
      </c>
      <c r="S67" s="61" t="str" cm="1">
        <f t="array" ref="S67">_xlfn.XLOOKUP(S$3&amp;CSL_Zotero_Overview[[#This Row],[csl variable]],Zotero_Overview[Zotero UI Label itemType]&amp;Zotero_Overview[csl variable],Zotero_Overview[Zotero UI Label field],"–",0)</f>
        <v>–</v>
      </c>
      <c r="T67" s="61" t="str" cm="1">
        <f t="array" ref="T67">_xlfn.XLOOKUP(T$3&amp;CSL_Zotero_Overview[[#This Row],[csl variable]],Zotero_Overview[Zotero UI Label itemType]&amp;Zotero_Overview[csl variable],Zotero_Overview[Zotero UI Label field],"–",0)</f>
        <v>–</v>
      </c>
      <c r="U67" s="61" t="str" cm="1">
        <f t="array" ref="U67">_xlfn.XLOOKUP(U$3&amp;CSL_Zotero_Overview[[#This Row],[csl variable]],Zotero_Overview[Zotero UI Label itemType]&amp;Zotero_Overview[csl variable],Zotero_Overview[Zotero UI Label field],"–",0)</f>
        <v>–</v>
      </c>
      <c r="V67" s="61" t="str" cm="1">
        <f t="array" ref="V67">_xlfn.XLOOKUP(V$3&amp;CSL_Zotero_Overview[[#This Row],[csl variable]],Zotero_Overview[Zotero UI Label itemType]&amp;Zotero_Overview[csl variable],Zotero_Overview[Zotero UI Label field],"–",0)</f>
        <v>–</v>
      </c>
      <c r="W67" s="61" t="str" cm="1">
        <f t="array" ref="W67">_xlfn.XLOOKUP(W$3&amp;CSL_Zotero_Overview[[#This Row],[csl variable]],Zotero_Overview[Zotero UI Label itemType]&amp;Zotero_Overview[csl variable],Zotero_Overview[Zotero UI Label field],"–",0)</f>
        <v>–</v>
      </c>
      <c r="X67" s="61" t="str" cm="1">
        <f t="array" ref="X67">_xlfn.XLOOKUP(X$3&amp;CSL_Zotero_Overview[[#This Row],[csl variable]],Zotero_Overview[Zotero UI Label itemType]&amp;Zotero_Overview[csl variable],Zotero_Overview[Zotero UI Label field],"–",0)</f>
        <v>–</v>
      </c>
      <c r="Y67" s="61" t="str" cm="1">
        <f t="array" ref="Y67">_xlfn.XLOOKUP(Y$3&amp;CSL_Zotero_Overview[[#This Row],[csl variable]],Zotero_Overview[Zotero UI Label itemType]&amp;Zotero_Overview[csl variable],Zotero_Overview[Zotero UI Label field],"–",0)</f>
        <v>–</v>
      </c>
      <c r="Z67" s="61" t="str" cm="1">
        <f t="array" ref="Z67">_xlfn.XLOOKUP(Z$3&amp;CSL_Zotero_Overview[[#This Row],[csl variable]],Zotero_Overview[Zotero UI Label itemType]&amp;Zotero_Overview[csl variable],Zotero_Overview[Zotero UI Label field],"–",0)</f>
        <v>–</v>
      </c>
      <c r="AA67" s="61" t="str" cm="1">
        <f t="array" ref="AA67">_xlfn.XLOOKUP(AA$3&amp;CSL_Zotero_Overview[[#This Row],[csl variable]],Zotero_Overview[Zotero UI Label itemType]&amp;Zotero_Overview[csl variable],Zotero_Overview[Zotero UI Label field],"–",0)</f>
        <v>–</v>
      </c>
      <c r="AB67" s="61" t="str" cm="1">
        <f t="array" ref="AB67">_xlfn.XLOOKUP(AB$3&amp;CSL_Zotero_Overview[[#This Row],[csl variable]],Zotero_Overview[Zotero UI Label itemType]&amp;Zotero_Overview[csl variable],Zotero_Overview[Zotero UI Label field],"–",0)</f>
        <v>–</v>
      </c>
      <c r="AC67" s="61" t="str" cm="1">
        <f t="array" ref="AC67">_xlfn.XLOOKUP(AC$3&amp;CSL_Zotero_Overview[[#This Row],[csl variable]],Zotero_Overview[Zotero UI Label itemType]&amp;Zotero_Overview[csl variable],Zotero_Overview[Zotero UI Label field],"–",0)</f>
        <v>–</v>
      </c>
      <c r="AD67" s="61" t="str" cm="1">
        <f t="array" ref="AD67">_xlfn.XLOOKUP(AD$3&amp;CSL_Zotero_Overview[[#This Row],[csl variable]],Zotero_Overview[Zotero UI Label itemType]&amp;Zotero_Overview[csl variable],Zotero_Overview[Zotero UI Label field],"–",0)</f>
        <v>–</v>
      </c>
      <c r="AE67" s="61" t="str" cm="1">
        <f t="array" ref="AE67">_xlfn.XLOOKUP(AE$3&amp;CSL_Zotero_Overview[[#This Row],[csl variable]],Zotero_Overview[Zotero UI Label itemType]&amp;Zotero_Overview[csl variable],Zotero_Overview[Zotero UI Label field],"–",0)</f>
        <v>–</v>
      </c>
      <c r="AF67" s="61" t="str" cm="1">
        <f t="array" ref="AF67">_xlfn.XLOOKUP(AF$3&amp;CSL_Zotero_Overview[[#This Row],[csl variable]],Zotero_Overview[Zotero UI Label itemType]&amp;Zotero_Overview[csl variable],Zotero_Overview[Zotero UI Label field],"–",0)</f>
        <v>–</v>
      </c>
      <c r="AG67" s="61" t="str" cm="1">
        <f t="array" ref="AG67">_xlfn.XLOOKUP(AG$3&amp;CSL_Zotero_Overview[[#This Row],[csl variable]],Zotero_Overview[Zotero UI Label itemType]&amp;Zotero_Overview[csl variable],Zotero_Overview[Zotero UI Label field],"–",0)</f>
        <v>–</v>
      </c>
      <c r="AH67" s="61" t="str" cm="1">
        <f t="array" ref="AH67">_xlfn.XLOOKUP(AH$3&amp;CSL_Zotero_Overview[[#This Row],[csl variable]],Zotero_Overview[Zotero UI Label itemType]&amp;Zotero_Overview[csl variable],Zotero_Overview[Zotero UI Label field],"–",0)</f>
        <v>–</v>
      </c>
      <c r="AI67" s="61" t="str" cm="1">
        <f t="array" ref="AI67">_xlfn.XLOOKUP(AI$3&amp;CSL_Zotero_Overview[[#This Row],[csl variable]],Zotero_Overview[Zotero UI Label itemType]&amp;Zotero_Overview[csl variable],Zotero_Overview[Zotero UI Label field],"–",0)</f>
        <v>–</v>
      </c>
      <c r="AJ67" s="61" t="str" cm="1">
        <f t="array" ref="AJ67">_xlfn.XLOOKUP(AJ$3&amp;CSL_Zotero_Overview[[#This Row],[csl variable]],Zotero_Overview[Zotero UI Label itemType]&amp;Zotero_Overview[csl variable],Zotero_Overview[Zotero UI Label field],"–",0)</f>
        <v>–</v>
      </c>
      <c r="AK67" s="61" t="str" cm="1">
        <f t="array" ref="AK67">_xlfn.XLOOKUP(AK$3&amp;CSL_Zotero_Overview[[#This Row],[csl variable]],Zotero_Overview[Zotero UI Label itemType]&amp;Zotero_Overview[csl variable],Zotero_Overview[Zotero UI Label field],"–",0)</f>
        <v>–</v>
      </c>
      <c r="AL67" s="61" t="str" cm="1">
        <f t="array" ref="AL67">_xlfn.XLOOKUP(AL$3&amp;CSL_Zotero_Overview[[#This Row],[csl variable]],Zotero_Overview[Zotero UI Label itemType]&amp;Zotero_Overview[csl variable],Zotero_Overview[Zotero UI Label field],"–",0)</f>
        <v>–</v>
      </c>
      <c r="AM67" s="61" t="str" cm="1">
        <f t="array" ref="AM67">_xlfn.XLOOKUP(AM$3&amp;CSL_Zotero_Overview[[#This Row],[csl variable]],Zotero_Overview[Zotero UI Label itemType]&amp;Zotero_Overview[csl variable],Zotero_Overview[Zotero UI Label field],"–",0)</f>
        <v>–</v>
      </c>
      <c r="AN67" s="61" t="str" cm="1">
        <f t="array" ref="AN67">_xlfn.XLOOKUP(AN$3&amp;CSL_Zotero_Overview[[#This Row],[csl variable]],Zotero_Overview[Zotero UI Label itemType]&amp;Zotero_Overview[csl variable],Zotero_Overview[Zotero UI Label field],"–",0)</f>
        <v>–</v>
      </c>
      <c r="AO67" s="61" t="str" cm="1">
        <f t="array" ref="AO67">_xlfn.XLOOKUP(AO$3&amp;CSL_Zotero_Overview[[#This Row],[csl variable]],Zotero_Overview[Zotero UI Label itemType]&amp;Zotero_Overview[csl variable],Zotero_Overview[Zotero UI Label field],"–",0)</f>
        <v>–</v>
      </c>
      <c r="AP67" s="61" t="str" cm="1">
        <f t="array" ref="AP67">_xlfn.XLOOKUP(AP$3&amp;CSL_Zotero_Overview[[#This Row],[csl variable]],Zotero_Overview[Zotero UI Label itemType]&amp;Zotero_Overview[csl variable],Zotero_Overview[Zotero UI Label field],"–",0)</f>
        <v>–</v>
      </c>
      <c r="AQ67" s="61" t="str" cm="1">
        <f t="array" ref="AQ67">_xlfn.XLOOKUP(AQ$3&amp;CSL_Zotero_Overview[[#This Row],[csl variable]],Zotero_Overview[Zotero UI Label itemType]&amp;Zotero_Overview[csl variable],Zotero_Overview[Zotero UI Label field],"–",0)</f>
        <v>–</v>
      </c>
      <c r="AR67" s="61" t="str" cm="1">
        <f t="array" ref="AR67">_xlfn.XLOOKUP(AR$3&amp;CSL_Zotero_Overview[[#This Row],[csl variable]],Zotero_Overview[Zotero UI Label itemType]&amp;Zotero_Overview[csl variable],Zotero_Overview[Zotero UI Label field],"–",0)</f>
        <v>–</v>
      </c>
      <c r="AS67" s="61" t="str" cm="1">
        <f t="array" ref="AS67">_xlfn.XLOOKUP(AS$3&amp;CSL_Zotero_Overview[[#This Row],[csl variable]],Zotero_Overview[Zotero UI Label itemType]&amp;Zotero_Overview[csl variable],Zotero_Overview[Zotero UI Label field],"–",0)</f>
        <v>–</v>
      </c>
    </row>
    <row r="68" spans="1:45" ht="22" x14ac:dyDescent="0.2">
      <c r="A68" s="70" t="s">
        <v>1879</v>
      </c>
      <c r="B68" s="14"/>
      <c r="C68" s="7" t="s">
        <v>68</v>
      </c>
      <c r="D68" s="7" t="s">
        <v>1930</v>
      </c>
      <c r="E68" s="7" t="s">
        <v>6799</v>
      </c>
      <c r="F68" s="7" t="s">
        <v>1913</v>
      </c>
      <c r="G68" s="58"/>
      <c r="H68" s="65" t="str" cm="1">
        <f t="array" ref="H68">_xlfn.XLOOKUP(H$3&amp;CSL_Zotero_Overview[[#This Row],[csl variable]],Zotero_Overview[Zotero UI Label itemType]&amp;Zotero_Overview[csl variable],Zotero_Overview[Zotero UI Label field],"–",0)</f>
        <v>–</v>
      </c>
      <c r="I68" s="40" t="str" cm="1">
        <f t="array" ref="I68">_xlfn.XLOOKUP(I$3&amp;CSL_Zotero_Overview[[#This Row],[csl variable]],Zotero_Overview[Zotero UI Label itemType]&amp;Zotero_Overview[csl variable],Zotero_Overview[Zotero UI Label field],"–",0)</f>
        <v>–</v>
      </c>
      <c r="J68" s="40" t="str" cm="1">
        <f t="array" ref="J68">_xlfn.XLOOKUP(J$3&amp;CSL_Zotero_Overview[[#This Row],[csl variable]],Zotero_Overview[Zotero UI Label itemType]&amp;Zotero_Overview[csl variable],Zotero_Overview[Zotero UI Label field],"–",0)</f>
        <v>–</v>
      </c>
      <c r="K68" s="61" t="str" cm="1">
        <f t="array" ref="K68">_xlfn.XLOOKUP(K$3&amp;CSL_Zotero_Overview[[#This Row],[csl variable]],Zotero_Overview[Zotero UI Label itemType]&amp;Zotero_Overview[csl variable],Zotero_Overview[Zotero UI Label field],"–",0)</f>
        <v>–</v>
      </c>
      <c r="L68" s="61" t="str" cm="1">
        <f t="array" ref="L68">_xlfn.XLOOKUP(L$3&amp;CSL_Zotero_Overview[[#This Row],[csl variable]],Zotero_Overview[Zotero UI Label itemType]&amp;Zotero_Overview[csl variable],Zotero_Overview[Zotero UI Label field],"–",0)</f>
        <v>–</v>
      </c>
      <c r="M68" s="61" t="str" cm="1">
        <f t="array" ref="M68">_xlfn.XLOOKUP(M$3&amp;CSL_Zotero_Overview[[#This Row],[csl variable]],Zotero_Overview[Zotero UI Label itemType]&amp;Zotero_Overview[csl variable],Zotero_Overview[Zotero UI Label field],"–",0)</f>
        <v>–</v>
      </c>
      <c r="N68" s="61" t="str" cm="1">
        <f t="array" ref="N68">_xlfn.XLOOKUP(N$3&amp;CSL_Zotero_Overview[[#This Row],[csl variable]],Zotero_Overview[Zotero UI Label itemType]&amp;Zotero_Overview[csl variable],Zotero_Overview[Zotero UI Label field],"–",0)</f>
        <v>–</v>
      </c>
      <c r="O68" s="61" t="str" cm="1">
        <f t="array" ref="O68">_xlfn.XLOOKUP(O$3&amp;CSL_Zotero_Overview[[#This Row],[csl variable]],Zotero_Overview[Zotero UI Label itemType]&amp;Zotero_Overview[csl variable],Zotero_Overview[Zotero UI Label field],"–",0)</f>
        <v>–</v>
      </c>
      <c r="P68" s="61" t="str" cm="1">
        <f t="array" ref="P68">_xlfn.XLOOKUP(P$3&amp;CSL_Zotero_Overview[[#This Row],[csl variable]],Zotero_Overview[Zotero UI Label itemType]&amp;Zotero_Overview[csl variable],Zotero_Overview[Zotero UI Label field],"–",0)</f>
        <v>–</v>
      </c>
      <c r="Q68" s="61" t="str" cm="1">
        <f t="array" ref="Q68">_xlfn.XLOOKUP(Q$3&amp;CSL_Zotero_Overview[[#This Row],[csl variable]],Zotero_Overview[Zotero UI Label itemType]&amp;Zotero_Overview[csl variable],Zotero_Overview[Zotero UI Label field],"–",0)</f>
        <v>–</v>
      </c>
      <c r="R68" s="61" t="str" cm="1">
        <f t="array" ref="R68">_xlfn.XLOOKUP(R$3&amp;CSL_Zotero_Overview[[#This Row],[csl variable]],Zotero_Overview[Zotero UI Label itemType]&amp;Zotero_Overview[csl variable],Zotero_Overview[Zotero UI Label field],"–",0)</f>
        <v>–</v>
      </c>
      <c r="S68" s="61" t="str" cm="1">
        <f t="array" ref="S68">_xlfn.XLOOKUP(S$3&amp;CSL_Zotero_Overview[[#This Row],[csl variable]],Zotero_Overview[Zotero UI Label itemType]&amp;Zotero_Overview[csl variable],Zotero_Overview[Zotero UI Label field],"–",0)</f>
        <v>–</v>
      </c>
      <c r="T68" s="61" t="str" cm="1">
        <f t="array" ref="T68">_xlfn.XLOOKUP(T$3&amp;CSL_Zotero_Overview[[#This Row],[csl variable]],Zotero_Overview[Zotero UI Label itemType]&amp;Zotero_Overview[csl variable],Zotero_Overview[Zotero UI Label field],"–",0)</f>
        <v>–</v>
      </c>
      <c r="U68" s="61" t="str" cm="1">
        <f t="array" ref="U68">_xlfn.XLOOKUP(U$3&amp;CSL_Zotero_Overview[[#This Row],[csl variable]],Zotero_Overview[Zotero UI Label itemType]&amp;Zotero_Overview[csl variable],Zotero_Overview[Zotero UI Label field],"–",0)</f>
        <v>–</v>
      </c>
      <c r="V68" s="61" t="str" cm="1">
        <f t="array" ref="V68">_xlfn.XLOOKUP(V$3&amp;CSL_Zotero_Overview[[#This Row],[csl variable]],Zotero_Overview[Zotero UI Label itemType]&amp;Zotero_Overview[csl variable],Zotero_Overview[Zotero UI Label field],"–",0)</f>
        <v>–</v>
      </c>
      <c r="W68" s="61" t="str" cm="1">
        <f t="array" ref="W68">_xlfn.XLOOKUP(W$3&amp;CSL_Zotero_Overview[[#This Row],[csl variable]],Zotero_Overview[Zotero UI Label itemType]&amp;Zotero_Overview[csl variable],Zotero_Overview[Zotero UI Label field],"–",0)</f>
        <v>–</v>
      </c>
      <c r="X68" s="61" t="str" cm="1">
        <f t="array" ref="X68">_xlfn.XLOOKUP(X$3&amp;CSL_Zotero_Overview[[#This Row],[csl variable]],Zotero_Overview[Zotero UI Label itemType]&amp;Zotero_Overview[csl variable],Zotero_Overview[Zotero UI Label field],"–",0)</f>
        <v>–</v>
      </c>
      <c r="Y68" s="61" t="str" cm="1">
        <f t="array" ref="Y68">_xlfn.XLOOKUP(Y$3&amp;CSL_Zotero_Overview[[#This Row],[csl variable]],Zotero_Overview[Zotero UI Label itemType]&amp;Zotero_Overview[csl variable],Zotero_Overview[Zotero UI Label field],"–",0)</f>
        <v>–</v>
      </c>
      <c r="Z68" s="61" t="str" cm="1">
        <f t="array" ref="Z68">_xlfn.XLOOKUP(Z$3&amp;CSL_Zotero_Overview[[#This Row],[csl variable]],Zotero_Overview[Zotero UI Label itemType]&amp;Zotero_Overview[csl variable],Zotero_Overview[Zotero UI Label field],"–",0)</f>
        <v>–</v>
      </c>
      <c r="AA68" s="61" t="str" cm="1">
        <f t="array" ref="AA68">_xlfn.XLOOKUP(AA$3&amp;CSL_Zotero_Overview[[#This Row],[csl variable]],Zotero_Overview[Zotero UI Label itemType]&amp;Zotero_Overview[csl variable],Zotero_Overview[Zotero UI Label field],"–",0)</f>
        <v>–</v>
      </c>
      <c r="AB68" s="61" t="str" cm="1">
        <f t="array" ref="AB68">_xlfn.XLOOKUP(AB$3&amp;CSL_Zotero_Overview[[#This Row],[csl variable]],Zotero_Overview[Zotero UI Label itemType]&amp;Zotero_Overview[csl variable],Zotero_Overview[Zotero UI Label field],"–",0)</f>
        <v>–</v>
      </c>
      <c r="AC68" s="61" t="str" cm="1">
        <f t="array" ref="AC68">_xlfn.XLOOKUP(AC$3&amp;CSL_Zotero_Overview[[#This Row],[csl variable]],Zotero_Overview[Zotero UI Label itemType]&amp;Zotero_Overview[csl variable],Zotero_Overview[Zotero UI Label field],"–",0)</f>
        <v>–</v>
      </c>
      <c r="AD68" s="61" t="str" cm="1">
        <f t="array" ref="AD68">_xlfn.XLOOKUP(AD$3&amp;CSL_Zotero_Overview[[#This Row],[csl variable]],Zotero_Overview[Zotero UI Label itemType]&amp;Zotero_Overview[csl variable],Zotero_Overview[Zotero UI Label field],"–",0)</f>
        <v>–</v>
      </c>
      <c r="AE68" s="61" t="str" cm="1">
        <f t="array" ref="AE68">_xlfn.XLOOKUP(AE$3&amp;CSL_Zotero_Overview[[#This Row],[csl variable]],Zotero_Overview[Zotero UI Label itemType]&amp;Zotero_Overview[csl variable],Zotero_Overview[Zotero UI Label field],"–",0)</f>
        <v>–</v>
      </c>
      <c r="AF68" s="61" t="str" cm="1">
        <f t="array" ref="AF68">_xlfn.XLOOKUP(AF$3&amp;CSL_Zotero_Overview[[#This Row],[csl variable]],Zotero_Overview[Zotero UI Label itemType]&amp;Zotero_Overview[csl variable],Zotero_Overview[Zotero UI Label field],"–",0)</f>
        <v>–</v>
      </c>
      <c r="AG68" s="61" t="str" cm="1">
        <f t="array" ref="AG68">_xlfn.XLOOKUP(AG$3&amp;CSL_Zotero_Overview[[#This Row],[csl variable]],Zotero_Overview[Zotero UI Label itemType]&amp;Zotero_Overview[csl variable],Zotero_Overview[Zotero UI Label field],"–",0)</f>
        <v>–</v>
      </c>
      <c r="AH68" s="61" t="str" cm="1">
        <f t="array" ref="AH68">_xlfn.XLOOKUP(AH$3&amp;CSL_Zotero_Overview[[#This Row],[csl variable]],Zotero_Overview[Zotero UI Label itemType]&amp;Zotero_Overview[csl variable],Zotero_Overview[Zotero UI Label field],"–",0)</f>
        <v>–</v>
      </c>
      <c r="AI68" s="61" t="str" cm="1">
        <f t="array" ref="AI68">_xlfn.XLOOKUP(AI$3&amp;CSL_Zotero_Overview[[#This Row],[csl variable]],Zotero_Overview[Zotero UI Label itemType]&amp;Zotero_Overview[csl variable],Zotero_Overview[Zotero UI Label field],"–",0)</f>
        <v>–</v>
      </c>
      <c r="AJ68" s="61" t="str" cm="1">
        <f t="array" ref="AJ68">_xlfn.XLOOKUP(AJ$3&amp;CSL_Zotero_Overview[[#This Row],[csl variable]],Zotero_Overview[Zotero UI Label itemType]&amp;Zotero_Overview[csl variable],Zotero_Overview[Zotero UI Label field],"–",0)</f>
        <v>–</v>
      </c>
      <c r="AK68" s="61" t="str" cm="1">
        <f t="array" ref="AK68">_xlfn.XLOOKUP(AK$3&amp;CSL_Zotero_Overview[[#This Row],[csl variable]],Zotero_Overview[Zotero UI Label itemType]&amp;Zotero_Overview[csl variable],Zotero_Overview[Zotero UI Label field],"–",0)</f>
        <v>–</v>
      </c>
      <c r="AL68" s="61" t="str" cm="1">
        <f t="array" ref="AL68">_xlfn.XLOOKUP(AL$3&amp;CSL_Zotero_Overview[[#This Row],[csl variable]],Zotero_Overview[Zotero UI Label itemType]&amp;Zotero_Overview[csl variable],Zotero_Overview[Zotero UI Label field],"–",0)</f>
        <v>–</v>
      </c>
      <c r="AM68" s="61" t="str" cm="1">
        <f t="array" ref="AM68">_xlfn.XLOOKUP(AM$3&amp;CSL_Zotero_Overview[[#This Row],[csl variable]],Zotero_Overview[Zotero UI Label itemType]&amp;Zotero_Overview[csl variable],Zotero_Overview[Zotero UI Label field],"–",0)</f>
        <v>–</v>
      </c>
      <c r="AN68" s="61" t="str" cm="1">
        <f t="array" ref="AN68">_xlfn.XLOOKUP(AN$3&amp;CSL_Zotero_Overview[[#This Row],[csl variable]],Zotero_Overview[Zotero UI Label itemType]&amp;Zotero_Overview[csl variable],Zotero_Overview[Zotero UI Label field],"–",0)</f>
        <v>–</v>
      </c>
      <c r="AO68" s="61" t="str" cm="1">
        <f t="array" ref="AO68">_xlfn.XLOOKUP(AO$3&amp;CSL_Zotero_Overview[[#This Row],[csl variable]],Zotero_Overview[Zotero UI Label itemType]&amp;Zotero_Overview[csl variable],Zotero_Overview[Zotero UI Label field],"–",0)</f>
        <v>–</v>
      </c>
      <c r="AP68" s="61" t="str" cm="1">
        <f t="array" ref="AP68">_xlfn.XLOOKUP(AP$3&amp;CSL_Zotero_Overview[[#This Row],[csl variable]],Zotero_Overview[Zotero UI Label itemType]&amp;Zotero_Overview[csl variable],Zotero_Overview[Zotero UI Label field],"–",0)</f>
        <v>–</v>
      </c>
      <c r="AQ68" s="61" t="str" cm="1">
        <f t="array" ref="AQ68">_xlfn.XLOOKUP(AQ$3&amp;CSL_Zotero_Overview[[#This Row],[csl variable]],Zotero_Overview[Zotero UI Label itemType]&amp;Zotero_Overview[csl variable],Zotero_Overview[Zotero UI Label field],"–",0)</f>
        <v>–</v>
      </c>
      <c r="AR68" s="61" t="str" cm="1">
        <f t="array" ref="AR68">_xlfn.XLOOKUP(AR$3&amp;CSL_Zotero_Overview[[#This Row],[csl variable]],Zotero_Overview[Zotero UI Label itemType]&amp;Zotero_Overview[csl variable],Zotero_Overview[Zotero UI Label field],"–",0)</f>
        <v>–</v>
      </c>
      <c r="AS68" s="61" t="str" cm="1">
        <f t="array" ref="AS68">_xlfn.XLOOKUP(AS$3&amp;CSL_Zotero_Overview[[#This Row],[csl variable]],Zotero_Overview[Zotero UI Label itemType]&amp;Zotero_Overview[csl variable],Zotero_Overview[Zotero UI Label field],"–",0)</f>
        <v>–</v>
      </c>
    </row>
    <row r="69" spans="1:45" ht="22" x14ac:dyDescent="0.2">
      <c r="A69" s="70" t="s">
        <v>1879</v>
      </c>
      <c r="B69" s="14"/>
      <c r="C69" s="7" t="s">
        <v>68</v>
      </c>
      <c r="D69" s="7" t="s">
        <v>1930</v>
      </c>
      <c r="E69" s="7" t="s">
        <v>6799</v>
      </c>
      <c r="F69" s="7" t="s">
        <v>1914</v>
      </c>
      <c r="G69" s="58"/>
      <c r="H69" s="65" t="str" cm="1">
        <f t="array" ref="H69">_xlfn.XLOOKUP(H$3&amp;CSL_Zotero_Overview[[#This Row],[csl variable]],Zotero_Overview[Zotero UI Label itemType]&amp;Zotero_Overview[csl variable],Zotero_Overview[Zotero UI Label field],"–",0)</f>
        <v>–</v>
      </c>
      <c r="I69" s="40" t="str" cm="1">
        <f t="array" ref="I69">_xlfn.XLOOKUP(I$3&amp;CSL_Zotero_Overview[[#This Row],[csl variable]],Zotero_Overview[Zotero UI Label itemType]&amp;Zotero_Overview[csl variable],Zotero_Overview[Zotero UI Label field],"–",0)</f>
        <v>–</v>
      </c>
      <c r="J69" s="40" t="str" cm="1">
        <f t="array" ref="J69">_xlfn.XLOOKUP(J$3&amp;CSL_Zotero_Overview[[#This Row],[csl variable]],Zotero_Overview[Zotero UI Label itemType]&amp;Zotero_Overview[csl variable],Zotero_Overview[Zotero UI Label field],"–",0)</f>
        <v>–</v>
      </c>
      <c r="K69" s="61" t="str" cm="1">
        <f t="array" ref="K69">_xlfn.XLOOKUP(K$3&amp;CSL_Zotero_Overview[[#This Row],[csl variable]],Zotero_Overview[Zotero UI Label itemType]&amp;Zotero_Overview[csl variable],Zotero_Overview[Zotero UI Label field],"–",0)</f>
        <v>–</v>
      </c>
      <c r="L69" s="61" t="str" cm="1">
        <f t="array" ref="L69">_xlfn.XLOOKUP(L$3&amp;CSL_Zotero_Overview[[#This Row],[csl variable]],Zotero_Overview[Zotero UI Label itemType]&amp;Zotero_Overview[csl variable],Zotero_Overview[Zotero UI Label field],"–",0)</f>
        <v>–</v>
      </c>
      <c r="M69" s="61" t="str" cm="1">
        <f t="array" ref="M69">_xlfn.XLOOKUP(M$3&amp;CSL_Zotero_Overview[[#This Row],[csl variable]],Zotero_Overview[Zotero UI Label itemType]&amp;Zotero_Overview[csl variable],Zotero_Overview[Zotero UI Label field],"–",0)</f>
        <v>–</v>
      </c>
      <c r="N69" s="61" t="str" cm="1">
        <f t="array" ref="N69">_xlfn.XLOOKUP(N$3&amp;CSL_Zotero_Overview[[#This Row],[csl variable]],Zotero_Overview[Zotero UI Label itemType]&amp;Zotero_Overview[csl variable],Zotero_Overview[Zotero UI Label field],"–",0)</f>
        <v>–</v>
      </c>
      <c r="O69" s="61" t="str" cm="1">
        <f t="array" ref="O69">_xlfn.XLOOKUP(O$3&amp;CSL_Zotero_Overview[[#This Row],[csl variable]],Zotero_Overview[Zotero UI Label itemType]&amp;Zotero_Overview[csl variable],Zotero_Overview[Zotero UI Label field],"–",0)</f>
        <v>–</v>
      </c>
      <c r="P69" s="61" t="str" cm="1">
        <f t="array" ref="P69">_xlfn.XLOOKUP(P$3&amp;CSL_Zotero_Overview[[#This Row],[csl variable]],Zotero_Overview[Zotero UI Label itemType]&amp;Zotero_Overview[csl variable],Zotero_Overview[Zotero UI Label field],"–",0)</f>
        <v>–</v>
      </c>
      <c r="Q69" s="61" t="str" cm="1">
        <f t="array" ref="Q69">_xlfn.XLOOKUP(Q$3&amp;CSL_Zotero_Overview[[#This Row],[csl variable]],Zotero_Overview[Zotero UI Label itemType]&amp;Zotero_Overview[csl variable],Zotero_Overview[Zotero UI Label field],"–",0)</f>
        <v>–</v>
      </c>
      <c r="R69" s="61" t="str" cm="1">
        <f t="array" ref="R69">_xlfn.XLOOKUP(R$3&amp;CSL_Zotero_Overview[[#This Row],[csl variable]],Zotero_Overview[Zotero UI Label itemType]&amp;Zotero_Overview[csl variable],Zotero_Overview[Zotero UI Label field],"–",0)</f>
        <v>–</v>
      </c>
      <c r="S69" s="61" t="str" cm="1">
        <f t="array" ref="S69">_xlfn.XLOOKUP(S$3&amp;CSL_Zotero_Overview[[#This Row],[csl variable]],Zotero_Overview[Zotero UI Label itemType]&amp;Zotero_Overview[csl variable],Zotero_Overview[Zotero UI Label field],"–",0)</f>
        <v>–</v>
      </c>
      <c r="T69" s="61" t="str" cm="1">
        <f t="array" ref="T69">_xlfn.XLOOKUP(T$3&amp;CSL_Zotero_Overview[[#This Row],[csl variable]],Zotero_Overview[Zotero UI Label itemType]&amp;Zotero_Overview[csl variable],Zotero_Overview[Zotero UI Label field],"–",0)</f>
        <v>–</v>
      </c>
      <c r="U69" s="61" t="str" cm="1">
        <f t="array" ref="U69">_xlfn.XLOOKUP(U$3&amp;CSL_Zotero_Overview[[#This Row],[csl variable]],Zotero_Overview[Zotero UI Label itemType]&amp;Zotero_Overview[csl variable],Zotero_Overview[Zotero UI Label field],"–",0)</f>
        <v>–</v>
      </c>
      <c r="V69" s="61" t="str" cm="1">
        <f t="array" ref="V69">_xlfn.XLOOKUP(V$3&amp;CSL_Zotero_Overview[[#This Row],[csl variable]],Zotero_Overview[Zotero UI Label itemType]&amp;Zotero_Overview[csl variable],Zotero_Overview[Zotero UI Label field],"–",0)</f>
        <v>–</v>
      </c>
      <c r="W69" s="61" t="str" cm="1">
        <f t="array" ref="W69">_xlfn.XLOOKUP(W$3&amp;CSL_Zotero_Overview[[#This Row],[csl variable]],Zotero_Overview[Zotero UI Label itemType]&amp;Zotero_Overview[csl variable],Zotero_Overview[Zotero UI Label field],"–",0)</f>
        <v>–</v>
      </c>
      <c r="X69" s="61" t="str" cm="1">
        <f t="array" ref="X69">_xlfn.XLOOKUP(X$3&amp;CSL_Zotero_Overview[[#This Row],[csl variable]],Zotero_Overview[Zotero UI Label itemType]&amp;Zotero_Overview[csl variable],Zotero_Overview[Zotero UI Label field],"–",0)</f>
        <v>–</v>
      </c>
      <c r="Y69" s="61" t="str" cm="1">
        <f t="array" ref="Y69">_xlfn.XLOOKUP(Y$3&amp;CSL_Zotero_Overview[[#This Row],[csl variable]],Zotero_Overview[Zotero UI Label itemType]&amp;Zotero_Overview[csl variable],Zotero_Overview[Zotero UI Label field],"–",0)</f>
        <v>–</v>
      </c>
      <c r="Z69" s="61" t="str" cm="1">
        <f t="array" ref="Z69">_xlfn.XLOOKUP(Z$3&amp;CSL_Zotero_Overview[[#This Row],[csl variable]],Zotero_Overview[Zotero UI Label itemType]&amp;Zotero_Overview[csl variable],Zotero_Overview[Zotero UI Label field],"–",0)</f>
        <v>–</v>
      </c>
      <c r="AA69" s="61" t="str" cm="1">
        <f t="array" ref="AA69">_xlfn.XLOOKUP(AA$3&amp;CSL_Zotero_Overview[[#This Row],[csl variable]],Zotero_Overview[Zotero UI Label itemType]&amp;Zotero_Overview[csl variable],Zotero_Overview[Zotero UI Label field],"–",0)</f>
        <v>–</v>
      </c>
      <c r="AB69" s="61" t="str" cm="1">
        <f t="array" ref="AB69">_xlfn.XLOOKUP(AB$3&amp;CSL_Zotero_Overview[[#This Row],[csl variable]],Zotero_Overview[Zotero UI Label itemType]&amp;Zotero_Overview[csl variable],Zotero_Overview[Zotero UI Label field],"–",0)</f>
        <v>–</v>
      </c>
      <c r="AC69" s="61" t="str" cm="1">
        <f t="array" ref="AC69">_xlfn.XLOOKUP(AC$3&amp;CSL_Zotero_Overview[[#This Row],[csl variable]],Zotero_Overview[Zotero UI Label itemType]&amp;Zotero_Overview[csl variable],Zotero_Overview[Zotero UI Label field],"–",0)</f>
        <v>–</v>
      </c>
      <c r="AD69" s="61" t="str" cm="1">
        <f t="array" ref="AD69">_xlfn.XLOOKUP(AD$3&amp;CSL_Zotero_Overview[[#This Row],[csl variable]],Zotero_Overview[Zotero UI Label itemType]&amp;Zotero_Overview[csl variable],Zotero_Overview[Zotero UI Label field],"–",0)</f>
        <v>–</v>
      </c>
      <c r="AE69" s="61" t="str" cm="1">
        <f t="array" ref="AE69">_xlfn.XLOOKUP(AE$3&amp;CSL_Zotero_Overview[[#This Row],[csl variable]],Zotero_Overview[Zotero UI Label itemType]&amp;Zotero_Overview[csl variable],Zotero_Overview[Zotero UI Label field],"–",0)</f>
        <v>–</v>
      </c>
      <c r="AF69" s="61" t="str" cm="1">
        <f t="array" ref="AF69">_xlfn.XLOOKUP(AF$3&amp;CSL_Zotero_Overview[[#This Row],[csl variable]],Zotero_Overview[Zotero UI Label itemType]&amp;Zotero_Overview[csl variable],Zotero_Overview[Zotero UI Label field],"–",0)</f>
        <v>–</v>
      </c>
      <c r="AG69" s="61" t="str" cm="1">
        <f t="array" ref="AG69">_xlfn.XLOOKUP(AG$3&amp;CSL_Zotero_Overview[[#This Row],[csl variable]],Zotero_Overview[Zotero UI Label itemType]&amp;Zotero_Overview[csl variable],Zotero_Overview[Zotero UI Label field],"–",0)</f>
        <v>–</v>
      </c>
      <c r="AH69" s="61" t="str" cm="1">
        <f t="array" ref="AH69">_xlfn.XLOOKUP(AH$3&amp;CSL_Zotero_Overview[[#This Row],[csl variable]],Zotero_Overview[Zotero UI Label itemType]&amp;Zotero_Overview[csl variable],Zotero_Overview[Zotero UI Label field],"–",0)</f>
        <v>–</v>
      </c>
      <c r="AI69" s="61" t="str" cm="1">
        <f t="array" ref="AI69">_xlfn.XLOOKUP(AI$3&amp;CSL_Zotero_Overview[[#This Row],[csl variable]],Zotero_Overview[Zotero UI Label itemType]&amp;Zotero_Overview[csl variable],Zotero_Overview[Zotero UI Label field],"–",0)</f>
        <v>–</v>
      </c>
      <c r="AJ69" s="61" t="str" cm="1">
        <f t="array" ref="AJ69">_xlfn.XLOOKUP(AJ$3&amp;CSL_Zotero_Overview[[#This Row],[csl variable]],Zotero_Overview[Zotero UI Label itemType]&amp;Zotero_Overview[csl variable],Zotero_Overview[Zotero UI Label field],"–",0)</f>
        <v>–</v>
      </c>
      <c r="AK69" s="61" t="str" cm="1">
        <f t="array" ref="AK69">_xlfn.XLOOKUP(AK$3&amp;CSL_Zotero_Overview[[#This Row],[csl variable]],Zotero_Overview[Zotero UI Label itemType]&amp;Zotero_Overview[csl variable],Zotero_Overview[Zotero UI Label field],"–",0)</f>
        <v>–</v>
      </c>
      <c r="AL69" s="61" t="str" cm="1">
        <f t="array" ref="AL69">_xlfn.XLOOKUP(AL$3&amp;CSL_Zotero_Overview[[#This Row],[csl variable]],Zotero_Overview[Zotero UI Label itemType]&amp;Zotero_Overview[csl variable],Zotero_Overview[Zotero UI Label field],"–",0)</f>
        <v>–</v>
      </c>
      <c r="AM69" s="61" t="str" cm="1">
        <f t="array" ref="AM69">_xlfn.XLOOKUP(AM$3&amp;CSL_Zotero_Overview[[#This Row],[csl variable]],Zotero_Overview[Zotero UI Label itemType]&amp;Zotero_Overview[csl variable],Zotero_Overview[Zotero UI Label field],"–",0)</f>
        <v>–</v>
      </c>
      <c r="AN69" s="61" t="str" cm="1">
        <f t="array" ref="AN69">_xlfn.XLOOKUP(AN$3&amp;CSL_Zotero_Overview[[#This Row],[csl variable]],Zotero_Overview[Zotero UI Label itemType]&amp;Zotero_Overview[csl variable],Zotero_Overview[Zotero UI Label field],"–",0)</f>
        <v>–</v>
      </c>
      <c r="AO69" s="61" t="str" cm="1">
        <f t="array" ref="AO69">_xlfn.XLOOKUP(AO$3&amp;CSL_Zotero_Overview[[#This Row],[csl variable]],Zotero_Overview[Zotero UI Label itemType]&amp;Zotero_Overview[csl variable],Zotero_Overview[Zotero UI Label field],"–",0)</f>
        <v>–</v>
      </c>
      <c r="AP69" s="61" t="str" cm="1">
        <f t="array" ref="AP69">_xlfn.XLOOKUP(AP$3&amp;CSL_Zotero_Overview[[#This Row],[csl variable]],Zotero_Overview[Zotero UI Label itemType]&amp;Zotero_Overview[csl variable],Zotero_Overview[Zotero UI Label field],"–",0)</f>
        <v>–</v>
      </c>
      <c r="AQ69" s="61" t="str" cm="1">
        <f t="array" ref="AQ69">_xlfn.XLOOKUP(AQ$3&amp;CSL_Zotero_Overview[[#This Row],[csl variable]],Zotero_Overview[Zotero UI Label itemType]&amp;Zotero_Overview[csl variable],Zotero_Overview[Zotero UI Label field],"–",0)</f>
        <v>–</v>
      </c>
      <c r="AR69" s="61" t="str" cm="1">
        <f t="array" ref="AR69">_xlfn.XLOOKUP(AR$3&amp;CSL_Zotero_Overview[[#This Row],[csl variable]],Zotero_Overview[Zotero UI Label itemType]&amp;Zotero_Overview[csl variable],Zotero_Overview[Zotero UI Label field],"–",0)</f>
        <v>–</v>
      </c>
      <c r="AS69" s="61" t="str" cm="1">
        <f t="array" ref="AS69">_xlfn.XLOOKUP(AS$3&amp;CSL_Zotero_Overview[[#This Row],[csl variable]],Zotero_Overview[Zotero UI Label itemType]&amp;Zotero_Overview[csl variable],Zotero_Overview[Zotero UI Label field],"–",0)</f>
        <v>–</v>
      </c>
    </row>
    <row r="70" spans="1:45" ht="22" x14ac:dyDescent="0.2">
      <c r="A70" s="70" t="s">
        <v>1879</v>
      </c>
      <c r="B70" s="14"/>
      <c r="C70" s="7" t="s">
        <v>68</v>
      </c>
      <c r="D70" s="7" t="s">
        <v>1930</v>
      </c>
      <c r="E70" s="7" t="s">
        <v>183</v>
      </c>
      <c r="F70" s="7" t="s">
        <v>1915</v>
      </c>
      <c r="G70" s="58"/>
      <c r="H70" s="65" t="str" cm="1">
        <f t="array" ref="H70">_xlfn.XLOOKUP(H$3&amp;CSL_Zotero_Overview[[#This Row],[csl variable]],Zotero_Overview[Zotero UI Label itemType]&amp;Zotero_Overview[csl variable],Zotero_Overview[Zotero UI Label field],"–",0)</f>
        <v>–</v>
      </c>
      <c r="I70" s="40" t="str" cm="1">
        <f t="array" ref="I70">_xlfn.XLOOKUP(I$3&amp;CSL_Zotero_Overview[[#This Row],[csl variable]],Zotero_Overview[Zotero UI Label itemType]&amp;Zotero_Overview[csl variable],Zotero_Overview[Zotero UI Label field],"–",0)</f>
        <v>–</v>
      </c>
      <c r="J70" s="40" t="str" cm="1">
        <f t="array" ref="J70">_xlfn.XLOOKUP(J$3&amp;CSL_Zotero_Overview[[#This Row],[csl variable]],Zotero_Overview[Zotero UI Label itemType]&amp;Zotero_Overview[csl variable],Zotero_Overview[Zotero UI Label field],"–",0)</f>
        <v>–</v>
      </c>
      <c r="K70" s="61" t="str" cm="1">
        <f t="array" ref="K70">_xlfn.XLOOKUP(K$3&amp;CSL_Zotero_Overview[[#This Row],[csl variable]],Zotero_Overview[Zotero UI Label itemType]&amp;Zotero_Overview[csl variable],Zotero_Overview[Zotero UI Label field],"–",0)</f>
        <v>–</v>
      </c>
      <c r="L70" s="61" t="str" cm="1">
        <f t="array" ref="L70">_xlfn.XLOOKUP(L$3&amp;CSL_Zotero_Overview[[#This Row],[csl variable]],Zotero_Overview[Zotero UI Label itemType]&amp;Zotero_Overview[csl variable],Zotero_Overview[Zotero UI Label field],"–",0)</f>
        <v>–</v>
      </c>
      <c r="M70" s="61" t="str" cm="1">
        <f t="array" ref="M70">_xlfn.XLOOKUP(M$3&amp;CSL_Zotero_Overview[[#This Row],[csl variable]],Zotero_Overview[Zotero UI Label itemType]&amp;Zotero_Overview[csl variable],Zotero_Overview[Zotero UI Label field],"–",0)</f>
        <v>–</v>
      </c>
      <c r="N70" s="61" t="str" cm="1">
        <f t="array" ref="N70">_xlfn.XLOOKUP(N$3&amp;CSL_Zotero_Overview[[#This Row],[csl variable]],Zotero_Overview[Zotero UI Label itemType]&amp;Zotero_Overview[csl variable],Zotero_Overview[Zotero UI Label field],"–",0)</f>
        <v>–</v>
      </c>
      <c r="O70" s="61" t="str" cm="1">
        <f t="array" ref="O70">_xlfn.XLOOKUP(O$3&amp;CSL_Zotero_Overview[[#This Row],[csl variable]],Zotero_Overview[Zotero UI Label itemType]&amp;Zotero_Overview[csl variable],Zotero_Overview[Zotero UI Label field],"–",0)</f>
        <v>–</v>
      </c>
      <c r="P70" s="61" t="str" cm="1">
        <f t="array" ref="P70">_xlfn.XLOOKUP(P$3&amp;CSL_Zotero_Overview[[#This Row],[csl variable]],Zotero_Overview[Zotero UI Label itemType]&amp;Zotero_Overview[csl variable],Zotero_Overview[Zotero UI Label field],"–",0)</f>
        <v>–</v>
      </c>
      <c r="Q70" s="61" t="str" cm="1">
        <f t="array" ref="Q70">_xlfn.XLOOKUP(Q$3&amp;CSL_Zotero_Overview[[#This Row],[csl variable]],Zotero_Overview[Zotero UI Label itemType]&amp;Zotero_Overview[csl variable],Zotero_Overview[Zotero UI Label field],"–",0)</f>
        <v>–</v>
      </c>
      <c r="R70" s="61" t="str" cm="1">
        <f t="array" ref="R70">_xlfn.XLOOKUP(R$3&amp;CSL_Zotero_Overview[[#This Row],[csl variable]],Zotero_Overview[Zotero UI Label itemType]&amp;Zotero_Overview[csl variable],Zotero_Overview[Zotero UI Label field],"–",0)</f>
        <v>–</v>
      </c>
      <c r="S70" s="61" t="str" cm="1">
        <f t="array" ref="S70">_xlfn.XLOOKUP(S$3&amp;CSL_Zotero_Overview[[#This Row],[csl variable]],Zotero_Overview[Zotero UI Label itemType]&amp;Zotero_Overview[csl variable],Zotero_Overview[Zotero UI Label field],"–",0)</f>
        <v>–</v>
      </c>
      <c r="T70" s="61" t="str" cm="1">
        <f t="array" ref="T70">_xlfn.XLOOKUP(T$3&amp;CSL_Zotero_Overview[[#This Row],[csl variable]],Zotero_Overview[Zotero UI Label itemType]&amp;Zotero_Overview[csl variable],Zotero_Overview[Zotero UI Label field],"–",0)</f>
        <v>–</v>
      </c>
      <c r="U70" s="61" t="str" cm="1">
        <f t="array" ref="U70">_xlfn.XLOOKUP(U$3&amp;CSL_Zotero_Overview[[#This Row],[csl variable]],Zotero_Overview[Zotero UI Label itemType]&amp;Zotero_Overview[csl variable],Zotero_Overview[Zotero UI Label field],"–",0)</f>
        <v>–</v>
      </c>
      <c r="V70" s="61" t="str" cm="1">
        <f t="array" ref="V70">_xlfn.XLOOKUP(V$3&amp;CSL_Zotero_Overview[[#This Row],[csl variable]],Zotero_Overview[Zotero UI Label itemType]&amp;Zotero_Overview[csl variable],Zotero_Overview[Zotero UI Label field],"–",0)</f>
        <v>–</v>
      </c>
      <c r="W70" s="61" t="str" cm="1">
        <f t="array" ref="W70">_xlfn.XLOOKUP(W$3&amp;CSL_Zotero_Overview[[#This Row],[csl variable]],Zotero_Overview[Zotero UI Label itemType]&amp;Zotero_Overview[csl variable],Zotero_Overview[Zotero UI Label field],"–",0)</f>
        <v>–</v>
      </c>
      <c r="X70" s="61" t="str" cm="1">
        <f t="array" ref="X70">_xlfn.XLOOKUP(X$3&amp;CSL_Zotero_Overview[[#This Row],[csl variable]],Zotero_Overview[Zotero UI Label itemType]&amp;Zotero_Overview[csl variable],Zotero_Overview[Zotero UI Label field],"–",0)</f>
        <v>–</v>
      </c>
      <c r="Y70" s="61" t="str" cm="1">
        <f t="array" ref="Y70">_xlfn.XLOOKUP(Y$3&amp;CSL_Zotero_Overview[[#This Row],[csl variable]],Zotero_Overview[Zotero UI Label itemType]&amp;Zotero_Overview[csl variable],Zotero_Overview[Zotero UI Label field],"–",0)</f>
        <v>–</v>
      </c>
      <c r="Z70" s="61" t="str" cm="1">
        <f t="array" ref="Z70">_xlfn.XLOOKUP(Z$3&amp;CSL_Zotero_Overview[[#This Row],[csl variable]],Zotero_Overview[Zotero UI Label itemType]&amp;Zotero_Overview[csl variable],Zotero_Overview[Zotero UI Label field],"–",0)</f>
        <v>–</v>
      </c>
      <c r="AA70" s="61" t="str" cm="1">
        <f t="array" ref="AA70">_xlfn.XLOOKUP(AA$3&amp;CSL_Zotero_Overview[[#This Row],[csl variable]],Zotero_Overview[Zotero UI Label itemType]&amp;Zotero_Overview[csl variable],Zotero_Overview[Zotero UI Label field],"–",0)</f>
        <v>–</v>
      </c>
      <c r="AB70" s="61" t="str" cm="1">
        <f t="array" ref="AB70">_xlfn.XLOOKUP(AB$3&amp;CSL_Zotero_Overview[[#This Row],[csl variable]],Zotero_Overview[Zotero UI Label itemType]&amp;Zotero_Overview[csl variable],Zotero_Overview[Zotero UI Label field],"–",0)</f>
        <v>–</v>
      </c>
      <c r="AC70" s="61" t="str" cm="1">
        <f t="array" ref="AC70">_xlfn.XLOOKUP(AC$3&amp;CSL_Zotero_Overview[[#This Row],[csl variable]],Zotero_Overview[Zotero UI Label itemType]&amp;Zotero_Overview[csl variable],Zotero_Overview[Zotero UI Label field],"–",0)</f>
        <v>–</v>
      </c>
      <c r="AD70" s="61" t="str" cm="1">
        <f t="array" ref="AD70">_xlfn.XLOOKUP(AD$3&amp;CSL_Zotero_Overview[[#This Row],[csl variable]],Zotero_Overview[Zotero UI Label itemType]&amp;Zotero_Overview[csl variable],Zotero_Overview[Zotero UI Label field],"–",0)</f>
        <v>–</v>
      </c>
      <c r="AE70" s="61" t="str" cm="1">
        <f t="array" ref="AE70">_xlfn.XLOOKUP(AE$3&amp;CSL_Zotero_Overview[[#This Row],[csl variable]],Zotero_Overview[Zotero UI Label itemType]&amp;Zotero_Overview[csl variable],Zotero_Overview[Zotero UI Label field],"–",0)</f>
        <v>–</v>
      </c>
      <c r="AF70" s="61" t="str" cm="1">
        <f t="array" ref="AF70">_xlfn.XLOOKUP(AF$3&amp;CSL_Zotero_Overview[[#This Row],[csl variable]],Zotero_Overview[Zotero UI Label itemType]&amp;Zotero_Overview[csl variable],Zotero_Overview[Zotero UI Label field],"–",0)</f>
        <v>–</v>
      </c>
      <c r="AG70" s="61" t="str" cm="1">
        <f t="array" ref="AG70">_xlfn.XLOOKUP(AG$3&amp;CSL_Zotero_Overview[[#This Row],[csl variable]],Zotero_Overview[Zotero UI Label itemType]&amp;Zotero_Overview[csl variable],Zotero_Overview[Zotero UI Label field],"–",0)</f>
        <v>–</v>
      </c>
      <c r="AH70" s="61" t="str" cm="1">
        <f t="array" ref="AH70">_xlfn.XLOOKUP(AH$3&amp;CSL_Zotero_Overview[[#This Row],[csl variable]],Zotero_Overview[Zotero UI Label itemType]&amp;Zotero_Overview[csl variable],Zotero_Overview[Zotero UI Label field],"–",0)</f>
        <v>–</v>
      </c>
      <c r="AI70" s="61" t="str" cm="1">
        <f t="array" ref="AI70">_xlfn.XLOOKUP(AI$3&amp;CSL_Zotero_Overview[[#This Row],[csl variable]],Zotero_Overview[Zotero UI Label itemType]&amp;Zotero_Overview[csl variable],Zotero_Overview[Zotero UI Label field],"–",0)</f>
        <v>–</v>
      </c>
      <c r="AJ70" s="61" t="str" cm="1">
        <f t="array" ref="AJ70">_xlfn.XLOOKUP(AJ$3&amp;CSL_Zotero_Overview[[#This Row],[csl variable]],Zotero_Overview[Zotero UI Label itemType]&amp;Zotero_Overview[csl variable],Zotero_Overview[Zotero UI Label field],"–",0)</f>
        <v>–</v>
      </c>
      <c r="AK70" s="61" t="str" cm="1">
        <f t="array" ref="AK70">_xlfn.XLOOKUP(AK$3&amp;CSL_Zotero_Overview[[#This Row],[csl variable]],Zotero_Overview[Zotero UI Label itemType]&amp;Zotero_Overview[csl variable],Zotero_Overview[Zotero UI Label field],"–",0)</f>
        <v>–</v>
      </c>
      <c r="AL70" s="61" t="str" cm="1">
        <f t="array" ref="AL70">_xlfn.XLOOKUP(AL$3&amp;CSL_Zotero_Overview[[#This Row],[csl variable]],Zotero_Overview[Zotero UI Label itemType]&amp;Zotero_Overview[csl variable],Zotero_Overview[Zotero UI Label field],"–",0)</f>
        <v>–</v>
      </c>
      <c r="AM70" s="61" t="str" cm="1">
        <f t="array" ref="AM70">_xlfn.XLOOKUP(AM$3&amp;CSL_Zotero_Overview[[#This Row],[csl variable]],Zotero_Overview[Zotero UI Label itemType]&amp;Zotero_Overview[csl variable],Zotero_Overview[Zotero UI Label field],"–",0)</f>
        <v>–</v>
      </c>
      <c r="AN70" s="61" t="str" cm="1">
        <f t="array" ref="AN70">_xlfn.XLOOKUP(AN$3&amp;CSL_Zotero_Overview[[#This Row],[csl variable]],Zotero_Overview[Zotero UI Label itemType]&amp;Zotero_Overview[csl variable],Zotero_Overview[Zotero UI Label field],"–",0)</f>
        <v>–</v>
      </c>
      <c r="AO70" s="61" t="str" cm="1">
        <f t="array" ref="AO70">_xlfn.XLOOKUP(AO$3&amp;CSL_Zotero_Overview[[#This Row],[csl variable]],Zotero_Overview[Zotero UI Label itemType]&amp;Zotero_Overview[csl variable],Zotero_Overview[Zotero UI Label field],"–",0)</f>
        <v>–</v>
      </c>
      <c r="AP70" s="61" t="str" cm="1">
        <f t="array" ref="AP70">_xlfn.XLOOKUP(AP$3&amp;CSL_Zotero_Overview[[#This Row],[csl variable]],Zotero_Overview[Zotero UI Label itemType]&amp;Zotero_Overview[csl variable],Zotero_Overview[Zotero UI Label field],"–",0)</f>
        <v>–</v>
      </c>
      <c r="AQ70" s="61" t="str" cm="1">
        <f t="array" ref="AQ70">_xlfn.XLOOKUP(AQ$3&amp;CSL_Zotero_Overview[[#This Row],[csl variable]],Zotero_Overview[Zotero UI Label itemType]&amp;Zotero_Overview[csl variable],Zotero_Overview[Zotero UI Label field],"–",0)</f>
        <v>–</v>
      </c>
      <c r="AR70" s="61" t="str" cm="1">
        <f t="array" ref="AR70">_xlfn.XLOOKUP(AR$3&amp;CSL_Zotero_Overview[[#This Row],[csl variable]],Zotero_Overview[Zotero UI Label itemType]&amp;Zotero_Overview[csl variable],Zotero_Overview[Zotero UI Label field],"–",0)</f>
        <v>–</v>
      </c>
      <c r="AS70" s="61" t="str" cm="1">
        <f t="array" ref="AS70">_xlfn.XLOOKUP(AS$3&amp;CSL_Zotero_Overview[[#This Row],[csl variable]],Zotero_Overview[Zotero UI Label itemType]&amp;Zotero_Overview[csl variable],Zotero_Overview[Zotero UI Label field],"–",0)</f>
        <v>–</v>
      </c>
    </row>
    <row r="71" spans="1:45" ht="22" x14ac:dyDescent="0.2">
      <c r="A71" s="70" t="s">
        <v>1879</v>
      </c>
      <c r="B71" s="14"/>
      <c r="C71" s="7" t="s">
        <v>68</v>
      </c>
      <c r="D71" s="7" t="s">
        <v>145</v>
      </c>
      <c r="E71" s="7" t="s">
        <v>145</v>
      </c>
      <c r="F71" s="7" t="s">
        <v>393</v>
      </c>
      <c r="G71" s="58"/>
      <c r="H71" s="65" t="str" cm="1">
        <f t="array" ref="H71">_xlfn.XLOOKUP(H$3&amp;CSL_Zotero_Overview[[#This Row],[csl variable]],Zotero_Overview[Zotero UI Label itemType]&amp;Zotero_Overview[csl variable],Zotero_Overview[Zotero UI Label field],"–",0)</f>
        <v>–</v>
      </c>
      <c r="I71" s="40" t="str" cm="1">
        <f t="array" ref="I71">_xlfn.XLOOKUP(I$3&amp;CSL_Zotero_Overview[[#This Row],[csl variable]],Zotero_Overview[Zotero UI Label itemType]&amp;Zotero_Overview[csl variable],Zotero_Overview[Zotero UI Label field],"–",0)</f>
        <v>–</v>
      </c>
      <c r="J71" s="40" t="str" cm="1">
        <f t="array" ref="J71">_xlfn.XLOOKUP(J$3&amp;CSL_Zotero_Overview[[#This Row],[csl variable]],Zotero_Overview[Zotero UI Label itemType]&amp;Zotero_Overview[csl variable],Zotero_Overview[Zotero UI Label field],"–",0)</f>
        <v>–</v>
      </c>
      <c r="K71" s="61" t="str" cm="1">
        <f t="array" ref="K71">_xlfn.XLOOKUP(K$3&amp;CSL_Zotero_Overview[[#This Row],[csl variable]],Zotero_Overview[Zotero UI Label itemType]&amp;Zotero_Overview[csl variable],Zotero_Overview[Zotero UI Label field],"–",0)</f>
        <v>Code Pages</v>
      </c>
      <c r="L71" s="61" t="str" cm="1">
        <f t="array" ref="L71">_xlfn.XLOOKUP(L$3&amp;CSL_Zotero_Overview[[#This Row],[csl variable]],Zotero_Overview[Zotero UI Label itemType]&amp;Zotero_Overview[csl variable],Zotero_Overview[Zotero UI Label field],"–",0)</f>
        <v>–</v>
      </c>
      <c r="M71" s="61" t="str" cm="1">
        <f t="array" ref="M71">_xlfn.XLOOKUP(M$3&amp;CSL_Zotero_Overview[[#This Row],[csl variable]],Zotero_Overview[Zotero UI Label itemType]&amp;Zotero_Overview[csl variable],Zotero_Overview[Zotero UI Label field],"–",0)</f>
        <v>–</v>
      </c>
      <c r="N71" s="61" t="str" cm="1">
        <f t="array" ref="N71">_xlfn.XLOOKUP(N$3&amp;CSL_Zotero_Overview[[#This Row],[csl variable]],Zotero_Overview[Zotero UI Label itemType]&amp;Zotero_Overview[csl variable],Zotero_Overview[Zotero UI Label field],"–",0)</f>
        <v>Pages</v>
      </c>
      <c r="O71" s="61" t="str" cm="1">
        <f t="array" ref="O71">_xlfn.XLOOKUP(O$3&amp;CSL_Zotero_Overview[[#This Row],[csl variable]],Zotero_Overview[Zotero UI Label itemType]&amp;Zotero_Overview[csl variable],Zotero_Overview[Zotero UI Label field],"–",0)</f>
        <v>First Page</v>
      </c>
      <c r="P71" s="61" t="str" cm="1">
        <f t="array" ref="P71">_xlfn.XLOOKUP(P$3&amp;CSL_Zotero_Overview[[#This Row],[csl variable]],Zotero_Overview[Zotero UI Label itemType]&amp;Zotero_Overview[csl variable],Zotero_Overview[Zotero UI Label field],"–",0)</f>
        <v>Pages</v>
      </c>
      <c r="Q71" s="61" t="str" cm="1">
        <f t="array" ref="Q71">_xlfn.XLOOKUP(Q$3&amp;CSL_Zotero_Overview[[#This Row],[csl variable]],Zotero_Overview[Zotero UI Label itemType]&amp;Zotero_Overview[csl variable],Zotero_Overview[Zotero UI Label field],"–",0)</f>
        <v>–</v>
      </c>
      <c r="R71" s="61" t="str" cm="1">
        <f t="array" ref="R71">_xlfn.XLOOKUP(R$3&amp;CSL_Zotero_Overview[[#This Row],[csl variable]],Zotero_Overview[Zotero UI Label itemType]&amp;Zotero_Overview[csl variable],Zotero_Overview[Zotero UI Label field],"–",0)</f>
        <v>Pages</v>
      </c>
      <c r="S71" s="61" t="str" cm="1">
        <f t="array" ref="S71">_xlfn.XLOOKUP(S$3&amp;CSL_Zotero_Overview[[#This Row],[csl variable]],Zotero_Overview[Zotero UI Label itemType]&amp;Zotero_Overview[csl variable],Zotero_Overview[Zotero UI Label field],"–",0)</f>
        <v>–</v>
      </c>
      <c r="T71" s="61" t="str" cm="1">
        <f t="array" ref="T71">_xlfn.XLOOKUP(T$3&amp;CSL_Zotero_Overview[[#This Row],[csl variable]],Zotero_Overview[Zotero UI Label itemType]&amp;Zotero_Overview[csl variable],Zotero_Overview[Zotero UI Label field],"–",0)</f>
        <v>–</v>
      </c>
      <c r="U71" s="61" t="str" cm="1">
        <f t="array" ref="U71">_xlfn.XLOOKUP(U$3&amp;CSL_Zotero_Overview[[#This Row],[csl variable]],Zotero_Overview[Zotero UI Label itemType]&amp;Zotero_Overview[csl variable],Zotero_Overview[Zotero UI Label field],"–",0)</f>
        <v>Pages</v>
      </c>
      <c r="V71" s="61" t="str" cm="1">
        <f t="array" ref="V71">_xlfn.XLOOKUP(V$3&amp;CSL_Zotero_Overview[[#This Row],[csl variable]],Zotero_Overview[Zotero UI Label itemType]&amp;Zotero_Overview[csl variable],Zotero_Overview[Zotero UI Label field],"–",0)</f>
        <v>–</v>
      </c>
      <c r="W71" s="61" t="str" cm="1">
        <f t="array" ref="W71">_xlfn.XLOOKUP(W$3&amp;CSL_Zotero_Overview[[#This Row],[csl variable]],Zotero_Overview[Zotero UI Label itemType]&amp;Zotero_Overview[csl variable],Zotero_Overview[Zotero UI Label field],"–",0)</f>
        <v>–</v>
      </c>
      <c r="X71" s="61" t="str" cm="1">
        <f t="array" ref="X71">_xlfn.XLOOKUP(X$3&amp;CSL_Zotero_Overview[[#This Row],[csl variable]],Zotero_Overview[Zotero UI Label itemType]&amp;Zotero_Overview[csl variable],Zotero_Overview[Zotero UI Label field],"–",0)</f>
        <v>Pages</v>
      </c>
      <c r="Y71" s="61" t="str" cm="1">
        <f t="array" ref="Y71">_xlfn.XLOOKUP(Y$3&amp;CSL_Zotero_Overview[[#This Row],[csl variable]],Zotero_Overview[Zotero UI Label itemType]&amp;Zotero_Overview[csl variable],Zotero_Overview[Zotero UI Label field],"–",0)</f>
        <v>–</v>
      </c>
      <c r="Z71" s="61" t="str" cm="1">
        <f t="array" ref="Z71">_xlfn.XLOOKUP(Z$3&amp;CSL_Zotero_Overview[[#This Row],[csl variable]],Zotero_Overview[Zotero UI Label itemType]&amp;Zotero_Overview[csl variable],Zotero_Overview[Zotero UI Label field],"–",0)</f>
        <v>–</v>
      </c>
      <c r="AA71" s="61" t="str" cm="1">
        <f t="array" ref="AA71">_xlfn.XLOOKUP(AA$3&amp;CSL_Zotero_Overview[[#This Row],[csl variable]],Zotero_Overview[Zotero UI Label itemType]&amp;Zotero_Overview[csl variable],Zotero_Overview[Zotero UI Label field],"–",0)</f>
        <v>Pages</v>
      </c>
      <c r="AB71" s="61" t="str" cm="1">
        <f t="array" ref="AB71">_xlfn.XLOOKUP(AB$3&amp;CSL_Zotero_Overview[[#This Row],[csl variable]],Zotero_Overview[Zotero UI Label itemType]&amp;Zotero_Overview[csl variable],Zotero_Overview[Zotero UI Label field],"–",0)</f>
        <v>–</v>
      </c>
      <c r="AC71" s="61" t="str" cm="1">
        <f t="array" ref="AC71">_xlfn.XLOOKUP(AC$3&amp;CSL_Zotero_Overview[[#This Row],[csl variable]],Zotero_Overview[Zotero UI Label itemType]&amp;Zotero_Overview[csl variable],Zotero_Overview[Zotero UI Label field],"–",0)</f>
        <v>Pages</v>
      </c>
      <c r="AD71" s="61" t="str" cm="1">
        <f t="array" ref="AD71">_xlfn.XLOOKUP(AD$3&amp;CSL_Zotero_Overview[[#This Row],[csl variable]],Zotero_Overview[Zotero UI Label itemType]&amp;Zotero_Overview[csl variable],Zotero_Overview[Zotero UI Label field],"–",0)</f>
        <v>–</v>
      </c>
      <c r="AE71" s="61" t="str" cm="1">
        <f t="array" ref="AE71">_xlfn.XLOOKUP(AE$3&amp;CSL_Zotero_Overview[[#This Row],[csl variable]],Zotero_Overview[Zotero UI Label itemType]&amp;Zotero_Overview[csl variable],Zotero_Overview[Zotero UI Label field],"–",0)</f>
        <v>–</v>
      </c>
      <c r="AF71" s="61" t="str" cm="1">
        <f t="array" ref="AF71">_xlfn.XLOOKUP(AF$3&amp;CSL_Zotero_Overview[[#This Row],[csl variable]],Zotero_Overview[Zotero UI Label itemType]&amp;Zotero_Overview[csl variable],Zotero_Overview[Zotero UI Label field],"–",0)</f>
        <v>Pages</v>
      </c>
      <c r="AG71" s="61" t="str" cm="1">
        <f t="array" ref="AG71">_xlfn.XLOOKUP(AG$3&amp;CSL_Zotero_Overview[[#This Row],[csl variable]],Zotero_Overview[Zotero UI Label itemType]&amp;Zotero_Overview[csl variable],Zotero_Overview[Zotero UI Label field],"–",0)</f>
        <v>Pages</v>
      </c>
      <c r="AH71" s="61" t="str" cm="1">
        <f t="array" ref="AH71">_xlfn.XLOOKUP(AH$3&amp;CSL_Zotero_Overview[[#This Row],[csl variable]],Zotero_Overview[Zotero UI Label itemType]&amp;Zotero_Overview[csl variable],Zotero_Overview[Zotero UI Label field],"–",0)</f>
        <v>–</v>
      </c>
      <c r="AI71" s="61" t="str" cm="1">
        <f t="array" ref="AI71">_xlfn.XLOOKUP(AI$3&amp;CSL_Zotero_Overview[[#This Row],[csl variable]],Zotero_Overview[Zotero UI Label itemType]&amp;Zotero_Overview[csl variable],Zotero_Overview[Zotero UI Label field],"–",0)</f>
        <v>–</v>
      </c>
      <c r="AJ71" s="61" t="str" cm="1">
        <f t="array" ref="AJ71">_xlfn.XLOOKUP(AJ$3&amp;CSL_Zotero_Overview[[#This Row],[csl variable]],Zotero_Overview[Zotero UI Label itemType]&amp;Zotero_Overview[csl variable],Zotero_Overview[Zotero UI Label field],"–",0)</f>
        <v>–</v>
      </c>
      <c r="AK71" s="61" t="str" cm="1">
        <f t="array" ref="AK71">_xlfn.XLOOKUP(AK$3&amp;CSL_Zotero_Overview[[#This Row],[csl variable]],Zotero_Overview[Zotero UI Label itemType]&amp;Zotero_Overview[csl variable],Zotero_Overview[Zotero UI Label field],"–",0)</f>
        <v>–</v>
      </c>
      <c r="AL71" s="61" t="str" cm="1">
        <f t="array" ref="AL71">_xlfn.XLOOKUP(AL$3&amp;CSL_Zotero_Overview[[#This Row],[csl variable]],Zotero_Overview[Zotero UI Label itemType]&amp;Zotero_Overview[csl variable],Zotero_Overview[Zotero UI Label field],"–",0)</f>
        <v>Pages</v>
      </c>
      <c r="AM71" s="61" t="str" cm="1">
        <f t="array" ref="AM71">_xlfn.XLOOKUP(AM$3&amp;CSL_Zotero_Overview[[#This Row],[csl variable]],Zotero_Overview[Zotero UI Label itemType]&amp;Zotero_Overview[csl variable],Zotero_Overview[Zotero UI Label field],"–",0)</f>
        <v>–</v>
      </c>
      <c r="AN71" s="61" t="str" cm="1">
        <f t="array" ref="AN71">_xlfn.XLOOKUP(AN$3&amp;CSL_Zotero_Overview[[#This Row],[csl variable]],Zotero_Overview[Zotero UI Label itemType]&amp;Zotero_Overview[csl variable],Zotero_Overview[Zotero UI Label field],"–",0)</f>
        <v>–</v>
      </c>
      <c r="AO71" s="61" t="str" cm="1">
        <f t="array" ref="AO71">_xlfn.XLOOKUP(AO$3&amp;CSL_Zotero_Overview[[#This Row],[csl variable]],Zotero_Overview[Zotero UI Label itemType]&amp;Zotero_Overview[csl variable],Zotero_Overview[Zotero UI Label field],"–",0)</f>
        <v>Pages</v>
      </c>
      <c r="AP71" s="61" t="str" cm="1">
        <f t="array" ref="AP71">_xlfn.XLOOKUP(AP$3&amp;CSL_Zotero_Overview[[#This Row],[csl variable]],Zotero_Overview[Zotero UI Label itemType]&amp;Zotero_Overview[csl variable],Zotero_Overview[Zotero UI Label field],"–",0)</f>
        <v>–</v>
      </c>
      <c r="AQ71" s="61" t="str" cm="1">
        <f t="array" ref="AQ71">_xlfn.XLOOKUP(AQ$3&amp;CSL_Zotero_Overview[[#This Row],[csl variable]],Zotero_Overview[Zotero UI Label itemType]&amp;Zotero_Overview[csl variable],Zotero_Overview[Zotero UI Label field],"–",0)</f>
        <v>–</v>
      </c>
      <c r="AR71" s="61" t="str" cm="1">
        <f t="array" ref="AR71">_xlfn.XLOOKUP(AR$3&amp;CSL_Zotero_Overview[[#This Row],[csl variable]],Zotero_Overview[Zotero UI Label itemType]&amp;Zotero_Overview[csl variable],Zotero_Overview[Zotero UI Label field],"–",0)</f>
        <v>–</v>
      </c>
      <c r="AS71" s="61" t="str" cm="1">
        <f t="array" ref="AS71">_xlfn.XLOOKUP(AS$3&amp;CSL_Zotero_Overview[[#This Row],[csl variable]],Zotero_Overview[Zotero UI Label itemType]&amp;Zotero_Overview[csl variable],Zotero_Overview[Zotero UI Label field],"–",0)</f>
        <v>–</v>
      </c>
    </row>
    <row r="72" spans="1:45" ht="22" x14ac:dyDescent="0.2">
      <c r="A72" s="70" t="s">
        <v>1879</v>
      </c>
      <c r="B72" s="14"/>
      <c r="C72" s="7" t="s">
        <v>68</v>
      </c>
      <c r="D72" s="7" t="s">
        <v>145</v>
      </c>
      <c r="E72" s="7" t="s">
        <v>145</v>
      </c>
      <c r="F72" s="7" t="s">
        <v>1900</v>
      </c>
      <c r="G72" s="58"/>
      <c r="H72" s="65" t="str" cm="1">
        <f t="array" ref="H72">_xlfn.XLOOKUP(H$3&amp;CSL_Zotero_Overview[[#This Row],[csl variable]],Zotero_Overview[Zotero UI Label itemType]&amp;Zotero_Overview[csl variable],Zotero_Overview[Zotero UI Label field],"–",0)</f>
        <v>–</v>
      </c>
      <c r="I72" s="40" t="str" cm="1">
        <f t="array" ref="I72">_xlfn.XLOOKUP(I$3&amp;CSL_Zotero_Overview[[#This Row],[csl variable]],Zotero_Overview[Zotero UI Label itemType]&amp;Zotero_Overview[csl variable],Zotero_Overview[Zotero UI Label field],"–",0)</f>
        <v>–</v>
      </c>
      <c r="J72" s="40" t="str" cm="1">
        <f t="array" ref="J72">_xlfn.XLOOKUP(J$3&amp;CSL_Zotero_Overview[[#This Row],[csl variable]],Zotero_Overview[Zotero UI Label itemType]&amp;Zotero_Overview[csl variable],Zotero_Overview[Zotero UI Label field],"–",0)</f>
        <v>–</v>
      </c>
      <c r="K72" s="61" t="str" cm="1">
        <f t="array" ref="K72">_xlfn.XLOOKUP(K$3&amp;CSL_Zotero_Overview[[#This Row],[csl variable]],Zotero_Overview[Zotero UI Label itemType]&amp;Zotero_Overview[csl variable],Zotero_Overview[Zotero UI Label field],"–",0)</f>
        <v>–</v>
      </c>
      <c r="L72" s="61" t="str" cm="1">
        <f t="array" ref="L72">_xlfn.XLOOKUP(L$3&amp;CSL_Zotero_Overview[[#This Row],[csl variable]],Zotero_Overview[Zotero UI Label itemType]&amp;Zotero_Overview[csl variable],Zotero_Overview[Zotero UI Label field],"–",0)</f>
        <v>–</v>
      </c>
      <c r="M72" s="61" t="str" cm="1">
        <f t="array" ref="M72">_xlfn.XLOOKUP(M$3&amp;CSL_Zotero_Overview[[#This Row],[csl variable]],Zotero_Overview[Zotero UI Label itemType]&amp;Zotero_Overview[csl variable],Zotero_Overview[Zotero UI Label field],"–",0)</f>
        <v>–</v>
      </c>
      <c r="N72" s="61" t="str" cm="1">
        <f t="array" ref="N72">_xlfn.XLOOKUP(N$3&amp;CSL_Zotero_Overview[[#This Row],[csl variable]],Zotero_Overview[Zotero UI Label itemType]&amp;Zotero_Overview[csl variable],Zotero_Overview[Zotero UI Label field],"–",0)</f>
        <v>–</v>
      </c>
      <c r="O72" s="61" t="str" cm="1">
        <f t="array" ref="O72">_xlfn.XLOOKUP(O$3&amp;CSL_Zotero_Overview[[#This Row],[csl variable]],Zotero_Overview[Zotero UI Label itemType]&amp;Zotero_Overview[csl variable],Zotero_Overview[Zotero UI Label field],"–",0)</f>
        <v>–</v>
      </c>
      <c r="P72" s="61" t="str" cm="1">
        <f t="array" ref="P72">_xlfn.XLOOKUP(P$3&amp;CSL_Zotero_Overview[[#This Row],[csl variable]],Zotero_Overview[Zotero UI Label itemType]&amp;Zotero_Overview[csl variable],Zotero_Overview[Zotero UI Label field],"–",0)</f>
        <v>–</v>
      </c>
      <c r="Q72" s="61" t="str" cm="1">
        <f t="array" ref="Q72">_xlfn.XLOOKUP(Q$3&amp;CSL_Zotero_Overview[[#This Row],[csl variable]],Zotero_Overview[Zotero UI Label itemType]&amp;Zotero_Overview[csl variable],Zotero_Overview[Zotero UI Label field],"–",0)</f>
        <v>–</v>
      </c>
      <c r="R72" s="61" t="str" cm="1">
        <f t="array" ref="R72">_xlfn.XLOOKUP(R$3&amp;CSL_Zotero_Overview[[#This Row],[csl variable]],Zotero_Overview[Zotero UI Label itemType]&amp;Zotero_Overview[csl variable],Zotero_Overview[Zotero UI Label field],"–",0)</f>
        <v>–</v>
      </c>
      <c r="S72" s="61" t="str" cm="1">
        <f t="array" ref="S72">_xlfn.XLOOKUP(S$3&amp;CSL_Zotero_Overview[[#This Row],[csl variable]],Zotero_Overview[Zotero UI Label itemType]&amp;Zotero_Overview[csl variable],Zotero_Overview[Zotero UI Label field],"–",0)</f>
        <v>–</v>
      </c>
      <c r="T72" s="61" t="str" cm="1">
        <f t="array" ref="T72">_xlfn.XLOOKUP(T$3&amp;CSL_Zotero_Overview[[#This Row],[csl variable]],Zotero_Overview[Zotero UI Label itemType]&amp;Zotero_Overview[csl variable],Zotero_Overview[Zotero UI Label field],"–",0)</f>
        <v>–</v>
      </c>
      <c r="U72" s="61" t="str" cm="1">
        <f t="array" ref="U72">_xlfn.XLOOKUP(U$3&amp;CSL_Zotero_Overview[[#This Row],[csl variable]],Zotero_Overview[Zotero UI Label itemType]&amp;Zotero_Overview[csl variable],Zotero_Overview[Zotero UI Label field],"–",0)</f>
        <v>–</v>
      </c>
      <c r="V72" s="61" t="str" cm="1">
        <f t="array" ref="V72">_xlfn.XLOOKUP(V$3&amp;CSL_Zotero_Overview[[#This Row],[csl variable]],Zotero_Overview[Zotero UI Label itemType]&amp;Zotero_Overview[csl variable],Zotero_Overview[Zotero UI Label field],"–",0)</f>
        <v>–</v>
      </c>
      <c r="W72" s="61" t="str" cm="1">
        <f t="array" ref="W72">_xlfn.XLOOKUP(W$3&amp;CSL_Zotero_Overview[[#This Row],[csl variable]],Zotero_Overview[Zotero UI Label itemType]&amp;Zotero_Overview[csl variable],Zotero_Overview[Zotero UI Label field],"–",0)</f>
        <v>–</v>
      </c>
      <c r="X72" s="61" t="str" cm="1">
        <f t="array" ref="X72">_xlfn.XLOOKUP(X$3&amp;CSL_Zotero_Overview[[#This Row],[csl variable]],Zotero_Overview[Zotero UI Label itemType]&amp;Zotero_Overview[csl variable],Zotero_Overview[Zotero UI Label field],"–",0)</f>
        <v>–</v>
      </c>
      <c r="Y72" s="61" t="str" cm="1">
        <f t="array" ref="Y72">_xlfn.XLOOKUP(Y$3&amp;CSL_Zotero_Overview[[#This Row],[csl variable]],Zotero_Overview[Zotero UI Label itemType]&amp;Zotero_Overview[csl variable],Zotero_Overview[Zotero UI Label field],"–",0)</f>
        <v>–</v>
      </c>
      <c r="Z72" s="61" t="str" cm="1">
        <f t="array" ref="Z72">_xlfn.XLOOKUP(Z$3&amp;CSL_Zotero_Overview[[#This Row],[csl variable]],Zotero_Overview[Zotero UI Label itemType]&amp;Zotero_Overview[csl variable],Zotero_Overview[Zotero UI Label field],"–",0)</f>
        <v>–</v>
      </c>
      <c r="AA72" s="61" t="str" cm="1">
        <f t="array" ref="AA72">_xlfn.XLOOKUP(AA$3&amp;CSL_Zotero_Overview[[#This Row],[csl variable]],Zotero_Overview[Zotero UI Label itemType]&amp;Zotero_Overview[csl variable],Zotero_Overview[Zotero UI Label field],"–",0)</f>
        <v>–</v>
      </c>
      <c r="AB72" s="61" t="str" cm="1">
        <f t="array" ref="AB72">_xlfn.XLOOKUP(AB$3&amp;CSL_Zotero_Overview[[#This Row],[csl variable]],Zotero_Overview[Zotero UI Label itemType]&amp;Zotero_Overview[csl variable],Zotero_Overview[Zotero UI Label field],"–",0)</f>
        <v>–</v>
      </c>
      <c r="AC72" s="61" t="str" cm="1">
        <f t="array" ref="AC72">_xlfn.XLOOKUP(AC$3&amp;CSL_Zotero_Overview[[#This Row],[csl variable]],Zotero_Overview[Zotero UI Label itemType]&amp;Zotero_Overview[csl variable],Zotero_Overview[Zotero UI Label field],"–",0)</f>
        <v>–</v>
      </c>
      <c r="AD72" s="61" t="str" cm="1">
        <f t="array" ref="AD72">_xlfn.XLOOKUP(AD$3&amp;CSL_Zotero_Overview[[#This Row],[csl variable]],Zotero_Overview[Zotero UI Label itemType]&amp;Zotero_Overview[csl variable],Zotero_Overview[Zotero UI Label field],"–",0)</f>
        <v>–</v>
      </c>
      <c r="AE72" s="61" t="str" cm="1">
        <f t="array" ref="AE72">_xlfn.XLOOKUP(AE$3&amp;CSL_Zotero_Overview[[#This Row],[csl variable]],Zotero_Overview[Zotero UI Label itemType]&amp;Zotero_Overview[csl variable],Zotero_Overview[Zotero UI Label field],"–",0)</f>
        <v>–</v>
      </c>
      <c r="AF72" s="61" t="str" cm="1">
        <f t="array" ref="AF72">_xlfn.XLOOKUP(AF$3&amp;CSL_Zotero_Overview[[#This Row],[csl variable]],Zotero_Overview[Zotero UI Label itemType]&amp;Zotero_Overview[csl variable],Zotero_Overview[Zotero UI Label field],"–",0)</f>
        <v>–</v>
      </c>
      <c r="AG72" s="61" t="str" cm="1">
        <f t="array" ref="AG72">_xlfn.XLOOKUP(AG$3&amp;CSL_Zotero_Overview[[#This Row],[csl variable]],Zotero_Overview[Zotero UI Label itemType]&amp;Zotero_Overview[csl variable],Zotero_Overview[Zotero UI Label field],"–",0)</f>
        <v>–</v>
      </c>
      <c r="AH72" s="61" t="str" cm="1">
        <f t="array" ref="AH72">_xlfn.XLOOKUP(AH$3&amp;CSL_Zotero_Overview[[#This Row],[csl variable]],Zotero_Overview[Zotero UI Label itemType]&amp;Zotero_Overview[csl variable],Zotero_Overview[Zotero UI Label field],"–",0)</f>
        <v>–</v>
      </c>
      <c r="AI72" s="61" t="str" cm="1">
        <f t="array" ref="AI72">_xlfn.XLOOKUP(AI$3&amp;CSL_Zotero_Overview[[#This Row],[csl variable]],Zotero_Overview[Zotero UI Label itemType]&amp;Zotero_Overview[csl variable],Zotero_Overview[Zotero UI Label field],"–",0)</f>
        <v>–</v>
      </c>
      <c r="AJ72" s="61" t="str" cm="1">
        <f t="array" ref="AJ72">_xlfn.XLOOKUP(AJ$3&amp;CSL_Zotero_Overview[[#This Row],[csl variable]],Zotero_Overview[Zotero UI Label itemType]&amp;Zotero_Overview[csl variable],Zotero_Overview[Zotero UI Label field],"–",0)</f>
        <v>–</v>
      </c>
      <c r="AK72" s="61" t="str" cm="1">
        <f t="array" ref="AK72">_xlfn.XLOOKUP(AK$3&amp;CSL_Zotero_Overview[[#This Row],[csl variable]],Zotero_Overview[Zotero UI Label itemType]&amp;Zotero_Overview[csl variable],Zotero_Overview[Zotero UI Label field],"–",0)</f>
        <v>–</v>
      </c>
      <c r="AL72" s="61" t="str" cm="1">
        <f t="array" ref="AL72">_xlfn.XLOOKUP(AL$3&amp;CSL_Zotero_Overview[[#This Row],[csl variable]],Zotero_Overview[Zotero UI Label itemType]&amp;Zotero_Overview[csl variable],Zotero_Overview[Zotero UI Label field],"–",0)</f>
        <v>–</v>
      </c>
      <c r="AM72" s="61" t="str" cm="1">
        <f t="array" ref="AM72">_xlfn.XLOOKUP(AM$3&amp;CSL_Zotero_Overview[[#This Row],[csl variable]],Zotero_Overview[Zotero UI Label itemType]&amp;Zotero_Overview[csl variable],Zotero_Overview[Zotero UI Label field],"–",0)</f>
        <v>–</v>
      </c>
      <c r="AN72" s="61" t="str" cm="1">
        <f t="array" ref="AN72">_xlfn.XLOOKUP(AN$3&amp;CSL_Zotero_Overview[[#This Row],[csl variable]],Zotero_Overview[Zotero UI Label itemType]&amp;Zotero_Overview[csl variable],Zotero_Overview[Zotero UI Label field],"–",0)</f>
        <v>–</v>
      </c>
      <c r="AO72" s="61" t="str" cm="1">
        <f t="array" ref="AO72">_xlfn.XLOOKUP(AO$3&amp;CSL_Zotero_Overview[[#This Row],[csl variable]],Zotero_Overview[Zotero UI Label itemType]&amp;Zotero_Overview[csl variable],Zotero_Overview[Zotero UI Label field],"–",0)</f>
        <v>–</v>
      </c>
      <c r="AP72" s="61" t="str" cm="1">
        <f t="array" ref="AP72">_xlfn.XLOOKUP(AP$3&amp;CSL_Zotero_Overview[[#This Row],[csl variable]],Zotero_Overview[Zotero UI Label itemType]&amp;Zotero_Overview[csl variable],Zotero_Overview[Zotero UI Label field],"–",0)</f>
        <v>–</v>
      </c>
      <c r="AQ72" s="61" t="str" cm="1">
        <f t="array" ref="AQ72">_xlfn.XLOOKUP(AQ$3&amp;CSL_Zotero_Overview[[#This Row],[csl variable]],Zotero_Overview[Zotero UI Label itemType]&amp;Zotero_Overview[csl variable],Zotero_Overview[Zotero UI Label field],"–",0)</f>
        <v>–</v>
      </c>
      <c r="AR72" s="61" t="str" cm="1">
        <f t="array" ref="AR72">_xlfn.XLOOKUP(AR$3&amp;CSL_Zotero_Overview[[#This Row],[csl variable]],Zotero_Overview[Zotero UI Label itemType]&amp;Zotero_Overview[csl variable],Zotero_Overview[Zotero UI Label field],"–",0)</f>
        <v>–</v>
      </c>
      <c r="AS72" s="61" t="str" cm="1">
        <f t="array" ref="AS72">_xlfn.XLOOKUP(AS$3&amp;CSL_Zotero_Overview[[#This Row],[csl variable]],Zotero_Overview[Zotero UI Label itemType]&amp;Zotero_Overview[csl variable],Zotero_Overview[Zotero UI Label field],"–",0)</f>
        <v>–</v>
      </c>
    </row>
    <row r="73" spans="1:45" ht="22" x14ac:dyDescent="0.2">
      <c r="A73" s="70" t="s">
        <v>1879</v>
      </c>
      <c r="B73" s="14"/>
      <c r="C73" s="7" t="s">
        <v>68</v>
      </c>
      <c r="D73" s="7" t="s">
        <v>145</v>
      </c>
      <c r="E73" s="7" t="s">
        <v>145</v>
      </c>
      <c r="F73" s="7" t="s">
        <v>1901</v>
      </c>
      <c r="G73" s="58"/>
      <c r="H73" s="65" t="str" cm="1">
        <f t="array" ref="H73">_xlfn.XLOOKUP(H$3&amp;CSL_Zotero_Overview[[#This Row],[csl variable]],Zotero_Overview[Zotero UI Label itemType]&amp;Zotero_Overview[csl variable],Zotero_Overview[Zotero UI Label field],"–",0)</f>
        <v>–</v>
      </c>
      <c r="I73" s="40" t="str" cm="1">
        <f t="array" ref="I73">_xlfn.XLOOKUP(I$3&amp;CSL_Zotero_Overview[[#This Row],[csl variable]],Zotero_Overview[Zotero UI Label itemType]&amp;Zotero_Overview[csl variable],Zotero_Overview[Zotero UI Label field],"–",0)</f>
        <v>–</v>
      </c>
      <c r="J73" s="40" t="str" cm="1">
        <f t="array" ref="J73">_xlfn.XLOOKUP(J$3&amp;CSL_Zotero_Overview[[#This Row],[csl variable]],Zotero_Overview[Zotero UI Label itemType]&amp;Zotero_Overview[csl variable],Zotero_Overview[Zotero UI Label field],"–",0)</f>
        <v>–</v>
      </c>
      <c r="K73" s="61" t="str" cm="1">
        <f t="array" ref="K73">_xlfn.XLOOKUP(K$3&amp;CSL_Zotero_Overview[[#This Row],[csl variable]],Zotero_Overview[Zotero UI Label itemType]&amp;Zotero_Overview[csl variable],Zotero_Overview[Zotero UI Label field],"–",0)</f>
        <v>–</v>
      </c>
      <c r="L73" s="61" t="str" cm="1">
        <f t="array" ref="L73">_xlfn.XLOOKUP(L$3&amp;CSL_Zotero_Overview[[#This Row],[csl variable]],Zotero_Overview[Zotero UI Label itemType]&amp;Zotero_Overview[csl variable],Zotero_Overview[Zotero UI Label field],"–",0)</f>
        <v>–</v>
      </c>
      <c r="M73" s="61" t="str" cm="1">
        <f t="array" ref="M73">_xlfn.XLOOKUP(M$3&amp;CSL_Zotero_Overview[[#This Row],[csl variable]],Zotero_Overview[Zotero UI Label itemType]&amp;Zotero_Overview[csl variable],Zotero_Overview[Zotero UI Label field],"–",0)</f>
        <v>–</v>
      </c>
      <c r="N73" s="61" t="str" cm="1">
        <f t="array" ref="N73">_xlfn.XLOOKUP(N$3&amp;CSL_Zotero_Overview[[#This Row],[csl variable]],Zotero_Overview[Zotero UI Label itemType]&amp;Zotero_Overview[csl variable],Zotero_Overview[Zotero UI Label field],"–",0)</f>
        <v>–</v>
      </c>
      <c r="O73" s="61" t="str" cm="1">
        <f t="array" ref="O73">_xlfn.XLOOKUP(O$3&amp;CSL_Zotero_Overview[[#This Row],[csl variable]],Zotero_Overview[Zotero UI Label itemType]&amp;Zotero_Overview[csl variable],Zotero_Overview[Zotero UI Label field],"–",0)</f>
        <v>–</v>
      </c>
      <c r="P73" s="61" t="str" cm="1">
        <f t="array" ref="P73">_xlfn.XLOOKUP(P$3&amp;CSL_Zotero_Overview[[#This Row],[csl variable]],Zotero_Overview[Zotero UI Label itemType]&amp;Zotero_Overview[csl variable],Zotero_Overview[Zotero UI Label field],"–",0)</f>
        <v>–</v>
      </c>
      <c r="Q73" s="61" t="str" cm="1">
        <f t="array" ref="Q73">_xlfn.XLOOKUP(Q$3&amp;CSL_Zotero_Overview[[#This Row],[csl variable]],Zotero_Overview[Zotero UI Label itemType]&amp;Zotero_Overview[csl variable],Zotero_Overview[Zotero UI Label field],"–",0)</f>
        <v>–</v>
      </c>
      <c r="R73" s="61" t="str" cm="1">
        <f t="array" ref="R73">_xlfn.XLOOKUP(R$3&amp;CSL_Zotero_Overview[[#This Row],[csl variable]],Zotero_Overview[Zotero UI Label itemType]&amp;Zotero_Overview[csl variable],Zotero_Overview[Zotero UI Label field],"–",0)</f>
        <v>–</v>
      </c>
      <c r="S73" s="61" t="str" cm="1">
        <f t="array" ref="S73">_xlfn.XLOOKUP(S$3&amp;CSL_Zotero_Overview[[#This Row],[csl variable]],Zotero_Overview[Zotero UI Label itemType]&amp;Zotero_Overview[csl variable],Zotero_Overview[Zotero UI Label field],"–",0)</f>
        <v>–</v>
      </c>
      <c r="T73" s="61" t="str" cm="1">
        <f t="array" ref="T73">_xlfn.XLOOKUP(T$3&amp;CSL_Zotero_Overview[[#This Row],[csl variable]],Zotero_Overview[Zotero UI Label itemType]&amp;Zotero_Overview[csl variable],Zotero_Overview[Zotero UI Label field],"–",0)</f>
        <v>–</v>
      </c>
      <c r="U73" s="61" t="str" cm="1">
        <f t="array" ref="U73">_xlfn.XLOOKUP(U$3&amp;CSL_Zotero_Overview[[#This Row],[csl variable]],Zotero_Overview[Zotero UI Label itemType]&amp;Zotero_Overview[csl variable],Zotero_Overview[Zotero UI Label field],"–",0)</f>
        <v>–</v>
      </c>
      <c r="V73" s="61" t="str" cm="1">
        <f t="array" ref="V73">_xlfn.XLOOKUP(V$3&amp;CSL_Zotero_Overview[[#This Row],[csl variable]],Zotero_Overview[Zotero UI Label itemType]&amp;Zotero_Overview[csl variable],Zotero_Overview[Zotero UI Label field],"–",0)</f>
        <v>–</v>
      </c>
      <c r="W73" s="61" t="str" cm="1">
        <f t="array" ref="W73">_xlfn.XLOOKUP(W$3&amp;CSL_Zotero_Overview[[#This Row],[csl variable]],Zotero_Overview[Zotero UI Label itemType]&amp;Zotero_Overview[csl variable],Zotero_Overview[Zotero UI Label field],"–",0)</f>
        <v>–</v>
      </c>
      <c r="X73" s="61" t="str" cm="1">
        <f t="array" ref="X73">_xlfn.XLOOKUP(X$3&amp;CSL_Zotero_Overview[[#This Row],[csl variable]],Zotero_Overview[Zotero UI Label itemType]&amp;Zotero_Overview[csl variable],Zotero_Overview[Zotero UI Label field],"–",0)</f>
        <v>–</v>
      </c>
      <c r="Y73" s="61" t="str" cm="1">
        <f t="array" ref="Y73">_xlfn.XLOOKUP(Y$3&amp;CSL_Zotero_Overview[[#This Row],[csl variable]],Zotero_Overview[Zotero UI Label itemType]&amp;Zotero_Overview[csl variable],Zotero_Overview[Zotero UI Label field],"–",0)</f>
        <v>–</v>
      </c>
      <c r="Z73" s="61" t="str" cm="1">
        <f t="array" ref="Z73">_xlfn.XLOOKUP(Z$3&amp;CSL_Zotero_Overview[[#This Row],[csl variable]],Zotero_Overview[Zotero UI Label itemType]&amp;Zotero_Overview[csl variable],Zotero_Overview[Zotero UI Label field],"–",0)</f>
        <v>–</v>
      </c>
      <c r="AA73" s="61" t="str" cm="1">
        <f t="array" ref="AA73">_xlfn.XLOOKUP(AA$3&amp;CSL_Zotero_Overview[[#This Row],[csl variable]],Zotero_Overview[Zotero UI Label itemType]&amp;Zotero_Overview[csl variable],Zotero_Overview[Zotero UI Label field],"–",0)</f>
        <v>–</v>
      </c>
      <c r="AB73" s="61" t="str" cm="1">
        <f t="array" ref="AB73">_xlfn.XLOOKUP(AB$3&amp;CSL_Zotero_Overview[[#This Row],[csl variable]],Zotero_Overview[Zotero UI Label itemType]&amp;Zotero_Overview[csl variable],Zotero_Overview[Zotero UI Label field],"–",0)</f>
        <v>–</v>
      </c>
      <c r="AC73" s="61" t="str" cm="1">
        <f t="array" ref="AC73">_xlfn.XLOOKUP(AC$3&amp;CSL_Zotero_Overview[[#This Row],[csl variable]],Zotero_Overview[Zotero UI Label itemType]&amp;Zotero_Overview[csl variable],Zotero_Overview[Zotero UI Label field],"–",0)</f>
        <v>–</v>
      </c>
      <c r="AD73" s="61" t="str" cm="1">
        <f t="array" ref="AD73">_xlfn.XLOOKUP(AD$3&amp;CSL_Zotero_Overview[[#This Row],[csl variable]],Zotero_Overview[Zotero UI Label itemType]&amp;Zotero_Overview[csl variable],Zotero_Overview[Zotero UI Label field],"–",0)</f>
        <v>–</v>
      </c>
      <c r="AE73" s="61" t="str" cm="1">
        <f t="array" ref="AE73">_xlfn.XLOOKUP(AE$3&amp;CSL_Zotero_Overview[[#This Row],[csl variable]],Zotero_Overview[Zotero UI Label itemType]&amp;Zotero_Overview[csl variable],Zotero_Overview[Zotero UI Label field],"–",0)</f>
        <v>–</v>
      </c>
      <c r="AF73" s="61" t="str" cm="1">
        <f t="array" ref="AF73">_xlfn.XLOOKUP(AF$3&amp;CSL_Zotero_Overview[[#This Row],[csl variable]],Zotero_Overview[Zotero UI Label itemType]&amp;Zotero_Overview[csl variable],Zotero_Overview[Zotero UI Label field],"–",0)</f>
        <v>–</v>
      </c>
      <c r="AG73" s="61" t="str" cm="1">
        <f t="array" ref="AG73">_xlfn.XLOOKUP(AG$3&amp;CSL_Zotero_Overview[[#This Row],[csl variable]],Zotero_Overview[Zotero UI Label itemType]&amp;Zotero_Overview[csl variable],Zotero_Overview[Zotero UI Label field],"–",0)</f>
        <v>–</v>
      </c>
      <c r="AH73" s="61" t="str" cm="1">
        <f t="array" ref="AH73">_xlfn.XLOOKUP(AH$3&amp;CSL_Zotero_Overview[[#This Row],[csl variable]],Zotero_Overview[Zotero UI Label itemType]&amp;Zotero_Overview[csl variable],Zotero_Overview[Zotero UI Label field],"–",0)</f>
        <v>–</v>
      </c>
      <c r="AI73" s="61" t="str" cm="1">
        <f t="array" ref="AI73">_xlfn.XLOOKUP(AI$3&amp;CSL_Zotero_Overview[[#This Row],[csl variable]],Zotero_Overview[Zotero UI Label itemType]&amp;Zotero_Overview[csl variable],Zotero_Overview[Zotero UI Label field],"–",0)</f>
        <v>–</v>
      </c>
      <c r="AJ73" s="61" t="str" cm="1">
        <f t="array" ref="AJ73">_xlfn.XLOOKUP(AJ$3&amp;CSL_Zotero_Overview[[#This Row],[csl variable]],Zotero_Overview[Zotero UI Label itemType]&amp;Zotero_Overview[csl variable],Zotero_Overview[Zotero UI Label field],"–",0)</f>
        <v>–</v>
      </c>
      <c r="AK73" s="61" t="str" cm="1">
        <f t="array" ref="AK73">_xlfn.XLOOKUP(AK$3&amp;CSL_Zotero_Overview[[#This Row],[csl variable]],Zotero_Overview[Zotero UI Label itemType]&amp;Zotero_Overview[csl variable],Zotero_Overview[Zotero UI Label field],"–",0)</f>
        <v>–</v>
      </c>
      <c r="AL73" s="61" t="str" cm="1">
        <f t="array" ref="AL73">_xlfn.XLOOKUP(AL$3&amp;CSL_Zotero_Overview[[#This Row],[csl variable]],Zotero_Overview[Zotero UI Label itemType]&amp;Zotero_Overview[csl variable],Zotero_Overview[Zotero UI Label field],"–",0)</f>
        <v>–</v>
      </c>
      <c r="AM73" s="61" t="str" cm="1">
        <f t="array" ref="AM73">_xlfn.XLOOKUP(AM$3&amp;CSL_Zotero_Overview[[#This Row],[csl variable]],Zotero_Overview[Zotero UI Label itemType]&amp;Zotero_Overview[csl variable],Zotero_Overview[Zotero UI Label field],"–",0)</f>
        <v>–</v>
      </c>
      <c r="AN73" s="61" t="str" cm="1">
        <f t="array" ref="AN73">_xlfn.XLOOKUP(AN$3&amp;CSL_Zotero_Overview[[#This Row],[csl variable]],Zotero_Overview[Zotero UI Label itemType]&amp;Zotero_Overview[csl variable],Zotero_Overview[Zotero UI Label field],"–",0)</f>
        <v>–</v>
      </c>
      <c r="AO73" s="61" t="str" cm="1">
        <f t="array" ref="AO73">_xlfn.XLOOKUP(AO$3&amp;CSL_Zotero_Overview[[#This Row],[csl variable]],Zotero_Overview[Zotero UI Label itemType]&amp;Zotero_Overview[csl variable],Zotero_Overview[Zotero UI Label field],"–",0)</f>
        <v>–</v>
      </c>
      <c r="AP73" s="61" t="str" cm="1">
        <f t="array" ref="AP73">_xlfn.XLOOKUP(AP$3&amp;CSL_Zotero_Overview[[#This Row],[csl variable]],Zotero_Overview[Zotero UI Label itemType]&amp;Zotero_Overview[csl variable],Zotero_Overview[Zotero UI Label field],"–",0)</f>
        <v>–</v>
      </c>
      <c r="AQ73" s="61" t="str" cm="1">
        <f t="array" ref="AQ73">_xlfn.XLOOKUP(AQ$3&amp;CSL_Zotero_Overview[[#This Row],[csl variable]],Zotero_Overview[Zotero UI Label itemType]&amp;Zotero_Overview[csl variable],Zotero_Overview[Zotero UI Label field],"–",0)</f>
        <v>–</v>
      </c>
      <c r="AR73" s="61" t="str" cm="1">
        <f t="array" ref="AR73">_xlfn.XLOOKUP(AR$3&amp;CSL_Zotero_Overview[[#This Row],[csl variable]],Zotero_Overview[Zotero UI Label itemType]&amp;Zotero_Overview[csl variable],Zotero_Overview[Zotero UI Label field],"–",0)</f>
        <v>–</v>
      </c>
      <c r="AS73" s="61" t="str" cm="1">
        <f t="array" ref="AS73">_xlfn.XLOOKUP(AS$3&amp;CSL_Zotero_Overview[[#This Row],[csl variable]],Zotero_Overview[Zotero UI Label itemType]&amp;Zotero_Overview[csl variable],Zotero_Overview[Zotero UI Label field],"–",0)</f>
        <v>–</v>
      </c>
    </row>
    <row r="74" spans="1:45" ht="22" x14ac:dyDescent="0.2">
      <c r="A74" s="70" t="s">
        <v>1879</v>
      </c>
      <c r="B74" s="14"/>
      <c r="C74" s="7" t="s">
        <v>68</v>
      </c>
      <c r="D74" s="7" t="s">
        <v>1930</v>
      </c>
      <c r="E74" s="7" t="s">
        <v>183</v>
      </c>
      <c r="F74" s="7" t="s">
        <v>1916</v>
      </c>
      <c r="G74" s="58"/>
      <c r="H74" s="65" t="str" cm="1">
        <f t="array" ref="H74">_xlfn.XLOOKUP(H$3&amp;CSL_Zotero_Overview[[#This Row],[csl variable]],Zotero_Overview[Zotero UI Label itemType]&amp;Zotero_Overview[csl variable],Zotero_Overview[Zotero UI Label field],"–",0)</f>
        <v>–</v>
      </c>
      <c r="I74" s="40" t="str" cm="1">
        <f t="array" ref="I74">_xlfn.XLOOKUP(I$3&amp;CSL_Zotero_Overview[[#This Row],[csl variable]],Zotero_Overview[Zotero UI Label itemType]&amp;Zotero_Overview[csl variable],Zotero_Overview[Zotero UI Label field],"–",0)</f>
        <v>–</v>
      </c>
      <c r="J74" s="40" t="str" cm="1">
        <f t="array" ref="J74">_xlfn.XLOOKUP(J$3&amp;CSL_Zotero_Overview[[#This Row],[csl variable]],Zotero_Overview[Zotero UI Label itemType]&amp;Zotero_Overview[csl variable],Zotero_Overview[Zotero UI Label field],"–",0)</f>
        <v>–</v>
      </c>
      <c r="K74" s="61" t="str" cm="1">
        <f t="array" ref="K74">_xlfn.XLOOKUP(K$3&amp;CSL_Zotero_Overview[[#This Row],[csl variable]],Zotero_Overview[Zotero UI Label itemType]&amp;Zotero_Overview[csl variable],Zotero_Overview[Zotero UI Label field],"–",0)</f>
        <v>–</v>
      </c>
      <c r="L74" s="61" t="str" cm="1">
        <f t="array" ref="L74">_xlfn.XLOOKUP(L$3&amp;CSL_Zotero_Overview[[#This Row],[csl variable]],Zotero_Overview[Zotero UI Label itemType]&amp;Zotero_Overview[csl variable],Zotero_Overview[Zotero UI Label field],"–",0)</f>
        <v>–</v>
      </c>
      <c r="M74" s="61" t="str" cm="1">
        <f t="array" ref="M74">_xlfn.XLOOKUP(M$3&amp;CSL_Zotero_Overview[[#This Row],[csl variable]],Zotero_Overview[Zotero UI Label itemType]&amp;Zotero_Overview[csl variable],Zotero_Overview[Zotero UI Label field],"–",0)</f>
        <v>–</v>
      </c>
      <c r="N74" s="61" t="str" cm="1">
        <f t="array" ref="N74">_xlfn.XLOOKUP(N$3&amp;CSL_Zotero_Overview[[#This Row],[csl variable]],Zotero_Overview[Zotero UI Label itemType]&amp;Zotero_Overview[csl variable],Zotero_Overview[Zotero UI Label field],"–",0)</f>
        <v>–</v>
      </c>
      <c r="O74" s="61" t="str" cm="1">
        <f t="array" ref="O74">_xlfn.XLOOKUP(O$3&amp;CSL_Zotero_Overview[[#This Row],[csl variable]],Zotero_Overview[Zotero UI Label itemType]&amp;Zotero_Overview[csl variable],Zotero_Overview[Zotero UI Label field],"–",0)</f>
        <v>–</v>
      </c>
      <c r="P74" s="61" t="str" cm="1">
        <f t="array" ref="P74">_xlfn.XLOOKUP(P$3&amp;CSL_Zotero_Overview[[#This Row],[csl variable]],Zotero_Overview[Zotero UI Label itemType]&amp;Zotero_Overview[csl variable],Zotero_Overview[Zotero UI Label field],"–",0)</f>
        <v>–</v>
      </c>
      <c r="Q74" s="61" t="str" cm="1">
        <f t="array" ref="Q74">_xlfn.XLOOKUP(Q$3&amp;CSL_Zotero_Overview[[#This Row],[csl variable]],Zotero_Overview[Zotero UI Label itemType]&amp;Zotero_Overview[csl variable],Zotero_Overview[Zotero UI Label field],"–",0)</f>
        <v>–</v>
      </c>
      <c r="R74" s="61" t="str" cm="1">
        <f t="array" ref="R74">_xlfn.XLOOKUP(R$3&amp;CSL_Zotero_Overview[[#This Row],[csl variable]],Zotero_Overview[Zotero UI Label itemType]&amp;Zotero_Overview[csl variable],Zotero_Overview[Zotero UI Label field],"–",0)</f>
        <v>–</v>
      </c>
      <c r="S74" s="61" t="str" cm="1">
        <f t="array" ref="S74">_xlfn.XLOOKUP(S$3&amp;CSL_Zotero_Overview[[#This Row],[csl variable]],Zotero_Overview[Zotero UI Label itemType]&amp;Zotero_Overview[csl variable],Zotero_Overview[Zotero UI Label field],"–",0)</f>
        <v>–</v>
      </c>
      <c r="T74" s="61" t="str" cm="1">
        <f t="array" ref="T74">_xlfn.XLOOKUP(T$3&amp;CSL_Zotero_Overview[[#This Row],[csl variable]],Zotero_Overview[Zotero UI Label itemType]&amp;Zotero_Overview[csl variable],Zotero_Overview[Zotero UI Label field],"–",0)</f>
        <v>–</v>
      </c>
      <c r="U74" s="61" t="str" cm="1">
        <f t="array" ref="U74">_xlfn.XLOOKUP(U$3&amp;CSL_Zotero_Overview[[#This Row],[csl variable]],Zotero_Overview[Zotero UI Label itemType]&amp;Zotero_Overview[csl variable],Zotero_Overview[Zotero UI Label field],"–",0)</f>
        <v>–</v>
      </c>
      <c r="V74" s="61" t="str" cm="1">
        <f t="array" ref="V74">_xlfn.XLOOKUP(V$3&amp;CSL_Zotero_Overview[[#This Row],[csl variable]],Zotero_Overview[Zotero UI Label itemType]&amp;Zotero_Overview[csl variable],Zotero_Overview[Zotero UI Label field],"–",0)</f>
        <v>–</v>
      </c>
      <c r="W74" s="61" t="str" cm="1">
        <f t="array" ref="W74">_xlfn.XLOOKUP(W$3&amp;CSL_Zotero_Overview[[#This Row],[csl variable]],Zotero_Overview[Zotero UI Label itemType]&amp;Zotero_Overview[csl variable],Zotero_Overview[Zotero UI Label field],"–",0)</f>
        <v>–</v>
      </c>
      <c r="X74" s="61" t="str" cm="1">
        <f t="array" ref="X74">_xlfn.XLOOKUP(X$3&amp;CSL_Zotero_Overview[[#This Row],[csl variable]],Zotero_Overview[Zotero UI Label itemType]&amp;Zotero_Overview[csl variable],Zotero_Overview[Zotero UI Label field],"–",0)</f>
        <v>–</v>
      </c>
      <c r="Y74" s="61" t="str" cm="1">
        <f t="array" ref="Y74">_xlfn.XLOOKUP(Y$3&amp;CSL_Zotero_Overview[[#This Row],[csl variable]],Zotero_Overview[Zotero UI Label itemType]&amp;Zotero_Overview[csl variable],Zotero_Overview[Zotero UI Label field],"–",0)</f>
        <v>–</v>
      </c>
      <c r="Z74" s="61" t="str" cm="1">
        <f t="array" ref="Z74">_xlfn.XLOOKUP(Z$3&amp;CSL_Zotero_Overview[[#This Row],[csl variable]],Zotero_Overview[Zotero UI Label itemType]&amp;Zotero_Overview[csl variable],Zotero_Overview[Zotero UI Label field],"–",0)</f>
        <v>–</v>
      </c>
      <c r="AA74" s="61" t="str" cm="1">
        <f t="array" ref="AA74">_xlfn.XLOOKUP(AA$3&amp;CSL_Zotero_Overview[[#This Row],[csl variable]],Zotero_Overview[Zotero UI Label itemType]&amp;Zotero_Overview[csl variable],Zotero_Overview[Zotero UI Label field],"–",0)</f>
        <v>–</v>
      </c>
      <c r="AB74" s="61" t="str" cm="1">
        <f t="array" ref="AB74">_xlfn.XLOOKUP(AB$3&amp;CSL_Zotero_Overview[[#This Row],[csl variable]],Zotero_Overview[Zotero UI Label itemType]&amp;Zotero_Overview[csl variable],Zotero_Overview[Zotero UI Label field],"–",0)</f>
        <v>–</v>
      </c>
      <c r="AC74" s="61" t="str" cm="1">
        <f t="array" ref="AC74">_xlfn.XLOOKUP(AC$3&amp;CSL_Zotero_Overview[[#This Row],[csl variable]],Zotero_Overview[Zotero UI Label itemType]&amp;Zotero_Overview[csl variable],Zotero_Overview[Zotero UI Label field],"–",0)</f>
        <v>–</v>
      </c>
      <c r="AD74" s="61" t="str" cm="1">
        <f t="array" ref="AD74">_xlfn.XLOOKUP(AD$3&amp;CSL_Zotero_Overview[[#This Row],[csl variable]],Zotero_Overview[Zotero UI Label itemType]&amp;Zotero_Overview[csl variable],Zotero_Overview[Zotero UI Label field],"–",0)</f>
        <v>–</v>
      </c>
      <c r="AE74" s="61" t="str" cm="1">
        <f t="array" ref="AE74">_xlfn.XLOOKUP(AE$3&amp;CSL_Zotero_Overview[[#This Row],[csl variable]],Zotero_Overview[Zotero UI Label itemType]&amp;Zotero_Overview[csl variable],Zotero_Overview[Zotero UI Label field],"–",0)</f>
        <v>–</v>
      </c>
      <c r="AF74" s="61" t="str" cm="1">
        <f t="array" ref="AF74">_xlfn.XLOOKUP(AF$3&amp;CSL_Zotero_Overview[[#This Row],[csl variable]],Zotero_Overview[Zotero UI Label itemType]&amp;Zotero_Overview[csl variable],Zotero_Overview[Zotero UI Label field],"–",0)</f>
        <v>–</v>
      </c>
      <c r="AG74" s="61" t="str" cm="1">
        <f t="array" ref="AG74">_xlfn.XLOOKUP(AG$3&amp;CSL_Zotero_Overview[[#This Row],[csl variable]],Zotero_Overview[Zotero UI Label itemType]&amp;Zotero_Overview[csl variable],Zotero_Overview[Zotero UI Label field],"–",0)</f>
        <v>–</v>
      </c>
      <c r="AH74" s="61" t="str" cm="1">
        <f t="array" ref="AH74">_xlfn.XLOOKUP(AH$3&amp;CSL_Zotero_Overview[[#This Row],[csl variable]],Zotero_Overview[Zotero UI Label itemType]&amp;Zotero_Overview[csl variable],Zotero_Overview[Zotero UI Label field],"–",0)</f>
        <v>–</v>
      </c>
      <c r="AI74" s="61" t="str" cm="1">
        <f t="array" ref="AI74">_xlfn.XLOOKUP(AI$3&amp;CSL_Zotero_Overview[[#This Row],[csl variable]],Zotero_Overview[Zotero UI Label itemType]&amp;Zotero_Overview[csl variable],Zotero_Overview[Zotero UI Label field],"–",0)</f>
        <v>–</v>
      </c>
      <c r="AJ74" s="61" t="str" cm="1">
        <f t="array" ref="AJ74">_xlfn.XLOOKUP(AJ$3&amp;CSL_Zotero_Overview[[#This Row],[csl variable]],Zotero_Overview[Zotero UI Label itemType]&amp;Zotero_Overview[csl variable],Zotero_Overview[Zotero UI Label field],"–",0)</f>
        <v>–</v>
      </c>
      <c r="AK74" s="61" t="str" cm="1">
        <f t="array" ref="AK74">_xlfn.XLOOKUP(AK$3&amp;CSL_Zotero_Overview[[#This Row],[csl variable]],Zotero_Overview[Zotero UI Label itemType]&amp;Zotero_Overview[csl variable],Zotero_Overview[Zotero UI Label field],"–",0)</f>
        <v>–</v>
      </c>
      <c r="AL74" s="61" t="str" cm="1">
        <f t="array" ref="AL74">_xlfn.XLOOKUP(AL$3&amp;CSL_Zotero_Overview[[#This Row],[csl variable]],Zotero_Overview[Zotero UI Label itemType]&amp;Zotero_Overview[csl variable],Zotero_Overview[Zotero UI Label field],"–",0)</f>
        <v>–</v>
      </c>
      <c r="AM74" s="61" t="str" cm="1">
        <f t="array" ref="AM74">_xlfn.XLOOKUP(AM$3&amp;CSL_Zotero_Overview[[#This Row],[csl variable]],Zotero_Overview[Zotero UI Label itemType]&amp;Zotero_Overview[csl variable],Zotero_Overview[Zotero UI Label field],"–",0)</f>
        <v>–</v>
      </c>
      <c r="AN74" s="61" t="str" cm="1">
        <f t="array" ref="AN74">_xlfn.XLOOKUP(AN$3&amp;CSL_Zotero_Overview[[#This Row],[csl variable]],Zotero_Overview[Zotero UI Label itemType]&amp;Zotero_Overview[csl variable],Zotero_Overview[Zotero UI Label field],"–",0)</f>
        <v>–</v>
      </c>
      <c r="AO74" s="61" t="str" cm="1">
        <f t="array" ref="AO74">_xlfn.XLOOKUP(AO$3&amp;CSL_Zotero_Overview[[#This Row],[csl variable]],Zotero_Overview[Zotero UI Label itemType]&amp;Zotero_Overview[csl variable],Zotero_Overview[Zotero UI Label field],"–",0)</f>
        <v>–</v>
      </c>
      <c r="AP74" s="61" t="str" cm="1">
        <f t="array" ref="AP74">_xlfn.XLOOKUP(AP$3&amp;CSL_Zotero_Overview[[#This Row],[csl variable]],Zotero_Overview[Zotero UI Label itemType]&amp;Zotero_Overview[csl variable],Zotero_Overview[Zotero UI Label field],"–",0)</f>
        <v>–</v>
      </c>
      <c r="AQ74" s="61" t="str" cm="1">
        <f t="array" ref="AQ74">_xlfn.XLOOKUP(AQ$3&amp;CSL_Zotero_Overview[[#This Row],[csl variable]],Zotero_Overview[Zotero UI Label itemType]&amp;Zotero_Overview[csl variable],Zotero_Overview[Zotero UI Label field],"–",0)</f>
        <v>–</v>
      </c>
      <c r="AR74" s="61" t="str" cm="1">
        <f t="array" ref="AR74">_xlfn.XLOOKUP(AR$3&amp;CSL_Zotero_Overview[[#This Row],[csl variable]],Zotero_Overview[Zotero UI Label itemType]&amp;Zotero_Overview[csl variable],Zotero_Overview[Zotero UI Label field],"–",0)</f>
        <v>–</v>
      </c>
      <c r="AS74" s="61" t="str" cm="1">
        <f t="array" ref="AS74">_xlfn.XLOOKUP(AS$3&amp;CSL_Zotero_Overview[[#This Row],[csl variable]],Zotero_Overview[Zotero UI Label itemType]&amp;Zotero_Overview[csl variable],Zotero_Overview[Zotero UI Label field],"–",0)</f>
        <v>–</v>
      </c>
    </row>
    <row r="75" spans="1:45" ht="22" x14ac:dyDescent="0.2">
      <c r="A75" s="70" t="s">
        <v>1879</v>
      </c>
      <c r="B75" s="14"/>
      <c r="C75" s="7" t="s">
        <v>1931</v>
      </c>
      <c r="D75" s="7" t="s">
        <v>1931</v>
      </c>
      <c r="E75" s="7" t="s">
        <v>1931</v>
      </c>
      <c r="F75" s="7" t="s">
        <v>196</v>
      </c>
      <c r="G75" s="58"/>
      <c r="H75" s="65" t="str" cm="1">
        <f t="array" ref="H75">_xlfn.XLOOKUP(H$3&amp;CSL_Zotero_Overview[[#This Row],[csl variable]],Zotero_Overview[Zotero UI Label itemType]&amp;Zotero_Overview[csl variable],Zotero_Overview[Zotero UI Label field],"–",0)</f>
        <v>–</v>
      </c>
      <c r="I75" s="40" t="str" cm="1">
        <f t="array" ref="I75">_xlfn.XLOOKUP(I$3&amp;CSL_Zotero_Overview[[#This Row],[csl variable]],Zotero_Overview[Zotero UI Label itemType]&amp;Zotero_Overview[csl variable],Zotero_Overview[Zotero UI Label field],"–",0)</f>
        <v>–</v>
      </c>
      <c r="J75" s="40" t="str" cm="1">
        <f t="array" ref="J75">_xlfn.XLOOKUP(J$3&amp;CSL_Zotero_Overview[[#This Row],[csl variable]],Zotero_Overview[Zotero UI Label itemType]&amp;Zotero_Overview[csl variable],Zotero_Overview[Zotero UI Label field],"–",0)</f>
        <v>–</v>
      </c>
      <c r="K75" s="61" t="str" cm="1">
        <f t="array" ref="K75">_xlfn.XLOOKUP(K$3&amp;CSL_Zotero_Overview[[#This Row],[csl variable]],Zotero_Overview[Zotero UI Label itemType]&amp;Zotero_Overview[csl variable],Zotero_Overview[Zotero UI Label field],"–",0)</f>
        <v>–</v>
      </c>
      <c r="L75" s="61" t="str" cm="1">
        <f t="array" ref="L75">_xlfn.XLOOKUP(L$3&amp;CSL_Zotero_Overview[[#This Row],[csl variable]],Zotero_Overview[Zotero UI Label itemType]&amp;Zotero_Overview[csl variable],Zotero_Overview[Zotero UI Label field],"–",0)</f>
        <v>–</v>
      </c>
      <c r="M75" s="61" t="str" cm="1">
        <f t="array" ref="M75">_xlfn.XLOOKUP(M$3&amp;CSL_Zotero_Overview[[#This Row],[csl variable]],Zotero_Overview[Zotero UI Label itemType]&amp;Zotero_Overview[csl variable],Zotero_Overview[Zotero UI Label field],"–",0)</f>
        <v>–</v>
      </c>
      <c r="N75" s="61" t="str" cm="1">
        <f t="array" ref="N75">_xlfn.XLOOKUP(N$3&amp;CSL_Zotero_Overview[[#This Row],[csl variable]],Zotero_Overview[Zotero UI Label itemType]&amp;Zotero_Overview[csl variable],Zotero_Overview[Zotero UI Label field],"–",0)</f>
        <v>–</v>
      </c>
      <c r="O75" s="61" t="str" cm="1">
        <f t="array" ref="O75">_xlfn.XLOOKUP(O$3&amp;CSL_Zotero_Overview[[#This Row],[csl variable]],Zotero_Overview[Zotero UI Label itemType]&amp;Zotero_Overview[csl variable],Zotero_Overview[Zotero UI Label field],"–",0)</f>
        <v>–</v>
      </c>
      <c r="P75" s="61" t="str" cm="1">
        <f t="array" ref="P75">_xlfn.XLOOKUP(P$3&amp;CSL_Zotero_Overview[[#This Row],[csl variable]],Zotero_Overview[Zotero UI Label itemType]&amp;Zotero_Overview[csl variable],Zotero_Overview[Zotero UI Label field],"–",0)</f>
        <v>–</v>
      </c>
      <c r="Q75" s="61" t="str" cm="1">
        <f t="array" ref="Q75">_xlfn.XLOOKUP(Q$3&amp;CSL_Zotero_Overview[[#This Row],[csl variable]],Zotero_Overview[Zotero UI Label itemType]&amp;Zotero_Overview[csl variable],Zotero_Overview[Zotero UI Label field],"–",0)</f>
        <v>–</v>
      </c>
      <c r="R75" s="61" t="str" cm="1">
        <f t="array" ref="R75">_xlfn.XLOOKUP(R$3&amp;CSL_Zotero_Overview[[#This Row],[csl variable]],Zotero_Overview[Zotero UI Label itemType]&amp;Zotero_Overview[csl variable],Zotero_Overview[Zotero UI Label field],"–",0)</f>
        <v>–</v>
      </c>
      <c r="S75" s="61" t="str" cm="1">
        <f t="array" ref="S75">_xlfn.XLOOKUP(S$3&amp;CSL_Zotero_Overview[[#This Row],[csl variable]],Zotero_Overview[Zotero UI Label itemType]&amp;Zotero_Overview[csl variable],Zotero_Overview[Zotero UI Label field],"–",0)</f>
        <v>–</v>
      </c>
      <c r="T75" s="61" t="str" cm="1">
        <f t="array" ref="T75">_xlfn.XLOOKUP(T$3&amp;CSL_Zotero_Overview[[#This Row],[csl variable]],Zotero_Overview[Zotero UI Label itemType]&amp;Zotero_Overview[csl variable],Zotero_Overview[Zotero UI Label field],"–",0)</f>
        <v>–</v>
      </c>
      <c r="U75" s="61" t="str" cm="1">
        <f t="array" ref="U75">_xlfn.XLOOKUP(U$3&amp;CSL_Zotero_Overview[[#This Row],[csl variable]],Zotero_Overview[Zotero UI Label itemType]&amp;Zotero_Overview[csl variable],Zotero_Overview[Zotero UI Label field],"–",0)</f>
        <v>–</v>
      </c>
      <c r="V75" s="61" t="str" cm="1">
        <f t="array" ref="V75">_xlfn.XLOOKUP(V$3&amp;CSL_Zotero_Overview[[#This Row],[csl variable]],Zotero_Overview[Zotero UI Label itemType]&amp;Zotero_Overview[csl variable],Zotero_Overview[Zotero UI Label field],"–",0)</f>
        <v>–</v>
      </c>
      <c r="W75" s="61" t="str" cm="1">
        <f t="array" ref="W75">_xlfn.XLOOKUP(W$3&amp;CSL_Zotero_Overview[[#This Row],[csl variable]],Zotero_Overview[Zotero UI Label itemType]&amp;Zotero_Overview[csl variable],Zotero_Overview[Zotero UI Label field],"–",0)</f>
        <v>–</v>
      </c>
      <c r="X75" s="61" t="str" cm="1">
        <f t="array" ref="X75">_xlfn.XLOOKUP(X$3&amp;CSL_Zotero_Overview[[#This Row],[csl variable]],Zotero_Overview[Zotero UI Label itemType]&amp;Zotero_Overview[csl variable],Zotero_Overview[Zotero UI Label field],"–",0)</f>
        <v>–</v>
      </c>
      <c r="Y75" s="61" t="str" cm="1">
        <f t="array" ref="Y75">_xlfn.XLOOKUP(Y$3&amp;CSL_Zotero_Overview[[#This Row],[csl variable]],Zotero_Overview[Zotero UI Label itemType]&amp;Zotero_Overview[csl variable],Zotero_Overview[Zotero UI Label field],"–",0)</f>
        <v>–</v>
      </c>
      <c r="Z75" s="61" t="str" cm="1">
        <f t="array" ref="Z75">_xlfn.XLOOKUP(Z$3&amp;CSL_Zotero_Overview[[#This Row],[csl variable]],Zotero_Overview[Zotero UI Label itemType]&amp;Zotero_Overview[csl variable],Zotero_Overview[Zotero UI Label field],"–",0)</f>
        <v>–</v>
      </c>
      <c r="AA75" s="61" t="str" cm="1">
        <f t="array" ref="AA75">_xlfn.XLOOKUP(AA$3&amp;CSL_Zotero_Overview[[#This Row],[csl variable]],Zotero_Overview[Zotero UI Label itemType]&amp;Zotero_Overview[csl variable],Zotero_Overview[Zotero UI Label field],"–",0)</f>
        <v>–</v>
      </c>
      <c r="AB75" s="61" t="str" cm="1">
        <f t="array" ref="AB75">_xlfn.XLOOKUP(AB$3&amp;CSL_Zotero_Overview[[#This Row],[csl variable]],Zotero_Overview[Zotero UI Label itemType]&amp;Zotero_Overview[csl variable],Zotero_Overview[Zotero UI Label field],"–",0)</f>
        <v>–</v>
      </c>
      <c r="AC75" s="61" t="str" cm="1">
        <f t="array" ref="AC75">_xlfn.XLOOKUP(AC$3&amp;CSL_Zotero_Overview[[#This Row],[csl variable]],Zotero_Overview[Zotero UI Label itemType]&amp;Zotero_Overview[csl variable],Zotero_Overview[Zotero UI Label field],"–",0)</f>
        <v>–</v>
      </c>
      <c r="AD75" s="61" t="str" cm="1">
        <f t="array" ref="AD75">_xlfn.XLOOKUP(AD$3&amp;CSL_Zotero_Overview[[#This Row],[csl variable]],Zotero_Overview[Zotero UI Label itemType]&amp;Zotero_Overview[csl variable],Zotero_Overview[Zotero UI Label field],"–",0)</f>
        <v>–</v>
      </c>
      <c r="AE75" s="61" t="str" cm="1">
        <f t="array" ref="AE75">_xlfn.XLOOKUP(AE$3&amp;CSL_Zotero_Overview[[#This Row],[csl variable]],Zotero_Overview[Zotero UI Label itemType]&amp;Zotero_Overview[csl variable],Zotero_Overview[Zotero UI Label field],"–",0)</f>
        <v>–</v>
      </c>
      <c r="AF75" s="61" t="str" cm="1">
        <f t="array" ref="AF75">_xlfn.XLOOKUP(AF$3&amp;CSL_Zotero_Overview[[#This Row],[csl variable]],Zotero_Overview[Zotero UI Label itemType]&amp;Zotero_Overview[csl variable],Zotero_Overview[Zotero UI Label field],"–",0)</f>
        <v>–</v>
      </c>
      <c r="AG75" s="61" t="str" cm="1">
        <f t="array" ref="AG75">_xlfn.XLOOKUP(AG$3&amp;CSL_Zotero_Overview[[#This Row],[csl variable]],Zotero_Overview[Zotero UI Label itemType]&amp;Zotero_Overview[csl variable],Zotero_Overview[Zotero UI Label field],"–",0)</f>
        <v>–</v>
      </c>
      <c r="AH75" s="61" t="str" cm="1">
        <f t="array" ref="AH75">_xlfn.XLOOKUP(AH$3&amp;CSL_Zotero_Overview[[#This Row],[csl variable]],Zotero_Overview[Zotero UI Label itemType]&amp;Zotero_Overview[csl variable],Zotero_Overview[Zotero UI Label field],"–",0)</f>
        <v>–</v>
      </c>
      <c r="AI75" s="61" t="str" cm="1">
        <f t="array" ref="AI75">_xlfn.XLOOKUP(AI$3&amp;CSL_Zotero_Overview[[#This Row],[csl variable]],Zotero_Overview[Zotero UI Label itemType]&amp;Zotero_Overview[csl variable],Zotero_Overview[Zotero UI Label field],"–",0)</f>
        <v>–</v>
      </c>
      <c r="AJ75" s="61" t="str" cm="1">
        <f t="array" ref="AJ75">_xlfn.XLOOKUP(AJ$3&amp;CSL_Zotero_Overview[[#This Row],[csl variable]],Zotero_Overview[Zotero UI Label itemType]&amp;Zotero_Overview[csl variable],Zotero_Overview[Zotero UI Label field],"–",0)</f>
        <v>–</v>
      </c>
      <c r="AK75" s="61" t="str" cm="1">
        <f t="array" ref="AK75">_xlfn.XLOOKUP(AK$3&amp;CSL_Zotero_Overview[[#This Row],[csl variable]],Zotero_Overview[Zotero UI Label itemType]&amp;Zotero_Overview[csl variable],Zotero_Overview[Zotero UI Label field],"–",0)</f>
        <v>Cast Member</v>
      </c>
      <c r="AL75" s="61" t="str" cm="1">
        <f t="array" ref="AL75">_xlfn.XLOOKUP(AL$3&amp;CSL_Zotero_Overview[[#This Row],[csl variable]],Zotero_Overview[Zotero UI Label itemType]&amp;Zotero_Overview[csl variable],Zotero_Overview[Zotero UI Label field],"–",0)</f>
        <v>–</v>
      </c>
      <c r="AM75" s="61" t="str" cm="1">
        <f t="array" ref="AM75">_xlfn.XLOOKUP(AM$3&amp;CSL_Zotero_Overview[[#This Row],[csl variable]],Zotero_Overview[Zotero UI Label itemType]&amp;Zotero_Overview[csl variable],Zotero_Overview[Zotero UI Label field],"–",0)</f>
        <v>–</v>
      </c>
      <c r="AN75" s="61" t="str" cm="1">
        <f t="array" ref="AN75">_xlfn.XLOOKUP(AN$3&amp;CSL_Zotero_Overview[[#This Row],[csl variable]],Zotero_Overview[Zotero UI Label itemType]&amp;Zotero_Overview[csl variable],Zotero_Overview[Zotero UI Label field],"–",0)</f>
        <v>–</v>
      </c>
      <c r="AO75" s="61" t="str" cm="1">
        <f t="array" ref="AO75">_xlfn.XLOOKUP(AO$3&amp;CSL_Zotero_Overview[[#This Row],[csl variable]],Zotero_Overview[Zotero UI Label itemType]&amp;Zotero_Overview[csl variable],Zotero_Overview[Zotero UI Label field],"–",0)</f>
        <v>–</v>
      </c>
      <c r="AP75" s="61" t="str" cm="1">
        <f t="array" ref="AP75">_xlfn.XLOOKUP(AP$3&amp;CSL_Zotero_Overview[[#This Row],[csl variable]],Zotero_Overview[Zotero UI Label itemType]&amp;Zotero_Overview[csl variable],Zotero_Overview[Zotero UI Label field],"–",0)</f>
        <v>–</v>
      </c>
      <c r="AQ75" s="61" t="str" cm="1">
        <f t="array" ref="AQ75">_xlfn.XLOOKUP(AQ$3&amp;CSL_Zotero_Overview[[#This Row],[csl variable]],Zotero_Overview[Zotero UI Label itemType]&amp;Zotero_Overview[csl variable],Zotero_Overview[Zotero UI Label field],"–",0)</f>
        <v>Cast Member</v>
      </c>
      <c r="AR75" s="61" t="str" cm="1">
        <f t="array" ref="AR75">_xlfn.XLOOKUP(AR$3&amp;CSL_Zotero_Overview[[#This Row],[csl variable]],Zotero_Overview[Zotero UI Label itemType]&amp;Zotero_Overview[csl variable],Zotero_Overview[Zotero UI Label field],"–",0)</f>
        <v>Cast Member</v>
      </c>
      <c r="AS75" s="61" t="str" cm="1">
        <f t="array" ref="AS75">_xlfn.XLOOKUP(AS$3&amp;CSL_Zotero_Overview[[#This Row],[csl variable]],Zotero_Overview[Zotero UI Label itemType]&amp;Zotero_Overview[csl variable],Zotero_Overview[Zotero UI Label field],"–",0)</f>
        <v>–</v>
      </c>
    </row>
    <row r="76" spans="1:45" ht="22" x14ac:dyDescent="0.2">
      <c r="A76" s="70" t="s">
        <v>1879</v>
      </c>
      <c r="B76" s="14"/>
      <c r="C76" s="7" t="s">
        <v>68</v>
      </c>
      <c r="D76" s="7" t="s">
        <v>1930</v>
      </c>
      <c r="E76" s="7" t="s">
        <v>6799</v>
      </c>
      <c r="F76" s="7" t="s">
        <v>1917</v>
      </c>
      <c r="G76" s="58"/>
      <c r="H76" s="65" t="str" cm="1">
        <f t="array" ref="H76">_xlfn.XLOOKUP(H$3&amp;CSL_Zotero_Overview[[#This Row],[csl variable]],Zotero_Overview[Zotero UI Label itemType]&amp;Zotero_Overview[csl variable],Zotero_Overview[Zotero UI Label field],"–",0)</f>
        <v>–</v>
      </c>
      <c r="I76" s="40" t="str" cm="1">
        <f t="array" ref="I76">_xlfn.XLOOKUP(I$3&amp;CSL_Zotero_Overview[[#This Row],[csl variable]],Zotero_Overview[Zotero UI Label itemType]&amp;Zotero_Overview[csl variable],Zotero_Overview[Zotero UI Label field],"–",0)</f>
        <v>–</v>
      </c>
      <c r="J76" s="40" t="str" cm="1">
        <f t="array" ref="J76">_xlfn.XLOOKUP(J$3&amp;CSL_Zotero_Overview[[#This Row],[csl variable]],Zotero_Overview[Zotero UI Label itemType]&amp;Zotero_Overview[csl variable],Zotero_Overview[Zotero UI Label field],"–",0)</f>
        <v>–</v>
      </c>
      <c r="K76" s="61" t="str" cm="1">
        <f t="array" ref="K76">_xlfn.XLOOKUP(K$3&amp;CSL_Zotero_Overview[[#This Row],[csl variable]],Zotero_Overview[Zotero UI Label itemType]&amp;Zotero_Overview[csl variable],Zotero_Overview[Zotero UI Label field],"–",0)</f>
        <v>–</v>
      </c>
      <c r="L76" s="61" t="str" cm="1">
        <f t="array" ref="L76">_xlfn.XLOOKUP(L$3&amp;CSL_Zotero_Overview[[#This Row],[csl variable]],Zotero_Overview[Zotero UI Label itemType]&amp;Zotero_Overview[csl variable],Zotero_Overview[Zotero UI Label field],"–",0)</f>
        <v>–</v>
      </c>
      <c r="M76" s="61" t="str" cm="1">
        <f t="array" ref="M76">_xlfn.XLOOKUP(M$3&amp;CSL_Zotero_Overview[[#This Row],[csl variable]],Zotero_Overview[Zotero UI Label itemType]&amp;Zotero_Overview[csl variable],Zotero_Overview[Zotero UI Label field],"–",0)</f>
        <v>–</v>
      </c>
      <c r="N76" s="61" t="str" cm="1">
        <f t="array" ref="N76">_xlfn.XLOOKUP(N$3&amp;CSL_Zotero_Overview[[#This Row],[csl variable]],Zotero_Overview[Zotero UI Label itemType]&amp;Zotero_Overview[csl variable],Zotero_Overview[Zotero UI Label field],"–",0)</f>
        <v>–</v>
      </c>
      <c r="O76" s="61" t="str" cm="1">
        <f t="array" ref="O76">_xlfn.XLOOKUP(O$3&amp;CSL_Zotero_Overview[[#This Row],[csl variable]],Zotero_Overview[Zotero UI Label itemType]&amp;Zotero_Overview[csl variable],Zotero_Overview[Zotero UI Label field],"–",0)</f>
        <v>–</v>
      </c>
      <c r="P76" s="61" t="str" cm="1">
        <f t="array" ref="P76">_xlfn.XLOOKUP(P$3&amp;CSL_Zotero_Overview[[#This Row],[csl variable]],Zotero_Overview[Zotero UI Label itemType]&amp;Zotero_Overview[csl variable],Zotero_Overview[Zotero UI Label field],"–",0)</f>
        <v>–</v>
      </c>
      <c r="Q76" s="61" t="str" cm="1">
        <f t="array" ref="Q76">_xlfn.XLOOKUP(Q$3&amp;CSL_Zotero_Overview[[#This Row],[csl variable]],Zotero_Overview[Zotero UI Label itemType]&amp;Zotero_Overview[csl variable],Zotero_Overview[Zotero UI Label field],"–",0)</f>
        <v>–</v>
      </c>
      <c r="R76" s="61" t="str" cm="1">
        <f t="array" ref="R76">_xlfn.XLOOKUP(R$3&amp;CSL_Zotero_Overview[[#This Row],[csl variable]],Zotero_Overview[Zotero UI Label itemType]&amp;Zotero_Overview[csl variable],Zotero_Overview[Zotero UI Label field],"–",0)</f>
        <v>–</v>
      </c>
      <c r="S76" s="61" t="str" cm="1">
        <f t="array" ref="S76">_xlfn.XLOOKUP(S$3&amp;CSL_Zotero_Overview[[#This Row],[csl variable]],Zotero_Overview[Zotero UI Label itemType]&amp;Zotero_Overview[csl variable],Zotero_Overview[Zotero UI Label field],"–",0)</f>
        <v>–</v>
      </c>
      <c r="T76" s="61" t="str" cm="1">
        <f t="array" ref="T76">_xlfn.XLOOKUP(T$3&amp;CSL_Zotero_Overview[[#This Row],[csl variable]],Zotero_Overview[Zotero UI Label itemType]&amp;Zotero_Overview[csl variable],Zotero_Overview[Zotero UI Label field],"–",0)</f>
        <v>–</v>
      </c>
      <c r="U76" s="61" t="str" cm="1">
        <f t="array" ref="U76">_xlfn.XLOOKUP(U$3&amp;CSL_Zotero_Overview[[#This Row],[csl variable]],Zotero_Overview[Zotero UI Label itemType]&amp;Zotero_Overview[csl variable],Zotero_Overview[Zotero UI Label field],"–",0)</f>
        <v>–</v>
      </c>
      <c r="V76" s="61" t="str" cm="1">
        <f t="array" ref="V76">_xlfn.XLOOKUP(V$3&amp;CSL_Zotero_Overview[[#This Row],[csl variable]],Zotero_Overview[Zotero UI Label itemType]&amp;Zotero_Overview[csl variable],Zotero_Overview[Zotero UI Label field],"–",0)</f>
        <v>–</v>
      </c>
      <c r="W76" s="61" t="str" cm="1">
        <f t="array" ref="W76">_xlfn.XLOOKUP(W$3&amp;CSL_Zotero_Overview[[#This Row],[csl variable]],Zotero_Overview[Zotero UI Label itemType]&amp;Zotero_Overview[csl variable],Zotero_Overview[Zotero UI Label field],"–",0)</f>
        <v>–</v>
      </c>
      <c r="X76" s="61" t="str" cm="1">
        <f t="array" ref="X76">_xlfn.XLOOKUP(X$3&amp;CSL_Zotero_Overview[[#This Row],[csl variable]],Zotero_Overview[Zotero UI Label itemType]&amp;Zotero_Overview[csl variable],Zotero_Overview[Zotero UI Label field],"–",0)</f>
        <v>–</v>
      </c>
      <c r="Y76" s="61" t="str" cm="1">
        <f t="array" ref="Y76">_xlfn.XLOOKUP(Y$3&amp;CSL_Zotero_Overview[[#This Row],[csl variable]],Zotero_Overview[Zotero UI Label itemType]&amp;Zotero_Overview[csl variable],Zotero_Overview[Zotero UI Label field],"–",0)</f>
        <v>–</v>
      </c>
      <c r="Z76" s="61" t="str" cm="1">
        <f t="array" ref="Z76">_xlfn.XLOOKUP(Z$3&amp;CSL_Zotero_Overview[[#This Row],[csl variable]],Zotero_Overview[Zotero UI Label itemType]&amp;Zotero_Overview[csl variable],Zotero_Overview[Zotero UI Label field],"–",0)</f>
        <v>–</v>
      </c>
      <c r="AA76" s="61" t="str" cm="1">
        <f t="array" ref="AA76">_xlfn.XLOOKUP(AA$3&amp;CSL_Zotero_Overview[[#This Row],[csl variable]],Zotero_Overview[Zotero UI Label itemType]&amp;Zotero_Overview[csl variable],Zotero_Overview[Zotero UI Label field],"–",0)</f>
        <v>–</v>
      </c>
      <c r="AB76" s="61" t="str" cm="1">
        <f t="array" ref="AB76">_xlfn.XLOOKUP(AB$3&amp;CSL_Zotero_Overview[[#This Row],[csl variable]],Zotero_Overview[Zotero UI Label itemType]&amp;Zotero_Overview[csl variable],Zotero_Overview[Zotero UI Label field],"–",0)</f>
        <v>–</v>
      </c>
      <c r="AC76" s="61" t="str" cm="1">
        <f t="array" ref="AC76">_xlfn.XLOOKUP(AC$3&amp;CSL_Zotero_Overview[[#This Row],[csl variable]],Zotero_Overview[Zotero UI Label itemType]&amp;Zotero_Overview[csl variable],Zotero_Overview[Zotero UI Label field],"–",0)</f>
        <v>–</v>
      </c>
      <c r="AD76" s="61" t="str" cm="1">
        <f t="array" ref="AD76">_xlfn.XLOOKUP(AD$3&amp;CSL_Zotero_Overview[[#This Row],[csl variable]],Zotero_Overview[Zotero UI Label itemType]&amp;Zotero_Overview[csl variable],Zotero_Overview[Zotero UI Label field],"–",0)</f>
        <v>–</v>
      </c>
      <c r="AE76" s="61" t="str" cm="1">
        <f t="array" ref="AE76">_xlfn.XLOOKUP(AE$3&amp;CSL_Zotero_Overview[[#This Row],[csl variable]],Zotero_Overview[Zotero UI Label itemType]&amp;Zotero_Overview[csl variable],Zotero_Overview[Zotero UI Label field],"–",0)</f>
        <v>–</v>
      </c>
      <c r="AF76" s="61" t="str" cm="1">
        <f t="array" ref="AF76">_xlfn.XLOOKUP(AF$3&amp;CSL_Zotero_Overview[[#This Row],[csl variable]],Zotero_Overview[Zotero UI Label itemType]&amp;Zotero_Overview[csl variable],Zotero_Overview[Zotero UI Label field],"–",0)</f>
        <v>–</v>
      </c>
      <c r="AG76" s="61" t="str" cm="1">
        <f t="array" ref="AG76">_xlfn.XLOOKUP(AG$3&amp;CSL_Zotero_Overview[[#This Row],[csl variable]],Zotero_Overview[Zotero UI Label itemType]&amp;Zotero_Overview[csl variable],Zotero_Overview[Zotero UI Label field],"–",0)</f>
        <v>–</v>
      </c>
      <c r="AH76" s="61" t="str" cm="1">
        <f t="array" ref="AH76">_xlfn.XLOOKUP(AH$3&amp;CSL_Zotero_Overview[[#This Row],[csl variable]],Zotero_Overview[Zotero UI Label itemType]&amp;Zotero_Overview[csl variable],Zotero_Overview[Zotero UI Label field],"–",0)</f>
        <v>–</v>
      </c>
      <c r="AI76" s="61" t="str" cm="1">
        <f t="array" ref="AI76">_xlfn.XLOOKUP(AI$3&amp;CSL_Zotero_Overview[[#This Row],[csl variable]],Zotero_Overview[Zotero UI Label itemType]&amp;Zotero_Overview[csl variable],Zotero_Overview[Zotero UI Label field],"–",0)</f>
        <v>–</v>
      </c>
      <c r="AJ76" s="61" t="str" cm="1">
        <f t="array" ref="AJ76">_xlfn.XLOOKUP(AJ$3&amp;CSL_Zotero_Overview[[#This Row],[csl variable]],Zotero_Overview[Zotero UI Label itemType]&amp;Zotero_Overview[csl variable],Zotero_Overview[Zotero UI Label field],"–",0)</f>
        <v>–</v>
      </c>
      <c r="AK76" s="61" t="str" cm="1">
        <f t="array" ref="AK76">_xlfn.XLOOKUP(AK$3&amp;CSL_Zotero_Overview[[#This Row],[csl variable]],Zotero_Overview[Zotero UI Label itemType]&amp;Zotero_Overview[csl variable],Zotero_Overview[Zotero UI Label field],"–",0)</f>
        <v>–</v>
      </c>
      <c r="AL76" s="61" t="str" cm="1">
        <f t="array" ref="AL76">_xlfn.XLOOKUP(AL$3&amp;CSL_Zotero_Overview[[#This Row],[csl variable]],Zotero_Overview[Zotero UI Label itemType]&amp;Zotero_Overview[csl variable],Zotero_Overview[Zotero UI Label field],"–",0)</f>
        <v>–</v>
      </c>
      <c r="AM76" s="61" t="str" cm="1">
        <f t="array" ref="AM76">_xlfn.XLOOKUP(AM$3&amp;CSL_Zotero_Overview[[#This Row],[csl variable]],Zotero_Overview[Zotero UI Label itemType]&amp;Zotero_Overview[csl variable],Zotero_Overview[Zotero UI Label field],"–",0)</f>
        <v>–</v>
      </c>
      <c r="AN76" s="61" t="str" cm="1">
        <f t="array" ref="AN76">_xlfn.XLOOKUP(AN$3&amp;CSL_Zotero_Overview[[#This Row],[csl variable]],Zotero_Overview[Zotero UI Label itemType]&amp;Zotero_Overview[csl variable],Zotero_Overview[Zotero UI Label field],"–",0)</f>
        <v>–</v>
      </c>
      <c r="AO76" s="61" t="str" cm="1">
        <f t="array" ref="AO76">_xlfn.XLOOKUP(AO$3&amp;CSL_Zotero_Overview[[#This Row],[csl variable]],Zotero_Overview[Zotero UI Label itemType]&amp;Zotero_Overview[csl variable],Zotero_Overview[Zotero UI Label field],"–",0)</f>
        <v>–</v>
      </c>
      <c r="AP76" s="61" t="str" cm="1">
        <f t="array" ref="AP76">_xlfn.XLOOKUP(AP$3&amp;CSL_Zotero_Overview[[#This Row],[csl variable]],Zotero_Overview[Zotero UI Label itemType]&amp;Zotero_Overview[csl variable],Zotero_Overview[Zotero UI Label field],"–",0)</f>
        <v>–</v>
      </c>
      <c r="AQ76" s="61" t="str" cm="1">
        <f t="array" ref="AQ76">_xlfn.XLOOKUP(AQ$3&amp;CSL_Zotero_Overview[[#This Row],[csl variable]],Zotero_Overview[Zotero UI Label itemType]&amp;Zotero_Overview[csl variable],Zotero_Overview[Zotero UI Label field],"–",0)</f>
        <v>–</v>
      </c>
      <c r="AR76" s="61" t="str" cm="1">
        <f t="array" ref="AR76">_xlfn.XLOOKUP(AR$3&amp;CSL_Zotero_Overview[[#This Row],[csl variable]],Zotero_Overview[Zotero UI Label itemType]&amp;Zotero_Overview[csl variable],Zotero_Overview[Zotero UI Label field],"–",0)</f>
        <v>–</v>
      </c>
      <c r="AS76" s="61" t="str" cm="1">
        <f t="array" ref="AS76">_xlfn.XLOOKUP(AS$3&amp;CSL_Zotero_Overview[[#This Row],[csl variable]],Zotero_Overview[Zotero UI Label itemType]&amp;Zotero_Overview[csl variable],Zotero_Overview[Zotero UI Label field],"–",0)</f>
        <v>–</v>
      </c>
    </row>
    <row r="77" spans="1:45" ht="22" x14ac:dyDescent="0.2">
      <c r="A77" s="70" t="s">
        <v>1879</v>
      </c>
      <c r="B77" s="14"/>
      <c r="C77" s="7" t="s">
        <v>68</v>
      </c>
      <c r="D77" s="7" t="s">
        <v>1930</v>
      </c>
      <c r="E77" s="7" t="s">
        <v>6799</v>
      </c>
      <c r="F77" s="7" t="s">
        <v>1918</v>
      </c>
      <c r="G77" s="58"/>
      <c r="H77" s="65" t="str" cm="1">
        <f t="array" ref="H77">_xlfn.XLOOKUP(H$3&amp;CSL_Zotero_Overview[[#This Row],[csl variable]],Zotero_Overview[Zotero UI Label itemType]&amp;Zotero_Overview[csl variable],Zotero_Overview[Zotero UI Label field],"–",0)</f>
        <v>–</v>
      </c>
      <c r="I77" s="40" t="str" cm="1">
        <f t="array" ref="I77">_xlfn.XLOOKUP(I$3&amp;CSL_Zotero_Overview[[#This Row],[csl variable]],Zotero_Overview[Zotero UI Label itemType]&amp;Zotero_Overview[csl variable],Zotero_Overview[Zotero UI Label field],"–",0)</f>
        <v>–</v>
      </c>
      <c r="J77" s="40" t="str" cm="1">
        <f t="array" ref="J77">_xlfn.XLOOKUP(J$3&amp;CSL_Zotero_Overview[[#This Row],[csl variable]],Zotero_Overview[Zotero UI Label itemType]&amp;Zotero_Overview[csl variable],Zotero_Overview[Zotero UI Label field],"–",0)</f>
        <v>–</v>
      </c>
      <c r="K77" s="61" t="str" cm="1">
        <f t="array" ref="K77">_xlfn.XLOOKUP(K$3&amp;CSL_Zotero_Overview[[#This Row],[csl variable]],Zotero_Overview[Zotero UI Label itemType]&amp;Zotero_Overview[csl variable],Zotero_Overview[Zotero UI Label field],"–",0)</f>
        <v>–</v>
      </c>
      <c r="L77" s="61" t="str" cm="1">
        <f t="array" ref="L77">_xlfn.XLOOKUP(L$3&amp;CSL_Zotero_Overview[[#This Row],[csl variable]],Zotero_Overview[Zotero UI Label itemType]&amp;Zotero_Overview[csl variable],Zotero_Overview[Zotero UI Label field],"–",0)</f>
        <v>–</v>
      </c>
      <c r="M77" s="61" t="str" cm="1">
        <f t="array" ref="M77">_xlfn.XLOOKUP(M$3&amp;CSL_Zotero_Overview[[#This Row],[csl variable]],Zotero_Overview[Zotero UI Label itemType]&amp;Zotero_Overview[csl variable],Zotero_Overview[Zotero UI Label field],"–",0)</f>
        <v>–</v>
      </c>
      <c r="N77" s="61" t="str" cm="1">
        <f t="array" ref="N77">_xlfn.XLOOKUP(N$3&amp;CSL_Zotero_Overview[[#This Row],[csl variable]],Zotero_Overview[Zotero UI Label itemType]&amp;Zotero_Overview[csl variable],Zotero_Overview[Zotero UI Label field],"–",0)</f>
        <v>–</v>
      </c>
      <c r="O77" s="61" t="str" cm="1">
        <f t="array" ref="O77">_xlfn.XLOOKUP(O$3&amp;CSL_Zotero_Overview[[#This Row],[csl variable]],Zotero_Overview[Zotero UI Label itemType]&amp;Zotero_Overview[csl variable],Zotero_Overview[Zotero UI Label field],"–",0)</f>
        <v>–</v>
      </c>
      <c r="P77" s="61" t="str" cm="1">
        <f t="array" ref="P77">_xlfn.XLOOKUP(P$3&amp;CSL_Zotero_Overview[[#This Row],[csl variable]],Zotero_Overview[Zotero UI Label itemType]&amp;Zotero_Overview[csl variable],Zotero_Overview[Zotero UI Label field],"–",0)</f>
        <v>–</v>
      </c>
      <c r="Q77" s="61" t="str" cm="1">
        <f t="array" ref="Q77">_xlfn.XLOOKUP(Q$3&amp;CSL_Zotero_Overview[[#This Row],[csl variable]],Zotero_Overview[Zotero UI Label itemType]&amp;Zotero_Overview[csl variable],Zotero_Overview[Zotero UI Label field],"–",0)</f>
        <v>–</v>
      </c>
      <c r="R77" s="61" t="str" cm="1">
        <f t="array" ref="R77">_xlfn.XLOOKUP(R$3&amp;CSL_Zotero_Overview[[#This Row],[csl variable]],Zotero_Overview[Zotero UI Label itemType]&amp;Zotero_Overview[csl variable],Zotero_Overview[Zotero UI Label field],"–",0)</f>
        <v>–</v>
      </c>
      <c r="S77" s="61" t="str" cm="1">
        <f t="array" ref="S77">_xlfn.XLOOKUP(S$3&amp;CSL_Zotero_Overview[[#This Row],[csl variable]],Zotero_Overview[Zotero UI Label itemType]&amp;Zotero_Overview[csl variable],Zotero_Overview[Zotero UI Label field],"–",0)</f>
        <v>–</v>
      </c>
      <c r="T77" s="61" t="str" cm="1">
        <f t="array" ref="T77">_xlfn.XLOOKUP(T$3&amp;CSL_Zotero_Overview[[#This Row],[csl variable]],Zotero_Overview[Zotero UI Label itemType]&amp;Zotero_Overview[csl variable],Zotero_Overview[Zotero UI Label field],"–",0)</f>
        <v>–</v>
      </c>
      <c r="U77" s="61" t="str" cm="1">
        <f t="array" ref="U77">_xlfn.XLOOKUP(U$3&amp;CSL_Zotero_Overview[[#This Row],[csl variable]],Zotero_Overview[Zotero UI Label itemType]&amp;Zotero_Overview[csl variable],Zotero_Overview[Zotero UI Label field],"–",0)</f>
        <v>–</v>
      </c>
      <c r="V77" s="61" t="str" cm="1">
        <f t="array" ref="V77">_xlfn.XLOOKUP(V$3&amp;CSL_Zotero_Overview[[#This Row],[csl variable]],Zotero_Overview[Zotero UI Label itemType]&amp;Zotero_Overview[csl variable],Zotero_Overview[Zotero UI Label field],"–",0)</f>
        <v>–</v>
      </c>
      <c r="W77" s="61" t="str" cm="1">
        <f t="array" ref="W77">_xlfn.XLOOKUP(W$3&amp;CSL_Zotero_Overview[[#This Row],[csl variable]],Zotero_Overview[Zotero UI Label itemType]&amp;Zotero_Overview[csl variable],Zotero_Overview[Zotero UI Label field],"–",0)</f>
        <v>–</v>
      </c>
      <c r="X77" s="61" t="str" cm="1">
        <f t="array" ref="X77">_xlfn.XLOOKUP(X$3&amp;CSL_Zotero_Overview[[#This Row],[csl variable]],Zotero_Overview[Zotero UI Label itemType]&amp;Zotero_Overview[csl variable],Zotero_Overview[Zotero UI Label field],"–",0)</f>
        <v>–</v>
      </c>
      <c r="Y77" s="61" t="str" cm="1">
        <f t="array" ref="Y77">_xlfn.XLOOKUP(Y$3&amp;CSL_Zotero_Overview[[#This Row],[csl variable]],Zotero_Overview[Zotero UI Label itemType]&amp;Zotero_Overview[csl variable],Zotero_Overview[Zotero UI Label field],"–",0)</f>
        <v>–</v>
      </c>
      <c r="Z77" s="61" t="str" cm="1">
        <f t="array" ref="Z77">_xlfn.XLOOKUP(Z$3&amp;CSL_Zotero_Overview[[#This Row],[csl variable]],Zotero_Overview[Zotero UI Label itemType]&amp;Zotero_Overview[csl variable],Zotero_Overview[Zotero UI Label field],"–",0)</f>
        <v>–</v>
      </c>
      <c r="AA77" s="61" t="str" cm="1">
        <f t="array" ref="AA77">_xlfn.XLOOKUP(AA$3&amp;CSL_Zotero_Overview[[#This Row],[csl variable]],Zotero_Overview[Zotero UI Label itemType]&amp;Zotero_Overview[csl variable],Zotero_Overview[Zotero UI Label field],"–",0)</f>
        <v>–</v>
      </c>
      <c r="AB77" s="61" t="str" cm="1">
        <f t="array" ref="AB77">_xlfn.XLOOKUP(AB$3&amp;CSL_Zotero_Overview[[#This Row],[csl variable]],Zotero_Overview[Zotero UI Label itemType]&amp;Zotero_Overview[csl variable],Zotero_Overview[Zotero UI Label field],"–",0)</f>
        <v>–</v>
      </c>
      <c r="AC77" s="61" t="str" cm="1">
        <f t="array" ref="AC77">_xlfn.XLOOKUP(AC$3&amp;CSL_Zotero_Overview[[#This Row],[csl variable]],Zotero_Overview[Zotero UI Label itemType]&amp;Zotero_Overview[csl variable],Zotero_Overview[Zotero UI Label field],"–",0)</f>
        <v>–</v>
      </c>
      <c r="AD77" s="61" t="str" cm="1">
        <f t="array" ref="AD77">_xlfn.XLOOKUP(AD$3&amp;CSL_Zotero_Overview[[#This Row],[csl variable]],Zotero_Overview[Zotero UI Label itemType]&amp;Zotero_Overview[csl variable],Zotero_Overview[Zotero UI Label field],"–",0)</f>
        <v>–</v>
      </c>
      <c r="AE77" s="61" t="str" cm="1">
        <f t="array" ref="AE77">_xlfn.XLOOKUP(AE$3&amp;CSL_Zotero_Overview[[#This Row],[csl variable]],Zotero_Overview[Zotero UI Label itemType]&amp;Zotero_Overview[csl variable],Zotero_Overview[Zotero UI Label field],"–",0)</f>
        <v>–</v>
      </c>
      <c r="AF77" s="61" t="str" cm="1">
        <f t="array" ref="AF77">_xlfn.XLOOKUP(AF$3&amp;CSL_Zotero_Overview[[#This Row],[csl variable]],Zotero_Overview[Zotero UI Label itemType]&amp;Zotero_Overview[csl variable],Zotero_Overview[Zotero UI Label field],"–",0)</f>
        <v>–</v>
      </c>
      <c r="AG77" s="61" t="str" cm="1">
        <f t="array" ref="AG77">_xlfn.XLOOKUP(AG$3&amp;CSL_Zotero_Overview[[#This Row],[csl variable]],Zotero_Overview[Zotero UI Label itemType]&amp;Zotero_Overview[csl variable],Zotero_Overview[Zotero UI Label field],"–",0)</f>
        <v>–</v>
      </c>
      <c r="AH77" s="61" t="str" cm="1">
        <f t="array" ref="AH77">_xlfn.XLOOKUP(AH$3&amp;CSL_Zotero_Overview[[#This Row],[csl variable]],Zotero_Overview[Zotero UI Label itemType]&amp;Zotero_Overview[csl variable],Zotero_Overview[Zotero UI Label field],"–",0)</f>
        <v>–</v>
      </c>
      <c r="AI77" s="61" t="str" cm="1">
        <f t="array" ref="AI77">_xlfn.XLOOKUP(AI$3&amp;CSL_Zotero_Overview[[#This Row],[csl variable]],Zotero_Overview[Zotero UI Label itemType]&amp;Zotero_Overview[csl variable],Zotero_Overview[Zotero UI Label field],"–",0)</f>
        <v>–</v>
      </c>
      <c r="AJ77" s="61" t="str" cm="1">
        <f t="array" ref="AJ77">_xlfn.XLOOKUP(AJ$3&amp;CSL_Zotero_Overview[[#This Row],[csl variable]],Zotero_Overview[Zotero UI Label itemType]&amp;Zotero_Overview[csl variable],Zotero_Overview[Zotero UI Label field],"–",0)</f>
        <v>–</v>
      </c>
      <c r="AK77" s="61" t="str" cm="1">
        <f t="array" ref="AK77">_xlfn.XLOOKUP(AK$3&amp;CSL_Zotero_Overview[[#This Row],[csl variable]],Zotero_Overview[Zotero UI Label itemType]&amp;Zotero_Overview[csl variable],Zotero_Overview[Zotero UI Label field],"–",0)</f>
        <v>–</v>
      </c>
      <c r="AL77" s="61" t="str" cm="1">
        <f t="array" ref="AL77">_xlfn.XLOOKUP(AL$3&amp;CSL_Zotero_Overview[[#This Row],[csl variable]],Zotero_Overview[Zotero UI Label itemType]&amp;Zotero_Overview[csl variable],Zotero_Overview[Zotero UI Label field],"–",0)</f>
        <v>–</v>
      </c>
      <c r="AM77" s="61" t="str" cm="1">
        <f t="array" ref="AM77">_xlfn.XLOOKUP(AM$3&amp;CSL_Zotero_Overview[[#This Row],[csl variable]],Zotero_Overview[Zotero UI Label itemType]&amp;Zotero_Overview[csl variable],Zotero_Overview[Zotero UI Label field],"–",0)</f>
        <v>–</v>
      </c>
      <c r="AN77" s="61" t="str" cm="1">
        <f t="array" ref="AN77">_xlfn.XLOOKUP(AN$3&amp;CSL_Zotero_Overview[[#This Row],[csl variable]],Zotero_Overview[Zotero UI Label itemType]&amp;Zotero_Overview[csl variable],Zotero_Overview[Zotero UI Label field],"–",0)</f>
        <v>–</v>
      </c>
      <c r="AO77" s="61" t="str" cm="1">
        <f t="array" ref="AO77">_xlfn.XLOOKUP(AO$3&amp;CSL_Zotero_Overview[[#This Row],[csl variable]],Zotero_Overview[Zotero UI Label itemType]&amp;Zotero_Overview[csl variable],Zotero_Overview[Zotero UI Label field],"–",0)</f>
        <v>–</v>
      </c>
      <c r="AP77" s="61" t="str" cm="1">
        <f t="array" ref="AP77">_xlfn.XLOOKUP(AP$3&amp;CSL_Zotero_Overview[[#This Row],[csl variable]],Zotero_Overview[Zotero UI Label itemType]&amp;Zotero_Overview[csl variable],Zotero_Overview[Zotero UI Label field],"–",0)</f>
        <v>–</v>
      </c>
      <c r="AQ77" s="61" t="str" cm="1">
        <f t="array" ref="AQ77">_xlfn.XLOOKUP(AQ$3&amp;CSL_Zotero_Overview[[#This Row],[csl variable]],Zotero_Overview[Zotero UI Label itemType]&amp;Zotero_Overview[csl variable],Zotero_Overview[Zotero UI Label field],"–",0)</f>
        <v>–</v>
      </c>
      <c r="AR77" s="61" t="str" cm="1">
        <f t="array" ref="AR77">_xlfn.XLOOKUP(AR$3&amp;CSL_Zotero_Overview[[#This Row],[csl variable]],Zotero_Overview[Zotero UI Label itemType]&amp;Zotero_Overview[csl variable],Zotero_Overview[Zotero UI Label field],"–",0)</f>
        <v>–</v>
      </c>
      <c r="AS77" s="61" t="str" cm="1">
        <f t="array" ref="AS77">_xlfn.XLOOKUP(AS$3&amp;CSL_Zotero_Overview[[#This Row],[csl variable]],Zotero_Overview[Zotero UI Label itemType]&amp;Zotero_Overview[csl variable],Zotero_Overview[Zotero UI Label field],"–",0)</f>
        <v>–</v>
      </c>
    </row>
    <row r="78" spans="1:45" ht="22" x14ac:dyDescent="0.2">
      <c r="A78" s="70" t="s">
        <v>1879</v>
      </c>
      <c r="B78" s="14"/>
      <c r="C78" s="7" t="s">
        <v>68</v>
      </c>
      <c r="D78" s="7" t="s">
        <v>145</v>
      </c>
      <c r="E78" s="7" t="s">
        <v>145</v>
      </c>
      <c r="F78" s="7" t="s">
        <v>1902</v>
      </c>
      <c r="G78" s="58"/>
      <c r="H78" s="65" t="str" cm="1">
        <f t="array" ref="H78">_xlfn.XLOOKUP(H$3&amp;CSL_Zotero_Overview[[#This Row],[csl variable]],Zotero_Overview[Zotero UI Label itemType]&amp;Zotero_Overview[csl variable],Zotero_Overview[Zotero UI Label field],"–",0)</f>
        <v>–</v>
      </c>
      <c r="I78" s="40" t="str" cm="1">
        <f t="array" ref="I78">_xlfn.XLOOKUP(I$3&amp;CSL_Zotero_Overview[[#This Row],[csl variable]],Zotero_Overview[Zotero UI Label itemType]&amp;Zotero_Overview[csl variable],Zotero_Overview[Zotero UI Label field],"–",0)</f>
        <v>–</v>
      </c>
      <c r="J78" s="40" t="str" cm="1">
        <f t="array" ref="J78">_xlfn.XLOOKUP(J$3&amp;CSL_Zotero_Overview[[#This Row],[csl variable]],Zotero_Overview[Zotero UI Label itemType]&amp;Zotero_Overview[csl variable],Zotero_Overview[Zotero UI Label field],"–",0)</f>
        <v>–</v>
      </c>
      <c r="K78" s="61" t="str" cm="1">
        <f t="array" ref="K78">_xlfn.XLOOKUP(K$3&amp;CSL_Zotero_Overview[[#This Row],[csl variable]],Zotero_Overview[Zotero UI Label itemType]&amp;Zotero_Overview[csl variable],Zotero_Overview[Zotero UI Label field],"–",0)</f>
        <v>–</v>
      </c>
      <c r="L78" s="61" t="str" cm="1">
        <f t="array" ref="L78">_xlfn.XLOOKUP(L$3&amp;CSL_Zotero_Overview[[#This Row],[csl variable]],Zotero_Overview[Zotero UI Label itemType]&amp;Zotero_Overview[csl variable],Zotero_Overview[Zotero UI Label field],"–",0)</f>
        <v>–</v>
      </c>
      <c r="M78" s="61" t="str" cm="1">
        <f t="array" ref="M78">_xlfn.XLOOKUP(M$3&amp;CSL_Zotero_Overview[[#This Row],[csl variable]],Zotero_Overview[Zotero UI Label itemType]&amp;Zotero_Overview[csl variable],Zotero_Overview[Zotero UI Label field],"–",0)</f>
        <v>–</v>
      </c>
      <c r="N78" s="61" t="str" cm="1">
        <f t="array" ref="N78">_xlfn.XLOOKUP(N$3&amp;CSL_Zotero_Overview[[#This Row],[csl variable]],Zotero_Overview[Zotero UI Label itemType]&amp;Zotero_Overview[csl variable],Zotero_Overview[Zotero UI Label field],"–",0)</f>
        <v>–</v>
      </c>
      <c r="O78" s="61" t="str" cm="1">
        <f t="array" ref="O78">_xlfn.XLOOKUP(O$3&amp;CSL_Zotero_Overview[[#This Row],[csl variable]],Zotero_Overview[Zotero UI Label itemType]&amp;Zotero_Overview[csl variable],Zotero_Overview[Zotero UI Label field],"–",0)</f>
        <v>–</v>
      </c>
      <c r="P78" s="61" t="str" cm="1">
        <f t="array" ref="P78">_xlfn.XLOOKUP(P$3&amp;CSL_Zotero_Overview[[#This Row],[csl variable]],Zotero_Overview[Zotero UI Label itemType]&amp;Zotero_Overview[csl variable],Zotero_Overview[Zotero UI Label field],"–",0)</f>
        <v>–</v>
      </c>
      <c r="Q78" s="61" t="str" cm="1">
        <f t="array" ref="Q78">_xlfn.XLOOKUP(Q$3&amp;CSL_Zotero_Overview[[#This Row],[csl variable]],Zotero_Overview[Zotero UI Label itemType]&amp;Zotero_Overview[csl variable],Zotero_Overview[Zotero UI Label field],"–",0)</f>
        <v>–</v>
      </c>
      <c r="R78" s="61" t="str" cm="1">
        <f t="array" ref="R78">_xlfn.XLOOKUP(R$3&amp;CSL_Zotero_Overview[[#This Row],[csl variable]],Zotero_Overview[Zotero UI Label itemType]&amp;Zotero_Overview[csl variable],Zotero_Overview[Zotero UI Label field],"–",0)</f>
        <v>–</v>
      </c>
      <c r="S78" s="61" t="str" cm="1">
        <f t="array" ref="S78">_xlfn.XLOOKUP(S$3&amp;CSL_Zotero_Overview[[#This Row],[csl variable]],Zotero_Overview[Zotero UI Label itemType]&amp;Zotero_Overview[csl variable],Zotero_Overview[Zotero UI Label field],"–",0)</f>
        <v>–</v>
      </c>
      <c r="T78" s="61" t="str" cm="1">
        <f t="array" ref="T78">_xlfn.XLOOKUP(T$3&amp;CSL_Zotero_Overview[[#This Row],[csl variable]],Zotero_Overview[Zotero UI Label itemType]&amp;Zotero_Overview[csl variable],Zotero_Overview[Zotero UI Label field],"–",0)</f>
        <v>–</v>
      </c>
      <c r="U78" s="61" t="str" cm="1">
        <f t="array" ref="U78">_xlfn.XLOOKUP(U$3&amp;CSL_Zotero_Overview[[#This Row],[csl variable]],Zotero_Overview[Zotero UI Label itemType]&amp;Zotero_Overview[csl variable],Zotero_Overview[Zotero UI Label field],"–",0)</f>
        <v>–</v>
      </c>
      <c r="V78" s="61" t="str" cm="1">
        <f t="array" ref="V78">_xlfn.XLOOKUP(V$3&amp;CSL_Zotero_Overview[[#This Row],[csl variable]],Zotero_Overview[Zotero UI Label itemType]&amp;Zotero_Overview[csl variable],Zotero_Overview[Zotero UI Label field],"–",0)</f>
        <v>–</v>
      </c>
      <c r="W78" s="61" t="str" cm="1">
        <f t="array" ref="W78">_xlfn.XLOOKUP(W$3&amp;CSL_Zotero_Overview[[#This Row],[csl variable]],Zotero_Overview[Zotero UI Label itemType]&amp;Zotero_Overview[csl variable],Zotero_Overview[Zotero UI Label field],"–",0)</f>
        <v>–</v>
      </c>
      <c r="X78" s="61" t="str" cm="1">
        <f t="array" ref="X78">_xlfn.XLOOKUP(X$3&amp;CSL_Zotero_Overview[[#This Row],[csl variable]],Zotero_Overview[Zotero UI Label itemType]&amp;Zotero_Overview[csl variable],Zotero_Overview[Zotero UI Label field],"–",0)</f>
        <v>–</v>
      </c>
      <c r="Y78" s="61" t="str" cm="1">
        <f t="array" ref="Y78">_xlfn.XLOOKUP(Y$3&amp;CSL_Zotero_Overview[[#This Row],[csl variable]],Zotero_Overview[Zotero UI Label itemType]&amp;Zotero_Overview[csl variable],Zotero_Overview[Zotero UI Label field],"–",0)</f>
        <v>–</v>
      </c>
      <c r="Z78" s="61" t="str" cm="1">
        <f t="array" ref="Z78">_xlfn.XLOOKUP(Z$3&amp;CSL_Zotero_Overview[[#This Row],[csl variable]],Zotero_Overview[Zotero UI Label itemType]&amp;Zotero_Overview[csl variable],Zotero_Overview[Zotero UI Label field],"–",0)</f>
        <v>–</v>
      </c>
      <c r="AA78" s="61" t="str" cm="1">
        <f t="array" ref="AA78">_xlfn.XLOOKUP(AA$3&amp;CSL_Zotero_Overview[[#This Row],[csl variable]],Zotero_Overview[Zotero UI Label itemType]&amp;Zotero_Overview[csl variable],Zotero_Overview[Zotero UI Label field],"–",0)</f>
        <v>–</v>
      </c>
      <c r="AB78" s="61" t="str" cm="1">
        <f t="array" ref="AB78">_xlfn.XLOOKUP(AB$3&amp;CSL_Zotero_Overview[[#This Row],[csl variable]],Zotero_Overview[Zotero UI Label itemType]&amp;Zotero_Overview[csl variable],Zotero_Overview[Zotero UI Label field],"–",0)</f>
        <v>–</v>
      </c>
      <c r="AC78" s="61" t="str" cm="1">
        <f t="array" ref="AC78">_xlfn.XLOOKUP(AC$3&amp;CSL_Zotero_Overview[[#This Row],[csl variable]],Zotero_Overview[Zotero UI Label itemType]&amp;Zotero_Overview[csl variable],Zotero_Overview[Zotero UI Label field],"–",0)</f>
        <v>–</v>
      </c>
      <c r="AD78" s="61" t="str" cm="1">
        <f t="array" ref="AD78">_xlfn.XLOOKUP(AD$3&amp;CSL_Zotero_Overview[[#This Row],[csl variable]],Zotero_Overview[Zotero UI Label itemType]&amp;Zotero_Overview[csl variable],Zotero_Overview[Zotero UI Label field],"–",0)</f>
        <v>–</v>
      </c>
      <c r="AE78" s="61" t="str" cm="1">
        <f t="array" ref="AE78">_xlfn.XLOOKUP(AE$3&amp;CSL_Zotero_Overview[[#This Row],[csl variable]],Zotero_Overview[Zotero UI Label itemType]&amp;Zotero_Overview[csl variable],Zotero_Overview[Zotero UI Label field],"–",0)</f>
        <v>–</v>
      </c>
      <c r="AF78" s="61" t="str" cm="1">
        <f t="array" ref="AF78">_xlfn.XLOOKUP(AF$3&amp;CSL_Zotero_Overview[[#This Row],[csl variable]],Zotero_Overview[Zotero UI Label itemType]&amp;Zotero_Overview[csl variable],Zotero_Overview[Zotero UI Label field],"–",0)</f>
        <v>–</v>
      </c>
      <c r="AG78" s="61" t="str" cm="1">
        <f t="array" ref="AG78">_xlfn.XLOOKUP(AG$3&amp;CSL_Zotero_Overview[[#This Row],[csl variable]],Zotero_Overview[Zotero UI Label itemType]&amp;Zotero_Overview[csl variable],Zotero_Overview[Zotero UI Label field],"–",0)</f>
        <v>–</v>
      </c>
      <c r="AH78" s="61" t="str" cm="1">
        <f t="array" ref="AH78">_xlfn.XLOOKUP(AH$3&amp;CSL_Zotero_Overview[[#This Row],[csl variable]],Zotero_Overview[Zotero UI Label itemType]&amp;Zotero_Overview[csl variable],Zotero_Overview[Zotero UI Label field],"–",0)</f>
        <v>–</v>
      </c>
      <c r="AI78" s="61" t="str" cm="1">
        <f t="array" ref="AI78">_xlfn.XLOOKUP(AI$3&amp;CSL_Zotero_Overview[[#This Row],[csl variable]],Zotero_Overview[Zotero UI Label itemType]&amp;Zotero_Overview[csl variable],Zotero_Overview[Zotero UI Label field],"–",0)</f>
        <v>–</v>
      </c>
      <c r="AJ78" s="61" t="str" cm="1">
        <f t="array" ref="AJ78">_xlfn.XLOOKUP(AJ$3&amp;CSL_Zotero_Overview[[#This Row],[csl variable]],Zotero_Overview[Zotero UI Label itemType]&amp;Zotero_Overview[csl variable],Zotero_Overview[Zotero UI Label field],"–",0)</f>
        <v>–</v>
      </c>
      <c r="AK78" s="61" t="str" cm="1">
        <f t="array" ref="AK78">_xlfn.XLOOKUP(AK$3&amp;CSL_Zotero_Overview[[#This Row],[csl variable]],Zotero_Overview[Zotero UI Label itemType]&amp;Zotero_Overview[csl variable],Zotero_Overview[Zotero UI Label field],"–",0)</f>
        <v>–</v>
      </c>
      <c r="AL78" s="61" t="str" cm="1">
        <f t="array" ref="AL78">_xlfn.XLOOKUP(AL$3&amp;CSL_Zotero_Overview[[#This Row],[csl variable]],Zotero_Overview[Zotero UI Label itemType]&amp;Zotero_Overview[csl variable],Zotero_Overview[Zotero UI Label field],"–",0)</f>
        <v>–</v>
      </c>
      <c r="AM78" s="61" t="str" cm="1">
        <f t="array" ref="AM78">_xlfn.XLOOKUP(AM$3&amp;CSL_Zotero_Overview[[#This Row],[csl variable]],Zotero_Overview[Zotero UI Label itemType]&amp;Zotero_Overview[csl variable],Zotero_Overview[Zotero UI Label field],"–",0)</f>
        <v>–</v>
      </c>
      <c r="AN78" s="61" t="str" cm="1">
        <f t="array" ref="AN78">_xlfn.XLOOKUP(AN$3&amp;CSL_Zotero_Overview[[#This Row],[csl variable]],Zotero_Overview[Zotero UI Label itemType]&amp;Zotero_Overview[csl variable],Zotero_Overview[Zotero UI Label field],"–",0)</f>
        <v>–</v>
      </c>
      <c r="AO78" s="61" t="str" cm="1">
        <f t="array" ref="AO78">_xlfn.XLOOKUP(AO$3&amp;CSL_Zotero_Overview[[#This Row],[csl variable]],Zotero_Overview[Zotero UI Label itemType]&amp;Zotero_Overview[csl variable],Zotero_Overview[Zotero UI Label field],"–",0)</f>
        <v>–</v>
      </c>
      <c r="AP78" s="61" t="str" cm="1">
        <f t="array" ref="AP78">_xlfn.XLOOKUP(AP$3&amp;CSL_Zotero_Overview[[#This Row],[csl variable]],Zotero_Overview[Zotero UI Label itemType]&amp;Zotero_Overview[csl variable],Zotero_Overview[Zotero UI Label field],"–",0)</f>
        <v>–</v>
      </c>
      <c r="AQ78" s="61" t="str" cm="1">
        <f t="array" ref="AQ78">_xlfn.XLOOKUP(AQ$3&amp;CSL_Zotero_Overview[[#This Row],[csl variable]],Zotero_Overview[Zotero UI Label itemType]&amp;Zotero_Overview[csl variable],Zotero_Overview[Zotero UI Label field],"–",0)</f>
        <v>–</v>
      </c>
      <c r="AR78" s="61" t="str" cm="1">
        <f t="array" ref="AR78">_xlfn.XLOOKUP(AR$3&amp;CSL_Zotero_Overview[[#This Row],[csl variable]],Zotero_Overview[Zotero UI Label itemType]&amp;Zotero_Overview[csl variable],Zotero_Overview[Zotero UI Label field],"–",0)</f>
        <v>–</v>
      </c>
      <c r="AS78" s="61" t="str" cm="1">
        <f t="array" ref="AS78">_xlfn.XLOOKUP(AS$3&amp;CSL_Zotero_Overview[[#This Row],[csl variable]],Zotero_Overview[Zotero UI Label itemType]&amp;Zotero_Overview[csl variable],Zotero_Overview[Zotero UI Label field],"–",0)</f>
        <v>–</v>
      </c>
    </row>
    <row r="79" spans="1:45" ht="22" x14ac:dyDescent="0.2">
      <c r="A79" s="70" t="s">
        <v>1879</v>
      </c>
      <c r="B79" s="14"/>
      <c r="C79" s="7" t="s">
        <v>1931</v>
      </c>
      <c r="D79" s="7" t="s">
        <v>1931</v>
      </c>
      <c r="E79" s="7" t="s">
        <v>1931</v>
      </c>
      <c r="F79" s="7" t="s">
        <v>213</v>
      </c>
      <c r="G79" s="58"/>
      <c r="H79" s="65" t="str" cm="1">
        <f t="array" ref="H79">_xlfn.XLOOKUP(H$3&amp;CSL_Zotero_Overview[[#This Row],[csl variable]],Zotero_Overview[Zotero UI Label itemType]&amp;Zotero_Overview[csl variable],Zotero_Overview[Zotero UI Label field],"–",0)</f>
        <v>–</v>
      </c>
      <c r="I79" s="40" t="str" cm="1">
        <f t="array" ref="I79">_xlfn.XLOOKUP(I$3&amp;CSL_Zotero_Overview[[#This Row],[csl variable]],Zotero_Overview[Zotero UI Label itemType]&amp;Zotero_Overview[csl variable],Zotero_Overview[Zotero UI Label field],"–",0)</f>
        <v>–</v>
      </c>
      <c r="J79" s="40" t="str" cm="1">
        <f t="array" ref="J79">_xlfn.XLOOKUP(J$3&amp;CSL_Zotero_Overview[[#This Row],[csl variable]],Zotero_Overview[Zotero UI Label itemType]&amp;Zotero_Overview[csl variable],Zotero_Overview[Zotero UI Label field],"–",0)</f>
        <v>–</v>
      </c>
      <c r="K79" s="61" t="str" cm="1">
        <f t="array" ref="K79">_xlfn.XLOOKUP(K$3&amp;CSL_Zotero_Overview[[#This Row],[csl variable]],Zotero_Overview[Zotero UI Label itemType]&amp;Zotero_Overview[csl variable],Zotero_Overview[Zotero UI Label field],"–",0)</f>
        <v>–</v>
      </c>
      <c r="L79" s="61" t="str" cm="1">
        <f t="array" ref="L79">_xlfn.XLOOKUP(L$3&amp;CSL_Zotero_Overview[[#This Row],[csl variable]],Zotero_Overview[Zotero UI Label itemType]&amp;Zotero_Overview[csl variable],Zotero_Overview[Zotero UI Label field],"–",0)</f>
        <v>–</v>
      </c>
      <c r="M79" s="61" t="str" cm="1">
        <f t="array" ref="M79">_xlfn.XLOOKUP(M$3&amp;CSL_Zotero_Overview[[#This Row],[csl variable]],Zotero_Overview[Zotero UI Label itemType]&amp;Zotero_Overview[csl variable],Zotero_Overview[Zotero UI Label field],"–",0)</f>
        <v>–</v>
      </c>
      <c r="N79" s="61" t="str" cm="1">
        <f t="array" ref="N79">_xlfn.XLOOKUP(N$3&amp;CSL_Zotero_Overview[[#This Row],[csl variable]],Zotero_Overview[Zotero UI Label itemType]&amp;Zotero_Overview[csl variable],Zotero_Overview[Zotero UI Label field],"–",0)</f>
        <v>–</v>
      </c>
      <c r="O79" s="61" t="str" cm="1">
        <f t="array" ref="O79">_xlfn.XLOOKUP(O$3&amp;CSL_Zotero_Overview[[#This Row],[csl variable]],Zotero_Overview[Zotero UI Label itemType]&amp;Zotero_Overview[csl variable],Zotero_Overview[Zotero UI Label field],"–",0)</f>
        <v>–</v>
      </c>
      <c r="P79" s="61" t="str" cm="1">
        <f t="array" ref="P79">_xlfn.XLOOKUP(P$3&amp;CSL_Zotero_Overview[[#This Row],[csl variable]],Zotero_Overview[Zotero UI Label itemType]&amp;Zotero_Overview[csl variable],Zotero_Overview[Zotero UI Label field],"–",0)</f>
        <v>–</v>
      </c>
      <c r="Q79" s="61" t="str" cm="1">
        <f t="array" ref="Q79">_xlfn.XLOOKUP(Q$3&amp;CSL_Zotero_Overview[[#This Row],[csl variable]],Zotero_Overview[Zotero UI Label itemType]&amp;Zotero_Overview[csl variable],Zotero_Overview[Zotero UI Label field],"–",0)</f>
        <v>–</v>
      </c>
      <c r="R79" s="61" t="str" cm="1">
        <f t="array" ref="R79">_xlfn.XLOOKUP(R$3&amp;CSL_Zotero_Overview[[#This Row],[csl variable]],Zotero_Overview[Zotero UI Label itemType]&amp;Zotero_Overview[csl variable],Zotero_Overview[Zotero UI Label field],"–",0)</f>
        <v>–</v>
      </c>
      <c r="S79" s="61" t="str" cm="1">
        <f t="array" ref="S79">_xlfn.XLOOKUP(S$3&amp;CSL_Zotero_Overview[[#This Row],[csl variable]],Zotero_Overview[Zotero UI Label itemType]&amp;Zotero_Overview[csl variable],Zotero_Overview[Zotero UI Label field],"–",0)</f>
        <v>–</v>
      </c>
      <c r="T79" s="61" t="str" cm="1">
        <f t="array" ref="T79">_xlfn.XLOOKUP(T$3&amp;CSL_Zotero_Overview[[#This Row],[csl variable]],Zotero_Overview[Zotero UI Label itemType]&amp;Zotero_Overview[csl variable],Zotero_Overview[Zotero UI Label field],"–",0)</f>
        <v>–</v>
      </c>
      <c r="U79" s="61" t="str" cm="1">
        <f t="array" ref="U79">_xlfn.XLOOKUP(U$3&amp;CSL_Zotero_Overview[[#This Row],[csl variable]],Zotero_Overview[Zotero UI Label itemType]&amp;Zotero_Overview[csl variable],Zotero_Overview[Zotero UI Label field],"–",0)</f>
        <v>–</v>
      </c>
      <c r="V79" s="61" t="str" cm="1">
        <f t="array" ref="V79">_xlfn.XLOOKUP(V$3&amp;CSL_Zotero_Overview[[#This Row],[csl variable]],Zotero_Overview[Zotero UI Label itemType]&amp;Zotero_Overview[csl variable],Zotero_Overview[Zotero UI Label field],"–",0)</f>
        <v>Producer</v>
      </c>
      <c r="W79" s="61" t="str" cm="1">
        <f t="array" ref="W79">_xlfn.XLOOKUP(W$3&amp;CSL_Zotero_Overview[[#This Row],[csl variable]],Zotero_Overview[Zotero UI Label itemType]&amp;Zotero_Overview[csl variable],Zotero_Overview[Zotero UI Label field],"–",0)</f>
        <v>–</v>
      </c>
      <c r="X79" s="61" t="str" cm="1">
        <f t="array" ref="X79">_xlfn.XLOOKUP(X$3&amp;CSL_Zotero_Overview[[#This Row],[csl variable]],Zotero_Overview[Zotero UI Label itemType]&amp;Zotero_Overview[csl variable],Zotero_Overview[Zotero UI Label field],"–",0)</f>
        <v>–</v>
      </c>
      <c r="Y79" s="61" t="str" cm="1">
        <f t="array" ref="Y79">_xlfn.XLOOKUP(Y$3&amp;CSL_Zotero_Overview[[#This Row],[csl variable]],Zotero_Overview[Zotero UI Label itemType]&amp;Zotero_Overview[csl variable],Zotero_Overview[Zotero UI Label field],"–",0)</f>
        <v>–</v>
      </c>
      <c r="Z79" s="61" t="str" cm="1">
        <f t="array" ref="Z79">_xlfn.XLOOKUP(Z$3&amp;CSL_Zotero_Overview[[#This Row],[csl variable]],Zotero_Overview[Zotero UI Label itemType]&amp;Zotero_Overview[csl variable],Zotero_Overview[Zotero UI Label field],"–",0)</f>
        <v>–</v>
      </c>
      <c r="AA79" s="61" t="str" cm="1">
        <f t="array" ref="AA79">_xlfn.XLOOKUP(AA$3&amp;CSL_Zotero_Overview[[#This Row],[csl variable]],Zotero_Overview[Zotero UI Label itemType]&amp;Zotero_Overview[csl variable],Zotero_Overview[Zotero UI Label field],"–",0)</f>
        <v>–</v>
      </c>
      <c r="AB79" s="61" t="str" cm="1">
        <f t="array" ref="AB79">_xlfn.XLOOKUP(AB$3&amp;CSL_Zotero_Overview[[#This Row],[csl variable]],Zotero_Overview[Zotero UI Label itemType]&amp;Zotero_Overview[csl variable],Zotero_Overview[Zotero UI Label field],"–",0)</f>
        <v>–</v>
      </c>
      <c r="AC79" s="61" t="str" cm="1">
        <f t="array" ref="AC79">_xlfn.XLOOKUP(AC$3&amp;CSL_Zotero_Overview[[#This Row],[csl variable]],Zotero_Overview[Zotero UI Label itemType]&amp;Zotero_Overview[csl variable],Zotero_Overview[Zotero UI Label field],"–",0)</f>
        <v>–</v>
      </c>
      <c r="AD79" s="61" t="str" cm="1">
        <f t="array" ref="AD79">_xlfn.XLOOKUP(AD$3&amp;CSL_Zotero_Overview[[#This Row],[csl variable]],Zotero_Overview[Zotero UI Label itemType]&amp;Zotero_Overview[csl variable],Zotero_Overview[Zotero UI Label field],"–",0)</f>
        <v>–</v>
      </c>
      <c r="AE79" s="61" t="str" cm="1">
        <f t="array" ref="AE79">_xlfn.XLOOKUP(AE$3&amp;CSL_Zotero_Overview[[#This Row],[csl variable]],Zotero_Overview[Zotero UI Label itemType]&amp;Zotero_Overview[csl variable],Zotero_Overview[Zotero UI Label field],"–",0)</f>
        <v>–</v>
      </c>
      <c r="AF79" s="61" t="str" cm="1">
        <f t="array" ref="AF79">_xlfn.XLOOKUP(AF$3&amp;CSL_Zotero_Overview[[#This Row],[csl variable]],Zotero_Overview[Zotero UI Label itemType]&amp;Zotero_Overview[csl variable],Zotero_Overview[Zotero UI Label field],"–",0)</f>
        <v>–</v>
      </c>
      <c r="AG79" s="61" t="str" cm="1">
        <f t="array" ref="AG79">_xlfn.XLOOKUP(AG$3&amp;CSL_Zotero_Overview[[#This Row],[csl variable]],Zotero_Overview[Zotero UI Label itemType]&amp;Zotero_Overview[csl variable],Zotero_Overview[Zotero UI Label field],"–",0)</f>
        <v>–</v>
      </c>
      <c r="AH79" s="61" t="str" cm="1">
        <f t="array" ref="AH79">_xlfn.XLOOKUP(AH$3&amp;CSL_Zotero_Overview[[#This Row],[csl variable]],Zotero_Overview[Zotero UI Label itemType]&amp;Zotero_Overview[csl variable],Zotero_Overview[Zotero UI Label field],"–",0)</f>
        <v>–</v>
      </c>
      <c r="AI79" s="61" t="str" cm="1">
        <f t="array" ref="AI79">_xlfn.XLOOKUP(AI$3&amp;CSL_Zotero_Overview[[#This Row],[csl variable]],Zotero_Overview[Zotero UI Label itemType]&amp;Zotero_Overview[csl variable],Zotero_Overview[Zotero UI Label field],"–",0)</f>
        <v>–</v>
      </c>
      <c r="AJ79" s="61" t="str" cm="1">
        <f t="array" ref="AJ79">_xlfn.XLOOKUP(AJ$3&amp;CSL_Zotero_Overview[[#This Row],[csl variable]],Zotero_Overview[Zotero UI Label itemType]&amp;Zotero_Overview[csl variable],Zotero_Overview[Zotero UI Label field],"–",0)</f>
        <v>–</v>
      </c>
      <c r="AK79" s="61" t="str" cm="1">
        <f t="array" ref="AK79">_xlfn.XLOOKUP(AK$3&amp;CSL_Zotero_Overview[[#This Row],[csl variable]],Zotero_Overview[Zotero UI Label itemType]&amp;Zotero_Overview[csl variable],Zotero_Overview[Zotero UI Label field],"–",0)</f>
        <v>Producer</v>
      </c>
      <c r="AL79" s="61" t="str" cm="1">
        <f t="array" ref="AL79">_xlfn.XLOOKUP(AL$3&amp;CSL_Zotero_Overview[[#This Row],[csl variable]],Zotero_Overview[Zotero UI Label itemType]&amp;Zotero_Overview[csl variable],Zotero_Overview[Zotero UI Label field],"–",0)</f>
        <v>–</v>
      </c>
      <c r="AM79" s="61" t="str" cm="1">
        <f t="array" ref="AM79">_xlfn.XLOOKUP(AM$3&amp;CSL_Zotero_Overview[[#This Row],[csl variable]],Zotero_Overview[Zotero UI Label itemType]&amp;Zotero_Overview[csl variable],Zotero_Overview[Zotero UI Label field],"–",0)</f>
        <v>–</v>
      </c>
      <c r="AN79" s="61" t="str" cm="1">
        <f t="array" ref="AN79">_xlfn.XLOOKUP(AN$3&amp;CSL_Zotero_Overview[[#This Row],[csl variable]],Zotero_Overview[Zotero UI Label itemType]&amp;Zotero_Overview[csl variable],Zotero_Overview[Zotero UI Label field],"–",0)</f>
        <v>–</v>
      </c>
      <c r="AO79" s="61" t="str" cm="1">
        <f t="array" ref="AO79">_xlfn.XLOOKUP(AO$3&amp;CSL_Zotero_Overview[[#This Row],[csl variable]],Zotero_Overview[Zotero UI Label itemType]&amp;Zotero_Overview[csl variable],Zotero_Overview[Zotero UI Label field],"–",0)</f>
        <v>–</v>
      </c>
      <c r="AP79" s="61" t="str" cm="1">
        <f t="array" ref="AP79">_xlfn.XLOOKUP(AP$3&amp;CSL_Zotero_Overview[[#This Row],[csl variable]],Zotero_Overview[Zotero UI Label itemType]&amp;Zotero_Overview[csl variable],Zotero_Overview[Zotero UI Label field],"–",0)</f>
        <v>–</v>
      </c>
      <c r="AQ79" s="61" t="str" cm="1">
        <f t="array" ref="AQ79">_xlfn.XLOOKUP(AQ$3&amp;CSL_Zotero_Overview[[#This Row],[csl variable]],Zotero_Overview[Zotero UI Label itemType]&amp;Zotero_Overview[csl variable],Zotero_Overview[Zotero UI Label field],"–",0)</f>
        <v>Producer</v>
      </c>
      <c r="AR79" s="61" t="str" cm="1">
        <f t="array" ref="AR79">_xlfn.XLOOKUP(AR$3&amp;CSL_Zotero_Overview[[#This Row],[csl variable]],Zotero_Overview[Zotero UI Label itemType]&amp;Zotero_Overview[csl variable],Zotero_Overview[Zotero UI Label field],"–",0)</f>
        <v>Producer</v>
      </c>
      <c r="AS79" s="61" t="str" cm="1">
        <f t="array" ref="AS79">_xlfn.XLOOKUP(AS$3&amp;CSL_Zotero_Overview[[#This Row],[csl variable]],Zotero_Overview[Zotero UI Label itemType]&amp;Zotero_Overview[csl variable],Zotero_Overview[Zotero UI Label field],"–",0)</f>
        <v>–</v>
      </c>
    </row>
    <row r="80" spans="1:45" ht="22" x14ac:dyDescent="0.2">
      <c r="A80" s="70" t="s">
        <v>1879</v>
      </c>
      <c r="B80" s="14"/>
      <c r="C80" s="7" t="s">
        <v>68</v>
      </c>
      <c r="D80" s="7" t="s">
        <v>1930</v>
      </c>
      <c r="E80" s="7" t="s">
        <v>6799</v>
      </c>
      <c r="F80" s="7" t="s">
        <v>160</v>
      </c>
      <c r="G80" s="58" t="s">
        <v>1879</v>
      </c>
      <c r="H80" s="65" t="str" cm="1">
        <f t="array" ref="H80">_xlfn.XLOOKUP(H$3&amp;CSL_Zotero_Overview[[#This Row],[csl variable]],Zotero_Overview[Zotero UI Label itemType]&amp;Zotero_Overview[csl variable],Zotero_Overview[Zotero UI Label field],"–",0)</f>
        <v>–</v>
      </c>
      <c r="I80" s="40" t="str" cm="1">
        <f t="array" ref="I80">_xlfn.XLOOKUP(I$3&amp;CSL_Zotero_Overview[[#This Row],[csl variable]],Zotero_Overview[Zotero UI Label itemType]&amp;Zotero_Overview[csl variable],Zotero_Overview[Zotero UI Label field],"–",0)</f>
        <v>–</v>
      </c>
      <c r="J80" s="40" t="str" cm="1">
        <f t="array" ref="J80">_xlfn.XLOOKUP(J$3&amp;CSL_Zotero_Overview[[#This Row],[csl variable]],Zotero_Overview[Zotero UI Label itemType]&amp;Zotero_Overview[csl variable],Zotero_Overview[Zotero UI Label field],"–",0)</f>
        <v>Label</v>
      </c>
      <c r="K80" s="61" t="str" cm="1">
        <f t="array" ref="K80">_xlfn.XLOOKUP(K$3&amp;CSL_Zotero_Overview[[#This Row],[csl variable]],Zotero_Overview[Zotero UI Label itemType]&amp;Zotero_Overview[csl variable],Zotero_Overview[Zotero UI Label field],"–",0)</f>
        <v>–</v>
      </c>
      <c r="L80" s="61" t="str" cm="1">
        <f t="array" ref="L80">_xlfn.XLOOKUP(L$3&amp;CSL_Zotero_Overview[[#This Row],[csl variable]],Zotero_Overview[Zotero UI Label itemType]&amp;Zotero_Overview[csl variable],Zotero_Overview[Zotero UI Label field],"–",0)</f>
        <v>–</v>
      </c>
      <c r="M80" s="61" t="str" cm="1">
        <f t="array" ref="M80">_xlfn.XLOOKUP(M$3&amp;CSL_Zotero_Overview[[#This Row],[csl variable]],Zotero_Overview[Zotero UI Label itemType]&amp;Zotero_Overview[csl variable],Zotero_Overview[Zotero UI Label field],"–",0)</f>
        <v>Publisher</v>
      </c>
      <c r="N80" s="61" t="str" cm="1">
        <f t="array" ref="N80">_xlfn.XLOOKUP(N$3&amp;CSL_Zotero_Overview[[#This Row],[csl variable]],Zotero_Overview[Zotero UI Label itemType]&amp;Zotero_Overview[csl variable],Zotero_Overview[Zotero UI Label field],"–",0)</f>
        <v>Publisher</v>
      </c>
      <c r="O80" s="61" t="str" cm="1">
        <f t="array" ref="O80">_xlfn.XLOOKUP(O$3&amp;CSL_Zotero_Overview[[#This Row],[csl variable]],Zotero_Overview[Zotero UI Label itemType]&amp;Zotero_Overview[csl variable],Zotero_Overview[Zotero UI Label field],"–",0)</f>
        <v>–</v>
      </c>
      <c r="P80" s="61" t="str" cm="1">
        <f t="array" ref="P80">_xlfn.XLOOKUP(P$3&amp;CSL_Zotero_Overview[[#This Row],[csl variable]],Zotero_Overview[Zotero UI Label itemType]&amp;Zotero_Overview[csl variable],Zotero_Overview[Zotero UI Label field],"–",0)</f>
        <v>Publisher</v>
      </c>
      <c r="Q80" s="61" t="str" cm="1">
        <f t="array" ref="Q80">_xlfn.XLOOKUP(Q$3&amp;CSL_Zotero_Overview[[#This Row],[csl variable]],Zotero_Overview[Zotero UI Label itemType]&amp;Zotero_Overview[csl variable],Zotero_Overview[Zotero UI Label field],"–",0)</f>
        <v>Repository</v>
      </c>
      <c r="R80" s="61" t="str" cm="1">
        <f t="array" ref="R80">_xlfn.XLOOKUP(R$3&amp;CSL_Zotero_Overview[[#This Row],[csl variable]],Zotero_Overview[Zotero UI Label itemType]&amp;Zotero_Overview[csl variable],Zotero_Overview[Zotero UI Label field],"–",0)</f>
        <v>Publisher</v>
      </c>
      <c r="S80" s="61" t="str" cm="1">
        <f t="array" ref="S80">_xlfn.XLOOKUP(S$3&amp;CSL_Zotero_Overview[[#This Row],[csl variable]],Zotero_Overview[Zotero UI Label itemType]&amp;Zotero_Overview[csl variable],Zotero_Overview[Zotero UI Label field],"–",0)</f>
        <v>Publisher</v>
      </c>
      <c r="T80" s="61" t="str" cm="1">
        <f t="array" ref="T80">_xlfn.XLOOKUP(T$3&amp;CSL_Zotero_Overview[[#This Row],[csl variable]],Zotero_Overview[Zotero UI Label itemType]&amp;Zotero_Overview[csl variable],Zotero_Overview[Zotero UI Label field],"–",0)</f>
        <v>–</v>
      </c>
      <c r="U80" s="61" t="str" cm="1">
        <f t="array" ref="U80">_xlfn.XLOOKUP(U$3&amp;CSL_Zotero_Overview[[#This Row],[csl variable]],Zotero_Overview[Zotero UI Label itemType]&amp;Zotero_Overview[csl variable],Zotero_Overview[Zotero UI Label field],"–",0)</f>
        <v>Publisher</v>
      </c>
      <c r="V80" s="61" t="str" cm="1">
        <f t="array" ref="V80">_xlfn.XLOOKUP(V$3&amp;CSL_Zotero_Overview[[#This Row],[csl variable]],Zotero_Overview[Zotero UI Label itemType]&amp;Zotero_Overview[csl variable],Zotero_Overview[Zotero UI Label field],"–",0)</f>
        <v>Distributor</v>
      </c>
      <c r="W80" s="61" t="str" cm="1">
        <f t="array" ref="W80">_xlfn.XLOOKUP(W$3&amp;CSL_Zotero_Overview[[#This Row],[csl variable]],Zotero_Overview[Zotero UI Label itemType]&amp;Zotero_Overview[csl variable],Zotero_Overview[Zotero UI Label field],"–",0)</f>
        <v>–</v>
      </c>
      <c r="X80" s="61" t="str" cm="1">
        <f t="array" ref="X80">_xlfn.XLOOKUP(X$3&amp;CSL_Zotero_Overview[[#This Row],[csl variable]],Zotero_Overview[Zotero UI Label itemType]&amp;Zotero_Overview[csl variable],Zotero_Overview[Zotero UI Label field],"–",0)</f>
        <v>Publisher</v>
      </c>
      <c r="Y80" s="61" t="str" cm="1">
        <f t="array" ref="Y80">_xlfn.XLOOKUP(Y$3&amp;CSL_Zotero_Overview[[#This Row],[csl variable]],Zotero_Overview[Zotero UI Label itemType]&amp;Zotero_Overview[csl variable],Zotero_Overview[Zotero UI Label field],"–",0)</f>
        <v>–</v>
      </c>
      <c r="Z80" s="61" t="str" cm="1">
        <f t="array" ref="Z80">_xlfn.XLOOKUP(Z$3&amp;CSL_Zotero_Overview[[#This Row],[csl variable]],Zotero_Overview[Zotero UI Label itemType]&amp;Zotero_Overview[csl variable],Zotero_Overview[Zotero UI Label field],"–",0)</f>
        <v>–</v>
      </c>
      <c r="AA80" s="61" t="str" cm="1">
        <f t="array" ref="AA80">_xlfn.XLOOKUP(AA$3&amp;CSL_Zotero_Overview[[#This Row],[csl variable]],Zotero_Overview[Zotero UI Label itemType]&amp;Zotero_Overview[csl variable],Zotero_Overview[Zotero UI Label field],"–",0)</f>
        <v>–</v>
      </c>
      <c r="AB80" s="61" t="str" cm="1">
        <f t="array" ref="AB80">_xlfn.XLOOKUP(AB$3&amp;CSL_Zotero_Overview[[#This Row],[csl variable]],Zotero_Overview[Zotero UI Label itemType]&amp;Zotero_Overview[csl variable],Zotero_Overview[Zotero UI Label field],"–",0)</f>
        <v>–</v>
      </c>
      <c r="AC80" s="61" t="str" cm="1">
        <f t="array" ref="AC80">_xlfn.XLOOKUP(AC$3&amp;CSL_Zotero_Overview[[#This Row],[csl variable]],Zotero_Overview[Zotero UI Label itemType]&amp;Zotero_Overview[csl variable],Zotero_Overview[Zotero UI Label field],"–",0)</f>
        <v>–</v>
      </c>
      <c r="AD80" s="61" t="str" cm="1">
        <f t="array" ref="AD80">_xlfn.XLOOKUP(AD$3&amp;CSL_Zotero_Overview[[#This Row],[csl variable]],Zotero_Overview[Zotero UI Label itemType]&amp;Zotero_Overview[csl variable],Zotero_Overview[Zotero UI Label field],"–",0)</f>
        <v>–</v>
      </c>
      <c r="AE80" s="61" t="str" cm="1">
        <f t="array" ref="AE80">_xlfn.XLOOKUP(AE$3&amp;CSL_Zotero_Overview[[#This Row],[csl variable]],Zotero_Overview[Zotero UI Label itemType]&amp;Zotero_Overview[csl variable],Zotero_Overview[Zotero UI Label field],"–",0)</f>
        <v>Publisher</v>
      </c>
      <c r="AF80" s="61" t="str" cm="1">
        <f t="array" ref="AF80">_xlfn.XLOOKUP(AF$3&amp;CSL_Zotero_Overview[[#This Row],[csl variable]],Zotero_Overview[Zotero UI Label itemType]&amp;Zotero_Overview[csl variable],Zotero_Overview[Zotero UI Label field],"–",0)</f>
        <v>–</v>
      </c>
      <c r="AG80" s="61" t="str" cm="1">
        <f t="array" ref="AG80">_xlfn.XLOOKUP(AG$3&amp;CSL_Zotero_Overview[[#This Row],[csl variable]],Zotero_Overview[Zotero UI Label itemType]&amp;Zotero_Overview[csl variable],Zotero_Overview[Zotero UI Label field],"–",0)</f>
        <v>–</v>
      </c>
      <c r="AH80" s="61" t="str" cm="1">
        <f t="array" ref="AH80">_xlfn.XLOOKUP(AH$3&amp;CSL_Zotero_Overview[[#This Row],[csl variable]],Zotero_Overview[Zotero UI Label itemType]&amp;Zotero_Overview[csl variable],Zotero_Overview[Zotero UI Label field],"–",0)</f>
        <v>–</v>
      </c>
      <c r="AI80" s="61" t="str" cm="1">
        <f t="array" ref="AI80">_xlfn.XLOOKUP(AI$3&amp;CSL_Zotero_Overview[[#This Row],[csl variable]],Zotero_Overview[Zotero UI Label itemType]&amp;Zotero_Overview[csl variable],Zotero_Overview[Zotero UI Label field],"–",0)</f>
        <v>Repository</v>
      </c>
      <c r="AJ80" s="61" t="str" cm="1">
        <f t="array" ref="AJ80">_xlfn.XLOOKUP(AJ$3&amp;CSL_Zotero_Overview[[#This Row],[csl variable]],Zotero_Overview[Zotero UI Label itemType]&amp;Zotero_Overview[csl variable],Zotero_Overview[Zotero UI Label field],"–",0)</f>
        <v>–</v>
      </c>
      <c r="AK80" s="61" t="str" cm="1">
        <f t="array" ref="AK80">_xlfn.XLOOKUP(AK$3&amp;CSL_Zotero_Overview[[#This Row],[csl variable]],Zotero_Overview[Zotero UI Label itemType]&amp;Zotero_Overview[csl variable],Zotero_Overview[Zotero UI Label field],"–",0)</f>
        <v>Network</v>
      </c>
      <c r="AL80" s="61" t="str" cm="1">
        <f t="array" ref="AL80">_xlfn.XLOOKUP(AL$3&amp;CSL_Zotero_Overview[[#This Row],[csl variable]],Zotero_Overview[Zotero UI Label itemType]&amp;Zotero_Overview[csl variable],Zotero_Overview[Zotero UI Label field],"–",0)</f>
        <v>Institution</v>
      </c>
      <c r="AM80" s="61" t="str" cm="1">
        <f t="array" ref="AM80">_xlfn.XLOOKUP(AM$3&amp;CSL_Zotero_Overview[[#This Row],[csl variable]],Zotero_Overview[Zotero UI Label itemType]&amp;Zotero_Overview[csl variable],Zotero_Overview[Zotero UI Label field],"–",0)</f>
        <v>Company</v>
      </c>
      <c r="AN80" s="61" t="str" cm="1">
        <f t="array" ref="AN80">_xlfn.XLOOKUP(AN$3&amp;CSL_Zotero_Overview[[#This Row],[csl variable]],Zotero_Overview[Zotero UI Label itemType]&amp;Zotero_Overview[csl variable],Zotero_Overview[Zotero UI Label field],"–",0)</f>
        <v>Publisher</v>
      </c>
      <c r="AO80" s="61" t="str" cm="1">
        <f t="array" ref="AO80">_xlfn.XLOOKUP(AO$3&amp;CSL_Zotero_Overview[[#This Row],[csl variable]],Zotero_Overview[Zotero UI Label itemType]&amp;Zotero_Overview[csl variable],Zotero_Overview[Zotero UI Label field],"–",0)</f>
        <v>–</v>
      </c>
      <c r="AP80" s="61" t="str" cm="1">
        <f t="array" ref="AP80">_xlfn.XLOOKUP(AP$3&amp;CSL_Zotero_Overview[[#This Row],[csl variable]],Zotero_Overview[Zotero UI Label itemType]&amp;Zotero_Overview[csl variable],Zotero_Overview[Zotero UI Label field],"–",0)</f>
        <v>University</v>
      </c>
      <c r="AQ80" s="61" t="str" cm="1">
        <f t="array" ref="AQ80">_xlfn.XLOOKUP(AQ$3&amp;CSL_Zotero_Overview[[#This Row],[csl variable]],Zotero_Overview[Zotero UI Label itemType]&amp;Zotero_Overview[csl variable],Zotero_Overview[Zotero UI Label field],"–",0)</f>
        <v>Network</v>
      </c>
      <c r="AR80" s="61" t="str" cm="1">
        <f t="array" ref="AR80">_xlfn.XLOOKUP(AR$3&amp;CSL_Zotero_Overview[[#This Row],[csl variable]],Zotero_Overview[Zotero UI Label itemType]&amp;Zotero_Overview[csl variable],Zotero_Overview[Zotero UI Label field],"–",0)</f>
        <v>Studio</v>
      </c>
      <c r="AS80" s="61" t="str" cm="1">
        <f t="array" ref="AS80">_xlfn.XLOOKUP(AS$3&amp;CSL_Zotero_Overview[[#This Row],[csl variable]],Zotero_Overview[Zotero UI Label itemType]&amp;Zotero_Overview[csl variable],Zotero_Overview[Zotero UI Label field],"–",0)</f>
        <v>–</v>
      </c>
    </row>
    <row r="81" spans="1:45" ht="22" x14ac:dyDescent="0.2">
      <c r="A81" s="70" t="s">
        <v>1879</v>
      </c>
      <c r="B81" s="14"/>
      <c r="C81" s="7" t="s">
        <v>68</v>
      </c>
      <c r="D81" s="7" t="s">
        <v>1930</v>
      </c>
      <c r="E81" s="7" t="s">
        <v>6799</v>
      </c>
      <c r="F81" s="7" t="s">
        <v>394</v>
      </c>
      <c r="G81" s="58" t="s">
        <v>1879</v>
      </c>
      <c r="H81" s="65" t="str" cm="1">
        <f t="array" ref="H81">_xlfn.XLOOKUP(H$3&amp;CSL_Zotero_Overview[[#This Row],[csl variable]],Zotero_Overview[Zotero UI Label itemType]&amp;Zotero_Overview[csl variable],Zotero_Overview[Zotero UI Label field],"–",0)</f>
        <v>–</v>
      </c>
      <c r="I81" s="40" t="str" cm="1">
        <f t="array" ref="I81">_xlfn.XLOOKUP(I$3&amp;CSL_Zotero_Overview[[#This Row],[csl variable]],Zotero_Overview[Zotero UI Label itemType]&amp;Zotero_Overview[csl variable],Zotero_Overview[Zotero UI Label field],"–",0)</f>
        <v>–</v>
      </c>
      <c r="J81" s="40" t="str" cm="1">
        <f t="array" ref="J81">_xlfn.XLOOKUP(J$3&amp;CSL_Zotero_Overview[[#This Row],[csl variable]],Zotero_Overview[Zotero UI Label itemType]&amp;Zotero_Overview[csl variable],Zotero_Overview[Zotero UI Label field],"–",0)</f>
        <v>–</v>
      </c>
      <c r="K81" s="61" t="str" cm="1">
        <f t="array" ref="K81">_xlfn.XLOOKUP(K$3&amp;CSL_Zotero_Overview[[#This Row],[csl variable]],Zotero_Overview[Zotero UI Label itemType]&amp;Zotero_Overview[csl variable],Zotero_Overview[Zotero UI Label field],"–",0)</f>
        <v>–</v>
      </c>
      <c r="L81" s="61" t="str" cm="1">
        <f t="array" ref="L81">_xlfn.XLOOKUP(L$3&amp;CSL_Zotero_Overview[[#This Row],[csl variable]],Zotero_Overview[Zotero UI Label itemType]&amp;Zotero_Overview[csl variable],Zotero_Overview[Zotero UI Label field],"–",0)</f>
        <v>–</v>
      </c>
      <c r="M81" s="61" t="str" cm="1">
        <f t="array" ref="M81">_xlfn.XLOOKUP(M$3&amp;CSL_Zotero_Overview[[#This Row],[csl variable]],Zotero_Overview[Zotero UI Label itemType]&amp;Zotero_Overview[csl variable],Zotero_Overview[Zotero UI Label field],"–",0)</f>
        <v>–</v>
      </c>
      <c r="N81" s="61" t="str" cm="1">
        <f t="array" ref="N81">_xlfn.XLOOKUP(N$3&amp;CSL_Zotero_Overview[[#This Row],[csl variable]],Zotero_Overview[Zotero UI Label itemType]&amp;Zotero_Overview[csl variable],Zotero_Overview[Zotero UI Label field],"–",0)</f>
        <v>–</v>
      </c>
      <c r="O81" s="61" t="str" cm="1">
        <f t="array" ref="O81">_xlfn.XLOOKUP(O$3&amp;CSL_Zotero_Overview[[#This Row],[csl variable]],Zotero_Overview[Zotero UI Label itemType]&amp;Zotero_Overview[csl variable],Zotero_Overview[Zotero UI Label field],"–",0)</f>
        <v>–</v>
      </c>
      <c r="P81" s="61" t="str" cm="1">
        <f t="array" ref="P81">_xlfn.XLOOKUP(P$3&amp;CSL_Zotero_Overview[[#This Row],[csl variable]],Zotero_Overview[Zotero UI Label itemType]&amp;Zotero_Overview[csl variable],Zotero_Overview[Zotero UI Label field],"–",0)</f>
        <v>–</v>
      </c>
      <c r="Q81" s="61" t="str" cm="1">
        <f t="array" ref="Q81">_xlfn.XLOOKUP(Q$3&amp;CSL_Zotero_Overview[[#This Row],[csl variable]],Zotero_Overview[Zotero UI Label itemType]&amp;Zotero_Overview[csl variable],Zotero_Overview[Zotero UI Label field],"–",0)</f>
        <v>–</v>
      </c>
      <c r="R81" s="61" t="str" cm="1">
        <f t="array" ref="R81">_xlfn.XLOOKUP(R$3&amp;CSL_Zotero_Overview[[#This Row],[csl variable]],Zotero_Overview[Zotero UI Label itemType]&amp;Zotero_Overview[csl variable],Zotero_Overview[Zotero UI Label field],"–",0)</f>
        <v>–</v>
      </c>
      <c r="S81" s="61" t="str" cm="1">
        <f t="array" ref="S81">_xlfn.XLOOKUP(S$3&amp;CSL_Zotero_Overview[[#This Row],[csl variable]],Zotero_Overview[Zotero UI Label itemType]&amp;Zotero_Overview[csl variable],Zotero_Overview[Zotero UI Label field],"–",0)</f>
        <v>–</v>
      </c>
      <c r="T81" s="61" t="str" cm="1">
        <f t="array" ref="T81">_xlfn.XLOOKUP(T$3&amp;CSL_Zotero_Overview[[#This Row],[csl variable]],Zotero_Overview[Zotero UI Label itemType]&amp;Zotero_Overview[csl variable],Zotero_Overview[Zotero UI Label field],"–",0)</f>
        <v>–</v>
      </c>
      <c r="U81" s="61" t="str" cm="1">
        <f t="array" ref="U81">_xlfn.XLOOKUP(U$3&amp;CSL_Zotero_Overview[[#This Row],[csl variable]],Zotero_Overview[Zotero UI Label itemType]&amp;Zotero_Overview[csl variable],Zotero_Overview[Zotero UI Label field],"–",0)</f>
        <v>–</v>
      </c>
      <c r="V81" s="61" t="str" cm="1">
        <f t="array" ref="V81">_xlfn.XLOOKUP(V$3&amp;CSL_Zotero_Overview[[#This Row],[csl variable]],Zotero_Overview[Zotero UI Label itemType]&amp;Zotero_Overview[csl variable],Zotero_Overview[Zotero UI Label field],"–",0)</f>
        <v>–</v>
      </c>
      <c r="W81" s="61" t="str" cm="1">
        <f t="array" ref="W81">_xlfn.XLOOKUP(W$3&amp;CSL_Zotero_Overview[[#This Row],[csl variable]],Zotero_Overview[Zotero UI Label itemType]&amp;Zotero_Overview[csl variable],Zotero_Overview[Zotero UI Label field],"–",0)</f>
        <v>–</v>
      </c>
      <c r="X81" s="61" t="str" cm="1">
        <f t="array" ref="X81">_xlfn.XLOOKUP(X$3&amp;CSL_Zotero_Overview[[#This Row],[csl variable]],Zotero_Overview[Zotero UI Label itemType]&amp;Zotero_Overview[csl variable],Zotero_Overview[Zotero UI Label field],"–",0)</f>
        <v>–</v>
      </c>
      <c r="Y81" s="61" t="str" cm="1">
        <f t="array" ref="Y81">_xlfn.XLOOKUP(Y$3&amp;CSL_Zotero_Overview[[#This Row],[csl variable]],Zotero_Overview[Zotero UI Label itemType]&amp;Zotero_Overview[csl variable],Zotero_Overview[Zotero UI Label field],"–",0)</f>
        <v>–</v>
      </c>
      <c r="Z81" s="61" t="str" cm="1">
        <f t="array" ref="Z81">_xlfn.XLOOKUP(Z$3&amp;CSL_Zotero_Overview[[#This Row],[csl variable]],Zotero_Overview[Zotero UI Label itemType]&amp;Zotero_Overview[csl variable],Zotero_Overview[Zotero UI Label field],"–",0)</f>
        <v>–</v>
      </c>
      <c r="AA81" s="61" t="str" cm="1">
        <f t="array" ref="AA81">_xlfn.XLOOKUP(AA$3&amp;CSL_Zotero_Overview[[#This Row],[csl variable]],Zotero_Overview[Zotero UI Label itemType]&amp;Zotero_Overview[csl variable],Zotero_Overview[Zotero UI Label field],"–",0)</f>
        <v>–</v>
      </c>
      <c r="AB81" s="61" t="str" cm="1">
        <f t="array" ref="AB81">_xlfn.XLOOKUP(AB$3&amp;CSL_Zotero_Overview[[#This Row],[csl variable]],Zotero_Overview[Zotero UI Label itemType]&amp;Zotero_Overview[csl variable],Zotero_Overview[Zotero UI Label field],"–",0)</f>
        <v>–</v>
      </c>
      <c r="AC81" s="61" t="str" cm="1">
        <f t="array" ref="AC81">_xlfn.XLOOKUP(AC$3&amp;CSL_Zotero_Overview[[#This Row],[csl variable]],Zotero_Overview[Zotero UI Label itemType]&amp;Zotero_Overview[csl variable],Zotero_Overview[Zotero UI Label field],"–",0)</f>
        <v>–</v>
      </c>
      <c r="AD81" s="61" t="str" cm="1">
        <f t="array" ref="AD81">_xlfn.XLOOKUP(AD$3&amp;CSL_Zotero_Overview[[#This Row],[csl variable]],Zotero_Overview[Zotero UI Label itemType]&amp;Zotero_Overview[csl variable],Zotero_Overview[Zotero UI Label field],"–",0)</f>
        <v>–</v>
      </c>
      <c r="AE81" s="61" t="str" cm="1">
        <f t="array" ref="AE81">_xlfn.XLOOKUP(AE$3&amp;CSL_Zotero_Overview[[#This Row],[csl variable]],Zotero_Overview[Zotero UI Label itemType]&amp;Zotero_Overview[csl variable],Zotero_Overview[Zotero UI Label field],"–",0)</f>
        <v>–</v>
      </c>
      <c r="AF81" s="61" t="str" cm="1">
        <f t="array" ref="AF81">_xlfn.XLOOKUP(AF$3&amp;CSL_Zotero_Overview[[#This Row],[csl variable]],Zotero_Overview[Zotero UI Label itemType]&amp;Zotero_Overview[csl variable],Zotero_Overview[Zotero UI Label field],"–",0)</f>
        <v>–</v>
      </c>
      <c r="AG81" s="61" t="str" cm="1">
        <f t="array" ref="AG81">_xlfn.XLOOKUP(AG$3&amp;CSL_Zotero_Overview[[#This Row],[csl variable]],Zotero_Overview[Zotero UI Label itemType]&amp;Zotero_Overview[csl variable],Zotero_Overview[Zotero UI Label field],"–",0)</f>
        <v>–</v>
      </c>
      <c r="AH81" s="61" t="str" cm="1">
        <f t="array" ref="AH81">_xlfn.XLOOKUP(AH$3&amp;CSL_Zotero_Overview[[#This Row],[csl variable]],Zotero_Overview[Zotero UI Label itemType]&amp;Zotero_Overview[csl variable],Zotero_Overview[Zotero UI Label field],"–",0)</f>
        <v>–</v>
      </c>
      <c r="AI81" s="61" t="str" cm="1">
        <f t="array" ref="AI81">_xlfn.XLOOKUP(AI$3&amp;CSL_Zotero_Overview[[#This Row],[csl variable]],Zotero_Overview[Zotero UI Label itemType]&amp;Zotero_Overview[csl variable],Zotero_Overview[Zotero UI Label field],"–",0)</f>
        <v>–</v>
      </c>
      <c r="AJ81" s="61" t="str" cm="1">
        <f t="array" ref="AJ81">_xlfn.XLOOKUP(AJ$3&amp;CSL_Zotero_Overview[[#This Row],[csl variable]],Zotero_Overview[Zotero UI Label itemType]&amp;Zotero_Overview[csl variable],Zotero_Overview[Zotero UI Label field],"–",0)</f>
        <v>–</v>
      </c>
      <c r="AK81" s="61" t="str" cm="1">
        <f t="array" ref="AK81">_xlfn.XLOOKUP(AK$3&amp;CSL_Zotero_Overview[[#This Row],[csl variable]],Zotero_Overview[Zotero UI Label itemType]&amp;Zotero_Overview[csl variable],Zotero_Overview[Zotero UI Label field],"–",0)</f>
        <v>–</v>
      </c>
      <c r="AL81" s="61" t="str" cm="1">
        <f t="array" ref="AL81">_xlfn.XLOOKUP(AL$3&amp;CSL_Zotero_Overview[[#This Row],[csl variable]],Zotero_Overview[Zotero UI Label itemType]&amp;Zotero_Overview[csl variable],Zotero_Overview[Zotero UI Label field],"–",0)</f>
        <v>–</v>
      </c>
      <c r="AM81" s="61" t="str" cm="1">
        <f t="array" ref="AM81">_xlfn.XLOOKUP(AM$3&amp;CSL_Zotero_Overview[[#This Row],[csl variable]],Zotero_Overview[Zotero UI Label itemType]&amp;Zotero_Overview[csl variable],Zotero_Overview[Zotero UI Label field],"–",0)</f>
        <v>–</v>
      </c>
      <c r="AN81" s="61" t="str" cm="1">
        <f t="array" ref="AN81">_xlfn.XLOOKUP(AN$3&amp;CSL_Zotero_Overview[[#This Row],[csl variable]],Zotero_Overview[Zotero UI Label itemType]&amp;Zotero_Overview[csl variable],Zotero_Overview[Zotero UI Label field],"–",0)</f>
        <v>–</v>
      </c>
      <c r="AO81" s="61" t="str" cm="1">
        <f t="array" ref="AO81">_xlfn.XLOOKUP(AO$3&amp;CSL_Zotero_Overview[[#This Row],[csl variable]],Zotero_Overview[Zotero UI Label itemType]&amp;Zotero_Overview[csl variable],Zotero_Overview[Zotero UI Label field],"–",0)</f>
        <v>–</v>
      </c>
      <c r="AP81" s="61" t="str" cm="1">
        <f t="array" ref="AP81">_xlfn.XLOOKUP(AP$3&amp;CSL_Zotero_Overview[[#This Row],[csl variable]],Zotero_Overview[Zotero UI Label itemType]&amp;Zotero_Overview[csl variable],Zotero_Overview[Zotero UI Label field],"–",0)</f>
        <v>–</v>
      </c>
      <c r="AQ81" s="61" t="str" cm="1">
        <f t="array" ref="AQ81">_xlfn.XLOOKUP(AQ$3&amp;CSL_Zotero_Overview[[#This Row],[csl variable]],Zotero_Overview[Zotero UI Label itemType]&amp;Zotero_Overview[csl variable],Zotero_Overview[Zotero UI Label field],"–",0)</f>
        <v>–</v>
      </c>
      <c r="AR81" s="61" t="str" cm="1">
        <f t="array" ref="AR81">_xlfn.XLOOKUP(AR$3&amp;CSL_Zotero_Overview[[#This Row],[csl variable]],Zotero_Overview[Zotero UI Label itemType]&amp;Zotero_Overview[csl variable],Zotero_Overview[Zotero UI Label field],"–",0)</f>
        <v>–</v>
      </c>
      <c r="AS81" s="61" t="str" cm="1">
        <f t="array" ref="AS81">_xlfn.XLOOKUP(AS$3&amp;CSL_Zotero_Overview[[#This Row],[csl variable]],Zotero_Overview[Zotero UI Label itemType]&amp;Zotero_Overview[csl variable],Zotero_Overview[Zotero UI Label field],"–",0)</f>
        <v>–</v>
      </c>
    </row>
    <row r="82" spans="1:45" ht="22" x14ac:dyDescent="0.2">
      <c r="A82" s="70" t="s">
        <v>1879</v>
      </c>
      <c r="B82" s="14"/>
      <c r="C82" s="7" t="s">
        <v>1931</v>
      </c>
      <c r="D82" s="7" t="s">
        <v>1931</v>
      </c>
      <c r="E82" s="7" t="s">
        <v>1931</v>
      </c>
      <c r="F82" s="7" t="s">
        <v>210</v>
      </c>
      <c r="G82" s="58"/>
      <c r="H82" s="65" t="str" cm="1">
        <f t="array" ref="H82">_xlfn.XLOOKUP(H$3&amp;CSL_Zotero_Overview[[#This Row],[csl variable]],Zotero_Overview[Zotero UI Label itemType]&amp;Zotero_Overview[csl variable],Zotero_Overview[Zotero UI Label field],"–",0)</f>
        <v>–</v>
      </c>
      <c r="I82" s="40" t="str" cm="1">
        <f t="array" ref="I82">_xlfn.XLOOKUP(I$3&amp;CSL_Zotero_Overview[[#This Row],[csl variable]],Zotero_Overview[Zotero UI Label itemType]&amp;Zotero_Overview[csl variable],Zotero_Overview[Zotero UI Label field],"–",0)</f>
        <v>–</v>
      </c>
      <c r="J82" s="40" t="str" cm="1">
        <f t="array" ref="J82">_xlfn.XLOOKUP(J$3&amp;CSL_Zotero_Overview[[#This Row],[csl variable]],Zotero_Overview[Zotero UI Label itemType]&amp;Zotero_Overview[csl variable],Zotero_Overview[Zotero UI Label field],"–",0)</f>
        <v>–</v>
      </c>
      <c r="K82" s="61" t="str" cm="1">
        <f t="array" ref="K82">_xlfn.XLOOKUP(K$3&amp;CSL_Zotero_Overview[[#This Row],[csl variable]],Zotero_Overview[Zotero UI Label itemType]&amp;Zotero_Overview[csl variable],Zotero_Overview[Zotero UI Label field],"–",0)</f>
        <v>–</v>
      </c>
      <c r="L82" s="61" t="str" cm="1">
        <f t="array" ref="L82">_xlfn.XLOOKUP(L$3&amp;CSL_Zotero_Overview[[#This Row],[csl variable]],Zotero_Overview[Zotero UI Label itemType]&amp;Zotero_Overview[csl variable],Zotero_Overview[Zotero UI Label field],"–",0)</f>
        <v>–</v>
      </c>
      <c r="M82" s="61" t="str" cm="1">
        <f t="array" ref="M82">_xlfn.XLOOKUP(M$3&amp;CSL_Zotero_Overview[[#This Row],[csl variable]],Zotero_Overview[Zotero UI Label itemType]&amp;Zotero_Overview[csl variable],Zotero_Overview[Zotero UI Label field],"–",0)</f>
        <v>–</v>
      </c>
      <c r="N82" s="61" t="str" cm="1">
        <f t="array" ref="N82">_xlfn.XLOOKUP(N$3&amp;CSL_Zotero_Overview[[#This Row],[csl variable]],Zotero_Overview[Zotero UI Label itemType]&amp;Zotero_Overview[csl variable],Zotero_Overview[Zotero UI Label field],"–",0)</f>
        <v>–</v>
      </c>
      <c r="O82" s="61" t="str" cm="1">
        <f t="array" ref="O82">_xlfn.XLOOKUP(O$3&amp;CSL_Zotero_Overview[[#This Row],[csl variable]],Zotero_Overview[Zotero UI Label itemType]&amp;Zotero_Overview[csl variable],Zotero_Overview[Zotero UI Label field],"–",0)</f>
        <v>–</v>
      </c>
      <c r="P82" s="61" t="str" cm="1">
        <f t="array" ref="P82">_xlfn.XLOOKUP(P$3&amp;CSL_Zotero_Overview[[#This Row],[csl variable]],Zotero_Overview[Zotero UI Label itemType]&amp;Zotero_Overview[csl variable],Zotero_Overview[Zotero UI Label field],"–",0)</f>
        <v>–</v>
      </c>
      <c r="Q82" s="61" t="str" cm="1">
        <f t="array" ref="Q82">_xlfn.XLOOKUP(Q$3&amp;CSL_Zotero_Overview[[#This Row],[csl variable]],Zotero_Overview[Zotero UI Label itemType]&amp;Zotero_Overview[csl variable],Zotero_Overview[Zotero UI Label field],"–",0)</f>
        <v>–</v>
      </c>
      <c r="R82" s="61" t="str" cm="1">
        <f t="array" ref="R82">_xlfn.XLOOKUP(R$3&amp;CSL_Zotero_Overview[[#This Row],[csl variable]],Zotero_Overview[Zotero UI Label itemType]&amp;Zotero_Overview[csl variable],Zotero_Overview[Zotero UI Label field],"–",0)</f>
        <v>–</v>
      </c>
      <c r="S82" s="61" t="str" cm="1">
        <f t="array" ref="S82">_xlfn.XLOOKUP(S$3&amp;CSL_Zotero_Overview[[#This Row],[csl variable]],Zotero_Overview[Zotero UI Label itemType]&amp;Zotero_Overview[csl variable],Zotero_Overview[Zotero UI Label field],"–",0)</f>
        <v>–</v>
      </c>
      <c r="T82" s="61" t="str" cm="1">
        <f t="array" ref="T82">_xlfn.XLOOKUP(T$3&amp;CSL_Zotero_Overview[[#This Row],[csl variable]],Zotero_Overview[Zotero UI Label itemType]&amp;Zotero_Overview[csl variable],Zotero_Overview[Zotero UI Label field],"–",0)</f>
        <v>Recipient</v>
      </c>
      <c r="U82" s="61" t="str" cm="1">
        <f t="array" ref="U82">_xlfn.XLOOKUP(U$3&amp;CSL_Zotero_Overview[[#This Row],[csl variable]],Zotero_Overview[Zotero UI Label itemType]&amp;Zotero_Overview[csl variable],Zotero_Overview[Zotero UI Label field],"–",0)</f>
        <v>–</v>
      </c>
      <c r="V82" s="61" t="str" cm="1">
        <f t="array" ref="V82">_xlfn.XLOOKUP(V$3&amp;CSL_Zotero_Overview[[#This Row],[csl variable]],Zotero_Overview[Zotero UI Label itemType]&amp;Zotero_Overview[csl variable],Zotero_Overview[Zotero UI Label field],"–",0)</f>
        <v>–</v>
      </c>
      <c r="W82" s="61" t="str" cm="1">
        <f t="array" ref="W82">_xlfn.XLOOKUP(W$3&amp;CSL_Zotero_Overview[[#This Row],[csl variable]],Zotero_Overview[Zotero UI Label itemType]&amp;Zotero_Overview[csl variable],Zotero_Overview[Zotero UI Label field],"–",0)</f>
        <v>–</v>
      </c>
      <c r="X82" s="61" t="str" cm="1">
        <f t="array" ref="X82">_xlfn.XLOOKUP(X$3&amp;CSL_Zotero_Overview[[#This Row],[csl variable]],Zotero_Overview[Zotero UI Label itemType]&amp;Zotero_Overview[csl variable],Zotero_Overview[Zotero UI Label field],"–",0)</f>
        <v>–</v>
      </c>
      <c r="Y82" s="61" t="str" cm="1">
        <f t="array" ref="Y82">_xlfn.XLOOKUP(Y$3&amp;CSL_Zotero_Overview[[#This Row],[csl variable]],Zotero_Overview[Zotero UI Label itemType]&amp;Zotero_Overview[csl variable],Zotero_Overview[Zotero UI Label field],"–",0)</f>
        <v>Recipient</v>
      </c>
      <c r="Z82" s="61" t="str" cm="1">
        <f t="array" ref="Z82">_xlfn.XLOOKUP(Z$3&amp;CSL_Zotero_Overview[[#This Row],[csl variable]],Zotero_Overview[Zotero UI Label itemType]&amp;Zotero_Overview[csl variable],Zotero_Overview[Zotero UI Label field],"–",0)</f>
        <v>–</v>
      </c>
      <c r="AA82" s="61" t="str" cm="1">
        <f t="array" ref="AA82">_xlfn.XLOOKUP(AA$3&amp;CSL_Zotero_Overview[[#This Row],[csl variable]],Zotero_Overview[Zotero UI Label itemType]&amp;Zotero_Overview[csl variable],Zotero_Overview[Zotero UI Label field],"–",0)</f>
        <v>–</v>
      </c>
      <c r="AB82" s="61" t="str" cm="1">
        <f t="array" ref="AB82">_xlfn.XLOOKUP(AB$3&amp;CSL_Zotero_Overview[[#This Row],[csl variable]],Zotero_Overview[Zotero UI Label itemType]&amp;Zotero_Overview[csl variable],Zotero_Overview[Zotero UI Label field],"–",0)</f>
        <v>Recipient</v>
      </c>
      <c r="AC82" s="61" t="str" cm="1">
        <f t="array" ref="AC82">_xlfn.XLOOKUP(AC$3&amp;CSL_Zotero_Overview[[#This Row],[csl variable]],Zotero_Overview[Zotero UI Label itemType]&amp;Zotero_Overview[csl variable],Zotero_Overview[Zotero UI Label field],"–",0)</f>
        <v>–</v>
      </c>
      <c r="AD82" s="61" t="str" cm="1">
        <f t="array" ref="AD82">_xlfn.XLOOKUP(AD$3&amp;CSL_Zotero_Overview[[#This Row],[csl variable]],Zotero_Overview[Zotero UI Label itemType]&amp;Zotero_Overview[csl variable],Zotero_Overview[Zotero UI Label field],"–",0)</f>
        <v>–</v>
      </c>
      <c r="AE82" s="61" t="str" cm="1">
        <f t="array" ref="AE82">_xlfn.XLOOKUP(AE$3&amp;CSL_Zotero_Overview[[#This Row],[csl variable]],Zotero_Overview[Zotero UI Label itemType]&amp;Zotero_Overview[csl variable],Zotero_Overview[Zotero UI Label field],"–",0)</f>
        <v>–</v>
      </c>
      <c r="AF82" s="61" t="str" cm="1">
        <f t="array" ref="AF82">_xlfn.XLOOKUP(AF$3&amp;CSL_Zotero_Overview[[#This Row],[csl variable]],Zotero_Overview[Zotero UI Label itemType]&amp;Zotero_Overview[csl variable],Zotero_Overview[Zotero UI Label field],"–",0)</f>
        <v>–</v>
      </c>
      <c r="AG82" s="61" t="str" cm="1">
        <f t="array" ref="AG82">_xlfn.XLOOKUP(AG$3&amp;CSL_Zotero_Overview[[#This Row],[csl variable]],Zotero_Overview[Zotero UI Label itemType]&amp;Zotero_Overview[csl variable],Zotero_Overview[Zotero UI Label field],"–",0)</f>
        <v>–</v>
      </c>
      <c r="AH82" s="61" t="str" cm="1">
        <f t="array" ref="AH82">_xlfn.XLOOKUP(AH$3&amp;CSL_Zotero_Overview[[#This Row],[csl variable]],Zotero_Overview[Zotero UI Label itemType]&amp;Zotero_Overview[csl variable],Zotero_Overview[Zotero UI Label field],"–",0)</f>
        <v>–</v>
      </c>
      <c r="AI82" s="61" t="str" cm="1">
        <f t="array" ref="AI82">_xlfn.XLOOKUP(AI$3&amp;CSL_Zotero_Overview[[#This Row],[csl variable]],Zotero_Overview[Zotero UI Label itemType]&amp;Zotero_Overview[csl variable],Zotero_Overview[Zotero UI Label field],"–",0)</f>
        <v>–</v>
      </c>
      <c r="AJ82" s="61" t="str" cm="1">
        <f t="array" ref="AJ82">_xlfn.XLOOKUP(AJ$3&amp;CSL_Zotero_Overview[[#This Row],[csl variable]],Zotero_Overview[Zotero UI Label itemType]&amp;Zotero_Overview[csl variable],Zotero_Overview[Zotero UI Label field],"–",0)</f>
        <v>–</v>
      </c>
      <c r="AK82" s="61" t="str" cm="1">
        <f t="array" ref="AK82">_xlfn.XLOOKUP(AK$3&amp;CSL_Zotero_Overview[[#This Row],[csl variable]],Zotero_Overview[Zotero UI Label itemType]&amp;Zotero_Overview[csl variable],Zotero_Overview[Zotero UI Label field],"–",0)</f>
        <v>–</v>
      </c>
      <c r="AL82" s="61" t="str" cm="1">
        <f t="array" ref="AL82">_xlfn.XLOOKUP(AL$3&amp;CSL_Zotero_Overview[[#This Row],[csl variable]],Zotero_Overview[Zotero UI Label itemType]&amp;Zotero_Overview[csl variable],Zotero_Overview[Zotero UI Label field],"–",0)</f>
        <v>–</v>
      </c>
      <c r="AM82" s="61" t="str" cm="1">
        <f t="array" ref="AM82">_xlfn.XLOOKUP(AM$3&amp;CSL_Zotero_Overview[[#This Row],[csl variable]],Zotero_Overview[Zotero UI Label itemType]&amp;Zotero_Overview[csl variable],Zotero_Overview[Zotero UI Label field],"–",0)</f>
        <v>–</v>
      </c>
      <c r="AN82" s="61" t="str" cm="1">
        <f t="array" ref="AN82">_xlfn.XLOOKUP(AN$3&amp;CSL_Zotero_Overview[[#This Row],[csl variable]],Zotero_Overview[Zotero UI Label itemType]&amp;Zotero_Overview[csl variable],Zotero_Overview[Zotero UI Label field],"–",0)</f>
        <v>–</v>
      </c>
      <c r="AO82" s="61" t="str" cm="1">
        <f t="array" ref="AO82">_xlfn.XLOOKUP(AO$3&amp;CSL_Zotero_Overview[[#This Row],[csl variable]],Zotero_Overview[Zotero UI Label itemType]&amp;Zotero_Overview[csl variable],Zotero_Overview[Zotero UI Label field],"–",0)</f>
        <v>–</v>
      </c>
      <c r="AP82" s="61" t="str" cm="1">
        <f t="array" ref="AP82">_xlfn.XLOOKUP(AP$3&amp;CSL_Zotero_Overview[[#This Row],[csl variable]],Zotero_Overview[Zotero UI Label itemType]&amp;Zotero_Overview[csl variable],Zotero_Overview[Zotero UI Label field],"–",0)</f>
        <v>–</v>
      </c>
      <c r="AQ82" s="61" t="str" cm="1">
        <f t="array" ref="AQ82">_xlfn.XLOOKUP(AQ$3&amp;CSL_Zotero_Overview[[#This Row],[csl variable]],Zotero_Overview[Zotero UI Label itemType]&amp;Zotero_Overview[csl variable],Zotero_Overview[Zotero UI Label field],"–",0)</f>
        <v>–</v>
      </c>
      <c r="AR82" s="61" t="str" cm="1">
        <f t="array" ref="AR82">_xlfn.XLOOKUP(AR$3&amp;CSL_Zotero_Overview[[#This Row],[csl variable]],Zotero_Overview[Zotero UI Label itemType]&amp;Zotero_Overview[csl variable],Zotero_Overview[Zotero UI Label field],"–",0)</f>
        <v>–</v>
      </c>
      <c r="AS82" s="61" t="str" cm="1">
        <f t="array" ref="AS82">_xlfn.XLOOKUP(AS$3&amp;CSL_Zotero_Overview[[#This Row],[csl variable]],Zotero_Overview[Zotero UI Label itemType]&amp;Zotero_Overview[csl variable],Zotero_Overview[Zotero UI Label field],"–",0)</f>
        <v>–</v>
      </c>
    </row>
    <row r="83" spans="1:45" ht="22" x14ac:dyDescent="0.2">
      <c r="A83" s="70" t="s">
        <v>1879</v>
      </c>
      <c r="B83" s="14"/>
      <c r="C83" s="7" t="s">
        <v>68</v>
      </c>
      <c r="D83" s="7" t="s">
        <v>1930</v>
      </c>
      <c r="E83" s="7" t="s">
        <v>6799</v>
      </c>
      <c r="F83" s="7" t="s">
        <v>161</v>
      </c>
      <c r="G83" s="58"/>
      <c r="H83" s="65" t="str" cm="1">
        <f t="array" ref="H83">_xlfn.XLOOKUP(H$3&amp;CSL_Zotero_Overview[[#This Row],[csl variable]],Zotero_Overview[Zotero UI Label itemType]&amp;Zotero_Overview[csl variable],Zotero_Overview[Zotero UI Label field],"–",0)</f>
        <v>–</v>
      </c>
      <c r="I83" s="40" t="str" cm="1">
        <f t="array" ref="I83">_xlfn.XLOOKUP(I$3&amp;CSL_Zotero_Overview[[#This Row],[csl variable]],Zotero_Overview[Zotero UI Label itemType]&amp;Zotero_Overview[csl variable],Zotero_Overview[Zotero UI Label field],"–",0)</f>
        <v>–</v>
      </c>
      <c r="J83" s="40" t="str" cm="1">
        <f t="array" ref="J83">_xlfn.XLOOKUP(J$3&amp;CSL_Zotero_Overview[[#This Row],[csl variable]],Zotero_Overview[Zotero UI Label itemType]&amp;Zotero_Overview[csl variable],Zotero_Overview[Zotero UI Label field],"–",0)</f>
        <v>–</v>
      </c>
      <c r="K83" s="61" t="str" cm="1">
        <f t="array" ref="K83">_xlfn.XLOOKUP(K$3&amp;CSL_Zotero_Overview[[#This Row],[csl variable]],Zotero_Overview[Zotero UI Label itemType]&amp;Zotero_Overview[csl variable],Zotero_Overview[Zotero UI Label field],"–",0)</f>
        <v>History</v>
      </c>
      <c r="L83" s="61" t="str" cm="1">
        <f t="array" ref="L83">_xlfn.XLOOKUP(L$3&amp;CSL_Zotero_Overview[[#This Row],[csl variable]],Zotero_Overview[Zotero UI Label itemType]&amp;Zotero_Overview[csl variable],Zotero_Overview[Zotero UI Label field],"–",0)</f>
        <v>–</v>
      </c>
      <c r="M83" s="61" t="str" cm="1">
        <f t="array" ref="M83">_xlfn.XLOOKUP(M$3&amp;CSL_Zotero_Overview[[#This Row],[csl variable]],Zotero_Overview[Zotero UI Label itemType]&amp;Zotero_Overview[csl variable],Zotero_Overview[Zotero UI Label field],"–",0)</f>
        <v>–</v>
      </c>
      <c r="N83" s="61" t="str" cm="1">
        <f t="array" ref="N83">_xlfn.XLOOKUP(N$3&amp;CSL_Zotero_Overview[[#This Row],[csl variable]],Zotero_Overview[Zotero UI Label itemType]&amp;Zotero_Overview[csl variable],Zotero_Overview[Zotero UI Label field],"–",0)</f>
        <v>–</v>
      </c>
      <c r="O83" s="61" t="str" cm="1">
        <f t="array" ref="O83">_xlfn.XLOOKUP(O$3&amp;CSL_Zotero_Overview[[#This Row],[csl variable]],Zotero_Overview[Zotero UI Label itemType]&amp;Zotero_Overview[csl variable],Zotero_Overview[Zotero UI Label field],"–",0)</f>
        <v>History</v>
      </c>
      <c r="P83" s="61" t="str" cm="1">
        <f t="array" ref="P83">_xlfn.XLOOKUP(P$3&amp;CSL_Zotero_Overview[[#This Row],[csl variable]],Zotero_Overview[Zotero UI Label itemType]&amp;Zotero_Overview[csl variable],Zotero_Overview[Zotero UI Label field],"–",0)</f>
        <v>–</v>
      </c>
      <c r="Q83" s="61" t="str" cm="1">
        <f t="array" ref="Q83">_xlfn.XLOOKUP(Q$3&amp;CSL_Zotero_Overview[[#This Row],[csl variable]],Zotero_Overview[Zotero UI Label itemType]&amp;Zotero_Overview[csl variable],Zotero_Overview[Zotero UI Label field],"–",0)</f>
        <v>–</v>
      </c>
      <c r="R83" s="61" t="str" cm="1">
        <f t="array" ref="R83">_xlfn.XLOOKUP(R$3&amp;CSL_Zotero_Overview[[#This Row],[csl variable]],Zotero_Overview[Zotero UI Label itemType]&amp;Zotero_Overview[csl variable],Zotero_Overview[Zotero UI Label field],"–",0)</f>
        <v>–</v>
      </c>
      <c r="S83" s="61" t="str" cm="1">
        <f t="array" ref="S83">_xlfn.XLOOKUP(S$3&amp;CSL_Zotero_Overview[[#This Row],[csl variable]],Zotero_Overview[Zotero UI Label itemType]&amp;Zotero_Overview[csl variable],Zotero_Overview[Zotero UI Label field],"–",0)</f>
        <v>–</v>
      </c>
      <c r="T83" s="61" t="str" cm="1">
        <f t="array" ref="T83">_xlfn.XLOOKUP(T$3&amp;CSL_Zotero_Overview[[#This Row],[csl variable]],Zotero_Overview[Zotero UI Label itemType]&amp;Zotero_Overview[csl variable],Zotero_Overview[Zotero UI Label field],"–",0)</f>
        <v>–</v>
      </c>
      <c r="U83" s="61" t="str" cm="1">
        <f t="array" ref="U83">_xlfn.XLOOKUP(U$3&amp;CSL_Zotero_Overview[[#This Row],[csl variable]],Zotero_Overview[Zotero UI Label itemType]&amp;Zotero_Overview[csl variable],Zotero_Overview[Zotero UI Label field],"–",0)</f>
        <v>–</v>
      </c>
      <c r="V83" s="61" t="str" cm="1">
        <f t="array" ref="V83">_xlfn.XLOOKUP(V$3&amp;CSL_Zotero_Overview[[#This Row],[csl variable]],Zotero_Overview[Zotero UI Label itemType]&amp;Zotero_Overview[csl variable],Zotero_Overview[Zotero UI Label field],"–",0)</f>
        <v>–</v>
      </c>
      <c r="W83" s="61" t="str" cm="1">
        <f t="array" ref="W83">_xlfn.XLOOKUP(W$3&amp;CSL_Zotero_Overview[[#This Row],[csl variable]],Zotero_Overview[Zotero UI Label itemType]&amp;Zotero_Overview[csl variable],Zotero_Overview[Zotero UI Label field],"–",0)</f>
        <v>–</v>
      </c>
      <c r="X83" s="61" t="str" cm="1">
        <f t="array" ref="X83">_xlfn.XLOOKUP(X$3&amp;CSL_Zotero_Overview[[#This Row],[csl variable]],Zotero_Overview[Zotero UI Label itemType]&amp;Zotero_Overview[csl variable],Zotero_Overview[Zotero UI Label field],"–",0)</f>
        <v>History</v>
      </c>
      <c r="Y83" s="61" t="str" cm="1">
        <f t="array" ref="Y83">_xlfn.XLOOKUP(Y$3&amp;CSL_Zotero_Overview[[#This Row],[csl variable]],Zotero_Overview[Zotero UI Label itemType]&amp;Zotero_Overview[csl variable],Zotero_Overview[Zotero UI Label field],"–",0)</f>
        <v>–</v>
      </c>
      <c r="Z83" s="61" t="str" cm="1">
        <f t="array" ref="Z83">_xlfn.XLOOKUP(Z$3&amp;CSL_Zotero_Overview[[#This Row],[csl variable]],Zotero_Overview[Zotero UI Label itemType]&amp;Zotero_Overview[csl variable],Zotero_Overview[Zotero UI Label field],"–",0)</f>
        <v>–</v>
      </c>
      <c r="AA83" s="61" t="str" cm="1">
        <f t="array" ref="AA83">_xlfn.XLOOKUP(AA$3&amp;CSL_Zotero_Overview[[#This Row],[csl variable]],Zotero_Overview[Zotero UI Label itemType]&amp;Zotero_Overview[csl variable],Zotero_Overview[Zotero UI Label field],"–",0)</f>
        <v>–</v>
      </c>
      <c r="AB83" s="61" t="str" cm="1">
        <f t="array" ref="AB83">_xlfn.XLOOKUP(AB$3&amp;CSL_Zotero_Overview[[#This Row],[csl variable]],Zotero_Overview[Zotero UI Label itemType]&amp;Zotero_Overview[csl variable],Zotero_Overview[Zotero UI Label field],"–",0)</f>
        <v>–</v>
      </c>
      <c r="AC83" s="61" t="str" cm="1">
        <f t="array" ref="AC83">_xlfn.XLOOKUP(AC$3&amp;CSL_Zotero_Overview[[#This Row],[csl variable]],Zotero_Overview[Zotero UI Label itemType]&amp;Zotero_Overview[csl variable],Zotero_Overview[Zotero UI Label field],"–",0)</f>
        <v>–</v>
      </c>
      <c r="AD83" s="61" t="str" cm="1">
        <f t="array" ref="AD83">_xlfn.XLOOKUP(AD$3&amp;CSL_Zotero_Overview[[#This Row],[csl variable]],Zotero_Overview[Zotero UI Label itemType]&amp;Zotero_Overview[csl variable],Zotero_Overview[Zotero UI Label field],"–",0)</f>
        <v>–</v>
      </c>
      <c r="AE83" s="61" t="str" cm="1">
        <f t="array" ref="AE83">_xlfn.XLOOKUP(AE$3&amp;CSL_Zotero_Overview[[#This Row],[csl variable]],Zotero_Overview[Zotero UI Label itemType]&amp;Zotero_Overview[csl variable],Zotero_Overview[Zotero UI Label field],"–",0)</f>
        <v>–</v>
      </c>
      <c r="AF83" s="61" t="str" cm="1">
        <f t="array" ref="AF83">_xlfn.XLOOKUP(AF$3&amp;CSL_Zotero_Overview[[#This Row],[csl variable]],Zotero_Overview[Zotero UI Label itemType]&amp;Zotero_Overview[csl variable],Zotero_Overview[Zotero UI Label field],"–",0)</f>
        <v>–</v>
      </c>
      <c r="AG83" s="61" t="str" cm="1">
        <f t="array" ref="AG83">_xlfn.XLOOKUP(AG$3&amp;CSL_Zotero_Overview[[#This Row],[csl variable]],Zotero_Overview[Zotero UI Label itemType]&amp;Zotero_Overview[csl variable],Zotero_Overview[Zotero UI Label field],"–",0)</f>
        <v>References</v>
      </c>
      <c r="AH83" s="61" t="str" cm="1">
        <f t="array" ref="AH83">_xlfn.XLOOKUP(AH$3&amp;CSL_Zotero_Overview[[#This Row],[csl variable]],Zotero_Overview[Zotero UI Label itemType]&amp;Zotero_Overview[csl variable],Zotero_Overview[Zotero UI Label field],"–",0)</f>
        <v>–</v>
      </c>
      <c r="AI83" s="61" t="str" cm="1">
        <f t="array" ref="AI83">_xlfn.XLOOKUP(AI$3&amp;CSL_Zotero_Overview[[#This Row],[csl variable]],Zotero_Overview[Zotero UI Label itemType]&amp;Zotero_Overview[csl variable],Zotero_Overview[Zotero UI Label field],"–",0)</f>
        <v>–</v>
      </c>
      <c r="AJ83" s="61" t="str" cm="1">
        <f t="array" ref="AJ83">_xlfn.XLOOKUP(AJ$3&amp;CSL_Zotero_Overview[[#This Row],[csl variable]],Zotero_Overview[Zotero UI Label itemType]&amp;Zotero_Overview[csl variable],Zotero_Overview[Zotero UI Label field],"–",0)</f>
        <v>–</v>
      </c>
      <c r="AK83" s="61" t="str" cm="1">
        <f t="array" ref="AK83">_xlfn.XLOOKUP(AK$3&amp;CSL_Zotero_Overview[[#This Row],[csl variable]],Zotero_Overview[Zotero UI Label itemType]&amp;Zotero_Overview[csl variable],Zotero_Overview[Zotero UI Label field],"–",0)</f>
        <v>–</v>
      </c>
      <c r="AL83" s="61" t="str" cm="1">
        <f t="array" ref="AL83">_xlfn.XLOOKUP(AL$3&amp;CSL_Zotero_Overview[[#This Row],[csl variable]],Zotero_Overview[Zotero UI Label itemType]&amp;Zotero_Overview[csl variable],Zotero_Overview[Zotero UI Label field],"–",0)</f>
        <v>–</v>
      </c>
      <c r="AM83" s="61" t="str" cm="1">
        <f t="array" ref="AM83">_xlfn.XLOOKUP(AM$3&amp;CSL_Zotero_Overview[[#This Row],[csl variable]],Zotero_Overview[Zotero UI Label itemType]&amp;Zotero_Overview[csl variable],Zotero_Overview[Zotero UI Label field],"–",0)</f>
        <v>–</v>
      </c>
      <c r="AN83" s="61" t="str" cm="1">
        <f t="array" ref="AN83">_xlfn.XLOOKUP(AN$3&amp;CSL_Zotero_Overview[[#This Row],[csl variable]],Zotero_Overview[Zotero UI Label itemType]&amp;Zotero_Overview[csl variable],Zotero_Overview[Zotero UI Label field],"–",0)</f>
        <v>–</v>
      </c>
      <c r="AO83" s="61" t="str" cm="1">
        <f t="array" ref="AO83">_xlfn.XLOOKUP(AO$3&amp;CSL_Zotero_Overview[[#This Row],[csl variable]],Zotero_Overview[Zotero UI Label itemType]&amp;Zotero_Overview[csl variable],Zotero_Overview[Zotero UI Label field],"–",0)</f>
        <v>History</v>
      </c>
      <c r="AP83" s="61" t="str" cm="1">
        <f t="array" ref="AP83">_xlfn.XLOOKUP(AP$3&amp;CSL_Zotero_Overview[[#This Row],[csl variable]],Zotero_Overview[Zotero UI Label itemType]&amp;Zotero_Overview[csl variable],Zotero_Overview[Zotero UI Label field],"–",0)</f>
        <v>–</v>
      </c>
      <c r="AQ83" s="61" t="str" cm="1">
        <f t="array" ref="AQ83">_xlfn.XLOOKUP(AQ$3&amp;CSL_Zotero_Overview[[#This Row],[csl variable]],Zotero_Overview[Zotero UI Label itemType]&amp;Zotero_Overview[csl variable],Zotero_Overview[Zotero UI Label field],"–",0)</f>
        <v>–</v>
      </c>
      <c r="AR83" s="61" t="str" cm="1">
        <f t="array" ref="AR83">_xlfn.XLOOKUP(AR$3&amp;CSL_Zotero_Overview[[#This Row],[csl variable]],Zotero_Overview[Zotero UI Label itemType]&amp;Zotero_Overview[csl variable],Zotero_Overview[Zotero UI Label field],"–",0)</f>
        <v>–</v>
      </c>
      <c r="AS83" s="61" t="str" cm="1">
        <f t="array" ref="AS83">_xlfn.XLOOKUP(AS$3&amp;CSL_Zotero_Overview[[#This Row],[csl variable]],Zotero_Overview[Zotero UI Label itemType]&amp;Zotero_Overview[csl variable],Zotero_Overview[Zotero UI Label field],"–",0)</f>
        <v>–</v>
      </c>
    </row>
    <row r="84" spans="1:45" ht="22" x14ac:dyDescent="0.2">
      <c r="A84" s="70" t="s">
        <v>1879</v>
      </c>
      <c r="B84" s="14"/>
      <c r="C84" s="7" t="s">
        <v>1931</v>
      </c>
      <c r="D84" s="7" t="s">
        <v>1931</v>
      </c>
      <c r="E84" s="7" t="s">
        <v>1931</v>
      </c>
      <c r="F84" s="7" t="s">
        <v>401</v>
      </c>
      <c r="G84" s="58"/>
      <c r="H84" s="65" t="str" cm="1">
        <f t="array" ref="H84">_xlfn.XLOOKUP(H$3&amp;CSL_Zotero_Overview[[#This Row],[csl variable]],Zotero_Overview[Zotero UI Label itemType]&amp;Zotero_Overview[csl variable],Zotero_Overview[Zotero UI Label field],"–",0)</f>
        <v>–</v>
      </c>
      <c r="I84" s="40" t="str" cm="1">
        <f t="array" ref="I84">_xlfn.XLOOKUP(I$3&amp;CSL_Zotero_Overview[[#This Row],[csl variable]],Zotero_Overview[Zotero UI Label itemType]&amp;Zotero_Overview[csl variable],Zotero_Overview[Zotero UI Label field],"–",0)</f>
        <v>–</v>
      </c>
      <c r="J84" s="40" t="str" cm="1">
        <f t="array" ref="J84">_xlfn.XLOOKUP(J$3&amp;CSL_Zotero_Overview[[#This Row],[csl variable]],Zotero_Overview[Zotero UI Label itemType]&amp;Zotero_Overview[csl variable],Zotero_Overview[Zotero UI Label field],"–",0)</f>
        <v>–</v>
      </c>
      <c r="K84" s="61" t="str" cm="1">
        <f t="array" ref="K84">_xlfn.XLOOKUP(K$3&amp;CSL_Zotero_Overview[[#This Row],[csl variable]],Zotero_Overview[Zotero UI Label itemType]&amp;Zotero_Overview[csl variable],Zotero_Overview[Zotero UI Label field],"–",0)</f>
        <v>–</v>
      </c>
      <c r="L84" s="61" t="str" cm="1">
        <f t="array" ref="L84">_xlfn.XLOOKUP(L$3&amp;CSL_Zotero_Overview[[#This Row],[csl variable]],Zotero_Overview[Zotero UI Label itemType]&amp;Zotero_Overview[csl variable],Zotero_Overview[Zotero UI Label field],"–",0)</f>
        <v>–</v>
      </c>
      <c r="M84" s="61" t="str" cm="1">
        <f t="array" ref="M84">_xlfn.XLOOKUP(M$3&amp;CSL_Zotero_Overview[[#This Row],[csl variable]],Zotero_Overview[Zotero UI Label itemType]&amp;Zotero_Overview[csl variable],Zotero_Overview[Zotero UI Label field],"–",0)</f>
        <v>–</v>
      </c>
      <c r="N84" s="61" t="str" cm="1">
        <f t="array" ref="N84">_xlfn.XLOOKUP(N$3&amp;CSL_Zotero_Overview[[#This Row],[csl variable]],Zotero_Overview[Zotero UI Label itemType]&amp;Zotero_Overview[csl variable],Zotero_Overview[Zotero UI Label field],"–",0)</f>
        <v>–</v>
      </c>
      <c r="O84" s="61" t="str" cm="1">
        <f t="array" ref="O84">_xlfn.XLOOKUP(O$3&amp;CSL_Zotero_Overview[[#This Row],[csl variable]],Zotero_Overview[Zotero UI Label itemType]&amp;Zotero_Overview[csl variable],Zotero_Overview[Zotero UI Label field],"–",0)</f>
        <v>–</v>
      </c>
      <c r="P84" s="61" t="str" cm="1">
        <f t="array" ref="P84">_xlfn.XLOOKUP(P$3&amp;CSL_Zotero_Overview[[#This Row],[csl variable]],Zotero_Overview[Zotero UI Label itemType]&amp;Zotero_Overview[csl variable],Zotero_Overview[Zotero UI Label field],"–",0)</f>
        <v>–</v>
      </c>
      <c r="Q84" s="61" t="str" cm="1">
        <f t="array" ref="Q84">_xlfn.XLOOKUP(Q$3&amp;CSL_Zotero_Overview[[#This Row],[csl variable]],Zotero_Overview[Zotero UI Label itemType]&amp;Zotero_Overview[csl variable],Zotero_Overview[Zotero UI Label field],"–",0)</f>
        <v>–</v>
      </c>
      <c r="R84" s="61" t="str" cm="1">
        <f t="array" ref="R84">_xlfn.XLOOKUP(R$3&amp;CSL_Zotero_Overview[[#This Row],[csl variable]],Zotero_Overview[Zotero UI Label itemType]&amp;Zotero_Overview[csl variable],Zotero_Overview[Zotero UI Label field],"–",0)</f>
        <v>–</v>
      </c>
      <c r="S84" s="61" t="str" cm="1">
        <f t="array" ref="S84">_xlfn.XLOOKUP(S$3&amp;CSL_Zotero_Overview[[#This Row],[csl variable]],Zotero_Overview[Zotero UI Label itemType]&amp;Zotero_Overview[csl variable],Zotero_Overview[Zotero UI Label field],"–",0)</f>
        <v>Reviewed Author</v>
      </c>
      <c r="T84" s="61" t="str" cm="1">
        <f t="array" ref="T84">_xlfn.XLOOKUP(T$3&amp;CSL_Zotero_Overview[[#This Row],[csl variable]],Zotero_Overview[Zotero UI Label itemType]&amp;Zotero_Overview[csl variable],Zotero_Overview[Zotero UI Label field],"–",0)</f>
        <v>–</v>
      </c>
      <c r="U84" s="61" t="str" cm="1">
        <f t="array" ref="U84">_xlfn.XLOOKUP(U$3&amp;CSL_Zotero_Overview[[#This Row],[csl variable]],Zotero_Overview[Zotero UI Label itemType]&amp;Zotero_Overview[csl variable],Zotero_Overview[Zotero UI Label field],"–",0)</f>
        <v>–</v>
      </c>
      <c r="V84" s="61" t="str" cm="1">
        <f t="array" ref="V84">_xlfn.XLOOKUP(V$3&amp;CSL_Zotero_Overview[[#This Row],[csl variable]],Zotero_Overview[Zotero UI Label itemType]&amp;Zotero_Overview[csl variable],Zotero_Overview[Zotero UI Label field],"–",0)</f>
        <v>–</v>
      </c>
      <c r="W84" s="61" t="str" cm="1">
        <f t="array" ref="W84">_xlfn.XLOOKUP(W$3&amp;CSL_Zotero_Overview[[#This Row],[csl variable]],Zotero_Overview[Zotero UI Label itemType]&amp;Zotero_Overview[csl variable],Zotero_Overview[Zotero UI Label field],"–",0)</f>
        <v>–</v>
      </c>
      <c r="X84" s="61" t="str" cm="1">
        <f t="array" ref="X84">_xlfn.XLOOKUP(X$3&amp;CSL_Zotero_Overview[[#This Row],[csl variable]],Zotero_Overview[Zotero UI Label itemType]&amp;Zotero_Overview[csl variable],Zotero_Overview[Zotero UI Label field],"–",0)</f>
        <v>–</v>
      </c>
      <c r="Y84" s="61" t="str" cm="1">
        <f t="array" ref="Y84">_xlfn.XLOOKUP(Y$3&amp;CSL_Zotero_Overview[[#This Row],[csl variable]],Zotero_Overview[Zotero UI Label itemType]&amp;Zotero_Overview[csl variable],Zotero_Overview[Zotero UI Label field],"–",0)</f>
        <v>–</v>
      </c>
      <c r="Z84" s="61" t="str" cm="1">
        <f t="array" ref="Z84">_xlfn.XLOOKUP(Z$3&amp;CSL_Zotero_Overview[[#This Row],[csl variable]],Zotero_Overview[Zotero UI Label itemType]&amp;Zotero_Overview[csl variable],Zotero_Overview[Zotero UI Label field],"–",0)</f>
        <v>–</v>
      </c>
      <c r="AA84" s="61" t="str" cm="1">
        <f t="array" ref="AA84">_xlfn.XLOOKUP(AA$3&amp;CSL_Zotero_Overview[[#This Row],[csl variable]],Zotero_Overview[Zotero UI Label itemType]&amp;Zotero_Overview[csl variable],Zotero_Overview[Zotero UI Label field],"–",0)</f>
        <v>Reviewed Author</v>
      </c>
      <c r="AB84" s="61" t="str" cm="1">
        <f t="array" ref="AB84">_xlfn.XLOOKUP(AB$3&amp;CSL_Zotero_Overview[[#This Row],[csl variable]],Zotero_Overview[Zotero UI Label itemType]&amp;Zotero_Overview[csl variable],Zotero_Overview[Zotero UI Label field],"–",0)</f>
        <v>–</v>
      </c>
      <c r="AC84" s="61" t="str" cm="1">
        <f t="array" ref="AC84">_xlfn.XLOOKUP(AC$3&amp;CSL_Zotero_Overview[[#This Row],[csl variable]],Zotero_Overview[Zotero UI Label itemType]&amp;Zotero_Overview[csl variable],Zotero_Overview[Zotero UI Label field],"–",0)</f>
        <v>Reviewed Author</v>
      </c>
      <c r="AD84" s="61" t="str" cm="1">
        <f t="array" ref="AD84">_xlfn.XLOOKUP(AD$3&amp;CSL_Zotero_Overview[[#This Row],[csl variable]],Zotero_Overview[Zotero UI Label itemType]&amp;Zotero_Overview[csl variable],Zotero_Overview[Zotero UI Label field],"–",0)</f>
        <v>–</v>
      </c>
      <c r="AE84" s="61" t="str" cm="1">
        <f t="array" ref="AE84">_xlfn.XLOOKUP(AE$3&amp;CSL_Zotero_Overview[[#This Row],[csl variable]],Zotero_Overview[Zotero UI Label itemType]&amp;Zotero_Overview[csl variable],Zotero_Overview[Zotero UI Label field],"–",0)</f>
        <v>–</v>
      </c>
      <c r="AF84" s="61" t="str" cm="1">
        <f t="array" ref="AF84">_xlfn.XLOOKUP(AF$3&amp;CSL_Zotero_Overview[[#This Row],[csl variable]],Zotero_Overview[Zotero UI Label itemType]&amp;Zotero_Overview[csl variable],Zotero_Overview[Zotero UI Label field],"–",0)</f>
        <v>Reviewed Author</v>
      </c>
      <c r="AG84" s="61" t="str" cm="1">
        <f t="array" ref="AG84">_xlfn.XLOOKUP(AG$3&amp;CSL_Zotero_Overview[[#This Row],[csl variable]],Zotero_Overview[Zotero UI Label itemType]&amp;Zotero_Overview[csl variable],Zotero_Overview[Zotero UI Label field],"–",0)</f>
        <v>–</v>
      </c>
      <c r="AH84" s="61" t="str" cm="1">
        <f t="array" ref="AH84">_xlfn.XLOOKUP(AH$3&amp;CSL_Zotero_Overview[[#This Row],[csl variable]],Zotero_Overview[Zotero UI Label itemType]&amp;Zotero_Overview[csl variable],Zotero_Overview[Zotero UI Label field],"–",0)</f>
        <v>–</v>
      </c>
      <c r="AI84" s="61" t="str" cm="1">
        <f t="array" ref="AI84">_xlfn.XLOOKUP(AI$3&amp;CSL_Zotero_Overview[[#This Row],[csl variable]],Zotero_Overview[Zotero UI Label itemType]&amp;Zotero_Overview[csl variable],Zotero_Overview[Zotero UI Label field],"–",0)</f>
        <v>Reviewed Author</v>
      </c>
      <c r="AJ84" s="61" t="str" cm="1">
        <f t="array" ref="AJ84">_xlfn.XLOOKUP(AJ$3&amp;CSL_Zotero_Overview[[#This Row],[csl variable]],Zotero_Overview[Zotero UI Label itemType]&amp;Zotero_Overview[csl variable],Zotero_Overview[Zotero UI Label field],"–",0)</f>
        <v>–</v>
      </c>
      <c r="AK84" s="61" t="str" cm="1">
        <f t="array" ref="AK84">_xlfn.XLOOKUP(AK$3&amp;CSL_Zotero_Overview[[#This Row],[csl variable]],Zotero_Overview[Zotero UI Label itemType]&amp;Zotero_Overview[csl variable],Zotero_Overview[Zotero UI Label field],"–",0)</f>
        <v>–</v>
      </c>
      <c r="AL84" s="61" t="str" cm="1">
        <f t="array" ref="AL84">_xlfn.XLOOKUP(AL$3&amp;CSL_Zotero_Overview[[#This Row],[csl variable]],Zotero_Overview[Zotero UI Label itemType]&amp;Zotero_Overview[csl variable],Zotero_Overview[Zotero UI Label field],"–",0)</f>
        <v>–</v>
      </c>
      <c r="AM84" s="61" t="str" cm="1">
        <f t="array" ref="AM84">_xlfn.XLOOKUP(AM$3&amp;CSL_Zotero_Overview[[#This Row],[csl variable]],Zotero_Overview[Zotero UI Label itemType]&amp;Zotero_Overview[csl variable],Zotero_Overview[Zotero UI Label field],"–",0)</f>
        <v>–</v>
      </c>
      <c r="AN84" s="61" t="str" cm="1">
        <f t="array" ref="AN84">_xlfn.XLOOKUP(AN$3&amp;CSL_Zotero_Overview[[#This Row],[csl variable]],Zotero_Overview[Zotero UI Label itemType]&amp;Zotero_Overview[csl variable],Zotero_Overview[Zotero UI Label field],"–",0)</f>
        <v>–</v>
      </c>
      <c r="AO84" s="61" t="str" cm="1">
        <f t="array" ref="AO84">_xlfn.XLOOKUP(AO$3&amp;CSL_Zotero_Overview[[#This Row],[csl variable]],Zotero_Overview[Zotero UI Label itemType]&amp;Zotero_Overview[csl variable],Zotero_Overview[Zotero UI Label field],"–",0)</f>
        <v>–</v>
      </c>
      <c r="AP84" s="61" t="str" cm="1">
        <f t="array" ref="AP84">_xlfn.XLOOKUP(AP$3&amp;CSL_Zotero_Overview[[#This Row],[csl variable]],Zotero_Overview[Zotero UI Label itemType]&amp;Zotero_Overview[csl variable],Zotero_Overview[Zotero UI Label field],"–",0)</f>
        <v>–</v>
      </c>
      <c r="AQ84" s="61" t="str" cm="1">
        <f t="array" ref="AQ84">_xlfn.XLOOKUP(AQ$3&amp;CSL_Zotero_Overview[[#This Row],[csl variable]],Zotero_Overview[Zotero UI Label itemType]&amp;Zotero_Overview[csl variable],Zotero_Overview[Zotero UI Label field],"–",0)</f>
        <v>–</v>
      </c>
      <c r="AR84" s="61" t="str" cm="1">
        <f t="array" ref="AR84">_xlfn.XLOOKUP(AR$3&amp;CSL_Zotero_Overview[[#This Row],[csl variable]],Zotero_Overview[Zotero UI Label itemType]&amp;Zotero_Overview[csl variable],Zotero_Overview[Zotero UI Label field],"–",0)</f>
        <v>–</v>
      </c>
      <c r="AS84" s="61" t="str" cm="1">
        <f t="array" ref="AS84">_xlfn.XLOOKUP(AS$3&amp;CSL_Zotero_Overview[[#This Row],[csl variable]],Zotero_Overview[Zotero UI Label itemType]&amp;Zotero_Overview[csl variable],Zotero_Overview[Zotero UI Label field],"–",0)</f>
        <v>–</v>
      </c>
    </row>
    <row r="85" spans="1:45" ht="22" x14ac:dyDescent="0.2">
      <c r="A85" s="70" t="s">
        <v>1879</v>
      </c>
      <c r="B85" s="14"/>
      <c r="C85" s="7" t="s">
        <v>68</v>
      </c>
      <c r="D85" s="7" t="s">
        <v>1930</v>
      </c>
      <c r="E85" s="7" t="s">
        <v>6799</v>
      </c>
      <c r="F85" s="7" t="s">
        <v>1919</v>
      </c>
      <c r="G85" s="58"/>
      <c r="H85" s="65" t="str" cm="1">
        <f t="array" ref="H85">_xlfn.XLOOKUP(H$3&amp;CSL_Zotero_Overview[[#This Row],[csl variable]],Zotero_Overview[Zotero UI Label itemType]&amp;Zotero_Overview[csl variable],Zotero_Overview[Zotero UI Label field],"–",0)</f>
        <v>–</v>
      </c>
      <c r="I85" s="40" t="str" cm="1">
        <f t="array" ref="I85">_xlfn.XLOOKUP(I$3&amp;CSL_Zotero_Overview[[#This Row],[csl variable]],Zotero_Overview[Zotero UI Label itemType]&amp;Zotero_Overview[csl variable],Zotero_Overview[Zotero UI Label field],"–",0)</f>
        <v>–</v>
      </c>
      <c r="J85" s="40" t="str" cm="1">
        <f t="array" ref="J85">_xlfn.XLOOKUP(J$3&amp;CSL_Zotero_Overview[[#This Row],[csl variable]],Zotero_Overview[Zotero UI Label itemType]&amp;Zotero_Overview[csl variable],Zotero_Overview[Zotero UI Label field],"–",0)</f>
        <v>–</v>
      </c>
      <c r="K85" s="61" t="str" cm="1">
        <f t="array" ref="K85">_xlfn.XLOOKUP(K$3&amp;CSL_Zotero_Overview[[#This Row],[csl variable]],Zotero_Overview[Zotero UI Label itemType]&amp;Zotero_Overview[csl variable],Zotero_Overview[Zotero UI Label field],"–",0)</f>
        <v>–</v>
      </c>
      <c r="L85" s="61" t="str" cm="1">
        <f t="array" ref="L85">_xlfn.XLOOKUP(L$3&amp;CSL_Zotero_Overview[[#This Row],[csl variable]],Zotero_Overview[Zotero UI Label itemType]&amp;Zotero_Overview[csl variable],Zotero_Overview[Zotero UI Label field],"–",0)</f>
        <v>–</v>
      </c>
      <c r="M85" s="61" t="str" cm="1">
        <f t="array" ref="M85">_xlfn.XLOOKUP(M$3&amp;CSL_Zotero_Overview[[#This Row],[csl variable]],Zotero_Overview[Zotero UI Label itemType]&amp;Zotero_Overview[csl variable],Zotero_Overview[Zotero UI Label field],"–",0)</f>
        <v>–</v>
      </c>
      <c r="N85" s="61" t="str" cm="1">
        <f t="array" ref="N85">_xlfn.XLOOKUP(N$3&amp;CSL_Zotero_Overview[[#This Row],[csl variable]],Zotero_Overview[Zotero UI Label itemType]&amp;Zotero_Overview[csl variable],Zotero_Overview[Zotero UI Label field],"–",0)</f>
        <v>–</v>
      </c>
      <c r="O85" s="61" t="str" cm="1">
        <f t="array" ref="O85">_xlfn.XLOOKUP(O$3&amp;CSL_Zotero_Overview[[#This Row],[csl variable]],Zotero_Overview[Zotero UI Label itemType]&amp;Zotero_Overview[csl variable],Zotero_Overview[Zotero UI Label field],"–",0)</f>
        <v>–</v>
      </c>
      <c r="P85" s="61" t="str" cm="1">
        <f t="array" ref="P85">_xlfn.XLOOKUP(P$3&amp;CSL_Zotero_Overview[[#This Row],[csl variable]],Zotero_Overview[Zotero UI Label itemType]&amp;Zotero_Overview[csl variable],Zotero_Overview[Zotero UI Label field],"–",0)</f>
        <v>–</v>
      </c>
      <c r="Q85" s="61" t="str" cm="1">
        <f t="array" ref="Q85">_xlfn.XLOOKUP(Q$3&amp;CSL_Zotero_Overview[[#This Row],[csl variable]],Zotero_Overview[Zotero UI Label itemType]&amp;Zotero_Overview[csl variable],Zotero_Overview[Zotero UI Label field],"–",0)</f>
        <v>–</v>
      </c>
      <c r="R85" s="61" t="str" cm="1">
        <f t="array" ref="R85">_xlfn.XLOOKUP(R$3&amp;CSL_Zotero_Overview[[#This Row],[csl variable]],Zotero_Overview[Zotero UI Label itemType]&amp;Zotero_Overview[csl variable],Zotero_Overview[Zotero UI Label field],"–",0)</f>
        <v>–</v>
      </c>
      <c r="S85" s="61" t="str" cm="1">
        <f t="array" ref="S85">_xlfn.XLOOKUP(S$3&amp;CSL_Zotero_Overview[[#This Row],[csl variable]],Zotero_Overview[Zotero UI Label itemType]&amp;Zotero_Overview[csl variable],Zotero_Overview[Zotero UI Label field],"–",0)</f>
        <v>–</v>
      </c>
      <c r="T85" s="61" t="str" cm="1">
        <f t="array" ref="T85">_xlfn.XLOOKUP(T$3&amp;CSL_Zotero_Overview[[#This Row],[csl variable]],Zotero_Overview[Zotero UI Label itemType]&amp;Zotero_Overview[csl variable],Zotero_Overview[Zotero UI Label field],"–",0)</f>
        <v>–</v>
      </c>
      <c r="U85" s="61" t="str" cm="1">
        <f t="array" ref="U85">_xlfn.XLOOKUP(U$3&amp;CSL_Zotero_Overview[[#This Row],[csl variable]],Zotero_Overview[Zotero UI Label itemType]&amp;Zotero_Overview[csl variable],Zotero_Overview[Zotero UI Label field],"–",0)</f>
        <v>–</v>
      </c>
      <c r="V85" s="61" t="str" cm="1">
        <f t="array" ref="V85">_xlfn.XLOOKUP(V$3&amp;CSL_Zotero_Overview[[#This Row],[csl variable]],Zotero_Overview[Zotero UI Label itemType]&amp;Zotero_Overview[csl variable],Zotero_Overview[Zotero UI Label field],"–",0)</f>
        <v>–</v>
      </c>
      <c r="W85" s="61" t="str" cm="1">
        <f t="array" ref="W85">_xlfn.XLOOKUP(W$3&amp;CSL_Zotero_Overview[[#This Row],[csl variable]],Zotero_Overview[Zotero UI Label itemType]&amp;Zotero_Overview[csl variable],Zotero_Overview[Zotero UI Label field],"–",0)</f>
        <v>–</v>
      </c>
      <c r="X85" s="61" t="str" cm="1">
        <f t="array" ref="X85">_xlfn.XLOOKUP(X$3&amp;CSL_Zotero_Overview[[#This Row],[csl variable]],Zotero_Overview[Zotero UI Label itemType]&amp;Zotero_Overview[csl variable],Zotero_Overview[Zotero UI Label field],"–",0)</f>
        <v>–</v>
      </c>
      <c r="Y85" s="61" t="str" cm="1">
        <f t="array" ref="Y85">_xlfn.XLOOKUP(Y$3&amp;CSL_Zotero_Overview[[#This Row],[csl variable]],Zotero_Overview[Zotero UI Label itemType]&amp;Zotero_Overview[csl variable],Zotero_Overview[Zotero UI Label field],"–",0)</f>
        <v>–</v>
      </c>
      <c r="Z85" s="61" t="str" cm="1">
        <f t="array" ref="Z85">_xlfn.XLOOKUP(Z$3&amp;CSL_Zotero_Overview[[#This Row],[csl variable]],Zotero_Overview[Zotero UI Label itemType]&amp;Zotero_Overview[csl variable],Zotero_Overview[Zotero UI Label field],"–",0)</f>
        <v>–</v>
      </c>
      <c r="AA85" s="61" t="str" cm="1">
        <f t="array" ref="AA85">_xlfn.XLOOKUP(AA$3&amp;CSL_Zotero_Overview[[#This Row],[csl variable]],Zotero_Overview[Zotero UI Label itemType]&amp;Zotero_Overview[csl variable],Zotero_Overview[Zotero UI Label field],"–",0)</f>
        <v>–</v>
      </c>
      <c r="AB85" s="61" t="str" cm="1">
        <f t="array" ref="AB85">_xlfn.XLOOKUP(AB$3&amp;CSL_Zotero_Overview[[#This Row],[csl variable]],Zotero_Overview[Zotero UI Label itemType]&amp;Zotero_Overview[csl variable],Zotero_Overview[Zotero UI Label field],"–",0)</f>
        <v>–</v>
      </c>
      <c r="AC85" s="61" t="str" cm="1">
        <f t="array" ref="AC85">_xlfn.XLOOKUP(AC$3&amp;CSL_Zotero_Overview[[#This Row],[csl variable]],Zotero_Overview[Zotero UI Label itemType]&amp;Zotero_Overview[csl variable],Zotero_Overview[Zotero UI Label field],"–",0)</f>
        <v>–</v>
      </c>
      <c r="AD85" s="61" t="str" cm="1">
        <f t="array" ref="AD85">_xlfn.XLOOKUP(AD$3&amp;CSL_Zotero_Overview[[#This Row],[csl variable]],Zotero_Overview[Zotero UI Label itemType]&amp;Zotero_Overview[csl variable],Zotero_Overview[Zotero UI Label field],"–",0)</f>
        <v>–</v>
      </c>
      <c r="AE85" s="61" t="str" cm="1">
        <f t="array" ref="AE85">_xlfn.XLOOKUP(AE$3&amp;CSL_Zotero_Overview[[#This Row],[csl variable]],Zotero_Overview[Zotero UI Label itemType]&amp;Zotero_Overview[csl variable],Zotero_Overview[Zotero UI Label field],"–",0)</f>
        <v>–</v>
      </c>
      <c r="AF85" s="61" t="str" cm="1">
        <f t="array" ref="AF85">_xlfn.XLOOKUP(AF$3&amp;CSL_Zotero_Overview[[#This Row],[csl variable]],Zotero_Overview[Zotero UI Label itemType]&amp;Zotero_Overview[csl variable],Zotero_Overview[Zotero UI Label field],"–",0)</f>
        <v>–</v>
      </c>
      <c r="AG85" s="61" t="str" cm="1">
        <f t="array" ref="AG85">_xlfn.XLOOKUP(AG$3&amp;CSL_Zotero_Overview[[#This Row],[csl variable]],Zotero_Overview[Zotero UI Label itemType]&amp;Zotero_Overview[csl variable],Zotero_Overview[Zotero UI Label field],"–",0)</f>
        <v>–</v>
      </c>
      <c r="AH85" s="61" t="str" cm="1">
        <f t="array" ref="AH85">_xlfn.XLOOKUP(AH$3&amp;CSL_Zotero_Overview[[#This Row],[csl variable]],Zotero_Overview[Zotero UI Label itemType]&amp;Zotero_Overview[csl variable],Zotero_Overview[Zotero UI Label field],"–",0)</f>
        <v>–</v>
      </c>
      <c r="AI85" s="61" t="str" cm="1">
        <f t="array" ref="AI85">_xlfn.XLOOKUP(AI$3&amp;CSL_Zotero_Overview[[#This Row],[csl variable]],Zotero_Overview[Zotero UI Label itemType]&amp;Zotero_Overview[csl variable],Zotero_Overview[Zotero UI Label field],"–",0)</f>
        <v>–</v>
      </c>
      <c r="AJ85" s="61" t="str" cm="1">
        <f t="array" ref="AJ85">_xlfn.XLOOKUP(AJ$3&amp;CSL_Zotero_Overview[[#This Row],[csl variable]],Zotero_Overview[Zotero UI Label itemType]&amp;Zotero_Overview[csl variable],Zotero_Overview[Zotero UI Label field],"–",0)</f>
        <v>–</v>
      </c>
      <c r="AK85" s="61" t="str" cm="1">
        <f t="array" ref="AK85">_xlfn.XLOOKUP(AK$3&amp;CSL_Zotero_Overview[[#This Row],[csl variable]],Zotero_Overview[Zotero UI Label itemType]&amp;Zotero_Overview[csl variable],Zotero_Overview[Zotero UI Label field],"–",0)</f>
        <v>–</v>
      </c>
      <c r="AL85" s="61" t="str" cm="1">
        <f t="array" ref="AL85">_xlfn.XLOOKUP(AL$3&amp;CSL_Zotero_Overview[[#This Row],[csl variable]],Zotero_Overview[Zotero UI Label itemType]&amp;Zotero_Overview[csl variable],Zotero_Overview[Zotero UI Label field],"–",0)</f>
        <v>–</v>
      </c>
      <c r="AM85" s="61" t="str" cm="1">
        <f t="array" ref="AM85">_xlfn.XLOOKUP(AM$3&amp;CSL_Zotero_Overview[[#This Row],[csl variable]],Zotero_Overview[Zotero UI Label itemType]&amp;Zotero_Overview[csl variable],Zotero_Overview[Zotero UI Label field],"–",0)</f>
        <v>–</v>
      </c>
      <c r="AN85" s="61" t="str" cm="1">
        <f t="array" ref="AN85">_xlfn.XLOOKUP(AN$3&amp;CSL_Zotero_Overview[[#This Row],[csl variable]],Zotero_Overview[Zotero UI Label itemType]&amp;Zotero_Overview[csl variable],Zotero_Overview[Zotero UI Label field],"–",0)</f>
        <v>–</v>
      </c>
      <c r="AO85" s="61" t="str" cm="1">
        <f t="array" ref="AO85">_xlfn.XLOOKUP(AO$3&amp;CSL_Zotero_Overview[[#This Row],[csl variable]],Zotero_Overview[Zotero UI Label itemType]&amp;Zotero_Overview[csl variable],Zotero_Overview[Zotero UI Label field],"–",0)</f>
        <v>–</v>
      </c>
      <c r="AP85" s="61" t="str" cm="1">
        <f t="array" ref="AP85">_xlfn.XLOOKUP(AP$3&amp;CSL_Zotero_Overview[[#This Row],[csl variable]],Zotero_Overview[Zotero UI Label itemType]&amp;Zotero_Overview[csl variable],Zotero_Overview[Zotero UI Label field],"–",0)</f>
        <v>–</v>
      </c>
      <c r="AQ85" s="61" t="str" cm="1">
        <f t="array" ref="AQ85">_xlfn.XLOOKUP(AQ$3&amp;CSL_Zotero_Overview[[#This Row],[csl variable]],Zotero_Overview[Zotero UI Label itemType]&amp;Zotero_Overview[csl variable],Zotero_Overview[Zotero UI Label field],"–",0)</f>
        <v>–</v>
      </c>
      <c r="AR85" s="61" t="str" cm="1">
        <f t="array" ref="AR85">_xlfn.XLOOKUP(AR$3&amp;CSL_Zotero_Overview[[#This Row],[csl variable]],Zotero_Overview[Zotero UI Label itemType]&amp;Zotero_Overview[csl variable],Zotero_Overview[Zotero UI Label field],"–",0)</f>
        <v>–</v>
      </c>
      <c r="AS85" s="61" t="str" cm="1">
        <f t="array" ref="AS85">_xlfn.XLOOKUP(AS$3&amp;CSL_Zotero_Overview[[#This Row],[csl variable]],Zotero_Overview[Zotero UI Label itemType]&amp;Zotero_Overview[csl variable],Zotero_Overview[Zotero UI Label field],"–",0)</f>
        <v>–</v>
      </c>
    </row>
    <row r="86" spans="1:45" ht="22" x14ac:dyDescent="0.2">
      <c r="A86" s="70" t="s">
        <v>1879</v>
      </c>
      <c r="B86" s="14"/>
      <c r="C86" s="7" t="s">
        <v>68</v>
      </c>
      <c r="D86" s="7" t="s">
        <v>1930</v>
      </c>
      <c r="E86" s="7" t="s">
        <v>183</v>
      </c>
      <c r="F86" s="7" t="s">
        <v>1920</v>
      </c>
      <c r="G86" s="58"/>
      <c r="H86" s="65" t="str" cm="1">
        <f t="array" ref="H86">_xlfn.XLOOKUP(H$3&amp;CSL_Zotero_Overview[[#This Row],[csl variable]],Zotero_Overview[Zotero UI Label itemType]&amp;Zotero_Overview[csl variable],Zotero_Overview[Zotero UI Label field],"–",0)</f>
        <v>–</v>
      </c>
      <c r="I86" s="40" t="str" cm="1">
        <f t="array" ref="I86">_xlfn.XLOOKUP(I$3&amp;CSL_Zotero_Overview[[#This Row],[csl variable]],Zotero_Overview[Zotero UI Label itemType]&amp;Zotero_Overview[csl variable],Zotero_Overview[Zotero UI Label field],"–",0)</f>
        <v>–</v>
      </c>
      <c r="J86" s="40" t="str" cm="1">
        <f t="array" ref="J86">_xlfn.XLOOKUP(J$3&amp;CSL_Zotero_Overview[[#This Row],[csl variable]],Zotero_Overview[Zotero UI Label itemType]&amp;Zotero_Overview[csl variable],Zotero_Overview[Zotero UI Label field],"–",0)</f>
        <v>–</v>
      </c>
      <c r="K86" s="61" t="str" cm="1">
        <f t="array" ref="K86">_xlfn.XLOOKUP(K$3&amp;CSL_Zotero_Overview[[#This Row],[csl variable]],Zotero_Overview[Zotero UI Label itemType]&amp;Zotero_Overview[csl variable],Zotero_Overview[Zotero UI Label field],"–",0)</f>
        <v>–</v>
      </c>
      <c r="L86" s="61" t="str" cm="1">
        <f t="array" ref="L86">_xlfn.XLOOKUP(L$3&amp;CSL_Zotero_Overview[[#This Row],[csl variable]],Zotero_Overview[Zotero UI Label itemType]&amp;Zotero_Overview[csl variable],Zotero_Overview[Zotero UI Label field],"–",0)</f>
        <v>–</v>
      </c>
      <c r="M86" s="61" t="str" cm="1">
        <f t="array" ref="M86">_xlfn.XLOOKUP(M$3&amp;CSL_Zotero_Overview[[#This Row],[csl variable]],Zotero_Overview[Zotero UI Label itemType]&amp;Zotero_Overview[csl variable],Zotero_Overview[Zotero UI Label field],"–",0)</f>
        <v>–</v>
      </c>
      <c r="N86" s="61" t="str" cm="1">
        <f t="array" ref="N86">_xlfn.XLOOKUP(N$3&amp;CSL_Zotero_Overview[[#This Row],[csl variable]],Zotero_Overview[Zotero UI Label itemType]&amp;Zotero_Overview[csl variable],Zotero_Overview[Zotero UI Label field],"–",0)</f>
        <v>–</v>
      </c>
      <c r="O86" s="61" t="str" cm="1">
        <f t="array" ref="O86">_xlfn.XLOOKUP(O$3&amp;CSL_Zotero_Overview[[#This Row],[csl variable]],Zotero_Overview[Zotero UI Label itemType]&amp;Zotero_Overview[csl variable],Zotero_Overview[Zotero UI Label field],"–",0)</f>
        <v>–</v>
      </c>
      <c r="P86" s="61" t="str" cm="1">
        <f t="array" ref="P86">_xlfn.XLOOKUP(P$3&amp;CSL_Zotero_Overview[[#This Row],[csl variable]],Zotero_Overview[Zotero UI Label itemType]&amp;Zotero_Overview[csl variable],Zotero_Overview[Zotero UI Label field],"–",0)</f>
        <v>–</v>
      </c>
      <c r="Q86" s="61" t="str" cm="1">
        <f t="array" ref="Q86">_xlfn.XLOOKUP(Q$3&amp;CSL_Zotero_Overview[[#This Row],[csl variable]],Zotero_Overview[Zotero UI Label itemType]&amp;Zotero_Overview[csl variable],Zotero_Overview[Zotero UI Label field],"–",0)</f>
        <v>–</v>
      </c>
      <c r="R86" s="61" t="str" cm="1">
        <f t="array" ref="R86">_xlfn.XLOOKUP(R$3&amp;CSL_Zotero_Overview[[#This Row],[csl variable]],Zotero_Overview[Zotero UI Label itemType]&amp;Zotero_Overview[csl variable],Zotero_Overview[Zotero UI Label field],"–",0)</f>
        <v>–</v>
      </c>
      <c r="S86" s="61" t="str" cm="1">
        <f t="array" ref="S86">_xlfn.XLOOKUP(S$3&amp;CSL_Zotero_Overview[[#This Row],[csl variable]],Zotero_Overview[Zotero UI Label itemType]&amp;Zotero_Overview[csl variable],Zotero_Overview[Zotero UI Label field],"–",0)</f>
        <v>–</v>
      </c>
      <c r="T86" s="61" t="str" cm="1">
        <f t="array" ref="T86">_xlfn.XLOOKUP(T$3&amp;CSL_Zotero_Overview[[#This Row],[csl variable]],Zotero_Overview[Zotero UI Label itemType]&amp;Zotero_Overview[csl variable],Zotero_Overview[Zotero UI Label field],"–",0)</f>
        <v>–</v>
      </c>
      <c r="U86" s="61" t="str" cm="1">
        <f t="array" ref="U86">_xlfn.XLOOKUP(U$3&amp;CSL_Zotero_Overview[[#This Row],[csl variable]],Zotero_Overview[Zotero UI Label itemType]&amp;Zotero_Overview[csl variable],Zotero_Overview[Zotero UI Label field],"–",0)</f>
        <v>–</v>
      </c>
      <c r="V86" s="61" t="str" cm="1">
        <f t="array" ref="V86">_xlfn.XLOOKUP(V$3&amp;CSL_Zotero_Overview[[#This Row],[csl variable]],Zotero_Overview[Zotero UI Label itemType]&amp;Zotero_Overview[csl variable],Zotero_Overview[Zotero UI Label field],"–",0)</f>
        <v>–</v>
      </c>
      <c r="W86" s="61" t="str" cm="1">
        <f t="array" ref="W86">_xlfn.XLOOKUP(W$3&amp;CSL_Zotero_Overview[[#This Row],[csl variable]],Zotero_Overview[Zotero UI Label itemType]&amp;Zotero_Overview[csl variable],Zotero_Overview[Zotero UI Label field],"–",0)</f>
        <v>–</v>
      </c>
      <c r="X86" s="61" t="str" cm="1">
        <f t="array" ref="X86">_xlfn.XLOOKUP(X$3&amp;CSL_Zotero_Overview[[#This Row],[csl variable]],Zotero_Overview[Zotero UI Label itemType]&amp;Zotero_Overview[csl variable],Zotero_Overview[Zotero UI Label field],"–",0)</f>
        <v>–</v>
      </c>
      <c r="Y86" s="61" t="str" cm="1">
        <f t="array" ref="Y86">_xlfn.XLOOKUP(Y$3&amp;CSL_Zotero_Overview[[#This Row],[csl variable]],Zotero_Overview[Zotero UI Label itemType]&amp;Zotero_Overview[csl variable],Zotero_Overview[Zotero UI Label field],"–",0)</f>
        <v>–</v>
      </c>
      <c r="Z86" s="61" t="str" cm="1">
        <f t="array" ref="Z86">_xlfn.XLOOKUP(Z$3&amp;CSL_Zotero_Overview[[#This Row],[csl variable]],Zotero_Overview[Zotero UI Label itemType]&amp;Zotero_Overview[csl variable],Zotero_Overview[Zotero UI Label field],"–",0)</f>
        <v>–</v>
      </c>
      <c r="AA86" s="61" t="str" cm="1">
        <f t="array" ref="AA86">_xlfn.XLOOKUP(AA$3&amp;CSL_Zotero_Overview[[#This Row],[csl variable]],Zotero_Overview[Zotero UI Label itemType]&amp;Zotero_Overview[csl variable],Zotero_Overview[Zotero UI Label field],"–",0)</f>
        <v>–</v>
      </c>
      <c r="AB86" s="61" t="str" cm="1">
        <f t="array" ref="AB86">_xlfn.XLOOKUP(AB$3&amp;CSL_Zotero_Overview[[#This Row],[csl variable]],Zotero_Overview[Zotero UI Label itemType]&amp;Zotero_Overview[csl variable],Zotero_Overview[Zotero UI Label field],"–",0)</f>
        <v>–</v>
      </c>
      <c r="AC86" s="61" t="str" cm="1">
        <f t="array" ref="AC86">_xlfn.XLOOKUP(AC$3&amp;CSL_Zotero_Overview[[#This Row],[csl variable]],Zotero_Overview[Zotero UI Label itemType]&amp;Zotero_Overview[csl variable],Zotero_Overview[Zotero UI Label field],"–",0)</f>
        <v>–</v>
      </c>
      <c r="AD86" s="61" t="str" cm="1">
        <f t="array" ref="AD86">_xlfn.XLOOKUP(AD$3&amp;CSL_Zotero_Overview[[#This Row],[csl variable]],Zotero_Overview[Zotero UI Label itemType]&amp;Zotero_Overview[csl variable],Zotero_Overview[Zotero UI Label field],"–",0)</f>
        <v>–</v>
      </c>
      <c r="AE86" s="61" t="str" cm="1">
        <f t="array" ref="AE86">_xlfn.XLOOKUP(AE$3&amp;CSL_Zotero_Overview[[#This Row],[csl variable]],Zotero_Overview[Zotero UI Label itemType]&amp;Zotero_Overview[csl variable],Zotero_Overview[Zotero UI Label field],"–",0)</f>
        <v>–</v>
      </c>
      <c r="AF86" s="61" t="str" cm="1">
        <f t="array" ref="AF86">_xlfn.XLOOKUP(AF$3&amp;CSL_Zotero_Overview[[#This Row],[csl variable]],Zotero_Overview[Zotero UI Label itemType]&amp;Zotero_Overview[csl variable],Zotero_Overview[Zotero UI Label field],"–",0)</f>
        <v>–</v>
      </c>
      <c r="AG86" s="61" t="str" cm="1">
        <f t="array" ref="AG86">_xlfn.XLOOKUP(AG$3&amp;CSL_Zotero_Overview[[#This Row],[csl variable]],Zotero_Overview[Zotero UI Label itemType]&amp;Zotero_Overview[csl variable],Zotero_Overview[Zotero UI Label field],"–",0)</f>
        <v>–</v>
      </c>
      <c r="AH86" s="61" t="str" cm="1">
        <f t="array" ref="AH86">_xlfn.XLOOKUP(AH$3&amp;CSL_Zotero_Overview[[#This Row],[csl variable]],Zotero_Overview[Zotero UI Label itemType]&amp;Zotero_Overview[csl variable],Zotero_Overview[Zotero UI Label field],"–",0)</f>
        <v>–</v>
      </c>
      <c r="AI86" s="61" t="str" cm="1">
        <f t="array" ref="AI86">_xlfn.XLOOKUP(AI$3&amp;CSL_Zotero_Overview[[#This Row],[csl variable]],Zotero_Overview[Zotero UI Label itemType]&amp;Zotero_Overview[csl variable],Zotero_Overview[Zotero UI Label field],"–",0)</f>
        <v>–</v>
      </c>
      <c r="AJ86" s="61" t="str" cm="1">
        <f t="array" ref="AJ86">_xlfn.XLOOKUP(AJ$3&amp;CSL_Zotero_Overview[[#This Row],[csl variable]],Zotero_Overview[Zotero UI Label itemType]&amp;Zotero_Overview[csl variable],Zotero_Overview[Zotero UI Label field],"–",0)</f>
        <v>–</v>
      </c>
      <c r="AK86" s="61" t="str" cm="1">
        <f t="array" ref="AK86">_xlfn.XLOOKUP(AK$3&amp;CSL_Zotero_Overview[[#This Row],[csl variable]],Zotero_Overview[Zotero UI Label itemType]&amp;Zotero_Overview[csl variable],Zotero_Overview[Zotero UI Label field],"–",0)</f>
        <v>–</v>
      </c>
      <c r="AL86" s="61" t="str" cm="1">
        <f t="array" ref="AL86">_xlfn.XLOOKUP(AL$3&amp;CSL_Zotero_Overview[[#This Row],[csl variable]],Zotero_Overview[Zotero UI Label itemType]&amp;Zotero_Overview[csl variable],Zotero_Overview[Zotero UI Label field],"–",0)</f>
        <v>–</v>
      </c>
      <c r="AM86" s="61" t="str" cm="1">
        <f t="array" ref="AM86">_xlfn.XLOOKUP(AM$3&amp;CSL_Zotero_Overview[[#This Row],[csl variable]],Zotero_Overview[Zotero UI Label itemType]&amp;Zotero_Overview[csl variable],Zotero_Overview[Zotero UI Label field],"–",0)</f>
        <v>–</v>
      </c>
      <c r="AN86" s="61" t="str" cm="1">
        <f t="array" ref="AN86">_xlfn.XLOOKUP(AN$3&amp;CSL_Zotero_Overview[[#This Row],[csl variable]],Zotero_Overview[Zotero UI Label itemType]&amp;Zotero_Overview[csl variable],Zotero_Overview[Zotero UI Label field],"–",0)</f>
        <v>–</v>
      </c>
      <c r="AO86" s="61" t="str" cm="1">
        <f t="array" ref="AO86">_xlfn.XLOOKUP(AO$3&amp;CSL_Zotero_Overview[[#This Row],[csl variable]],Zotero_Overview[Zotero UI Label itemType]&amp;Zotero_Overview[csl variable],Zotero_Overview[Zotero UI Label field],"–",0)</f>
        <v>–</v>
      </c>
      <c r="AP86" s="61" t="str" cm="1">
        <f t="array" ref="AP86">_xlfn.XLOOKUP(AP$3&amp;CSL_Zotero_Overview[[#This Row],[csl variable]],Zotero_Overview[Zotero UI Label itemType]&amp;Zotero_Overview[csl variable],Zotero_Overview[Zotero UI Label field],"–",0)</f>
        <v>–</v>
      </c>
      <c r="AQ86" s="61" t="str" cm="1">
        <f t="array" ref="AQ86">_xlfn.XLOOKUP(AQ$3&amp;CSL_Zotero_Overview[[#This Row],[csl variable]],Zotero_Overview[Zotero UI Label itemType]&amp;Zotero_Overview[csl variable],Zotero_Overview[Zotero UI Label field],"–",0)</f>
        <v>–</v>
      </c>
      <c r="AR86" s="61" t="str" cm="1">
        <f t="array" ref="AR86">_xlfn.XLOOKUP(AR$3&amp;CSL_Zotero_Overview[[#This Row],[csl variable]],Zotero_Overview[Zotero UI Label itemType]&amp;Zotero_Overview[csl variable],Zotero_Overview[Zotero UI Label field],"–",0)</f>
        <v>–</v>
      </c>
      <c r="AS86" s="61" t="str" cm="1">
        <f t="array" ref="AS86">_xlfn.XLOOKUP(AS$3&amp;CSL_Zotero_Overview[[#This Row],[csl variable]],Zotero_Overview[Zotero UI Label itemType]&amp;Zotero_Overview[csl variable],Zotero_Overview[Zotero UI Label field],"–",0)</f>
        <v>–</v>
      </c>
    </row>
    <row r="87" spans="1:45" ht="22" x14ac:dyDescent="0.2">
      <c r="A87" s="70" t="s">
        <v>1879</v>
      </c>
      <c r="B87" s="14"/>
      <c r="C87" s="7" t="s">
        <v>68</v>
      </c>
      <c r="D87" s="7" t="s">
        <v>1930</v>
      </c>
      <c r="E87" s="7" t="s">
        <v>6799</v>
      </c>
      <c r="F87" s="7" t="s">
        <v>170</v>
      </c>
      <c r="G87" s="58"/>
      <c r="H87" s="65" t="str" cm="1">
        <f t="array" ref="H87">_xlfn.XLOOKUP(H$3&amp;CSL_Zotero_Overview[[#This Row],[csl variable]],Zotero_Overview[Zotero UI Label itemType]&amp;Zotero_Overview[csl variable],Zotero_Overview[Zotero UI Label field],"–",0)</f>
        <v>–</v>
      </c>
      <c r="I87" s="40" t="str" cm="1">
        <f t="array" ref="I87">_xlfn.XLOOKUP(I$3&amp;CSL_Zotero_Overview[[#This Row],[csl variable]],Zotero_Overview[Zotero UI Label itemType]&amp;Zotero_Overview[csl variable],Zotero_Overview[Zotero UI Label field],"–",0)</f>
        <v>–</v>
      </c>
      <c r="J87" s="40" t="str" cm="1">
        <f t="array" ref="J87">_xlfn.XLOOKUP(J$3&amp;CSL_Zotero_Overview[[#This Row],[csl variable]],Zotero_Overview[Zotero UI Label itemType]&amp;Zotero_Overview[csl variable],Zotero_Overview[Zotero UI Label field],"–",0)</f>
        <v>–</v>
      </c>
      <c r="K87" s="61" t="str" cm="1">
        <f t="array" ref="K87">_xlfn.XLOOKUP(K$3&amp;CSL_Zotero_Overview[[#This Row],[csl variable]],Zotero_Overview[Zotero UI Label itemType]&amp;Zotero_Overview[csl variable],Zotero_Overview[Zotero UI Label field],"–",0)</f>
        <v>–</v>
      </c>
      <c r="L87" s="61" t="str" cm="1">
        <f t="array" ref="L87">_xlfn.XLOOKUP(L$3&amp;CSL_Zotero_Overview[[#This Row],[csl variable]],Zotero_Overview[Zotero UI Label itemType]&amp;Zotero_Overview[csl variable],Zotero_Overview[Zotero UI Label field],"–",0)</f>
        <v>–</v>
      </c>
      <c r="M87" s="61" t="str" cm="1">
        <f t="array" ref="M87">_xlfn.XLOOKUP(M$3&amp;CSL_Zotero_Overview[[#This Row],[csl variable]],Zotero_Overview[Zotero UI Label itemType]&amp;Zotero_Overview[csl variable],Zotero_Overview[Zotero UI Label field],"–",0)</f>
        <v>–</v>
      </c>
      <c r="N87" s="61" t="str" cm="1">
        <f t="array" ref="N87">_xlfn.XLOOKUP(N$3&amp;CSL_Zotero_Overview[[#This Row],[csl variable]],Zotero_Overview[Zotero UI Label itemType]&amp;Zotero_Overview[csl variable],Zotero_Overview[Zotero UI Label field],"–",0)</f>
        <v>–</v>
      </c>
      <c r="O87" s="61" t="str" cm="1">
        <f t="array" ref="O87">_xlfn.XLOOKUP(O$3&amp;CSL_Zotero_Overview[[#This Row],[csl variable]],Zotero_Overview[Zotero UI Label itemType]&amp;Zotero_Overview[csl variable],Zotero_Overview[Zotero UI Label field],"–",0)</f>
        <v>–</v>
      </c>
      <c r="P87" s="61" t="str" cm="1">
        <f t="array" ref="P87">_xlfn.XLOOKUP(P$3&amp;CSL_Zotero_Overview[[#This Row],[csl variable]],Zotero_Overview[Zotero UI Label itemType]&amp;Zotero_Overview[csl variable],Zotero_Overview[Zotero UI Label field],"–",0)</f>
        <v>–</v>
      </c>
      <c r="Q87" s="61" t="str" cm="1">
        <f t="array" ref="Q87">_xlfn.XLOOKUP(Q$3&amp;CSL_Zotero_Overview[[#This Row],[csl variable]],Zotero_Overview[Zotero UI Label itemType]&amp;Zotero_Overview[csl variable],Zotero_Overview[Zotero UI Label field],"–",0)</f>
        <v>–</v>
      </c>
      <c r="R87" s="61" t="str" cm="1">
        <f t="array" ref="R87">_xlfn.XLOOKUP(R$3&amp;CSL_Zotero_Overview[[#This Row],[csl variable]],Zotero_Overview[Zotero UI Label itemType]&amp;Zotero_Overview[csl variable],Zotero_Overview[Zotero UI Label field],"–",0)</f>
        <v>–</v>
      </c>
      <c r="S87" s="61" t="str" cm="1">
        <f t="array" ref="S87">_xlfn.XLOOKUP(S$3&amp;CSL_Zotero_Overview[[#This Row],[csl variable]],Zotero_Overview[Zotero UI Label itemType]&amp;Zotero_Overview[csl variable],Zotero_Overview[Zotero UI Label field],"–",0)</f>
        <v>–</v>
      </c>
      <c r="T87" s="61" t="str" cm="1">
        <f t="array" ref="T87">_xlfn.XLOOKUP(T$3&amp;CSL_Zotero_Overview[[#This Row],[csl variable]],Zotero_Overview[Zotero UI Label itemType]&amp;Zotero_Overview[csl variable],Zotero_Overview[Zotero UI Label field],"–",0)</f>
        <v>–</v>
      </c>
      <c r="U87" s="61" t="str" cm="1">
        <f t="array" ref="U87">_xlfn.XLOOKUP(U$3&amp;CSL_Zotero_Overview[[#This Row],[csl variable]],Zotero_Overview[Zotero UI Label itemType]&amp;Zotero_Overview[csl variable],Zotero_Overview[Zotero UI Label field],"–",0)</f>
        <v>–</v>
      </c>
      <c r="V87" s="61" t="str" cm="1">
        <f t="array" ref="V87">_xlfn.XLOOKUP(V$3&amp;CSL_Zotero_Overview[[#This Row],[csl variable]],Zotero_Overview[Zotero UI Label itemType]&amp;Zotero_Overview[csl variable],Zotero_Overview[Zotero UI Label field],"–",0)</f>
        <v>–</v>
      </c>
      <c r="W87" s="61" t="str" cm="1">
        <f t="array" ref="W87">_xlfn.XLOOKUP(W$3&amp;CSL_Zotero_Overview[[#This Row],[csl variable]],Zotero_Overview[Zotero UI Label itemType]&amp;Zotero_Overview[csl variable],Zotero_Overview[Zotero UI Label field],"–",0)</f>
        <v>–</v>
      </c>
      <c r="X87" s="61" t="str" cm="1">
        <f t="array" ref="X87">_xlfn.XLOOKUP(X$3&amp;CSL_Zotero_Overview[[#This Row],[csl variable]],Zotero_Overview[Zotero UI Label itemType]&amp;Zotero_Overview[csl variable],Zotero_Overview[Zotero UI Label field],"–",0)</f>
        <v>–</v>
      </c>
      <c r="Y87" s="61" t="str" cm="1">
        <f t="array" ref="Y87">_xlfn.XLOOKUP(Y$3&amp;CSL_Zotero_Overview[[#This Row],[csl variable]],Zotero_Overview[Zotero UI Label itemType]&amp;Zotero_Overview[csl variable],Zotero_Overview[Zotero UI Label field],"–",0)</f>
        <v>–</v>
      </c>
      <c r="Z87" s="61" t="str" cm="1">
        <f t="array" ref="Z87">_xlfn.XLOOKUP(Z$3&amp;CSL_Zotero_Overview[[#This Row],[csl variable]],Zotero_Overview[Zotero UI Label itemType]&amp;Zotero_Overview[csl variable],Zotero_Overview[Zotero UI Label field],"–",0)</f>
        <v>–</v>
      </c>
      <c r="AA87" s="61" t="str" cm="1">
        <f t="array" ref="AA87">_xlfn.XLOOKUP(AA$3&amp;CSL_Zotero_Overview[[#This Row],[csl variable]],Zotero_Overview[Zotero UI Label itemType]&amp;Zotero_Overview[csl variable],Zotero_Overview[Zotero UI Label field],"–",0)</f>
        <v>–</v>
      </c>
      <c r="AB87" s="61" t="str" cm="1">
        <f t="array" ref="AB87">_xlfn.XLOOKUP(AB$3&amp;CSL_Zotero_Overview[[#This Row],[csl variable]],Zotero_Overview[Zotero UI Label itemType]&amp;Zotero_Overview[csl variable],Zotero_Overview[Zotero UI Label field],"–",0)</f>
        <v>–</v>
      </c>
      <c r="AC87" s="61" t="str" cm="1">
        <f t="array" ref="AC87">_xlfn.XLOOKUP(AC$3&amp;CSL_Zotero_Overview[[#This Row],[csl variable]],Zotero_Overview[Zotero UI Label itemType]&amp;Zotero_Overview[csl variable],Zotero_Overview[Zotero UI Label field],"–",0)</f>
        <v>–</v>
      </c>
      <c r="AD87" s="61" t="str" cm="1">
        <f t="array" ref="AD87">_xlfn.XLOOKUP(AD$3&amp;CSL_Zotero_Overview[[#This Row],[csl variable]],Zotero_Overview[Zotero UI Label itemType]&amp;Zotero_Overview[csl variable],Zotero_Overview[Zotero UI Label field],"–",0)</f>
        <v>–</v>
      </c>
      <c r="AE87" s="61" t="str" cm="1">
        <f t="array" ref="AE87">_xlfn.XLOOKUP(AE$3&amp;CSL_Zotero_Overview[[#This Row],[csl variable]],Zotero_Overview[Zotero UI Label itemType]&amp;Zotero_Overview[csl variable],Zotero_Overview[Zotero UI Label field],"–",0)</f>
        <v>Scale</v>
      </c>
      <c r="AF87" s="61" t="str" cm="1">
        <f t="array" ref="AF87">_xlfn.XLOOKUP(AF$3&amp;CSL_Zotero_Overview[[#This Row],[csl variable]],Zotero_Overview[Zotero UI Label itemType]&amp;Zotero_Overview[csl variable],Zotero_Overview[Zotero UI Label field],"–",0)</f>
        <v>–</v>
      </c>
      <c r="AG87" s="61" t="str" cm="1">
        <f t="array" ref="AG87">_xlfn.XLOOKUP(AG$3&amp;CSL_Zotero_Overview[[#This Row],[csl variable]],Zotero_Overview[Zotero UI Label itemType]&amp;Zotero_Overview[csl variable],Zotero_Overview[Zotero UI Label field],"–",0)</f>
        <v>–</v>
      </c>
      <c r="AH87" s="61" t="str" cm="1">
        <f t="array" ref="AH87">_xlfn.XLOOKUP(AH$3&amp;CSL_Zotero_Overview[[#This Row],[csl variable]],Zotero_Overview[Zotero UI Label itemType]&amp;Zotero_Overview[csl variable],Zotero_Overview[Zotero UI Label field],"–",0)</f>
        <v>–</v>
      </c>
      <c r="AI87" s="61" t="str" cm="1">
        <f t="array" ref="AI87">_xlfn.XLOOKUP(AI$3&amp;CSL_Zotero_Overview[[#This Row],[csl variable]],Zotero_Overview[Zotero UI Label itemType]&amp;Zotero_Overview[csl variable],Zotero_Overview[Zotero UI Label field],"–",0)</f>
        <v>–</v>
      </c>
      <c r="AJ87" s="61" t="str" cm="1">
        <f t="array" ref="AJ87">_xlfn.XLOOKUP(AJ$3&amp;CSL_Zotero_Overview[[#This Row],[csl variable]],Zotero_Overview[Zotero UI Label itemType]&amp;Zotero_Overview[csl variable],Zotero_Overview[Zotero UI Label field],"–",0)</f>
        <v>–</v>
      </c>
      <c r="AK87" s="61" t="str" cm="1">
        <f t="array" ref="AK87">_xlfn.XLOOKUP(AK$3&amp;CSL_Zotero_Overview[[#This Row],[csl variable]],Zotero_Overview[Zotero UI Label itemType]&amp;Zotero_Overview[csl variable],Zotero_Overview[Zotero UI Label field],"–",0)</f>
        <v>–</v>
      </c>
      <c r="AL87" s="61" t="str" cm="1">
        <f t="array" ref="AL87">_xlfn.XLOOKUP(AL$3&amp;CSL_Zotero_Overview[[#This Row],[csl variable]],Zotero_Overview[Zotero UI Label itemType]&amp;Zotero_Overview[csl variable],Zotero_Overview[Zotero UI Label field],"–",0)</f>
        <v>–</v>
      </c>
      <c r="AM87" s="61" t="str" cm="1">
        <f t="array" ref="AM87">_xlfn.XLOOKUP(AM$3&amp;CSL_Zotero_Overview[[#This Row],[csl variable]],Zotero_Overview[Zotero UI Label itemType]&amp;Zotero_Overview[csl variable],Zotero_Overview[Zotero UI Label field],"–",0)</f>
        <v>–</v>
      </c>
      <c r="AN87" s="61" t="str" cm="1">
        <f t="array" ref="AN87">_xlfn.XLOOKUP(AN$3&amp;CSL_Zotero_Overview[[#This Row],[csl variable]],Zotero_Overview[Zotero UI Label itemType]&amp;Zotero_Overview[csl variable],Zotero_Overview[Zotero UI Label field],"–",0)</f>
        <v>–</v>
      </c>
      <c r="AO87" s="61" t="str" cm="1">
        <f t="array" ref="AO87">_xlfn.XLOOKUP(AO$3&amp;CSL_Zotero_Overview[[#This Row],[csl variable]],Zotero_Overview[Zotero UI Label itemType]&amp;Zotero_Overview[csl variable],Zotero_Overview[Zotero UI Label field],"–",0)</f>
        <v>–</v>
      </c>
      <c r="AP87" s="61" t="str" cm="1">
        <f t="array" ref="AP87">_xlfn.XLOOKUP(AP$3&amp;CSL_Zotero_Overview[[#This Row],[csl variable]],Zotero_Overview[Zotero UI Label itemType]&amp;Zotero_Overview[csl variable],Zotero_Overview[Zotero UI Label field],"–",0)</f>
        <v>–</v>
      </c>
      <c r="AQ87" s="61" t="str" cm="1">
        <f t="array" ref="AQ87">_xlfn.XLOOKUP(AQ$3&amp;CSL_Zotero_Overview[[#This Row],[csl variable]],Zotero_Overview[Zotero UI Label itemType]&amp;Zotero_Overview[csl variable],Zotero_Overview[Zotero UI Label field],"–",0)</f>
        <v>–</v>
      </c>
      <c r="AR87" s="61" t="str" cm="1">
        <f t="array" ref="AR87">_xlfn.XLOOKUP(AR$3&amp;CSL_Zotero_Overview[[#This Row],[csl variable]],Zotero_Overview[Zotero UI Label itemType]&amp;Zotero_Overview[csl variable],Zotero_Overview[Zotero UI Label field],"–",0)</f>
        <v>–</v>
      </c>
      <c r="AS87" s="61" t="str" cm="1">
        <f t="array" ref="AS87">_xlfn.XLOOKUP(AS$3&amp;CSL_Zotero_Overview[[#This Row],[csl variable]],Zotero_Overview[Zotero UI Label itemType]&amp;Zotero_Overview[csl variable],Zotero_Overview[Zotero UI Label field],"–",0)</f>
        <v>–</v>
      </c>
    </row>
    <row r="88" spans="1:45" ht="22" x14ac:dyDescent="0.2">
      <c r="A88" s="70" t="s">
        <v>1879</v>
      </c>
      <c r="B88" s="14"/>
      <c r="C88" s="7" t="s">
        <v>1931</v>
      </c>
      <c r="D88" s="7" t="s">
        <v>1931</v>
      </c>
      <c r="E88" s="7" t="s">
        <v>1931</v>
      </c>
      <c r="F88" s="7" t="s">
        <v>403</v>
      </c>
      <c r="G88" s="58"/>
      <c r="H88" s="65" t="str" cm="1">
        <f t="array" ref="H88">_xlfn.XLOOKUP(H$3&amp;CSL_Zotero_Overview[[#This Row],[csl variable]],Zotero_Overview[Zotero UI Label itemType]&amp;Zotero_Overview[csl variable],Zotero_Overview[Zotero UI Label field],"–",0)</f>
        <v>–</v>
      </c>
      <c r="I88" s="40" t="str" cm="1">
        <f t="array" ref="I88">_xlfn.XLOOKUP(I$3&amp;CSL_Zotero_Overview[[#This Row],[csl variable]],Zotero_Overview[Zotero UI Label itemType]&amp;Zotero_Overview[csl variable],Zotero_Overview[Zotero UI Label field],"–",0)</f>
        <v>–</v>
      </c>
      <c r="J88" s="40" t="str" cm="1">
        <f t="array" ref="J88">_xlfn.XLOOKUP(J$3&amp;CSL_Zotero_Overview[[#This Row],[csl variable]],Zotero_Overview[Zotero UI Label itemType]&amp;Zotero_Overview[csl variable],Zotero_Overview[Zotero UI Label field],"–",0)</f>
        <v>–</v>
      </c>
      <c r="K88" s="61" t="str" cm="1">
        <f t="array" ref="K88">_xlfn.XLOOKUP(K$3&amp;CSL_Zotero_Overview[[#This Row],[csl variable]],Zotero_Overview[Zotero UI Label itemType]&amp;Zotero_Overview[csl variable],Zotero_Overview[Zotero UI Label field],"–",0)</f>
        <v>–</v>
      </c>
      <c r="L88" s="61" t="str" cm="1">
        <f t="array" ref="L88">_xlfn.XLOOKUP(L$3&amp;CSL_Zotero_Overview[[#This Row],[csl variable]],Zotero_Overview[Zotero UI Label itemType]&amp;Zotero_Overview[csl variable],Zotero_Overview[Zotero UI Label field],"–",0)</f>
        <v>–</v>
      </c>
      <c r="M88" s="61" t="str" cm="1">
        <f t="array" ref="M88">_xlfn.XLOOKUP(M$3&amp;CSL_Zotero_Overview[[#This Row],[csl variable]],Zotero_Overview[Zotero UI Label itemType]&amp;Zotero_Overview[csl variable],Zotero_Overview[Zotero UI Label field],"–",0)</f>
        <v>–</v>
      </c>
      <c r="N88" s="61" t="str" cm="1">
        <f t="array" ref="N88">_xlfn.XLOOKUP(N$3&amp;CSL_Zotero_Overview[[#This Row],[csl variable]],Zotero_Overview[Zotero UI Label itemType]&amp;Zotero_Overview[csl variable],Zotero_Overview[Zotero UI Label field],"–",0)</f>
        <v>–</v>
      </c>
      <c r="O88" s="61" t="str" cm="1">
        <f t="array" ref="O88">_xlfn.XLOOKUP(O$3&amp;CSL_Zotero_Overview[[#This Row],[csl variable]],Zotero_Overview[Zotero UI Label itemType]&amp;Zotero_Overview[csl variable],Zotero_Overview[Zotero UI Label field],"–",0)</f>
        <v>–</v>
      </c>
      <c r="P88" s="61" t="str" cm="1">
        <f t="array" ref="P88">_xlfn.XLOOKUP(P$3&amp;CSL_Zotero_Overview[[#This Row],[csl variable]],Zotero_Overview[Zotero UI Label itemType]&amp;Zotero_Overview[csl variable],Zotero_Overview[Zotero UI Label field],"–",0)</f>
        <v>–</v>
      </c>
      <c r="Q88" s="61" t="str" cm="1">
        <f t="array" ref="Q88">_xlfn.XLOOKUP(Q$3&amp;CSL_Zotero_Overview[[#This Row],[csl variable]],Zotero_Overview[Zotero UI Label itemType]&amp;Zotero_Overview[csl variable],Zotero_Overview[Zotero UI Label field],"–",0)</f>
        <v>–</v>
      </c>
      <c r="R88" s="61" t="str" cm="1">
        <f t="array" ref="R88">_xlfn.XLOOKUP(R$3&amp;CSL_Zotero_Overview[[#This Row],[csl variable]],Zotero_Overview[Zotero UI Label itemType]&amp;Zotero_Overview[csl variable],Zotero_Overview[Zotero UI Label field],"–",0)</f>
        <v>–</v>
      </c>
      <c r="S88" s="61" t="str" cm="1">
        <f t="array" ref="S88">_xlfn.XLOOKUP(S$3&amp;CSL_Zotero_Overview[[#This Row],[csl variable]],Zotero_Overview[Zotero UI Label itemType]&amp;Zotero_Overview[csl variable],Zotero_Overview[Zotero UI Label field],"–",0)</f>
        <v>–</v>
      </c>
      <c r="T88" s="61" t="str" cm="1">
        <f t="array" ref="T88">_xlfn.XLOOKUP(T$3&amp;CSL_Zotero_Overview[[#This Row],[csl variable]],Zotero_Overview[Zotero UI Label itemType]&amp;Zotero_Overview[csl variable],Zotero_Overview[Zotero UI Label field],"–",0)</f>
        <v>–</v>
      </c>
      <c r="U88" s="61" t="str" cm="1">
        <f t="array" ref="U88">_xlfn.XLOOKUP(U$3&amp;CSL_Zotero_Overview[[#This Row],[csl variable]],Zotero_Overview[Zotero UI Label itemType]&amp;Zotero_Overview[csl variable],Zotero_Overview[Zotero UI Label field],"–",0)</f>
        <v>–</v>
      </c>
      <c r="V88" s="61" t="str" cm="1">
        <f t="array" ref="V88">_xlfn.XLOOKUP(V$3&amp;CSL_Zotero_Overview[[#This Row],[csl variable]],Zotero_Overview[Zotero UI Label itemType]&amp;Zotero_Overview[csl variable],Zotero_Overview[Zotero UI Label field],"–",0)</f>
        <v>Scriptwriter</v>
      </c>
      <c r="W88" s="61" t="str" cm="1">
        <f t="array" ref="W88">_xlfn.XLOOKUP(W$3&amp;CSL_Zotero_Overview[[#This Row],[csl variable]],Zotero_Overview[Zotero UI Label itemType]&amp;Zotero_Overview[csl variable],Zotero_Overview[Zotero UI Label field],"–",0)</f>
        <v>–</v>
      </c>
      <c r="X88" s="61" t="str" cm="1">
        <f t="array" ref="X88">_xlfn.XLOOKUP(X$3&amp;CSL_Zotero_Overview[[#This Row],[csl variable]],Zotero_Overview[Zotero UI Label itemType]&amp;Zotero_Overview[csl variable],Zotero_Overview[Zotero UI Label field],"–",0)</f>
        <v>–</v>
      </c>
      <c r="Y88" s="61" t="str" cm="1">
        <f t="array" ref="Y88">_xlfn.XLOOKUP(Y$3&amp;CSL_Zotero_Overview[[#This Row],[csl variable]],Zotero_Overview[Zotero UI Label itemType]&amp;Zotero_Overview[csl variable],Zotero_Overview[Zotero UI Label field],"–",0)</f>
        <v>–</v>
      </c>
      <c r="Z88" s="61" t="str" cm="1">
        <f t="array" ref="Z88">_xlfn.XLOOKUP(Z$3&amp;CSL_Zotero_Overview[[#This Row],[csl variable]],Zotero_Overview[Zotero UI Label itemType]&amp;Zotero_Overview[csl variable],Zotero_Overview[Zotero UI Label field],"–",0)</f>
        <v>–</v>
      </c>
      <c r="AA88" s="61" t="str" cm="1">
        <f t="array" ref="AA88">_xlfn.XLOOKUP(AA$3&amp;CSL_Zotero_Overview[[#This Row],[csl variable]],Zotero_Overview[Zotero UI Label itemType]&amp;Zotero_Overview[csl variable],Zotero_Overview[Zotero UI Label field],"–",0)</f>
        <v>–</v>
      </c>
      <c r="AB88" s="61" t="str" cm="1">
        <f t="array" ref="AB88">_xlfn.XLOOKUP(AB$3&amp;CSL_Zotero_Overview[[#This Row],[csl variable]],Zotero_Overview[Zotero UI Label itemType]&amp;Zotero_Overview[csl variable],Zotero_Overview[Zotero UI Label field],"–",0)</f>
        <v>–</v>
      </c>
      <c r="AC88" s="61" t="str" cm="1">
        <f t="array" ref="AC88">_xlfn.XLOOKUP(AC$3&amp;CSL_Zotero_Overview[[#This Row],[csl variable]],Zotero_Overview[Zotero UI Label itemType]&amp;Zotero_Overview[csl variable],Zotero_Overview[Zotero UI Label field],"–",0)</f>
        <v>–</v>
      </c>
      <c r="AD88" s="61" t="str" cm="1">
        <f t="array" ref="AD88">_xlfn.XLOOKUP(AD$3&amp;CSL_Zotero_Overview[[#This Row],[csl variable]],Zotero_Overview[Zotero UI Label itemType]&amp;Zotero_Overview[csl variable],Zotero_Overview[Zotero UI Label field],"–",0)</f>
        <v>–</v>
      </c>
      <c r="AE88" s="61" t="str" cm="1">
        <f t="array" ref="AE88">_xlfn.XLOOKUP(AE$3&amp;CSL_Zotero_Overview[[#This Row],[csl variable]],Zotero_Overview[Zotero UI Label itemType]&amp;Zotero_Overview[csl variable],Zotero_Overview[Zotero UI Label field],"–",0)</f>
        <v>–</v>
      </c>
      <c r="AF88" s="61" t="str" cm="1">
        <f t="array" ref="AF88">_xlfn.XLOOKUP(AF$3&amp;CSL_Zotero_Overview[[#This Row],[csl variable]],Zotero_Overview[Zotero UI Label itemType]&amp;Zotero_Overview[csl variable],Zotero_Overview[Zotero UI Label field],"–",0)</f>
        <v>–</v>
      </c>
      <c r="AG88" s="61" t="str" cm="1">
        <f t="array" ref="AG88">_xlfn.XLOOKUP(AG$3&amp;CSL_Zotero_Overview[[#This Row],[csl variable]],Zotero_Overview[Zotero UI Label itemType]&amp;Zotero_Overview[csl variable],Zotero_Overview[Zotero UI Label field],"–",0)</f>
        <v>–</v>
      </c>
      <c r="AH88" s="61" t="str" cm="1">
        <f t="array" ref="AH88">_xlfn.XLOOKUP(AH$3&amp;CSL_Zotero_Overview[[#This Row],[csl variable]],Zotero_Overview[Zotero UI Label itemType]&amp;Zotero_Overview[csl variable],Zotero_Overview[Zotero UI Label field],"–",0)</f>
        <v>–</v>
      </c>
      <c r="AI88" s="61" t="str" cm="1">
        <f t="array" ref="AI88">_xlfn.XLOOKUP(AI$3&amp;CSL_Zotero_Overview[[#This Row],[csl variable]],Zotero_Overview[Zotero UI Label itemType]&amp;Zotero_Overview[csl variable],Zotero_Overview[Zotero UI Label field],"–",0)</f>
        <v>–</v>
      </c>
      <c r="AJ88" s="61" t="str" cm="1">
        <f t="array" ref="AJ88">_xlfn.XLOOKUP(AJ$3&amp;CSL_Zotero_Overview[[#This Row],[csl variable]],Zotero_Overview[Zotero UI Label itemType]&amp;Zotero_Overview[csl variable],Zotero_Overview[Zotero UI Label field],"–",0)</f>
        <v>–</v>
      </c>
      <c r="AK88" s="61" t="str" cm="1">
        <f t="array" ref="AK88">_xlfn.XLOOKUP(AK$3&amp;CSL_Zotero_Overview[[#This Row],[csl variable]],Zotero_Overview[Zotero UI Label itemType]&amp;Zotero_Overview[csl variable],Zotero_Overview[Zotero UI Label field],"–",0)</f>
        <v>Scriptwriter</v>
      </c>
      <c r="AL88" s="61" t="str" cm="1">
        <f t="array" ref="AL88">_xlfn.XLOOKUP(AL$3&amp;CSL_Zotero_Overview[[#This Row],[csl variable]],Zotero_Overview[Zotero UI Label itemType]&amp;Zotero_Overview[csl variable],Zotero_Overview[Zotero UI Label field],"–",0)</f>
        <v>–</v>
      </c>
      <c r="AM88" s="61" t="str" cm="1">
        <f t="array" ref="AM88">_xlfn.XLOOKUP(AM$3&amp;CSL_Zotero_Overview[[#This Row],[csl variable]],Zotero_Overview[Zotero UI Label itemType]&amp;Zotero_Overview[csl variable],Zotero_Overview[Zotero UI Label field],"–",0)</f>
        <v>–</v>
      </c>
      <c r="AN88" s="61" t="str" cm="1">
        <f t="array" ref="AN88">_xlfn.XLOOKUP(AN$3&amp;CSL_Zotero_Overview[[#This Row],[csl variable]],Zotero_Overview[Zotero UI Label itemType]&amp;Zotero_Overview[csl variable],Zotero_Overview[Zotero UI Label field],"–",0)</f>
        <v>–</v>
      </c>
      <c r="AO88" s="61" t="str" cm="1">
        <f t="array" ref="AO88">_xlfn.XLOOKUP(AO$3&amp;CSL_Zotero_Overview[[#This Row],[csl variable]],Zotero_Overview[Zotero UI Label itemType]&amp;Zotero_Overview[csl variable],Zotero_Overview[Zotero UI Label field],"–",0)</f>
        <v>–</v>
      </c>
      <c r="AP88" s="61" t="str" cm="1">
        <f t="array" ref="AP88">_xlfn.XLOOKUP(AP$3&amp;CSL_Zotero_Overview[[#This Row],[csl variable]],Zotero_Overview[Zotero UI Label itemType]&amp;Zotero_Overview[csl variable],Zotero_Overview[Zotero UI Label field],"–",0)</f>
        <v>–</v>
      </c>
      <c r="AQ88" s="61" t="str" cm="1">
        <f t="array" ref="AQ88">_xlfn.XLOOKUP(AQ$3&amp;CSL_Zotero_Overview[[#This Row],[csl variable]],Zotero_Overview[Zotero UI Label itemType]&amp;Zotero_Overview[csl variable],Zotero_Overview[Zotero UI Label field],"–",0)</f>
        <v>Scriptwriter</v>
      </c>
      <c r="AR88" s="61" t="str" cm="1">
        <f t="array" ref="AR88">_xlfn.XLOOKUP(AR$3&amp;CSL_Zotero_Overview[[#This Row],[csl variable]],Zotero_Overview[Zotero UI Label itemType]&amp;Zotero_Overview[csl variable],Zotero_Overview[Zotero UI Label field],"–",0)</f>
        <v>Scriptwriter</v>
      </c>
      <c r="AS88" s="61" t="str" cm="1">
        <f t="array" ref="AS88">_xlfn.XLOOKUP(AS$3&amp;CSL_Zotero_Overview[[#This Row],[csl variable]],Zotero_Overview[Zotero UI Label itemType]&amp;Zotero_Overview[csl variable],Zotero_Overview[Zotero UI Label field],"–",0)</f>
        <v>–</v>
      </c>
    </row>
    <row r="89" spans="1:45" ht="22" x14ac:dyDescent="0.2">
      <c r="A89" s="70" t="s">
        <v>1879</v>
      </c>
      <c r="B89" s="14"/>
      <c r="C89" s="7" t="s">
        <v>68</v>
      </c>
      <c r="D89" s="7" t="s">
        <v>145</v>
      </c>
      <c r="E89" s="7" t="s">
        <v>145</v>
      </c>
      <c r="F89" s="7" t="s">
        <v>171</v>
      </c>
      <c r="G89" s="58"/>
      <c r="H89" s="65" t="str" cm="1">
        <f t="array" ref="H89">_xlfn.XLOOKUP(H$3&amp;CSL_Zotero_Overview[[#This Row],[csl variable]],Zotero_Overview[Zotero UI Label itemType]&amp;Zotero_Overview[csl variable],Zotero_Overview[Zotero UI Label field],"–",0)</f>
        <v>–</v>
      </c>
      <c r="I89" s="40" t="str" cm="1">
        <f t="array" ref="I89">_xlfn.XLOOKUP(I$3&amp;CSL_Zotero_Overview[[#This Row],[csl variable]],Zotero_Overview[Zotero UI Label itemType]&amp;Zotero_Overview[csl variable],Zotero_Overview[Zotero UI Label field],"–",0)</f>
        <v>–</v>
      </c>
      <c r="J89" s="40" t="str" cm="1">
        <f t="array" ref="J89">_xlfn.XLOOKUP(J$3&amp;CSL_Zotero_Overview[[#This Row],[csl variable]],Zotero_Overview[Zotero UI Label itemType]&amp;Zotero_Overview[csl variable],Zotero_Overview[Zotero UI Label field],"–",0)</f>
        <v>–</v>
      </c>
      <c r="K89" s="61" t="str" cm="1">
        <f t="array" ref="K89">_xlfn.XLOOKUP(K$3&amp;CSL_Zotero_Overview[[#This Row],[csl variable]],Zotero_Overview[Zotero UI Label itemType]&amp;Zotero_Overview[csl variable],Zotero_Overview[Zotero UI Label field],"–",0)</f>
        <v>Section</v>
      </c>
      <c r="L89" s="61" t="str" cm="1">
        <f t="array" ref="L89">_xlfn.XLOOKUP(L$3&amp;CSL_Zotero_Overview[[#This Row],[csl variable]],Zotero_Overview[Zotero UI Label itemType]&amp;Zotero_Overview[csl variable],Zotero_Overview[Zotero UI Label field],"–",0)</f>
        <v>–</v>
      </c>
      <c r="M89" s="61" t="str" cm="1">
        <f t="array" ref="M89">_xlfn.XLOOKUP(M$3&amp;CSL_Zotero_Overview[[#This Row],[csl variable]],Zotero_Overview[Zotero UI Label itemType]&amp;Zotero_Overview[csl variable],Zotero_Overview[Zotero UI Label field],"–",0)</f>
        <v>–</v>
      </c>
      <c r="N89" s="61" t="str" cm="1">
        <f t="array" ref="N89">_xlfn.XLOOKUP(N$3&amp;CSL_Zotero_Overview[[#This Row],[csl variable]],Zotero_Overview[Zotero UI Label itemType]&amp;Zotero_Overview[csl variable],Zotero_Overview[Zotero UI Label field],"–",0)</f>
        <v>–</v>
      </c>
      <c r="O89" s="61" t="str" cm="1">
        <f t="array" ref="O89">_xlfn.XLOOKUP(O$3&amp;CSL_Zotero_Overview[[#This Row],[csl variable]],Zotero_Overview[Zotero UI Label itemType]&amp;Zotero_Overview[csl variable],Zotero_Overview[Zotero UI Label field],"–",0)</f>
        <v>–</v>
      </c>
      <c r="P89" s="61" t="str" cm="1">
        <f t="array" ref="P89">_xlfn.XLOOKUP(P$3&amp;CSL_Zotero_Overview[[#This Row],[csl variable]],Zotero_Overview[Zotero UI Label itemType]&amp;Zotero_Overview[csl variable],Zotero_Overview[Zotero UI Label field],"–",0)</f>
        <v>–</v>
      </c>
      <c r="Q89" s="61" t="str" cm="1">
        <f t="array" ref="Q89">_xlfn.XLOOKUP(Q$3&amp;CSL_Zotero_Overview[[#This Row],[csl variable]],Zotero_Overview[Zotero UI Label itemType]&amp;Zotero_Overview[csl variable],Zotero_Overview[Zotero UI Label field],"–",0)</f>
        <v>–</v>
      </c>
      <c r="R89" s="61" t="str" cm="1">
        <f t="array" ref="R89">_xlfn.XLOOKUP(R$3&amp;CSL_Zotero_Overview[[#This Row],[csl variable]],Zotero_Overview[Zotero UI Label itemType]&amp;Zotero_Overview[csl variable],Zotero_Overview[Zotero UI Label field],"–",0)</f>
        <v>–</v>
      </c>
      <c r="S89" s="61" t="str" cm="1">
        <f t="array" ref="S89">_xlfn.XLOOKUP(S$3&amp;CSL_Zotero_Overview[[#This Row],[csl variable]],Zotero_Overview[Zotero UI Label itemType]&amp;Zotero_Overview[csl variable],Zotero_Overview[Zotero UI Label field],"–",0)</f>
        <v>–</v>
      </c>
      <c r="T89" s="61" t="str" cm="1">
        <f t="array" ref="T89">_xlfn.XLOOKUP(T$3&amp;CSL_Zotero_Overview[[#This Row],[csl variable]],Zotero_Overview[Zotero UI Label itemType]&amp;Zotero_Overview[csl variable],Zotero_Overview[Zotero UI Label field],"–",0)</f>
        <v>–</v>
      </c>
      <c r="U89" s="61" t="str" cm="1">
        <f t="array" ref="U89">_xlfn.XLOOKUP(U$3&amp;CSL_Zotero_Overview[[#This Row],[csl variable]],Zotero_Overview[Zotero UI Label itemType]&amp;Zotero_Overview[csl variable],Zotero_Overview[Zotero UI Label field],"–",0)</f>
        <v>–</v>
      </c>
      <c r="V89" s="61" t="str" cm="1">
        <f t="array" ref="V89">_xlfn.XLOOKUP(V$3&amp;CSL_Zotero_Overview[[#This Row],[csl variable]],Zotero_Overview[Zotero UI Label itemType]&amp;Zotero_Overview[csl variable],Zotero_Overview[Zotero UI Label field],"–",0)</f>
        <v>–</v>
      </c>
      <c r="W89" s="61" t="str" cm="1">
        <f t="array" ref="W89">_xlfn.XLOOKUP(W$3&amp;CSL_Zotero_Overview[[#This Row],[csl variable]],Zotero_Overview[Zotero UI Label itemType]&amp;Zotero_Overview[csl variable],Zotero_Overview[Zotero UI Label field],"–",0)</f>
        <v>–</v>
      </c>
      <c r="X89" s="61" t="str" cm="1">
        <f t="array" ref="X89">_xlfn.XLOOKUP(X$3&amp;CSL_Zotero_Overview[[#This Row],[csl variable]],Zotero_Overview[Zotero UI Label itemType]&amp;Zotero_Overview[csl variable],Zotero_Overview[Zotero UI Label field],"–",0)</f>
        <v>Committee</v>
      </c>
      <c r="Y89" s="61" t="str" cm="1">
        <f t="array" ref="Y89">_xlfn.XLOOKUP(Y$3&amp;CSL_Zotero_Overview[[#This Row],[csl variable]],Zotero_Overview[Zotero UI Label itemType]&amp;Zotero_Overview[csl variable],Zotero_Overview[Zotero UI Label field],"–",0)</f>
        <v>–</v>
      </c>
      <c r="Z89" s="61" t="str" cm="1">
        <f t="array" ref="Z89">_xlfn.XLOOKUP(Z$3&amp;CSL_Zotero_Overview[[#This Row],[csl variable]],Zotero_Overview[Zotero UI Label itemType]&amp;Zotero_Overview[csl variable],Zotero_Overview[Zotero UI Label field],"–",0)</f>
        <v>–</v>
      </c>
      <c r="AA89" s="61" t="str" cm="1">
        <f t="array" ref="AA89">_xlfn.XLOOKUP(AA$3&amp;CSL_Zotero_Overview[[#This Row],[csl variable]],Zotero_Overview[Zotero UI Label itemType]&amp;Zotero_Overview[csl variable],Zotero_Overview[Zotero UI Label field],"–",0)</f>
        <v>–</v>
      </c>
      <c r="AB89" s="61" t="str" cm="1">
        <f t="array" ref="AB89">_xlfn.XLOOKUP(AB$3&amp;CSL_Zotero_Overview[[#This Row],[csl variable]],Zotero_Overview[Zotero UI Label itemType]&amp;Zotero_Overview[csl variable],Zotero_Overview[Zotero UI Label field],"–",0)</f>
        <v>–</v>
      </c>
      <c r="AC89" s="61" t="str" cm="1">
        <f t="array" ref="AC89">_xlfn.XLOOKUP(AC$3&amp;CSL_Zotero_Overview[[#This Row],[csl variable]],Zotero_Overview[Zotero UI Label itemType]&amp;Zotero_Overview[csl variable],Zotero_Overview[Zotero UI Label field],"–",0)</f>
        <v>–</v>
      </c>
      <c r="AD89" s="61" t="str" cm="1">
        <f t="array" ref="AD89">_xlfn.XLOOKUP(AD$3&amp;CSL_Zotero_Overview[[#This Row],[csl variable]],Zotero_Overview[Zotero UI Label itemType]&amp;Zotero_Overview[csl variable],Zotero_Overview[Zotero UI Label field],"–",0)</f>
        <v>–</v>
      </c>
      <c r="AE89" s="61" t="str" cm="1">
        <f t="array" ref="AE89">_xlfn.XLOOKUP(AE$3&amp;CSL_Zotero_Overview[[#This Row],[csl variable]],Zotero_Overview[Zotero UI Label itemType]&amp;Zotero_Overview[csl variable],Zotero_Overview[Zotero UI Label field],"–",0)</f>
        <v>–</v>
      </c>
      <c r="AF89" s="61" t="str" cm="1">
        <f t="array" ref="AF89">_xlfn.XLOOKUP(AF$3&amp;CSL_Zotero_Overview[[#This Row],[csl variable]],Zotero_Overview[Zotero UI Label itemType]&amp;Zotero_Overview[csl variable],Zotero_Overview[Zotero UI Label field],"–",0)</f>
        <v>Section</v>
      </c>
      <c r="AG89" s="61" t="str" cm="1">
        <f t="array" ref="AG89">_xlfn.XLOOKUP(AG$3&amp;CSL_Zotero_Overview[[#This Row],[csl variable]],Zotero_Overview[Zotero UI Label itemType]&amp;Zotero_Overview[csl variable],Zotero_Overview[Zotero UI Label field],"–",0)</f>
        <v>–</v>
      </c>
      <c r="AH89" s="61" t="str" cm="1">
        <f t="array" ref="AH89">_xlfn.XLOOKUP(AH$3&amp;CSL_Zotero_Overview[[#This Row],[csl variable]],Zotero_Overview[Zotero UI Label itemType]&amp;Zotero_Overview[csl variable],Zotero_Overview[Zotero UI Label field],"–",0)</f>
        <v>–</v>
      </c>
      <c r="AI89" s="61" t="str" cm="1">
        <f t="array" ref="AI89">_xlfn.XLOOKUP(AI$3&amp;CSL_Zotero_Overview[[#This Row],[csl variable]],Zotero_Overview[Zotero UI Label itemType]&amp;Zotero_Overview[csl variable],Zotero_Overview[Zotero UI Label field],"–",0)</f>
        <v>–</v>
      </c>
      <c r="AJ89" s="61" t="str" cm="1">
        <f t="array" ref="AJ89">_xlfn.XLOOKUP(AJ$3&amp;CSL_Zotero_Overview[[#This Row],[csl variable]],Zotero_Overview[Zotero UI Label itemType]&amp;Zotero_Overview[csl variable],Zotero_Overview[Zotero UI Label field],"–",0)</f>
        <v>–</v>
      </c>
      <c r="AK89" s="61" t="str" cm="1">
        <f t="array" ref="AK89">_xlfn.XLOOKUP(AK$3&amp;CSL_Zotero_Overview[[#This Row],[csl variable]],Zotero_Overview[Zotero UI Label itemType]&amp;Zotero_Overview[csl variable],Zotero_Overview[Zotero UI Label field],"–",0)</f>
        <v>–</v>
      </c>
      <c r="AL89" s="61" t="str" cm="1">
        <f t="array" ref="AL89">_xlfn.XLOOKUP(AL$3&amp;CSL_Zotero_Overview[[#This Row],[csl variable]],Zotero_Overview[Zotero UI Label itemType]&amp;Zotero_Overview[csl variable],Zotero_Overview[Zotero UI Label field],"–",0)</f>
        <v>–</v>
      </c>
      <c r="AM89" s="61" t="str" cm="1">
        <f t="array" ref="AM89">_xlfn.XLOOKUP(AM$3&amp;CSL_Zotero_Overview[[#This Row],[csl variable]],Zotero_Overview[Zotero UI Label itemType]&amp;Zotero_Overview[csl variable],Zotero_Overview[Zotero UI Label field],"–",0)</f>
        <v>–</v>
      </c>
      <c r="AN89" s="61" t="str" cm="1">
        <f t="array" ref="AN89">_xlfn.XLOOKUP(AN$3&amp;CSL_Zotero_Overview[[#This Row],[csl variable]],Zotero_Overview[Zotero UI Label itemType]&amp;Zotero_Overview[csl variable],Zotero_Overview[Zotero UI Label field],"–",0)</f>
        <v>Committee</v>
      </c>
      <c r="AO89" s="61" t="str" cm="1">
        <f t="array" ref="AO89">_xlfn.XLOOKUP(AO$3&amp;CSL_Zotero_Overview[[#This Row],[csl variable]],Zotero_Overview[Zotero UI Label itemType]&amp;Zotero_Overview[csl variable],Zotero_Overview[Zotero UI Label field],"–",0)</f>
        <v>Section</v>
      </c>
      <c r="AP89" s="61" t="str" cm="1">
        <f t="array" ref="AP89">_xlfn.XLOOKUP(AP$3&amp;CSL_Zotero_Overview[[#This Row],[csl variable]],Zotero_Overview[Zotero UI Label itemType]&amp;Zotero_Overview[csl variable],Zotero_Overview[Zotero UI Label field],"–",0)</f>
        <v>–</v>
      </c>
      <c r="AQ89" s="61" t="str" cm="1">
        <f t="array" ref="AQ89">_xlfn.XLOOKUP(AQ$3&amp;CSL_Zotero_Overview[[#This Row],[csl variable]],Zotero_Overview[Zotero UI Label itemType]&amp;Zotero_Overview[csl variable],Zotero_Overview[Zotero UI Label field],"–",0)</f>
        <v>–</v>
      </c>
      <c r="AR89" s="61" t="str" cm="1">
        <f t="array" ref="AR89">_xlfn.XLOOKUP(AR$3&amp;CSL_Zotero_Overview[[#This Row],[csl variable]],Zotero_Overview[Zotero UI Label itemType]&amp;Zotero_Overview[csl variable],Zotero_Overview[Zotero UI Label field],"–",0)</f>
        <v>–</v>
      </c>
      <c r="AS89" s="61" t="str" cm="1">
        <f t="array" ref="AS89">_xlfn.XLOOKUP(AS$3&amp;CSL_Zotero_Overview[[#This Row],[csl variable]],Zotero_Overview[Zotero UI Label itemType]&amp;Zotero_Overview[csl variable],Zotero_Overview[Zotero UI Label field],"–",0)</f>
        <v>–</v>
      </c>
    </row>
    <row r="90" spans="1:45" ht="22" x14ac:dyDescent="0.2">
      <c r="A90" s="70" t="s">
        <v>1879</v>
      </c>
      <c r="B90" s="14"/>
      <c r="C90" s="7" t="s">
        <v>1931</v>
      </c>
      <c r="D90" s="7" t="s">
        <v>1931</v>
      </c>
      <c r="E90" s="7" t="s">
        <v>1931</v>
      </c>
      <c r="F90" s="7" t="s">
        <v>1891</v>
      </c>
      <c r="G90" s="58"/>
      <c r="H90" s="65" t="str" cm="1">
        <f t="array" ref="H90">_xlfn.XLOOKUP(H$3&amp;CSL_Zotero_Overview[[#This Row],[csl variable]],Zotero_Overview[Zotero UI Label itemType]&amp;Zotero_Overview[csl variable],Zotero_Overview[Zotero UI Label field],"–",0)</f>
        <v>–</v>
      </c>
      <c r="I90" s="40" t="str" cm="1">
        <f t="array" ref="I90">_xlfn.XLOOKUP(I$3&amp;CSL_Zotero_Overview[[#This Row],[csl variable]],Zotero_Overview[Zotero UI Label itemType]&amp;Zotero_Overview[csl variable],Zotero_Overview[Zotero UI Label field],"–",0)</f>
        <v>–</v>
      </c>
      <c r="J90" s="40" t="str" cm="1">
        <f t="array" ref="J90">_xlfn.XLOOKUP(J$3&amp;CSL_Zotero_Overview[[#This Row],[csl variable]],Zotero_Overview[Zotero UI Label itemType]&amp;Zotero_Overview[csl variable],Zotero_Overview[Zotero UI Label field],"–",0)</f>
        <v>–</v>
      </c>
      <c r="K90" s="61" t="str" cm="1">
        <f t="array" ref="K90">_xlfn.XLOOKUP(K$3&amp;CSL_Zotero_Overview[[#This Row],[csl variable]],Zotero_Overview[Zotero UI Label itemType]&amp;Zotero_Overview[csl variable],Zotero_Overview[Zotero UI Label field],"–",0)</f>
        <v>–</v>
      </c>
      <c r="L90" s="61" t="str" cm="1">
        <f t="array" ref="L90">_xlfn.XLOOKUP(L$3&amp;CSL_Zotero_Overview[[#This Row],[csl variable]],Zotero_Overview[Zotero UI Label itemType]&amp;Zotero_Overview[csl variable],Zotero_Overview[Zotero UI Label field],"–",0)</f>
        <v>–</v>
      </c>
      <c r="M90" s="61" t="str" cm="1">
        <f t="array" ref="M90">_xlfn.XLOOKUP(M$3&amp;CSL_Zotero_Overview[[#This Row],[csl variable]],Zotero_Overview[Zotero UI Label itemType]&amp;Zotero_Overview[csl variable],Zotero_Overview[Zotero UI Label field],"–",0)</f>
        <v>–</v>
      </c>
      <c r="N90" s="61" t="str" cm="1">
        <f t="array" ref="N90">_xlfn.XLOOKUP(N$3&amp;CSL_Zotero_Overview[[#This Row],[csl variable]],Zotero_Overview[Zotero UI Label itemType]&amp;Zotero_Overview[csl variable],Zotero_Overview[Zotero UI Label field],"–",0)</f>
        <v>–</v>
      </c>
      <c r="O90" s="61" t="str" cm="1">
        <f t="array" ref="O90">_xlfn.XLOOKUP(O$3&amp;CSL_Zotero_Overview[[#This Row],[csl variable]],Zotero_Overview[Zotero UI Label itemType]&amp;Zotero_Overview[csl variable],Zotero_Overview[Zotero UI Label field],"–",0)</f>
        <v>–</v>
      </c>
      <c r="P90" s="61" t="str" cm="1">
        <f t="array" ref="P90">_xlfn.XLOOKUP(P$3&amp;CSL_Zotero_Overview[[#This Row],[csl variable]],Zotero_Overview[Zotero UI Label itemType]&amp;Zotero_Overview[csl variable],Zotero_Overview[Zotero UI Label field],"–",0)</f>
        <v>–</v>
      </c>
      <c r="Q90" s="61" t="str" cm="1">
        <f t="array" ref="Q90">_xlfn.XLOOKUP(Q$3&amp;CSL_Zotero_Overview[[#This Row],[csl variable]],Zotero_Overview[Zotero UI Label itemType]&amp;Zotero_Overview[csl variable],Zotero_Overview[Zotero UI Label field],"–",0)</f>
        <v>–</v>
      </c>
      <c r="R90" s="61" t="str" cm="1">
        <f t="array" ref="R90">_xlfn.XLOOKUP(R$3&amp;CSL_Zotero_Overview[[#This Row],[csl variable]],Zotero_Overview[Zotero UI Label itemType]&amp;Zotero_Overview[csl variable],Zotero_Overview[Zotero UI Label field],"–",0)</f>
        <v>–</v>
      </c>
      <c r="S90" s="61" t="str" cm="1">
        <f t="array" ref="S90">_xlfn.XLOOKUP(S$3&amp;CSL_Zotero_Overview[[#This Row],[csl variable]],Zotero_Overview[Zotero UI Label itemType]&amp;Zotero_Overview[csl variable],Zotero_Overview[Zotero UI Label field],"–",0)</f>
        <v>–</v>
      </c>
      <c r="T90" s="61" t="str" cm="1">
        <f t="array" ref="T90">_xlfn.XLOOKUP(T$3&amp;CSL_Zotero_Overview[[#This Row],[csl variable]],Zotero_Overview[Zotero UI Label itemType]&amp;Zotero_Overview[csl variable],Zotero_Overview[Zotero UI Label field],"–",0)</f>
        <v>–</v>
      </c>
      <c r="U90" s="61" t="str" cm="1">
        <f t="array" ref="U90">_xlfn.XLOOKUP(U$3&amp;CSL_Zotero_Overview[[#This Row],[csl variable]],Zotero_Overview[Zotero UI Label itemType]&amp;Zotero_Overview[csl variable],Zotero_Overview[Zotero UI Label field],"–",0)</f>
        <v>–</v>
      </c>
      <c r="V90" s="61" t="str" cm="1">
        <f t="array" ref="V90">_xlfn.XLOOKUP(V$3&amp;CSL_Zotero_Overview[[#This Row],[csl variable]],Zotero_Overview[Zotero UI Label itemType]&amp;Zotero_Overview[csl variable],Zotero_Overview[Zotero UI Label field],"–",0)</f>
        <v>–</v>
      </c>
      <c r="W90" s="61" t="str" cm="1">
        <f t="array" ref="W90">_xlfn.XLOOKUP(W$3&amp;CSL_Zotero_Overview[[#This Row],[csl variable]],Zotero_Overview[Zotero UI Label itemType]&amp;Zotero_Overview[csl variable],Zotero_Overview[Zotero UI Label field],"–",0)</f>
        <v>–</v>
      </c>
      <c r="X90" s="61" t="str" cm="1">
        <f t="array" ref="X90">_xlfn.XLOOKUP(X$3&amp;CSL_Zotero_Overview[[#This Row],[csl variable]],Zotero_Overview[Zotero UI Label itemType]&amp;Zotero_Overview[csl variable],Zotero_Overview[Zotero UI Label field],"–",0)</f>
        <v>–</v>
      </c>
      <c r="Y90" s="61" t="str" cm="1">
        <f t="array" ref="Y90">_xlfn.XLOOKUP(Y$3&amp;CSL_Zotero_Overview[[#This Row],[csl variable]],Zotero_Overview[Zotero UI Label itemType]&amp;Zotero_Overview[csl variable],Zotero_Overview[Zotero UI Label field],"–",0)</f>
        <v>–</v>
      </c>
      <c r="Z90" s="61" t="str" cm="1">
        <f t="array" ref="Z90">_xlfn.XLOOKUP(Z$3&amp;CSL_Zotero_Overview[[#This Row],[csl variable]],Zotero_Overview[Zotero UI Label itemType]&amp;Zotero_Overview[csl variable],Zotero_Overview[Zotero UI Label field],"–",0)</f>
        <v>–</v>
      </c>
      <c r="AA90" s="61" t="str" cm="1">
        <f t="array" ref="AA90">_xlfn.XLOOKUP(AA$3&amp;CSL_Zotero_Overview[[#This Row],[csl variable]],Zotero_Overview[Zotero UI Label itemType]&amp;Zotero_Overview[csl variable],Zotero_Overview[Zotero UI Label field],"–",0)</f>
        <v>–</v>
      </c>
      <c r="AB90" s="61" t="str" cm="1">
        <f t="array" ref="AB90">_xlfn.XLOOKUP(AB$3&amp;CSL_Zotero_Overview[[#This Row],[csl variable]],Zotero_Overview[Zotero UI Label itemType]&amp;Zotero_Overview[csl variable],Zotero_Overview[Zotero UI Label field],"–",0)</f>
        <v>–</v>
      </c>
      <c r="AC90" s="61" t="str" cm="1">
        <f t="array" ref="AC90">_xlfn.XLOOKUP(AC$3&amp;CSL_Zotero_Overview[[#This Row],[csl variable]],Zotero_Overview[Zotero UI Label itemType]&amp;Zotero_Overview[csl variable],Zotero_Overview[Zotero UI Label field],"–",0)</f>
        <v>–</v>
      </c>
      <c r="AD90" s="61" t="str" cm="1">
        <f t="array" ref="AD90">_xlfn.XLOOKUP(AD$3&amp;CSL_Zotero_Overview[[#This Row],[csl variable]],Zotero_Overview[Zotero UI Label itemType]&amp;Zotero_Overview[csl variable],Zotero_Overview[Zotero UI Label field],"–",0)</f>
        <v>–</v>
      </c>
      <c r="AE90" s="61" t="str" cm="1">
        <f t="array" ref="AE90">_xlfn.XLOOKUP(AE$3&amp;CSL_Zotero_Overview[[#This Row],[csl variable]],Zotero_Overview[Zotero UI Label itemType]&amp;Zotero_Overview[csl variable],Zotero_Overview[Zotero UI Label field],"–",0)</f>
        <v>–</v>
      </c>
      <c r="AF90" s="61" t="str" cm="1">
        <f t="array" ref="AF90">_xlfn.XLOOKUP(AF$3&amp;CSL_Zotero_Overview[[#This Row],[csl variable]],Zotero_Overview[Zotero UI Label itemType]&amp;Zotero_Overview[csl variable],Zotero_Overview[Zotero UI Label field],"–",0)</f>
        <v>–</v>
      </c>
      <c r="AG90" s="61" t="str" cm="1">
        <f t="array" ref="AG90">_xlfn.XLOOKUP(AG$3&amp;CSL_Zotero_Overview[[#This Row],[csl variable]],Zotero_Overview[Zotero UI Label itemType]&amp;Zotero_Overview[csl variable],Zotero_Overview[Zotero UI Label field],"–",0)</f>
        <v>–</v>
      </c>
      <c r="AH90" s="61" t="str" cm="1">
        <f t="array" ref="AH90">_xlfn.XLOOKUP(AH$3&amp;CSL_Zotero_Overview[[#This Row],[csl variable]],Zotero_Overview[Zotero UI Label itemType]&amp;Zotero_Overview[csl variable],Zotero_Overview[Zotero UI Label field],"–",0)</f>
        <v>–</v>
      </c>
      <c r="AI90" s="61" t="str" cm="1">
        <f t="array" ref="AI90">_xlfn.XLOOKUP(AI$3&amp;CSL_Zotero_Overview[[#This Row],[csl variable]],Zotero_Overview[Zotero UI Label itemType]&amp;Zotero_Overview[csl variable],Zotero_Overview[Zotero UI Label field],"–",0)</f>
        <v>–</v>
      </c>
      <c r="AJ90" s="61" t="str" cm="1">
        <f t="array" ref="AJ90">_xlfn.XLOOKUP(AJ$3&amp;CSL_Zotero_Overview[[#This Row],[csl variable]],Zotero_Overview[Zotero UI Label itemType]&amp;Zotero_Overview[csl variable],Zotero_Overview[Zotero UI Label field],"–",0)</f>
        <v>–</v>
      </c>
      <c r="AK90" s="61" t="str" cm="1">
        <f t="array" ref="AK90">_xlfn.XLOOKUP(AK$3&amp;CSL_Zotero_Overview[[#This Row],[csl variable]],Zotero_Overview[Zotero UI Label itemType]&amp;Zotero_Overview[csl variable],Zotero_Overview[Zotero UI Label field],"–",0)</f>
        <v>–</v>
      </c>
      <c r="AL90" s="61" t="str" cm="1">
        <f t="array" ref="AL90">_xlfn.XLOOKUP(AL$3&amp;CSL_Zotero_Overview[[#This Row],[csl variable]],Zotero_Overview[Zotero UI Label itemType]&amp;Zotero_Overview[csl variable],Zotero_Overview[Zotero UI Label field],"–",0)</f>
        <v>–</v>
      </c>
      <c r="AM90" s="61" t="str" cm="1">
        <f t="array" ref="AM90">_xlfn.XLOOKUP(AM$3&amp;CSL_Zotero_Overview[[#This Row],[csl variable]],Zotero_Overview[Zotero UI Label itemType]&amp;Zotero_Overview[csl variable],Zotero_Overview[Zotero UI Label field],"–",0)</f>
        <v>–</v>
      </c>
      <c r="AN90" s="61" t="str" cm="1">
        <f t="array" ref="AN90">_xlfn.XLOOKUP(AN$3&amp;CSL_Zotero_Overview[[#This Row],[csl variable]],Zotero_Overview[Zotero UI Label itemType]&amp;Zotero_Overview[csl variable],Zotero_Overview[Zotero UI Label field],"–",0)</f>
        <v>–</v>
      </c>
      <c r="AO90" s="61" t="str" cm="1">
        <f t="array" ref="AO90">_xlfn.XLOOKUP(AO$3&amp;CSL_Zotero_Overview[[#This Row],[csl variable]],Zotero_Overview[Zotero UI Label itemType]&amp;Zotero_Overview[csl variable],Zotero_Overview[Zotero UI Label field],"–",0)</f>
        <v>–</v>
      </c>
      <c r="AP90" s="61" t="str" cm="1">
        <f t="array" ref="AP90">_xlfn.XLOOKUP(AP$3&amp;CSL_Zotero_Overview[[#This Row],[csl variable]],Zotero_Overview[Zotero UI Label itemType]&amp;Zotero_Overview[csl variable],Zotero_Overview[Zotero UI Label field],"–",0)</f>
        <v>–</v>
      </c>
      <c r="AQ90" s="61" t="str" cm="1">
        <f t="array" ref="AQ90">_xlfn.XLOOKUP(AQ$3&amp;CSL_Zotero_Overview[[#This Row],[csl variable]],Zotero_Overview[Zotero UI Label itemType]&amp;Zotero_Overview[csl variable],Zotero_Overview[Zotero UI Label field],"–",0)</f>
        <v>–</v>
      </c>
      <c r="AR90" s="61" t="str" cm="1">
        <f t="array" ref="AR90">_xlfn.XLOOKUP(AR$3&amp;CSL_Zotero_Overview[[#This Row],[csl variable]],Zotero_Overview[Zotero UI Label itemType]&amp;Zotero_Overview[csl variable],Zotero_Overview[Zotero UI Label field],"–",0)</f>
        <v>–</v>
      </c>
      <c r="AS90" s="61" t="str" cm="1">
        <f t="array" ref="AS90">_xlfn.XLOOKUP(AS$3&amp;CSL_Zotero_Overview[[#This Row],[csl variable]],Zotero_Overview[Zotero UI Label itemType]&amp;Zotero_Overview[csl variable],Zotero_Overview[Zotero UI Label field],"–",0)</f>
        <v>–</v>
      </c>
    </row>
    <row r="91" spans="1:45" ht="22" x14ac:dyDescent="0.2">
      <c r="A91" s="70" t="s">
        <v>1879</v>
      </c>
      <c r="B91" s="14"/>
      <c r="C91" s="7" t="s">
        <v>68</v>
      </c>
      <c r="D91" s="7" t="s">
        <v>1930</v>
      </c>
      <c r="E91" s="7" t="s">
        <v>6799</v>
      </c>
      <c r="F91" s="7" t="s">
        <v>395</v>
      </c>
      <c r="G91" s="58"/>
      <c r="H91" s="65" t="str" cm="1">
        <f t="array" ref="H91">_xlfn.XLOOKUP(H$3&amp;CSL_Zotero_Overview[[#This Row],[csl variable]],Zotero_Overview[Zotero UI Label itemType]&amp;Zotero_Overview[csl variable],Zotero_Overview[Zotero UI Label field],"–",0)</f>
        <v>Library Catalog</v>
      </c>
      <c r="I91" s="40" t="str" cm="1">
        <f t="array" ref="I91">_xlfn.XLOOKUP(I$3&amp;CSL_Zotero_Overview[[#This Row],[csl variable]],Zotero_Overview[Zotero UI Label itemType]&amp;Zotero_Overview[csl variable],Zotero_Overview[Zotero UI Label field],"–",0)</f>
        <v>Library Catalog</v>
      </c>
      <c r="J91" s="40" t="str" cm="1">
        <f t="array" ref="J91">_xlfn.XLOOKUP(J$3&amp;CSL_Zotero_Overview[[#This Row],[csl variable]],Zotero_Overview[Zotero UI Label itemType]&amp;Zotero_Overview[csl variable],Zotero_Overview[Zotero UI Label field],"–",0)</f>
        <v>Library Catalog</v>
      </c>
      <c r="K91" s="61" t="str" cm="1">
        <f t="array" ref="K91">_xlfn.XLOOKUP(K$3&amp;CSL_Zotero_Overview[[#This Row],[csl variable]],Zotero_Overview[Zotero UI Label itemType]&amp;Zotero_Overview[csl variable],Zotero_Overview[Zotero UI Label field],"–",0)</f>
        <v>–</v>
      </c>
      <c r="L91" s="61" t="str" cm="1">
        <f t="array" ref="L91">_xlfn.XLOOKUP(L$3&amp;CSL_Zotero_Overview[[#This Row],[csl variable]],Zotero_Overview[Zotero UI Label itemType]&amp;Zotero_Overview[csl variable],Zotero_Overview[Zotero UI Label field],"–",0)</f>
        <v>–</v>
      </c>
      <c r="M91" s="61" t="str" cm="1">
        <f t="array" ref="M91">_xlfn.XLOOKUP(M$3&amp;CSL_Zotero_Overview[[#This Row],[csl variable]],Zotero_Overview[Zotero UI Label itemType]&amp;Zotero_Overview[csl variable],Zotero_Overview[Zotero UI Label field],"–",0)</f>
        <v>Library Catalog</v>
      </c>
      <c r="N91" s="61" t="str" cm="1">
        <f t="array" ref="N91">_xlfn.XLOOKUP(N$3&amp;CSL_Zotero_Overview[[#This Row],[csl variable]],Zotero_Overview[Zotero UI Label itemType]&amp;Zotero_Overview[csl variable],Zotero_Overview[Zotero UI Label field],"–",0)</f>
        <v>Library Catalog</v>
      </c>
      <c r="O91" s="61" t="str" cm="1">
        <f t="array" ref="O91">_xlfn.XLOOKUP(O$3&amp;CSL_Zotero_Overview[[#This Row],[csl variable]],Zotero_Overview[Zotero UI Label itemType]&amp;Zotero_Overview[csl variable],Zotero_Overview[Zotero UI Label field],"–",0)</f>
        <v>–</v>
      </c>
      <c r="P91" s="61" t="str" cm="1">
        <f t="array" ref="P91">_xlfn.XLOOKUP(P$3&amp;CSL_Zotero_Overview[[#This Row],[csl variable]],Zotero_Overview[Zotero UI Label itemType]&amp;Zotero_Overview[csl variable],Zotero_Overview[Zotero UI Label field],"–",0)</f>
        <v>Library Catalog</v>
      </c>
      <c r="Q91" s="61" t="str" cm="1">
        <f t="array" ref="Q91">_xlfn.XLOOKUP(Q$3&amp;CSL_Zotero_Overview[[#This Row],[csl variable]],Zotero_Overview[Zotero UI Label itemType]&amp;Zotero_Overview[csl variable],Zotero_Overview[Zotero UI Label field],"–",0)</f>
        <v>Library Catalog</v>
      </c>
      <c r="R91" s="61" t="str" cm="1">
        <f t="array" ref="R91">_xlfn.XLOOKUP(R$3&amp;CSL_Zotero_Overview[[#This Row],[csl variable]],Zotero_Overview[Zotero UI Label itemType]&amp;Zotero_Overview[csl variable],Zotero_Overview[Zotero UI Label field],"–",0)</f>
        <v>Library Catalog</v>
      </c>
      <c r="S91" s="61" t="str" cm="1">
        <f t="array" ref="S91">_xlfn.XLOOKUP(S$3&amp;CSL_Zotero_Overview[[#This Row],[csl variable]],Zotero_Overview[Zotero UI Label itemType]&amp;Zotero_Overview[csl variable],Zotero_Overview[Zotero UI Label field],"–",0)</f>
        <v>Library Catalog</v>
      </c>
      <c r="T91" s="61" t="str" cm="1">
        <f t="array" ref="T91">_xlfn.XLOOKUP(T$3&amp;CSL_Zotero_Overview[[#This Row],[csl variable]],Zotero_Overview[Zotero UI Label itemType]&amp;Zotero_Overview[csl variable],Zotero_Overview[Zotero UI Label field],"–",0)</f>
        <v>–</v>
      </c>
      <c r="U91" s="61" t="str" cm="1">
        <f t="array" ref="U91">_xlfn.XLOOKUP(U$3&amp;CSL_Zotero_Overview[[#This Row],[csl variable]],Zotero_Overview[Zotero UI Label itemType]&amp;Zotero_Overview[csl variable],Zotero_Overview[Zotero UI Label field],"–",0)</f>
        <v>Library Catalog</v>
      </c>
      <c r="V91" s="61" t="str" cm="1">
        <f t="array" ref="V91">_xlfn.XLOOKUP(V$3&amp;CSL_Zotero_Overview[[#This Row],[csl variable]],Zotero_Overview[Zotero UI Label itemType]&amp;Zotero_Overview[csl variable],Zotero_Overview[Zotero UI Label field],"–",0)</f>
        <v>Library Catalog</v>
      </c>
      <c r="W91" s="61" t="str" cm="1">
        <f t="array" ref="W91">_xlfn.XLOOKUP(W$3&amp;CSL_Zotero_Overview[[#This Row],[csl variable]],Zotero_Overview[Zotero UI Label itemType]&amp;Zotero_Overview[csl variable],Zotero_Overview[Zotero UI Label field],"–",0)</f>
        <v>–</v>
      </c>
      <c r="X91" s="61" t="str" cm="1">
        <f t="array" ref="X91">_xlfn.XLOOKUP(X$3&amp;CSL_Zotero_Overview[[#This Row],[csl variable]],Zotero_Overview[Zotero UI Label itemType]&amp;Zotero_Overview[csl variable],Zotero_Overview[Zotero UI Label field],"–",0)</f>
        <v>–</v>
      </c>
      <c r="Y91" s="61" t="str" cm="1">
        <f t="array" ref="Y91">_xlfn.XLOOKUP(Y$3&amp;CSL_Zotero_Overview[[#This Row],[csl variable]],Zotero_Overview[Zotero UI Label itemType]&amp;Zotero_Overview[csl variable],Zotero_Overview[Zotero UI Label field],"–",0)</f>
        <v>–</v>
      </c>
      <c r="Z91" s="61" t="str" cm="1">
        <f t="array" ref="Z91">_xlfn.XLOOKUP(Z$3&amp;CSL_Zotero_Overview[[#This Row],[csl variable]],Zotero_Overview[Zotero UI Label itemType]&amp;Zotero_Overview[csl variable],Zotero_Overview[Zotero UI Label field],"–",0)</f>
        <v>Library Catalog</v>
      </c>
      <c r="AA91" s="61" t="str" cm="1">
        <f t="array" ref="AA91">_xlfn.XLOOKUP(AA$3&amp;CSL_Zotero_Overview[[#This Row],[csl variable]],Zotero_Overview[Zotero UI Label itemType]&amp;Zotero_Overview[csl variable],Zotero_Overview[Zotero UI Label field],"–",0)</f>
        <v>Library Catalog</v>
      </c>
      <c r="AB91" s="61" t="str" cm="1">
        <f t="array" ref="AB91">_xlfn.XLOOKUP(AB$3&amp;CSL_Zotero_Overview[[#This Row],[csl variable]],Zotero_Overview[Zotero UI Label itemType]&amp;Zotero_Overview[csl variable],Zotero_Overview[Zotero UI Label field],"–",0)</f>
        <v>Library Catalog</v>
      </c>
      <c r="AC91" s="61" t="str" cm="1">
        <f t="array" ref="AC91">_xlfn.XLOOKUP(AC$3&amp;CSL_Zotero_Overview[[#This Row],[csl variable]],Zotero_Overview[Zotero UI Label itemType]&amp;Zotero_Overview[csl variable],Zotero_Overview[Zotero UI Label field],"–",0)</f>
        <v>Library Catalog</v>
      </c>
      <c r="AD91" s="61" t="str" cm="1">
        <f t="array" ref="AD91">_xlfn.XLOOKUP(AD$3&amp;CSL_Zotero_Overview[[#This Row],[csl variable]],Zotero_Overview[Zotero UI Label itemType]&amp;Zotero_Overview[csl variable],Zotero_Overview[Zotero UI Label field],"–",0)</f>
        <v>Library Catalog</v>
      </c>
      <c r="AE91" s="61" t="str" cm="1">
        <f t="array" ref="AE91">_xlfn.XLOOKUP(AE$3&amp;CSL_Zotero_Overview[[#This Row],[csl variable]],Zotero_Overview[Zotero UI Label itemType]&amp;Zotero_Overview[csl variable],Zotero_Overview[Zotero UI Label field],"–",0)</f>
        <v>Library Catalog</v>
      </c>
      <c r="AF91" s="61" t="str" cm="1">
        <f t="array" ref="AF91">_xlfn.XLOOKUP(AF$3&amp;CSL_Zotero_Overview[[#This Row],[csl variable]],Zotero_Overview[Zotero UI Label itemType]&amp;Zotero_Overview[csl variable],Zotero_Overview[Zotero UI Label field],"–",0)</f>
        <v>Library Catalog</v>
      </c>
      <c r="AG91" s="61" t="str" cm="1">
        <f t="array" ref="AG91">_xlfn.XLOOKUP(AG$3&amp;CSL_Zotero_Overview[[#This Row],[csl variable]],Zotero_Overview[Zotero UI Label itemType]&amp;Zotero_Overview[csl variable],Zotero_Overview[Zotero UI Label field],"–",0)</f>
        <v>–</v>
      </c>
      <c r="AH91" s="61" t="str" cm="1">
        <f t="array" ref="AH91">_xlfn.XLOOKUP(AH$3&amp;CSL_Zotero_Overview[[#This Row],[csl variable]],Zotero_Overview[Zotero UI Label itemType]&amp;Zotero_Overview[csl variable],Zotero_Overview[Zotero UI Label field],"–",0)</f>
        <v>–</v>
      </c>
      <c r="AI91" s="61" t="str" cm="1">
        <f t="array" ref="AI91">_xlfn.XLOOKUP(AI$3&amp;CSL_Zotero_Overview[[#This Row],[csl variable]],Zotero_Overview[Zotero UI Label itemType]&amp;Zotero_Overview[csl variable],Zotero_Overview[Zotero UI Label field],"–",0)</f>
        <v>Library Catalog</v>
      </c>
      <c r="AJ91" s="61" t="str" cm="1">
        <f t="array" ref="AJ91">_xlfn.XLOOKUP(AJ$3&amp;CSL_Zotero_Overview[[#This Row],[csl variable]],Zotero_Overview[Zotero UI Label itemType]&amp;Zotero_Overview[csl variable],Zotero_Overview[Zotero UI Label field],"–",0)</f>
        <v>–</v>
      </c>
      <c r="AK91" s="61" t="str" cm="1">
        <f t="array" ref="AK91">_xlfn.XLOOKUP(AK$3&amp;CSL_Zotero_Overview[[#This Row],[csl variable]],Zotero_Overview[Zotero UI Label itemType]&amp;Zotero_Overview[csl variable],Zotero_Overview[Zotero UI Label field],"–",0)</f>
        <v>Library Catalog</v>
      </c>
      <c r="AL91" s="61" t="str" cm="1">
        <f t="array" ref="AL91">_xlfn.XLOOKUP(AL$3&amp;CSL_Zotero_Overview[[#This Row],[csl variable]],Zotero_Overview[Zotero UI Label itemType]&amp;Zotero_Overview[csl variable],Zotero_Overview[Zotero UI Label field],"–",0)</f>
        <v>Library Catalog</v>
      </c>
      <c r="AM91" s="61" t="str" cm="1">
        <f t="array" ref="AM91">_xlfn.XLOOKUP(AM$3&amp;CSL_Zotero_Overview[[#This Row],[csl variable]],Zotero_Overview[Zotero UI Label itemType]&amp;Zotero_Overview[csl variable],Zotero_Overview[Zotero UI Label field],"–",0)</f>
        <v>Library Catalog</v>
      </c>
      <c r="AN91" s="61" t="str" cm="1">
        <f t="array" ref="AN91">_xlfn.XLOOKUP(AN$3&amp;CSL_Zotero_Overview[[#This Row],[csl variable]],Zotero_Overview[Zotero UI Label itemType]&amp;Zotero_Overview[csl variable],Zotero_Overview[Zotero UI Label field],"–",0)</f>
        <v>Library Catalog</v>
      </c>
      <c r="AO91" s="61" t="str" cm="1">
        <f t="array" ref="AO91">_xlfn.XLOOKUP(AO$3&amp;CSL_Zotero_Overview[[#This Row],[csl variable]],Zotero_Overview[Zotero UI Label itemType]&amp;Zotero_Overview[csl variable],Zotero_Overview[Zotero UI Label field],"–",0)</f>
        <v>–</v>
      </c>
      <c r="AP91" s="61" t="str" cm="1">
        <f t="array" ref="AP91">_xlfn.XLOOKUP(AP$3&amp;CSL_Zotero_Overview[[#This Row],[csl variable]],Zotero_Overview[Zotero UI Label itemType]&amp;Zotero_Overview[csl variable],Zotero_Overview[Zotero UI Label field],"–",0)</f>
        <v>Library Catalog</v>
      </c>
      <c r="AQ91" s="61" t="str" cm="1">
        <f t="array" ref="AQ91">_xlfn.XLOOKUP(AQ$3&amp;CSL_Zotero_Overview[[#This Row],[csl variable]],Zotero_Overview[Zotero UI Label itemType]&amp;Zotero_Overview[csl variable],Zotero_Overview[Zotero UI Label field],"–",0)</f>
        <v>Library Catalog</v>
      </c>
      <c r="AR91" s="61" t="str" cm="1">
        <f t="array" ref="AR91">_xlfn.XLOOKUP(AR$3&amp;CSL_Zotero_Overview[[#This Row],[csl variable]],Zotero_Overview[Zotero UI Label itemType]&amp;Zotero_Overview[csl variable],Zotero_Overview[Zotero UI Label field],"–",0)</f>
        <v>Library Catalog</v>
      </c>
      <c r="AS91" s="61" t="str" cm="1">
        <f t="array" ref="AS91">_xlfn.XLOOKUP(AS$3&amp;CSL_Zotero_Overview[[#This Row],[csl variable]],Zotero_Overview[Zotero UI Label itemType]&amp;Zotero_Overview[csl variable],Zotero_Overview[Zotero UI Label field],"–",0)</f>
        <v>–</v>
      </c>
    </row>
    <row r="92" spans="1:45" ht="22" x14ac:dyDescent="0.2">
      <c r="A92" s="70" t="s">
        <v>1879</v>
      </c>
      <c r="B92" s="14"/>
      <c r="C92" s="7" t="s">
        <v>68</v>
      </c>
      <c r="D92" s="7" t="s">
        <v>1930</v>
      </c>
      <c r="E92" s="7" t="s">
        <v>6799</v>
      </c>
      <c r="F92" s="7" t="s">
        <v>178</v>
      </c>
      <c r="G92" s="58"/>
      <c r="H92" s="65" t="str" cm="1">
        <f t="array" ref="H92">_xlfn.XLOOKUP(H$3&amp;CSL_Zotero_Overview[[#This Row],[csl variable]],Zotero_Overview[Zotero UI Label itemType]&amp;Zotero_Overview[csl variable],Zotero_Overview[Zotero UI Label field],"–",0)</f>
        <v>–</v>
      </c>
      <c r="I92" s="40" t="str" cm="1">
        <f t="array" ref="I92">_xlfn.XLOOKUP(I$3&amp;CSL_Zotero_Overview[[#This Row],[csl variable]],Zotero_Overview[Zotero UI Label itemType]&amp;Zotero_Overview[csl variable],Zotero_Overview[Zotero UI Label field],"–",0)</f>
        <v>–</v>
      </c>
      <c r="J92" s="40" t="str" cm="1">
        <f t="array" ref="J92">_xlfn.XLOOKUP(J$3&amp;CSL_Zotero_Overview[[#This Row],[csl variable]],Zotero_Overview[Zotero UI Label itemType]&amp;Zotero_Overview[csl variable],Zotero_Overview[Zotero UI Label field],"–",0)</f>
        <v>–</v>
      </c>
      <c r="K92" s="61" t="str" cm="1">
        <f t="array" ref="K92">_xlfn.XLOOKUP(K$3&amp;CSL_Zotero_Overview[[#This Row],[csl variable]],Zotero_Overview[Zotero UI Label itemType]&amp;Zotero_Overview[csl variable],Zotero_Overview[Zotero UI Label field],"–",0)</f>
        <v>–</v>
      </c>
      <c r="L92" s="61" t="str" cm="1">
        <f t="array" ref="L92">_xlfn.XLOOKUP(L$3&amp;CSL_Zotero_Overview[[#This Row],[csl variable]],Zotero_Overview[Zotero UI Label itemType]&amp;Zotero_Overview[csl variable],Zotero_Overview[Zotero UI Label field],"–",0)</f>
        <v>–</v>
      </c>
      <c r="M92" s="61" t="str" cm="1">
        <f t="array" ref="M92">_xlfn.XLOOKUP(M$3&amp;CSL_Zotero_Overview[[#This Row],[csl variable]],Zotero_Overview[Zotero UI Label itemType]&amp;Zotero_Overview[csl variable],Zotero_Overview[Zotero UI Label field],"–",0)</f>
        <v>–</v>
      </c>
      <c r="N92" s="61" t="str" cm="1">
        <f t="array" ref="N92">_xlfn.XLOOKUP(N$3&amp;CSL_Zotero_Overview[[#This Row],[csl variable]],Zotero_Overview[Zotero UI Label itemType]&amp;Zotero_Overview[csl variable],Zotero_Overview[Zotero UI Label field],"–",0)</f>
        <v>–</v>
      </c>
      <c r="O92" s="61" t="str" cm="1">
        <f t="array" ref="O92">_xlfn.XLOOKUP(O$3&amp;CSL_Zotero_Overview[[#This Row],[csl variable]],Zotero_Overview[Zotero UI Label itemType]&amp;Zotero_Overview[csl variable],Zotero_Overview[Zotero UI Label field],"–",0)</f>
        <v>–</v>
      </c>
      <c r="P92" s="61" t="str" cm="1">
        <f t="array" ref="P92">_xlfn.XLOOKUP(P$3&amp;CSL_Zotero_Overview[[#This Row],[csl variable]],Zotero_Overview[Zotero UI Label itemType]&amp;Zotero_Overview[csl variable],Zotero_Overview[Zotero UI Label field],"–",0)</f>
        <v>–</v>
      </c>
      <c r="Q92" s="61" t="str" cm="1">
        <f t="array" ref="Q92">_xlfn.XLOOKUP(Q$3&amp;CSL_Zotero_Overview[[#This Row],[csl variable]],Zotero_Overview[Zotero UI Label itemType]&amp;Zotero_Overview[csl variable],Zotero_Overview[Zotero UI Label field],"–",0)</f>
        <v>–</v>
      </c>
      <c r="R92" s="61" t="str" cm="1">
        <f t="array" ref="R92">_xlfn.XLOOKUP(R$3&amp;CSL_Zotero_Overview[[#This Row],[csl variable]],Zotero_Overview[Zotero UI Label itemType]&amp;Zotero_Overview[csl variable],Zotero_Overview[Zotero UI Label field],"–",0)</f>
        <v>–</v>
      </c>
      <c r="S92" s="61" t="str" cm="1">
        <f t="array" ref="S92">_xlfn.XLOOKUP(S$3&amp;CSL_Zotero_Overview[[#This Row],[csl variable]],Zotero_Overview[Zotero UI Label itemType]&amp;Zotero_Overview[csl variable],Zotero_Overview[Zotero UI Label field],"–",0)</f>
        <v>–</v>
      </c>
      <c r="T92" s="61" t="str" cm="1">
        <f t="array" ref="T92">_xlfn.XLOOKUP(T$3&amp;CSL_Zotero_Overview[[#This Row],[csl variable]],Zotero_Overview[Zotero UI Label itemType]&amp;Zotero_Overview[csl variable],Zotero_Overview[Zotero UI Label field],"–",0)</f>
        <v>–</v>
      </c>
      <c r="U92" s="61" t="str" cm="1">
        <f t="array" ref="U92">_xlfn.XLOOKUP(U$3&amp;CSL_Zotero_Overview[[#This Row],[csl variable]],Zotero_Overview[Zotero UI Label itemType]&amp;Zotero_Overview[csl variable],Zotero_Overview[Zotero UI Label field],"–",0)</f>
        <v>–</v>
      </c>
      <c r="V92" s="61" t="str" cm="1">
        <f t="array" ref="V92">_xlfn.XLOOKUP(V$3&amp;CSL_Zotero_Overview[[#This Row],[csl variable]],Zotero_Overview[Zotero UI Label itemType]&amp;Zotero_Overview[csl variable],Zotero_Overview[Zotero UI Label field],"–",0)</f>
        <v>–</v>
      </c>
      <c r="W92" s="61" t="str" cm="1">
        <f t="array" ref="W92">_xlfn.XLOOKUP(W$3&amp;CSL_Zotero_Overview[[#This Row],[csl variable]],Zotero_Overview[Zotero UI Label itemType]&amp;Zotero_Overview[csl variable],Zotero_Overview[Zotero UI Label field],"–",0)</f>
        <v>–</v>
      </c>
      <c r="X92" s="61" t="str" cm="1">
        <f t="array" ref="X92">_xlfn.XLOOKUP(X$3&amp;CSL_Zotero_Overview[[#This Row],[csl variable]],Zotero_Overview[Zotero UI Label itemType]&amp;Zotero_Overview[csl variable],Zotero_Overview[Zotero UI Label field],"–",0)</f>
        <v>–</v>
      </c>
      <c r="Y92" s="61" t="str" cm="1">
        <f t="array" ref="Y92">_xlfn.XLOOKUP(Y$3&amp;CSL_Zotero_Overview[[#This Row],[csl variable]],Zotero_Overview[Zotero UI Label itemType]&amp;Zotero_Overview[csl variable],Zotero_Overview[Zotero UI Label field],"–",0)</f>
        <v>–</v>
      </c>
      <c r="Z92" s="61" t="str" cm="1">
        <f t="array" ref="Z92">_xlfn.XLOOKUP(Z$3&amp;CSL_Zotero_Overview[[#This Row],[csl variable]],Zotero_Overview[Zotero UI Label itemType]&amp;Zotero_Overview[csl variable],Zotero_Overview[Zotero UI Label field],"–",0)</f>
        <v>–</v>
      </c>
      <c r="AA92" s="61" t="str" cm="1">
        <f t="array" ref="AA92">_xlfn.XLOOKUP(AA$3&amp;CSL_Zotero_Overview[[#This Row],[csl variable]],Zotero_Overview[Zotero UI Label itemType]&amp;Zotero_Overview[csl variable],Zotero_Overview[Zotero UI Label field],"–",0)</f>
        <v>–</v>
      </c>
      <c r="AB92" s="61" t="str" cm="1">
        <f t="array" ref="AB92">_xlfn.XLOOKUP(AB$3&amp;CSL_Zotero_Overview[[#This Row],[csl variable]],Zotero_Overview[Zotero UI Label itemType]&amp;Zotero_Overview[csl variable],Zotero_Overview[Zotero UI Label field],"–",0)</f>
        <v>–</v>
      </c>
      <c r="AC92" s="61" t="str" cm="1">
        <f t="array" ref="AC92">_xlfn.XLOOKUP(AC$3&amp;CSL_Zotero_Overview[[#This Row],[csl variable]],Zotero_Overview[Zotero UI Label itemType]&amp;Zotero_Overview[csl variable],Zotero_Overview[Zotero UI Label field],"–",0)</f>
        <v>–</v>
      </c>
      <c r="AD92" s="61" t="str" cm="1">
        <f t="array" ref="AD92">_xlfn.XLOOKUP(AD$3&amp;CSL_Zotero_Overview[[#This Row],[csl variable]],Zotero_Overview[Zotero UI Label itemType]&amp;Zotero_Overview[csl variable],Zotero_Overview[Zotero UI Label field],"–",0)</f>
        <v>–</v>
      </c>
      <c r="AE92" s="61" t="str" cm="1">
        <f t="array" ref="AE92">_xlfn.XLOOKUP(AE$3&amp;CSL_Zotero_Overview[[#This Row],[csl variable]],Zotero_Overview[Zotero UI Label itemType]&amp;Zotero_Overview[csl variable],Zotero_Overview[Zotero UI Label field],"–",0)</f>
        <v>–</v>
      </c>
      <c r="AF92" s="61" t="str" cm="1">
        <f t="array" ref="AF92">_xlfn.XLOOKUP(AF$3&amp;CSL_Zotero_Overview[[#This Row],[csl variable]],Zotero_Overview[Zotero UI Label itemType]&amp;Zotero_Overview[csl variable],Zotero_Overview[Zotero UI Label field],"–",0)</f>
        <v>–</v>
      </c>
      <c r="AG92" s="61" t="str" cm="1">
        <f t="array" ref="AG92">_xlfn.XLOOKUP(AG$3&amp;CSL_Zotero_Overview[[#This Row],[csl variable]],Zotero_Overview[Zotero UI Label itemType]&amp;Zotero_Overview[csl variable],Zotero_Overview[Zotero UI Label field],"–",0)</f>
        <v>Legal Status</v>
      </c>
      <c r="AH92" s="61" t="str" cm="1">
        <f t="array" ref="AH92">_xlfn.XLOOKUP(AH$3&amp;CSL_Zotero_Overview[[#This Row],[csl variable]],Zotero_Overview[Zotero UI Label itemType]&amp;Zotero_Overview[csl variable],Zotero_Overview[Zotero UI Label field],"–",0)</f>
        <v>–</v>
      </c>
      <c r="AI92" s="61" t="str" cm="1">
        <f t="array" ref="AI92">_xlfn.XLOOKUP(AI$3&amp;CSL_Zotero_Overview[[#This Row],[csl variable]],Zotero_Overview[Zotero UI Label itemType]&amp;Zotero_Overview[csl variable],Zotero_Overview[Zotero UI Label field],"–",0)</f>
        <v>–</v>
      </c>
      <c r="AJ92" s="61" t="str" cm="1">
        <f t="array" ref="AJ92">_xlfn.XLOOKUP(AJ$3&amp;CSL_Zotero_Overview[[#This Row],[csl variable]],Zotero_Overview[Zotero UI Label itemType]&amp;Zotero_Overview[csl variable],Zotero_Overview[Zotero UI Label field],"–",0)</f>
        <v>–</v>
      </c>
      <c r="AK92" s="61" t="str" cm="1">
        <f t="array" ref="AK92">_xlfn.XLOOKUP(AK$3&amp;CSL_Zotero_Overview[[#This Row],[csl variable]],Zotero_Overview[Zotero UI Label itemType]&amp;Zotero_Overview[csl variable],Zotero_Overview[Zotero UI Label field],"–",0)</f>
        <v>–</v>
      </c>
      <c r="AL92" s="61" t="str" cm="1">
        <f t="array" ref="AL92">_xlfn.XLOOKUP(AL$3&amp;CSL_Zotero_Overview[[#This Row],[csl variable]],Zotero_Overview[Zotero UI Label itemType]&amp;Zotero_Overview[csl variable],Zotero_Overview[Zotero UI Label field],"–",0)</f>
        <v>–</v>
      </c>
      <c r="AM92" s="61" t="str" cm="1">
        <f t="array" ref="AM92">_xlfn.XLOOKUP(AM$3&amp;CSL_Zotero_Overview[[#This Row],[csl variable]],Zotero_Overview[Zotero UI Label itemType]&amp;Zotero_Overview[csl variable],Zotero_Overview[Zotero UI Label field],"–",0)</f>
        <v>–</v>
      </c>
      <c r="AN92" s="61" t="str" cm="1">
        <f t="array" ref="AN92">_xlfn.XLOOKUP(AN$3&amp;CSL_Zotero_Overview[[#This Row],[csl variable]],Zotero_Overview[Zotero UI Label itemType]&amp;Zotero_Overview[csl variable],Zotero_Overview[Zotero UI Label field],"–",0)</f>
        <v>Status</v>
      </c>
      <c r="AO92" s="61" t="str" cm="1">
        <f t="array" ref="AO92">_xlfn.XLOOKUP(AO$3&amp;CSL_Zotero_Overview[[#This Row],[csl variable]],Zotero_Overview[Zotero UI Label itemType]&amp;Zotero_Overview[csl variable],Zotero_Overview[Zotero UI Label field],"–",0)</f>
        <v>–</v>
      </c>
      <c r="AP92" s="61" t="str" cm="1">
        <f t="array" ref="AP92">_xlfn.XLOOKUP(AP$3&amp;CSL_Zotero_Overview[[#This Row],[csl variable]],Zotero_Overview[Zotero UI Label itemType]&amp;Zotero_Overview[csl variable],Zotero_Overview[Zotero UI Label field],"–",0)</f>
        <v>–</v>
      </c>
      <c r="AQ92" s="61" t="str" cm="1">
        <f t="array" ref="AQ92">_xlfn.XLOOKUP(AQ$3&amp;CSL_Zotero_Overview[[#This Row],[csl variable]],Zotero_Overview[Zotero UI Label itemType]&amp;Zotero_Overview[csl variable],Zotero_Overview[Zotero UI Label field],"–",0)</f>
        <v>–</v>
      </c>
      <c r="AR92" s="61" t="str" cm="1">
        <f t="array" ref="AR92">_xlfn.XLOOKUP(AR$3&amp;CSL_Zotero_Overview[[#This Row],[csl variable]],Zotero_Overview[Zotero UI Label itemType]&amp;Zotero_Overview[csl variable],Zotero_Overview[Zotero UI Label field],"–",0)</f>
        <v>–</v>
      </c>
      <c r="AS92" s="61" t="str" cm="1">
        <f t="array" ref="AS92">_xlfn.XLOOKUP(AS$3&amp;CSL_Zotero_Overview[[#This Row],[csl variable]],Zotero_Overview[Zotero UI Label itemType]&amp;Zotero_Overview[csl variable],Zotero_Overview[Zotero UI Label field],"–",0)</f>
        <v>–</v>
      </c>
    </row>
    <row r="93" spans="1:45" ht="22" x14ac:dyDescent="0.2">
      <c r="A93" s="70" t="s">
        <v>1879</v>
      </c>
      <c r="B93" s="14"/>
      <c r="C93" s="7" t="s">
        <v>106</v>
      </c>
      <c r="D93" s="7" t="s">
        <v>106</v>
      </c>
      <c r="E93" s="7" t="s">
        <v>106</v>
      </c>
      <c r="F93" s="7" t="s">
        <v>399</v>
      </c>
      <c r="G93" s="58"/>
      <c r="H93" s="65" t="str" cm="1">
        <f t="array" ref="H93">_xlfn.XLOOKUP(H$3&amp;CSL_Zotero_Overview[[#This Row],[csl variable]],Zotero_Overview[Zotero UI Label itemType]&amp;Zotero_Overview[csl variable],Zotero_Overview[Zotero UI Label field],"–",0)</f>
        <v>–</v>
      </c>
      <c r="I93" s="40" t="str" cm="1">
        <f t="array" ref="I93">_xlfn.XLOOKUP(I$3&amp;CSL_Zotero_Overview[[#This Row],[csl variable]],Zotero_Overview[Zotero UI Label itemType]&amp;Zotero_Overview[csl variable],Zotero_Overview[Zotero UI Label field],"–",0)</f>
        <v>–</v>
      </c>
      <c r="J93" s="40" t="str" cm="1">
        <f t="array" ref="J93">_xlfn.XLOOKUP(J$3&amp;CSL_Zotero_Overview[[#This Row],[csl variable]],Zotero_Overview[Zotero UI Label itemType]&amp;Zotero_Overview[csl variable],Zotero_Overview[Zotero UI Label field],"–",0)</f>
        <v>–</v>
      </c>
      <c r="K93" s="61" t="str" cm="1">
        <f t="array" ref="K93">_xlfn.XLOOKUP(K$3&amp;CSL_Zotero_Overview[[#This Row],[csl variable]],Zotero_Overview[Zotero UI Label itemType]&amp;Zotero_Overview[csl variable],Zotero_Overview[Zotero UI Label field],"–",0)</f>
        <v>–</v>
      </c>
      <c r="L93" s="61" t="str" cm="1">
        <f t="array" ref="L93">_xlfn.XLOOKUP(L$3&amp;CSL_Zotero_Overview[[#This Row],[csl variable]],Zotero_Overview[Zotero UI Label itemType]&amp;Zotero_Overview[csl variable],Zotero_Overview[Zotero UI Label field],"–",0)</f>
        <v>–</v>
      </c>
      <c r="M93" s="61" t="str" cm="1">
        <f t="array" ref="M93">_xlfn.XLOOKUP(M$3&amp;CSL_Zotero_Overview[[#This Row],[csl variable]],Zotero_Overview[Zotero UI Label itemType]&amp;Zotero_Overview[csl variable],Zotero_Overview[Zotero UI Label field],"–",0)</f>
        <v>–</v>
      </c>
      <c r="N93" s="61" t="str" cm="1">
        <f t="array" ref="N93">_xlfn.XLOOKUP(N$3&amp;CSL_Zotero_Overview[[#This Row],[csl variable]],Zotero_Overview[Zotero UI Label itemType]&amp;Zotero_Overview[csl variable],Zotero_Overview[Zotero UI Label field],"–",0)</f>
        <v>–</v>
      </c>
      <c r="O93" s="61" t="str" cm="1">
        <f t="array" ref="O93">_xlfn.XLOOKUP(O$3&amp;CSL_Zotero_Overview[[#This Row],[csl variable]],Zotero_Overview[Zotero UI Label itemType]&amp;Zotero_Overview[csl variable],Zotero_Overview[Zotero UI Label field],"–",0)</f>
        <v>–</v>
      </c>
      <c r="P93" s="61" t="str" cm="1">
        <f t="array" ref="P93">_xlfn.XLOOKUP(P$3&amp;CSL_Zotero_Overview[[#This Row],[csl variable]],Zotero_Overview[Zotero UI Label itemType]&amp;Zotero_Overview[csl variable],Zotero_Overview[Zotero UI Label field],"–",0)</f>
        <v>–</v>
      </c>
      <c r="Q93" s="61" t="str" cm="1">
        <f t="array" ref="Q93">_xlfn.XLOOKUP(Q$3&amp;CSL_Zotero_Overview[[#This Row],[csl variable]],Zotero_Overview[Zotero UI Label itemType]&amp;Zotero_Overview[csl variable],Zotero_Overview[Zotero UI Label field],"–",0)</f>
        <v>–</v>
      </c>
      <c r="R93" s="61" t="str" cm="1">
        <f t="array" ref="R93">_xlfn.XLOOKUP(R$3&amp;CSL_Zotero_Overview[[#This Row],[csl variable]],Zotero_Overview[Zotero UI Label itemType]&amp;Zotero_Overview[csl variable],Zotero_Overview[Zotero UI Label field],"–",0)</f>
        <v>–</v>
      </c>
      <c r="S93" s="61" t="str" cm="1">
        <f t="array" ref="S93">_xlfn.XLOOKUP(S$3&amp;CSL_Zotero_Overview[[#This Row],[csl variable]],Zotero_Overview[Zotero UI Label itemType]&amp;Zotero_Overview[csl variable],Zotero_Overview[Zotero UI Label field],"–",0)</f>
        <v>–</v>
      </c>
      <c r="T93" s="61" t="str" cm="1">
        <f t="array" ref="T93">_xlfn.XLOOKUP(T$3&amp;CSL_Zotero_Overview[[#This Row],[csl variable]],Zotero_Overview[Zotero UI Label itemType]&amp;Zotero_Overview[csl variable],Zotero_Overview[Zotero UI Label field],"–",0)</f>
        <v>–</v>
      </c>
      <c r="U93" s="61" t="str" cm="1">
        <f t="array" ref="U93">_xlfn.XLOOKUP(U$3&amp;CSL_Zotero_Overview[[#This Row],[csl variable]],Zotero_Overview[Zotero UI Label itemType]&amp;Zotero_Overview[csl variable],Zotero_Overview[Zotero UI Label field],"–",0)</f>
        <v>–</v>
      </c>
      <c r="V93" s="61" t="str" cm="1">
        <f t="array" ref="V93">_xlfn.XLOOKUP(V$3&amp;CSL_Zotero_Overview[[#This Row],[csl variable]],Zotero_Overview[Zotero UI Label itemType]&amp;Zotero_Overview[csl variable],Zotero_Overview[Zotero UI Label field],"–",0)</f>
        <v>–</v>
      </c>
      <c r="W93" s="61" t="str" cm="1">
        <f t="array" ref="W93">_xlfn.XLOOKUP(W$3&amp;CSL_Zotero_Overview[[#This Row],[csl variable]],Zotero_Overview[Zotero UI Label itemType]&amp;Zotero_Overview[csl variable],Zotero_Overview[Zotero UI Label field],"–",0)</f>
        <v>–</v>
      </c>
      <c r="X93" s="61" t="str" cm="1">
        <f t="array" ref="X93">_xlfn.XLOOKUP(X$3&amp;CSL_Zotero_Overview[[#This Row],[csl variable]],Zotero_Overview[Zotero UI Label itemType]&amp;Zotero_Overview[csl variable],Zotero_Overview[Zotero UI Label field],"–",0)</f>
        <v>–</v>
      </c>
      <c r="Y93" s="61" t="str" cm="1">
        <f t="array" ref="Y93">_xlfn.XLOOKUP(Y$3&amp;CSL_Zotero_Overview[[#This Row],[csl variable]],Zotero_Overview[Zotero UI Label itemType]&amp;Zotero_Overview[csl variable],Zotero_Overview[Zotero UI Label field],"–",0)</f>
        <v>–</v>
      </c>
      <c r="Z93" s="61" t="str" cm="1">
        <f t="array" ref="Z93">_xlfn.XLOOKUP(Z$3&amp;CSL_Zotero_Overview[[#This Row],[csl variable]],Zotero_Overview[Zotero UI Label itemType]&amp;Zotero_Overview[csl variable],Zotero_Overview[Zotero UI Label field],"–",0)</f>
        <v>–</v>
      </c>
      <c r="AA93" s="61" t="str" cm="1">
        <f t="array" ref="AA93">_xlfn.XLOOKUP(AA$3&amp;CSL_Zotero_Overview[[#This Row],[csl variable]],Zotero_Overview[Zotero UI Label itemType]&amp;Zotero_Overview[csl variable],Zotero_Overview[Zotero UI Label field],"–",0)</f>
        <v>–</v>
      </c>
      <c r="AB93" s="61" t="str" cm="1">
        <f t="array" ref="AB93">_xlfn.XLOOKUP(AB$3&amp;CSL_Zotero_Overview[[#This Row],[csl variable]],Zotero_Overview[Zotero UI Label itemType]&amp;Zotero_Overview[csl variable],Zotero_Overview[Zotero UI Label field],"–",0)</f>
        <v>–</v>
      </c>
      <c r="AC93" s="61" t="str" cm="1">
        <f t="array" ref="AC93">_xlfn.XLOOKUP(AC$3&amp;CSL_Zotero_Overview[[#This Row],[csl variable]],Zotero_Overview[Zotero UI Label itemType]&amp;Zotero_Overview[csl variable],Zotero_Overview[Zotero UI Label field],"–",0)</f>
        <v>–</v>
      </c>
      <c r="AD93" s="61" t="str" cm="1">
        <f t="array" ref="AD93">_xlfn.XLOOKUP(AD$3&amp;CSL_Zotero_Overview[[#This Row],[csl variable]],Zotero_Overview[Zotero UI Label itemType]&amp;Zotero_Overview[csl variable],Zotero_Overview[Zotero UI Label field],"–",0)</f>
        <v>–</v>
      </c>
      <c r="AE93" s="61" t="str" cm="1">
        <f t="array" ref="AE93">_xlfn.XLOOKUP(AE$3&amp;CSL_Zotero_Overview[[#This Row],[csl variable]],Zotero_Overview[Zotero UI Label itemType]&amp;Zotero_Overview[csl variable],Zotero_Overview[Zotero UI Label field],"–",0)</f>
        <v>–</v>
      </c>
      <c r="AF93" s="61" t="str" cm="1">
        <f t="array" ref="AF93">_xlfn.XLOOKUP(AF$3&amp;CSL_Zotero_Overview[[#This Row],[csl variable]],Zotero_Overview[Zotero UI Label itemType]&amp;Zotero_Overview[csl variable],Zotero_Overview[Zotero UI Label field],"–",0)</f>
        <v>–</v>
      </c>
      <c r="AG93" s="61" t="str" cm="1">
        <f t="array" ref="AG93">_xlfn.XLOOKUP(AG$3&amp;CSL_Zotero_Overview[[#This Row],[csl variable]],Zotero_Overview[Zotero UI Label itemType]&amp;Zotero_Overview[csl variable],Zotero_Overview[Zotero UI Label field],"–",0)</f>
        <v>Filing Date</v>
      </c>
      <c r="AH93" s="61" t="str" cm="1">
        <f t="array" ref="AH93">_xlfn.XLOOKUP(AH$3&amp;CSL_Zotero_Overview[[#This Row],[csl variable]],Zotero_Overview[Zotero UI Label itemType]&amp;Zotero_Overview[csl variable],Zotero_Overview[Zotero UI Label field],"–",0)</f>
        <v>–</v>
      </c>
      <c r="AI93" s="61" t="str" cm="1">
        <f t="array" ref="AI93">_xlfn.XLOOKUP(AI$3&amp;CSL_Zotero_Overview[[#This Row],[csl variable]],Zotero_Overview[Zotero UI Label itemType]&amp;Zotero_Overview[csl variable],Zotero_Overview[Zotero UI Label field],"–",0)</f>
        <v>–</v>
      </c>
      <c r="AJ93" s="61" t="str" cm="1">
        <f t="array" ref="AJ93">_xlfn.XLOOKUP(AJ$3&amp;CSL_Zotero_Overview[[#This Row],[csl variable]],Zotero_Overview[Zotero UI Label itemType]&amp;Zotero_Overview[csl variable],Zotero_Overview[Zotero UI Label field],"–",0)</f>
        <v>–</v>
      </c>
      <c r="AK93" s="61" t="str" cm="1">
        <f t="array" ref="AK93">_xlfn.XLOOKUP(AK$3&amp;CSL_Zotero_Overview[[#This Row],[csl variable]],Zotero_Overview[Zotero UI Label itemType]&amp;Zotero_Overview[csl variable],Zotero_Overview[Zotero UI Label field],"–",0)</f>
        <v>–</v>
      </c>
      <c r="AL93" s="61" t="str" cm="1">
        <f t="array" ref="AL93">_xlfn.XLOOKUP(AL$3&amp;CSL_Zotero_Overview[[#This Row],[csl variable]],Zotero_Overview[Zotero UI Label itemType]&amp;Zotero_Overview[csl variable],Zotero_Overview[Zotero UI Label field],"–",0)</f>
        <v>–</v>
      </c>
      <c r="AM93" s="61" t="str" cm="1">
        <f t="array" ref="AM93">_xlfn.XLOOKUP(AM$3&amp;CSL_Zotero_Overview[[#This Row],[csl variable]],Zotero_Overview[Zotero UI Label itemType]&amp;Zotero_Overview[csl variable],Zotero_Overview[Zotero UI Label field],"–",0)</f>
        <v>–</v>
      </c>
      <c r="AN93" s="61" t="str" cm="1">
        <f t="array" ref="AN93">_xlfn.XLOOKUP(AN$3&amp;CSL_Zotero_Overview[[#This Row],[csl variable]],Zotero_Overview[Zotero UI Label itemType]&amp;Zotero_Overview[csl variable],Zotero_Overview[Zotero UI Label field],"–",0)</f>
        <v>–</v>
      </c>
      <c r="AO93" s="61" t="str" cm="1">
        <f t="array" ref="AO93">_xlfn.XLOOKUP(AO$3&amp;CSL_Zotero_Overview[[#This Row],[csl variable]],Zotero_Overview[Zotero UI Label itemType]&amp;Zotero_Overview[csl variable],Zotero_Overview[Zotero UI Label field],"–",0)</f>
        <v>–</v>
      </c>
      <c r="AP93" s="61" t="str" cm="1">
        <f t="array" ref="AP93">_xlfn.XLOOKUP(AP$3&amp;CSL_Zotero_Overview[[#This Row],[csl variable]],Zotero_Overview[Zotero UI Label itemType]&amp;Zotero_Overview[csl variable],Zotero_Overview[Zotero UI Label field],"–",0)</f>
        <v>–</v>
      </c>
      <c r="AQ93" s="61" t="str" cm="1">
        <f t="array" ref="AQ93">_xlfn.XLOOKUP(AQ$3&amp;CSL_Zotero_Overview[[#This Row],[csl variable]],Zotero_Overview[Zotero UI Label itemType]&amp;Zotero_Overview[csl variable],Zotero_Overview[Zotero UI Label field],"–",0)</f>
        <v>–</v>
      </c>
      <c r="AR93" s="61" t="str" cm="1">
        <f t="array" ref="AR93">_xlfn.XLOOKUP(AR$3&amp;CSL_Zotero_Overview[[#This Row],[csl variable]],Zotero_Overview[Zotero UI Label itemType]&amp;Zotero_Overview[csl variable],Zotero_Overview[Zotero UI Label field],"–",0)</f>
        <v>–</v>
      </c>
      <c r="AS93" s="61" t="str" cm="1">
        <f t="array" ref="AS93">_xlfn.XLOOKUP(AS$3&amp;CSL_Zotero_Overview[[#This Row],[csl variable]],Zotero_Overview[Zotero UI Label itemType]&amp;Zotero_Overview[csl variable],Zotero_Overview[Zotero UI Label field],"–",0)</f>
        <v>–</v>
      </c>
    </row>
    <row r="94" spans="1:45" ht="22" x14ac:dyDescent="0.2">
      <c r="A94" s="70" t="s">
        <v>1879</v>
      </c>
      <c r="B94" s="14"/>
      <c r="C94" s="7" t="s">
        <v>68</v>
      </c>
      <c r="D94" s="7" t="s">
        <v>145</v>
      </c>
      <c r="E94" s="7" t="s">
        <v>145</v>
      </c>
      <c r="F94" s="7" t="s">
        <v>1903</v>
      </c>
      <c r="G94" s="58"/>
      <c r="H94" s="65" t="str" cm="1">
        <f t="array" ref="H94">_xlfn.XLOOKUP(H$3&amp;CSL_Zotero_Overview[[#This Row],[csl variable]],Zotero_Overview[Zotero UI Label itemType]&amp;Zotero_Overview[csl variable],Zotero_Overview[Zotero UI Label field],"–",0)</f>
        <v>–</v>
      </c>
      <c r="I94" s="40" t="str" cm="1">
        <f t="array" ref="I94">_xlfn.XLOOKUP(I$3&amp;CSL_Zotero_Overview[[#This Row],[csl variable]],Zotero_Overview[Zotero UI Label itemType]&amp;Zotero_Overview[csl variable],Zotero_Overview[Zotero UI Label field],"–",0)</f>
        <v>–</v>
      </c>
      <c r="J94" s="40" t="str" cm="1">
        <f t="array" ref="J94">_xlfn.XLOOKUP(J$3&amp;CSL_Zotero_Overview[[#This Row],[csl variable]],Zotero_Overview[Zotero UI Label itemType]&amp;Zotero_Overview[csl variable],Zotero_Overview[Zotero UI Label field],"–",0)</f>
        <v>–</v>
      </c>
      <c r="K94" s="61" t="str" cm="1">
        <f t="array" ref="K94">_xlfn.XLOOKUP(K$3&amp;CSL_Zotero_Overview[[#This Row],[csl variable]],Zotero_Overview[Zotero UI Label itemType]&amp;Zotero_Overview[csl variable],Zotero_Overview[Zotero UI Label field],"–",0)</f>
        <v>–</v>
      </c>
      <c r="L94" s="61" t="str" cm="1">
        <f t="array" ref="L94">_xlfn.XLOOKUP(L$3&amp;CSL_Zotero_Overview[[#This Row],[csl variable]],Zotero_Overview[Zotero UI Label itemType]&amp;Zotero_Overview[csl variable],Zotero_Overview[Zotero UI Label field],"–",0)</f>
        <v>–</v>
      </c>
      <c r="M94" s="61" t="str" cm="1">
        <f t="array" ref="M94">_xlfn.XLOOKUP(M$3&amp;CSL_Zotero_Overview[[#This Row],[csl variable]],Zotero_Overview[Zotero UI Label itemType]&amp;Zotero_Overview[csl variable],Zotero_Overview[Zotero UI Label field],"–",0)</f>
        <v>–</v>
      </c>
      <c r="N94" s="61" t="str" cm="1">
        <f t="array" ref="N94">_xlfn.XLOOKUP(N$3&amp;CSL_Zotero_Overview[[#This Row],[csl variable]],Zotero_Overview[Zotero UI Label itemType]&amp;Zotero_Overview[csl variable],Zotero_Overview[Zotero UI Label field],"–",0)</f>
        <v>–</v>
      </c>
      <c r="O94" s="61" t="str" cm="1">
        <f t="array" ref="O94">_xlfn.XLOOKUP(O$3&amp;CSL_Zotero_Overview[[#This Row],[csl variable]],Zotero_Overview[Zotero UI Label itemType]&amp;Zotero_Overview[csl variable],Zotero_Overview[Zotero UI Label field],"–",0)</f>
        <v>–</v>
      </c>
      <c r="P94" s="61" t="str" cm="1">
        <f t="array" ref="P94">_xlfn.XLOOKUP(P$3&amp;CSL_Zotero_Overview[[#This Row],[csl variable]],Zotero_Overview[Zotero UI Label itemType]&amp;Zotero_Overview[csl variable],Zotero_Overview[Zotero UI Label field],"–",0)</f>
        <v>–</v>
      </c>
      <c r="Q94" s="61" t="str" cm="1">
        <f t="array" ref="Q94">_xlfn.XLOOKUP(Q$3&amp;CSL_Zotero_Overview[[#This Row],[csl variable]],Zotero_Overview[Zotero UI Label itemType]&amp;Zotero_Overview[csl variable],Zotero_Overview[Zotero UI Label field],"–",0)</f>
        <v>–</v>
      </c>
      <c r="R94" s="61" t="str" cm="1">
        <f t="array" ref="R94">_xlfn.XLOOKUP(R$3&amp;CSL_Zotero_Overview[[#This Row],[csl variable]],Zotero_Overview[Zotero UI Label itemType]&amp;Zotero_Overview[csl variable],Zotero_Overview[Zotero UI Label field],"–",0)</f>
        <v>–</v>
      </c>
      <c r="S94" s="61" t="str" cm="1">
        <f t="array" ref="S94">_xlfn.XLOOKUP(S$3&amp;CSL_Zotero_Overview[[#This Row],[csl variable]],Zotero_Overview[Zotero UI Label itemType]&amp;Zotero_Overview[csl variable],Zotero_Overview[Zotero UI Label field],"–",0)</f>
        <v>–</v>
      </c>
      <c r="T94" s="61" t="str" cm="1">
        <f t="array" ref="T94">_xlfn.XLOOKUP(T$3&amp;CSL_Zotero_Overview[[#This Row],[csl variable]],Zotero_Overview[Zotero UI Label itemType]&amp;Zotero_Overview[csl variable],Zotero_Overview[Zotero UI Label field],"–",0)</f>
        <v>–</v>
      </c>
      <c r="U94" s="61" t="str" cm="1">
        <f t="array" ref="U94">_xlfn.XLOOKUP(U$3&amp;CSL_Zotero_Overview[[#This Row],[csl variable]],Zotero_Overview[Zotero UI Label itemType]&amp;Zotero_Overview[csl variable],Zotero_Overview[Zotero UI Label field],"–",0)</f>
        <v>–</v>
      </c>
      <c r="V94" s="61" t="str" cm="1">
        <f t="array" ref="V94">_xlfn.XLOOKUP(V$3&amp;CSL_Zotero_Overview[[#This Row],[csl variable]],Zotero_Overview[Zotero UI Label itemType]&amp;Zotero_Overview[csl variable],Zotero_Overview[Zotero UI Label field],"–",0)</f>
        <v>–</v>
      </c>
      <c r="W94" s="61" t="str" cm="1">
        <f t="array" ref="W94">_xlfn.XLOOKUP(W$3&amp;CSL_Zotero_Overview[[#This Row],[csl variable]],Zotero_Overview[Zotero UI Label itemType]&amp;Zotero_Overview[csl variable],Zotero_Overview[Zotero UI Label field],"–",0)</f>
        <v>–</v>
      </c>
      <c r="X94" s="61" t="str" cm="1">
        <f t="array" ref="X94">_xlfn.XLOOKUP(X$3&amp;CSL_Zotero_Overview[[#This Row],[csl variable]],Zotero_Overview[Zotero UI Label itemType]&amp;Zotero_Overview[csl variable],Zotero_Overview[Zotero UI Label field],"–",0)</f>
        <v>–</v>
      </c>
      <c r="Y94" s="61" t="str" cm="1">
        <f t="array" ref="Y94">_xlfn.XLOOKUP(Y$3&amp;CSL_Zotero_Overview[[#This Row],[csl variable]],Zotero_Overview[Zotero UI Label itemType]&amp;Zotero_Overview[csl variable],Zotero_Overview[Zotero UI Label field],"–",0)</f>
        <v>–</v>
      </c>
      <c r="Z94" s="61" t="str" cm="1">
        <f t="array" ref="Z94">_xlfn.XLOOKUP(Z$3&amp;CSL_Zotero_Overview[[#This Row],[csl variable]],Zotero_Overview[Zotero UI Label itemType]&amp;Zotero_Overview[csl variable],Zotero_Overview[Zotero UI Label field],"–",0)</f>
        <v>–</v>
      </c>
      <c r="AA94" s="61" t="str" cm="1">
        <f t="array" ref="AA94">_xlfn.XLOOKUP(AA$3&amp;CSL_Zotero_Overview[[#This Row],[csl variable]],Zotero_Overview[Zotero UI Label itemType]&amp;Zotero_Overview[csl variable],Zotero_Overview[Zotero UI Label field],"–",0)</f>
        <v>–</v>
      </c>
      <c r="AB94" s="61" t="str" cm="1">
        <f t="array" ref="AB94">_xlfn.XLOOKUP(AB$3&amp;CSL_Zotero_Overview[[#This Row],[csl variable]],Zotero_Overview[Zotero UI Label itemType]&amp;Zotero_Overview[csl variable],Zotero_Overview[Zotero UI Label field],"–",0)</f>
        <v>–</v>
      </c>
      <c r="AC94" s="61" t="str" cm="1">
        <f t="array" ref="AC94">_xlfn.XLOOKUP(AC$3&amp;CSL_Zotero_Overview[[#This Row],[csl variable]],Zotero_Overview[Zotero UI Label itemType]&amp;Zotero_Overview[csl variable],Zotero_Overview[Zotero UI Label field],"–",0)</f>
        <v>–</v>
      </c>
      <c r="AD94" s="61" t="str" cm="1">
        <f t="array" ref="AD94">_xlfn.XLOOKUP(AD$3&amp;CSL_Zotero_Overview[[#This Row],[csl variable]],Zotero_Overview[Zotero UI Label itemType]&amp;Zotero_Overview[csl variable],Zotero_Overview[Zotero UI Label field],"–",0)</f>
        <v>–</v>
      </c>
      <c r="AE94" s="61" t="str" cm="1">
        <f t="array" ref="AE94">_xlfn.XLOOKUP(AE$3&amp;CSL_Zotero_Overview[[#This Row],[csl variable]],Zotero_Overview[Zotero UI Label itemType]&amp;Zotero_Overview[csl variable],Zotero_Overview[Zotero UI Label field],"–",0)</f>
        <v>–</v>
      </c>
      <c r="AF94" s="61" t="str" cm="1">
        <f t="array" ref="AF94">_xlfn.XLOOKUP(AF$3&amp;CSL_Zotero_Overview[[#This Row],[csl variable]],Zotero_Overview[Zotero UI Label itemType]&amp;Zotero_Overview[csl variable],Zotero_Overview[Zotero UI Label field],"–",0)</f>
        <v>–</v>
      </c>
      <c r="AG94" s="61" t="str" cm="1">
        <f t="array" ref="AG94">_xlfn.XLOOKUP(AG$3&amp;CSL_Zotero_Overview[[#This Row],[csl variable]],Zotero_Overview[Zotero UI Label itemType]&amp;Zotero_Overview[csl variable],Zotero_Overview[Zotero UI Label field],"–",0)</f>
        <v>–</v>
      </c>
      <c r="AH94" s="61" t="str" cm="1">
        <f t="array" ref="AH94">_xlfn.XLOOKUP(AH$3&amp;CSL_Zotero_Overview[[#This Row],[csl variable]],Zotero_Overview[Zotero UI Label itemType]&amp;Zotero_Overview[csl variable],Zotero_Overview[Zotero UI Label field],"–",0)</f>
        <v>–</v>
      </c>
      <c r="AI94" s="61" t="str" cm="1">
        <f t="array" ref="AI94">_xlfn.XLOOKUP(AI$3&amp;CSL_Zotero_Overview[[#This Row],[csl variable]],Zotero_Overview[Zotero UI Label itemType]&amp;Zotero_Overview[csl variable],Zotero_Overview[Zotero UI Label field],"–",0)</f>
        <v>–</v>
      </c>
      <c r="AJ94" s="61" t="str" cm="1">
        <f t="array" ref="AJ94">_xlfn.XLOOKUP(AJ$3&amp;CSL_Zotero_Overview[[#This Row],[csl variable]],Zotero_Overview[Zotero UI Label itemType]&amp;Zotero_Overview[csl variable],Zotero_Overview[Zotero UI Label field],"–",0)</f>
        <v>–</v>
      </c>
      <c r="AK94" s="61" t="str" cm="1">
        <f t="array" ref="AK94">_xlfn.XLOOKUP(AK$3&amp;CSL_Zotero_Overview[[#This Row],[csl variable]],Zotero_Overview[Zotero UI Label itemType]&amp;Zotero_Overview[csl variable],Zotero_Overview[Zotero UI Label field],"–",0)</f>
        <v>–</v>
      </c>
      <c r="AL94" s="61" t="str" cm="1">
        <f t="array" ref="AL94">_xlfn.XLOOKUP(AL$3&amp;CSL_Zotero_Overview[[#This Row],[csl variable]],Zotero_Overview[Zotero UI Label itemType]&amp;Zotero_Overview[csl variable],Zotero_Overview[Zotero UI Label field],"–",0)</f>
        <v>–</v>
      </c>
      <c r="AM94" s="61" t="str" cm="1">
        <f t="array" ref="AM94">_xlfn.XLOOKUP(AM$3&amp;CSL_Zotero_Overview[[#This Row],[csl variable]],Zotero_Overview[Zotero UI Label itemType]&amp;Zotero_Overview[csl variable],Zotero_Overview[Zotero UI Label field],"–",0)</f>
        <v>–</v>
      </c>
      <c r="AN94" s="61" t="str" cm="1">
        <f t="array" ref="AN94">_xlfn.XLOOKUP(AN$3&amp;CSL_Zotero_Overview[[#This Row],[csl variable]],Zotero_Overview[Zotero UI Label itemType]&amp;Zotero_Overview[csl variable],Zotero_Overview[Zotero UI Label field],"–",0)</f>
        <v>–</v>
      </c>
      <c r="AO94" s="61" t="str" cm="1">
        <f t="array" ref="AO94">_xlfn.XLOOKUP(AO$3&amp;CSL_Zotero_Overview[[#This Row],[csl variable]],Zotero_Overview[Zotero UI Label itemType]&amp;Zotero_Overview[csl variable],Zotero_Overview[Zotero UI Label field],"–",0)</f>
        <v>–</v>
      </c>
      <c r="AP94" s="61" t="str" cm="1">
        <f t="array" ref="AP94">_xlfn.XLOOKUP(AP$3&amp;CSL_Zotero_Overview[[#This Row],[csl variable]],Zotero_Overview[Zotero UI Label itemType]&amp;Zotero_Overview[csl variable],Zotero_Overview[Zotero UI Label field],"–",0)</f>
        <v>–</v>
      </c>
      <c r="AQ94" s="61" t="str" cm="1">
        <f t="array" ref="AQ94">_xlfn.XLOOKUP(AQ$3&amp;CSL_Zotero_Overview[[#This Row],[csl variable]],Zotero_Overview[Zotero UI Label itemType]&amp;Zotero_Overview[csl variable],Zotero_Overview[Zotero UI Label field],"–",0)</f>
        <v>–</v>
      </c>
      <c r="AR94" s="61" t="str" cm="1">
        <f t="array" ref="AR94">_xlfn.XLOOKUP(AR$3&amp;CSL_Zotero_Overview[[#This Row],[csl variable]],Zotero_Overview[Zotero UI Label itemType]&amp;Zotero_Overview[csl variable],Zotero_Overview[Zotero UI Label field],"–",0)</f>
        <v>–</v>
      </c>
      <c r="AS94" s="61" t="str" cm="1">
        <f t="array" ref="AS94">_xlfn.XLOOKUP(AS$3&amp;CSL_Zotero_Overview[[#This Row],[csl variable]],Zotero_Overview[Zotero UI Label itemType]&amp;Zotero_Overview[csl variable],Zotero_Overview[Zotero UI Label field],"–",0)</f>
        <v>–</v>
      </c>
    </row>
    <row r="95" spans="1:45" ht="22" x14ac:dyDescent="0.2">
      <c r="A95" s="70" t="s">
        <v>1879</v>
      </c>
      <c r="B95" s="14"/>
      <c r="C95" s="7" t="s">
        <v>68</v>
      </c>
      <c r="D95" s="7" t="s">
        <v>1930</v>
      </c>
      <c r="E95" s="7" t="s">
        <v>183</v>
      </c>
      <c r="F95" s="7" t="s">
        <v>183</v>
      </c>
      <c r="G95" s="58" t="s">
        <v>1879</v>
      </c>
      <c r="H95" s="65" t="str" cm="1">
        <f t="array" ref="H95">_xlfn.XLOOKUP(H$3&amp;CSL_Zotero_Overview[[#This Row],[csl variable]],Zotero_Overview[Zotero UI Label itemType]&amp;Zotero_Overview[csl variable],Zotero_Overview[Zotero UI Label field],"–",0)</f>
        <v>Title</v>
      </c>
      <c r="I95" s="40" t="str" cm="1">
        <f t="array" ref="I95">_xlfn.XLOOKUP(I$3&amp;CSL_Zotero_Overview[[#This Row],[csl variable]],Zotero_Overview[Zotero UI Label itemType]&amp;Zotero_Overview[csl variable],Zotero_Overview[Zotero UI Label field],"–",0)</f>
        <v>Title</v>
      </c>
      <c r="J95" s="40" t="str" cm="1">
        <f t="array" ref="J95">_xlfn.XLOOKUP(J$3&amp;CSL_Zotero_Overview[[#This Row],[csl variable]],Zotero_Overview[Zotero UI Label itemType]&amp;Zotero_Overview[csl variable],Zotero_Overview[Zotero UI Label field],"–",0)</f>
        <v>Title</v>
      </c>
      <c r="K95" s="61" t="str" cm="1">
        <f t="array" ref="K95">_xlfn.XLOOKUP(K$3&amp;CSL_Zotero_Overview[[#This Row],[csl variable]],Zotero_Overview[Zotero UI Label itemType]&amp;Zotero_Overview[csl variable],Zotero_Overview[Zotero UI Label field],"–",0)</f>
        <v>Title</v>
      </c>
      <c r="L95" s="61" t="str" cm="1">
        <f t="array" ref="L95">_xlfn.XLOOKUP(L$3&amp;CSL_Zotero_Overview[[#This Row],[csl variable]],Zotero_Overview[Zotero UI Label itemType]&amp;Zotero_Overview[csl variable],Zotero_Overview[Zotero UI Label field],"–",0)</f>
        <v>Title</v>
      </c>
      <c r="M95" s="61" t="str" cm="1">
        <f t="array" ref="M95">_xlfn.XLOOKUP(M$3&amp;CSL_Zotero_Overview[[#This Row],[csl variable]],Zotero_Overview[Zotero UI Label itemType]&amp;Zotero_Overview[csl variable],Zotero_Overview[Zotero UI Label field],"–",0)</f>
        <v>Title</v>
      </c>
      <c r="N95" s="61" t="str" cm="1">
        <f t="array" ref="N95">_xlfn.XLOOKUP(N$3&amp;CSL_Zotero_Overview[[#This Row],[csl variable]],Zotero_Overview[Zotero UI Label itemType]&amp;Zotero_Overview[csl variable],Zotero_Overview[Zotero UI Label field],"–",0)</f>
        <v>Title</v>
      </c>
      <c r="O95" s="61" t="str" cm="1">
        <f t="array" ref="O95">_xlfn.XLOOKUP(O$3&amp;CSL_Zotero_Overview[[#This Row],[csl variable]],Zotero_Overview[Zotero UI Label itemType]&amp;Zotero_Overview[csl variable],Zotero_Overview[Zotero UI Label field],"–",0)</f>
        <v>Case Name</v>
      </c>
      <c r="P95" s="61" t="str" cm="1">
        <f t="array" ref="P95">_xlfn.XLOOKUP(P$3&amp;CSL_Zotero_Overview[[#This Row],[csl variable]],Zotero_Overview[Zotero UI Label itemType]&amp;Zotero_Overview[csl variable],Zotero_Overview[Zotero UI Label field],"–",0)</f>
        <v>Title</v>
      </c>
      <c r="Q95" s="61" t="str" cm="1">
        <f t="array" ref="Q95">_xlfn.XLOOKUP(Q$3&amp;CSL_Zotero_Overview[[#This Row],[csl variable]],Zotero_Overview[Zotero UI Label itemType]&amp;Zotero_Overview[csl variable],Zotero_Overview[Zotero UI Label field],"–",0)</f>
        <v>Title</v>
      </c>
      <c r="R95" s="61" t="str" cm="1">
        <f t="array" ref="R95">_xlfn.XLOOKUP(R$3&amp;CSL_Zotero_Overview[[#This Row],[csl variable]],Zotero_Overview[Zotero UI Label itemType]&amp;Zotero_Overview[csl variable],Zotero_Overview[Zotero UI Label field],"–",0)</f>
        <v>Title</v>
      </c>
      <c r="S95" s="61" t="str" cm="1">
        <f t="array" ref="S95">_xlfn.XLOOKUP(S$3&amp;CSL_Zotero_Overview[[#This Row],[csl variable]],Zotero_Overview[Zotero UI Label itemType]&amp;Zotero_Overview[csl variable],Zotero_Overview[Zotero UI Label field],"–",0)</f>
        <v>Title</v>
      </c>
      <c r="T95" s="61" t="str" cm="1">
        <f t="array" ref="T95">_xlfn.XLOOKUP(T$3&amp;CSL_Zotero_Overview[[#This Row],[csl variable]],Zotero_Overview[Zotero UI Label itemType]&amp;Zotero_Overview[csl variable],Zotero_Overview[Zotero UI Label field],"–",0)</f>
        <v>Subject</v>
      </c>
      <c r="U95" s="61" t="str" cm="1">
        <f t="array" ref="U95">_xlfn.XLOOKUP(U$3&amp;CSL_Zotero_Overview[[#This Row],[csl variable]],Zotero_Overview[Zotero UI Label itemType]&amp;Zotero_Overview[csl variable],Zotero_Overview[Zotero UI Label field],"–",0)</f>
        <v>Title</v>
      </c>
      <c r="V95" s="61" t="str" cm="1">
        <f t="array" ref="V95">_xlfn.XLOOKUP(V$3&amp;CSL_Zotero_Overview[[#This Row],[csl variable]],Zotero_Overview[Zotero UI Label itemType]&amp;Zotero_Overview[csl variable],Zotero_Overview[Zotero UI Label field],"–",0)</f>
        <v>Title</v>
      </c>
      <c r="W95" s="61" t="str" cm="1">
        <f t="array" ref="W95">_xlfn.XLOOKUP(W$3&amp;CSL_Zotero_Overview[[#This Row],[csl variable]],Zotero_Overview[Zotero UI Label itemType]&amp;Zotero_Overview[csl variable],Zotero_Overview[Zotero UI Label field],"–",0)</f>
        <v>Title</v>
      </c>
      <c r="X95" s="61" t="str" cm="1">
        <f t="array" ref="X95">_xlfn.XLOOKUP(X$3&amp;CSL_Zotero_Overview[[#This Row],[csl variable]],Zotero_Overview[Zotero UI Label itemType]&amp;Zotero_Overview[csl variable],Zotero_Overview[Zotero UI Label field],"–",0)</f>
        <v>Title</v>
      </c>
      <c r="Y95" s="61" t="str" cm="1">
        <f t="array" ref="Y95">_xlfn.XLOOKUP(Y$3&amp;CSL_Zotero_Overview[[#This Row],[csl variable]],Zotero_Overview[Zotero UI Label itemType]&amp;Zotero_Overview[csl variable],Zotero_Overview[Zotero UI Label field],"–",0)</f>
        <v>Title</v>
      </c>
      <c r="Z95" s="61" t="str" cm="1">
        <f t="array" ref="Z95">_xlfn.XLOOKUP(Z$3&amp;CSL_Zotero_Overview[[#This Row],[csl variable]],Zotero_Overview[Zotero UI Label itemType]&amp;Zotero_Overview[csl variable],Zotero_Overview[Zotero UI Label field],"–",0)</f>
        <v>Title</v>
      </c>
      <c r="AA95" s="61" t="str" cm="1">
        <f t="array" ref="AA95">_xlfn.XLOOKUP(AA$3&amp;CSL_Zotero_Overview[[#This Row],[csl variable]],Zotero_Overview[Zotero UI Label itemType]&amp;Zotero_Overview[csl variable],Zotero_Overview[Zotero UI Label field],"–",0)</f>
        <v>Title</v>
      </c>
      <c r="AB95" s="61" t="str" cm="1">
        <f t="array" ref="AB95">_xlfn.XLOOKUP(AB$3&amp;CSL_Zotero_Overview[[#This Row],[csl variable]],Zotero_Overview[Zotero UI Label itemType]&amp;Zotero_Overview[csl variable],Zotero_Overview[Zotero UI Label field],"–",0)</f>
        <v>Title</v>
      </c>
      <c r="AC95" s="61" t="str" cm="1">
        <f t="array" ref="AC95">_xlfn.XLOOKUP(AC$3&amp;CSL_Zotero_Overview[[#This Row],[csl variable]],Zotero_Overview[Zotero UI Label itemType]&amp;Zotero_Overview[csl variable],Zotero_Overview[Zotero UI Label field],"–",0)</f>
        <v>Title</v>
      </c>
      <c r="AD95" s="61" t="str" cm="1">
        <f t="array" ref="AD95">_xlfn.XLOOKUP(AD$3&amp;CSL_Zotero_Overview[[#This Row],[csl variable]],Zotero_Overview[Zotero UI Label itemType]&amp;Zotero_Overview[csl variable],Zotero_Overview[Zotero UI Label field],"–",0)</f>
        <v>Title</v>
      </c>
      <c r="AE95" s="61" t="str" cm="1">
        <f t="array" ref="AE95">_xlfn.XLOOKUP(AE$3&amp;CSL_Zotero_Overview[[#This Row],[csl variable]],Zotero_Overview[Zotero UI Label itemType]&amp;Zotero_Overview[csl variable],Zotero_Overview[Zotero UI Label field],"–",0)</f>
        <v>Title</v>
      </c>
      <c r="AF95" s="61" t="str" cm="1">
        <f t="array" ref="AF95">_xlfn.XLOOKUP(AF$3&amp;CSL_Zotero_Overview[[#This Row],[csl variable]],Zotero_Overview[Zotero UI Label itemType]&amp;Zotero_Overview[csl variable],Zotero_Overview[Zotero UI Label field],"–",0)</f>
        <v>Title</v>
      </c>
      <c r="AG95" s="61" t="str" cm="1">
        <f t="array" ref="AG95">_xlfn.XLOOKUP(AG$3&amp;CSL_Zotero_Overview[[#This Row],[csl variable]],Zotero_Overview[Zotero UI Label itemType]&amp;Zotero_Overview[csl variable],Zotero_Overview[Zotero UI Label field],"–",0)</f>
        <v>Title</v>
      </c>
      <c r="AH95" s="61" t="str" cm="1">
        <f t="array" ref="AH95">_xlfn.XLOOKUP(AH$3&amp;CSL_Zotero_Overview[[#This Row],[csl variable]],Zotero_Overview[Zotero UI Label itemType]&amp;Zotero_Overview[csl variable],Zotero_Overview[Zotero UI Label field],"–",0)</f>
        <v>Title</v>
      </c>
      <c r="AI95" s="61" t="str" cm="1">
        <f t="array" ref="AI95">_xlfn.XLOOKUP(AI$3&amp;CSL_Zotero_Overview[[#This Row],[csl variable]],Zotero_Overview[Zotero UI Label itemType]&amp;Zotero_Overview[csl variable],Zotero_Overview[Zotero UI Label field],"–",0)</f>
        <v>Title</v>
      </c>
      <c r="AJ95" s="61" t="str" cm="1">
        <f t="array" ref="AJ95">_xlfn.XLOOKUP(AJ$3&amp;CSL_Zotero_Overview[[#This Row],[csl variable]],Zotero_Overview[Zotero UI Label itemType]&amp;Zotero_Overview[csl variable],Zotero_Overview[Zotero UI Label field],"–",0)</f>
        <v>Title</v>
      </c>
      <c r="AK95" s="61" t="str" cm="1">
        <f t="array" ref="AK95">_xlfn.XLOOKUP(AK$3&amp;CSL_Zotero_Overview[[#This Row],[csl variable]],Zotero_Overview[Zotero UI Label itemType]&amp;Zotero_Overview[csl variable],Zotero_Overview[Zotero UI Label field],"–",0)</f>
        <v>Title</v>
      </c>
      <c r="AL95" s="61" t="str" cm="1">
        <f t="array" ref="AL95">_xlfn.XLOOKUP(AL$3&amp;CSL_Zotero_Overview[[#This Row],[csl variable]],Zotero_Overview[Zotero UI Label itemType]&amp;Zotero_Overview[csl variable],Zotero_Overview[Zotero UI Label field],"–",0)</f>
        <v>Title</v>
      </c>
      <c r="AM95" s="61" t="str" cm="1">
        <f t="array" ref="AM95">_xlfn.XLOOKUP(AM$3&amp;CSL_Zotero_Overview[[#This Row],[csl variable]],Zotero_Overview[Zotero UI Label itemType]&amp;Zotero_Overview[csl variable],Zotero_Overview[Zotero UI Label field],"–",0)</f>
        <v>Title</v>
      </c>
      <c r="AN95" s="61" t="str" cm="1">
        <f t="array" ref="AN95">_xlfn.XLOOKUP(AN$3&amp;CSL_Zotero_Overview[[#This Row],[csl variable]],Zotero_Overview[Zotero UI Label itemType]&amp;Zotero_Overview[csl variable],Zotero_Overview[Zotero UI Label field],"–",0)</f>
        <v>Title</v>
      </c>
      <c r="AO95" s="61" t="str" cm="1">
        <f t="array" ref="AO95">_xlfn.XLOOKUP(AO$3&amp;CSL_Zotero_Overview[[#This Row],[csl variable]],Zotero_Overview[Zotero UI Label itemType]&amp;Zotero_Overview[csl variable],Zotero_Overview[Zotero UI Label field],"–",0)</f>
        <v>Name of Act</v>
      </c>
      <c r="AP95" s="61" t="str" cm="1">
        <f t="array" ref="AP95">_xlfn.XLOOKUP(AP$3&amp;CSL_Zotero_Overview[[#This Row],[csl variable]],Zotero_Overview[Zotero UI Label itemType]&amp;Zotero_Overview[csl variable],Zotero_Overview[Zotero UI Label field],"–",0)</f>
        <v>Title</v>
      </c>
      <c r="AQ95" s="61" t="str" cm="1">
        <f t="array" ref="AQ95">_xlfn.XLOOKUP(AQ$3&amp;CSL_Zotero_Overview[[#This Row],[csl variable]],Zotero_Overview[Zotero UI Label itemType]&amp;Zotero_Overview[csl variable],Zotero_Overview[Zotero UI Label field],"–",0)</f>
        <v>Title</v>
      </c>
      <c r="AR95" s="61" t="str" cm="1">
        <f t="array" ref="AR95">_xlfn.XLOOKUP(AR$3&amp;CSL_Zotero_Overview[[#This Row],[csl variable]],Zotero_Overview[Zotero UI Label itemType]&amp;Zotero_Overview[csl variable],Zotero_Overview[Zotero UI Label field],"–",0)</f>
        <v>Title</v>
      </c>
      <c r="AS95" s="61" t="str" cm="1">
        <f t="array" ref="AS95">_xlfn.XLOOKUP(AS$3&amp;CSL_Zotero_Overview[[#This Row],[csl variable]],Zotero_Overview[Zotero UI Label itemType]&amp;Zotero_Overview[csl variable],Zotero_Overview[Zotero UI Label field],"–",0)</f>
        <v>Title</v>
      </c>
    </row>
    <row r="96" spans="1:45" ht="22" x14ac:dyDescent="0.2">
      <c r="A96" s="70" t="s">
        <v>1879</v>
      </c>
      <c r="B96" s="14"/>
      <c r="C96" s="7" t="s">
        <v>68</v>
      </c>
      <c r="D96" s="7" t="s">
        <v>1930</v>
      </c>
      <c r="E96" s="7" t="s">
        <v>183</v>
      </c>
      <c r="F96" s="7" t="s">
        <v>396</v>
      </c>
      <c r="G96" s="58" t="s">
        <v>1879</v>
      </c>
      <c r="H96" s="65" t="str" cm="1">
        <f t="array" ref="H96">_xlfn.XLOOKUP(H$3&amp;CSL_Zotero_Overview[[#This Row],[csl variable]],Zotero_Overview[Zotero UI Label itemType]&amp;Zotero_Overview[csl variable],Zotero_Overview[Zotero UI Label field],"–",0)</f>
        <v>Short Title</v>
      </c>
      <c r="I96" s="40" t="str" cm="1">
        <f t="array" ref="I96">_xlfn.XLOOKUP(I$3&amp;CSL_Zotero_Overview[[#This Row],[csl variable]],Zotero_Overview[Zotero UI Label itemType]&amp;Zotero_Overview[csl variable],Zotero_Overview[Zotero UI Label field],"–",0)</f>
        <v>Short Title</v>
      </c>
      <c r="J96" s="40" t="str" cm="1">
        <f t="array" ref="J96">_xlfn.XLOOKUP(J$3&amp;CSL_Zotero_Overview[[#This Row],[csl variable]],Zotero_Overview[Zotero UI Label itemType]&amp;Zotero_Overview[csl variable],Zotero_Overview[Zotero UI Label field],"–",0)</f>
        <v>Short Title</v>
      </c>
      <c r="K96" s="61" t="str" cm="1">
        <f t="array" ref="K96">_xlfn.XLOOKUP(K$3&amp;CSL_Zotero_Overview[[#This Row],[csl variable]],Zotero_Overview[Zotero UI Label itemType]&amp;Zotero_Overview[csl variable],Zotero_Overview[Zotero UI Label field],"–",0)</f>
        <v>Short Title</v>
      </c>
      <c r="L96" s="61" t="str" cm="1">
        <f t="array" ref="L96">_xlfn.XLOOKUP(L$3&amp;CSL_Zotero_Overview[[#This Row],[csl variable]],Zotero_Overview[Zotero UI Label itemType]&amp;Zotero_Overview[csl variable],Zotero_Overview[Zotero UI Label field],"–",0)</f>
        <v>Short Title</v>
      </c>
      <c r="M96" s="61" t="str" cm="1">
        <f t="array" ref="M96">_xlfn.XLOOKUP(M$3&amp;CSL_Zotero_Overview[[#This Row],[csl variable]],Zotero_Overview[Zotero UI Label itemType]&amp;Zotero_Overview[csl variable],Zotero_Overview[Zotero UI Label field],"–",0)</f>
        <v>Short Title</v>
      </c>
      <c r="N96" s="61" t="str" cm="1">
        <f t="array" ref="N96">_xlfn.XLOOKUP(N$3&amp;CSL_Zotero_Overview[[#This Row],[csl variable]],Zotero_Overview[Zotero UI Label itemType]&amp;Zotero_Overview[csl variable],Zotero_Overview[Zotero UI Label field],"–",0)</f>
        <v>Short Title</v>
      </c>
      <c r="O96" s="61" t="str" cm="1">
        <f t="array" ref="O96">_xlfn.XLOOKUP(O$3&amp;CSL_Zotero_Overview[[#This Row],[csl variable]],Zotero_Overview[Zotero UI Label itemType]&amp;Zotero_Overview[csl variable],Zotero_Overview[Zotero UI Label field],"–",0)</f>
        <v>Short Title</v>
      </c>
      <c r="P96" s="61" t="str" cm="1">
        <f t="array" ref="P96">_xlfn.XLOOKUP(P$3&amp;CSL_Zotero_Overview[[#This Row],[csl variable]],Zotero_Overview[Zotero UI Label itemType]&amp;Zotero_Overview[csl variable],Zotero_Overview[Zotero UI Label field],"–",0)</f>
        <v>Short Title</v>
      </c>
      <c r="Q96" s="61" t="str" cm="1">
        <f t="array" ref="Q96">_xlfn.XLOOKUP(Q$3&amp;CSL_Zotero_Overview[[#This Row],[csl variable]],Zotero_Overview[Zotero UI Label itemType]&amp;Zotero_Overview[csl variable],Zotero_Overview[Zotero UI Label field],"–",0)</f>
        <v>Short Title</v>
      </c>
      <c r="R96" s="61" t="str" cm="1">
        <f t="array" ref="R96">_xlfn.XLOOKUP(R$3&amp;CSL_Zotero_Overview[[#This Row],[csl variable]],Zotero_Overview[Zotero UI Label itemType]&amp;Zotero_Overview[csl variable],Zotero_Overview[Zotero UI Label field],"–",0)</f>
        <v>Short Title</v>
      </c>
      <c r="S96" s="61" t="str" cm="1">
        <f t="array" ref="S96">_xlfn.XLOOKUP(S$3&amp;CSL_Zotero_Overview[[#This Row],[csl variable]],Zotero_Overview[Zotero UI Label itemType]&amp;Zotero_Overview[csl variable],Zotero_Overview[Zotero UI Label field],"–",0)</f>
        <v>Short Title</v>
      </c>
      <c r="T96" s="61" t="str" cm="1">
        <f t="array" ref="T96">_xlfn.XLOOKUP(T$3&amp;CSL_Zotero_Overview[[#This Row],[csl variable]],Zotero_Overview[Zotero UI Label itemType]&amp;Zotero_Overview[csl variable],Zotero_Overview[Zotero UI Label field],"–",0)</f>
        <v>Short Title</v>
      </c>
      <c r="U96" s="61" t="str" cm="1">
        <f t="array" ref="U96">_xlfn.XLOOKUP(U$3&amp;CSL_Zotero_Overview[[#This Row],[csl variable]],Zotero_Overview[Zotero UI Label itemType]&amp;Zotero_Overview[csl variable],Zotero_Overview[Zotero UI Label field],"–",0)</f>
        <v>Short Title</v>
      </c>
      <c r="V96" s="61" t="str" cm="1">
        <f t="array" ref="V96">_xlfn.XLOOKUP(V$3&amp;CSL_Zotero_Overview[[#This Row],[csl variable]],Zotero_Overview[Zotero UI Label itemType]&amp;Zotero_Overview[csl variable],Zotero_Overview[Zotero UI Label field],"–",0)</f>
        <v>Short Title</v>
      </c>
      <c r="W96" s="61" t="str" cm="1">
        <f t="array" ref="W96">_xlfn.XLOOKUP(W$3&amp;CSL_Zotero_Overview[[#This Row],[csl variable]],Zotero_Overview[Zotero UI Label itemType]&amp;Zotero_Overview[csl variable],Zotero_Overview[Zotero UI Label field],"–",0)</f>
        <v>Short Title</v>
      </c>
      <c r="X96" s="61" t="str" cm="1">
        <f t="array" ref="X96">_xlfn.XLOOKUP(X$3&amp;CSL_Zotero_Overview[[#This Row],[csl variable]],Zotero_Overview[Zotero UI Label itemType]&amp;Zotero_Overview[csl variable],Zotero_Overview[Zotero UI Label field],"–",0)</f>
        <v>Short Title</v>
      </c>
      <c r="Y96" s="61" t="str" cm="1">
        <f t="array" ref="Y96">_xlfn.XLOOKUP(Y$3&amp;CSL_Zotero_Overview[[#This Row],[csl variable]],Zotero_Overview[Zotero UI Label itemType]&amp;Zotero_Overview[csl variable],Zotero_Overview[Zotero UI Label field],"–",0)</f>
        <v>Short Title</v>
      </c>
      <c r="Z96" s="61" t="str" cm="1">
        <f t="array" ref="Z96">_xlfn.XLOOKUP(Z$3&amp;CSL_Zotero_Overview[[#This Row],[csl variable]],Zotero_Overview[Zotero UI Label itemType]&amp;Zotero_Overview[csl variable],Zotero_Overview[Zotero UI Label field],"–",0)</f>
        <v>Short Title</v>
      </c>
      <c r="AA96" s="61" t="str" cm="1">
        <f t="array" ref="AA96">_xlfn.XLOOKUP(AA$3&amp;CSL_Zotero_Overview[[#This Row],[csl variable]],Zotero_Overview[Zotero UI Label itemType]&amp;Zotero_Overview[csl variable],Zotero_Overview[Zotero UI Label field],"–",0)</f>
        <v>Short Title</v>
      </c>
      <c r="AB96" s="61" t="str" cm="1">
        <f t="array" ref="AB96">_xlfn.XLOOKUP(AB$3&amp;CSL_Zotero_Overview[[#This Row],[csl variable]],Zotero_Overview[Zotero UI Label itemType]&amp;Zotero_Overview[csl variable],Zotero_Overview[Zotero UI Label field],"–",0)</f>
        <v>Short Title</v>
      </c>
      <c r="AC96" s="61" t="str" cm="1">
        <f t="array" ref="AC96">_xlfn.XLOOKUP(AC$3&amp;CSL_Zotero_Overview[[#This Row],[csl variable]],Zotero_Overview[Zotero UI Label itemType]&amp;Zotero_Overview[csl variable],Zotero_Overview[Zotero UI Label field],"–",0)</f>
        <v>Short Title</v>
      </c>
      <c r="AD96" s="61" t="str" cm="1">
        <f t="array" ref="AD96">_xlfn.XLOOKUP(AD$3&amp;CSL_Zotero_Overview[[#This Row],[csl variable]],Zotero_Overview[Zotero UI Label itemType]&amp;Zotero_Overview[csl variable],Zotero_Overview[Zotero UI Label field],"–",0)</f>
        <v>Short Title</v>
      </c>
      <c r="AE96" s="61" t="str" cm="1">
        <f t="array" ref="AE96">_xlfn.XLOOKUP(AE$3&amp;CSL_Zotero_Overview[[#This Row],[csl variable]],Zotero_Overview[Zotero UI Label itemType]&amp;Zotero_Overview[csl variable],Zotero_Overview[Zotero UI Label field],"–",0)</f>
        <v>Short Title</v>
      </c>
      <c r="AF96" s="61" t="str" cm="1">
        <f t="array" ref="AF96">_xlfn.XLOOKUP(AF$3&amp;CSL_Zotero_Overview[[#This Row],[csl variable]],Zotero_Overview[Zotero UI Label itemType]&amp;Zotero_Overview[csl variable],Zotero_Overview[Zotero UI Label field],"–",0)</f>
        <v>Short Title</v>
      </c>
      <c r="AG96" s="61" t="str" cm="1">
        <f t="array" ref="AG96">_xlfn.XLOOKUP(AG$3&amp;CSL_Zotero_Overview[[#This Row],[csl variable]],Zotero_Overview[Zotero UI Label itemType]&amp;Zotero_Overview[csl variable],Zotero_Overview[Zotero UI Label field],"–",0)</f>
        <v>Short Title</v>
      </c>
      <c r="AH96" s="61" t="str" cm="1">
        <f t="array" ref="AH96">_xlfn.XLOOKUP(AH$3&amp;CSL_Zotero_Overview[[#This Row],[csl variable]],Zotero_Overview[Zotero UI Label itemType]&amp;Zotero_Overview[csl variable],Zotero_Overview[Zotero UI Label field],"–",0)</f>
        <v>Short Title</v>
      </c>
      <c r="AI96" s="61" t="str" cm="1">
        <f t="array" ref="AI96">_xlfn.XLOOKUP(AI$3&amp;CSL_Zotero_Overview[[#This Row],[csl variable]],Zotero_Overview[Zotero UI Label itemType]&amp;Zotero_Overview[csl variable],Zotero_Overview[Zotero UI Label field],"–",0)</f>
        <v>Short Title</v>
      </c>
      <c r="AJ96" s="61" t="str" cm="1">
        <f t="array" ref="AJ96">_xlfn.XLOOKUP(AJ$3&amp;CSL_Zotero_Overview[[#This Row],[csl variable]],Zotero_Overview[Zotero UI Label itemType]&amp;Zotero_Overview[csl variable],Zotero_Overview[Zotero UI Label field],"–",0)</f>
        <v>Short Title</v>
      </c>
      <c r="AK96" s="61" t="str" cm="1">
        <f t="array" ref="AK96">_xlfn.XLOOKUP(AK$3&amp;CSL_Zotero_Overview[[#This Row],[csl variable]],Zotero_Overview[Zotero UI Label itemType]&amp;Zotero_Overview[csl variable],Zotero_Overview[Zotero UI Label field],"–",0)</f>
        <v>Short Title</v>
      </c>
      <c r="AL96" s="61" t="str" cm="1">
        <f t="array" ref="AL96">_xlfn.XLOOKUP(AL$3&amp;CSL_Zotero_Overview[[#This Row],[csl variable]],Zotero_Overview[Zotero UI Label itemType]&amp;Zotero_Overview[csl variable],Zotero_Overview[Zotero UI Label field],"–",0)</f>
        <v>Short Title</v>
      </c>
      <c r="AM96" s="61" t="str" cm="1">
        <f t="array" ref="AM96">_xlfn.XLOOKUP(AM$3&amp;CSL_Zotero_Overview[[#This Row],[csl variable]],Zotero_Overview[Zotero UI Label itemType]&amp;Zotero_Overview[csl variable],Zotero_Overview[Zotero UI Label field],"–",0)</f>
        <v>Short Title</v>
      </c>
      <c r="AN96" s="61" t="str" cm="1">
        <f t="array" ref="AN96">_xlfn.XLOOKUP(AN$3&amp;CSL_Zotero_Overview[[#This Row],[csl variable]],Zotero_Overview[Zotero UI Label itemType]&amp;Zotero_Overview[csl variable],Zotero_Overview[Zotero UI Label field],"–",0)</f>
        <v>Short Title</v>
      </c>
      <c r="AO96" s="61" t="str" cm="1">
        <f t="array" ref="AO96">_xlfn.XLOOKUP(AO$3&amp;CSL_Zotero_Overview[[#This Row],[csl variable]],Zotero_Overview[Zotero UI Label itemType]&amp;Zotero_Overview[csl variable],Zotero_Overview[Zotero UI Label field],"–",0)</f>
        <v>Short Title</v>
      </c>
      <c r="AP96" s="61" t="str" cm="1">
        <f t="array" ref="AP96">_xlfn.XLOOKUP(AP$3&amp;CSL_Zotero_Overview[[#This Row],[csl variable]],Zotero_Overview[Zotero UI Label itemType]&amp;Zotero_Overview[csl variable],Zotero_Overview[Zotero UI Label field],"–",0)</f>
        <v>Short Title</v>
      </c>
      <c r="AQ96" s="61" t="str" cm="1">
        <f t="array" ref="AQ96">_xlfn.XLOOKUP(AQ$3&amp;CSL_Zotero_Overview[[#This Row],[csl variable]],Zotero_Overview[Zotero UI Label itemType]&amp;Zotero_Overview[csl variable],Zotero_Overview[Zotero UI Label field],"–",0)</f>
        <v>Short Title</v>
      </c>
      <c r="AR96" s="61" t="str" cm="1">
        <f t="array" ref="AR96">_xlfn.XLOOKUP(AR$3&amp;CSL_Zotero_Overview[[#This Row],[csl variable]],Zotero_Overview[Zotero UI Label itemType]&amp;Zotero_Overview[csl variable],Zotero_Overview[Zotero UI Label field],"–",0)</f>
        <v>Short Title</v>
      </c>
      <c r="AS96" s="61" t="str" cm="1">
        <f t="array" ref="AS96">_xlfn.XLOOKUP(AS$3&amp;CSL_Zotero_Overview[[#This Row],[csl variable]],Zotero_Overview[Zotero UI Label itemType]&amp;Zotero_Overview[csl variable],Zotero_Overview[Zotero UI Label field],"–",0)</f>
        <v>Short Title</v>
      </c>
    </row>
    <row r="97" spans="1:45" ht="22" x14ac:dyDescent="0.2">
      <c r="A97" s="70" t="s">
        <v>1879</v>
      </c>
      <c r="B97" s="14"/>
      <c r="C97" s="7" t="s">
        <v>1931</v>
      </c>
      <c r="D97" s="7" t="s">
        <v>1931</v>
      </c>
      <c r="E97" s="7" t="s">
        <v>1931</v>
      </c>
      <c r="F97" s="7" t="s">
        <v>204</v>
      </c>
      <c r="G97" s="58"/>
      <c r="H97" s="65" t="str" cm="1">
        <f t="array" ref="H97">_xlfn.XLOOKUP(H$3&amp;CSL_Zotero_Overview[[#This Row],[csl variable]],Zotero_Overview[Zotero UI Label itemType]&amp;Zotero_Overview[csl variable],Zotero_Overview[Zotero UI Label field],"–",0)</f>
        <v>–</v>
      </c>
      <c r="I97" s="40" t="str" cm="1">
        <f t="array" ref="I97">_xlfn.XLOOKUP(I$3&amp;CSL_Zotero_Overview[[#This Row],[csl variable]],Zotero_Overview[Zotero UI Label itemType]&amp;Zotero_Overview[csl variable],Zotero_Overview[Zotero UI Label field],"–",0)</f>
        <v>–</v>
      </c>
      <c r="J97" s="40" t="str" cm="1">
        <f t="array" ref="J97">_xlfn.XLOOKUP(J$3&amp;CSL_Zotero_Overview[[#This Row],[csl variable]],Zotero_Overview[Zotero UI Label itemType]&amp;Zotero_Overview[csl variable],Zotero_Overview[Zotero UI Label field],"–",0)</f>
        <v>–</v>
      </c>
      <c r="K97" s="61" t="str" cm="1">
        <f t="array" ref="K97">_xlfn.XLOOKUP(K$3&amp;CSL_Zotero_Overview[[#This Row],[csl variable]],Zotero_Overview[Zotero UI Label itemType]&amp;Zotero_Overview[csl variable],Zotero_Overview[Zotero UI Label field],"–",0)</f>
        <v>–</v>
      </c>
      <c r="L97" s="61" t="str" cm="1">
        <f t="array" ref="L97">_xlfn.XLOOKUP(L$3&amp;CSL_Zotero_Overview[[#This Row],[csl variable]],Zotero_Overview[Zotero UI Label itemType]&amp;Zotero_Overview[csl variable],Zotero_Overview[Zotero UI Label field],"–",0)</f>
        <v>–</v>
      </c>
      <c r="M97" s="61" t="str" cm="1">
        <f t="array" ref="M97">_xlfn.XLOOKUP(M$3&amp;CSL_Zotero_Overview[[#This Row],[csl variable]],Zotero_Overview[Zotero UI Label itemType]&amp;Zotero_Overview[csl variable],Zotero_Overview[Zotero UI Label field],"–",0)</f>
        <v>Translator</v>
      </c>
      <c r="N97" s="61" t="str" cm="1">
        <f t="array" ref="N97">_xlfn.XLOOKUP(N$3&amp;CSL_Zotero_Overview[[#This Row],[csl variable]],Zotero_Overview[Zotero UI Label itemType]&amp;Zotero_Overview[csl variable],Zotero_Overview[Zotero UI Label field],"–",0)</f>
        <v>Translator</v>
      </c>
      <c r="O97" s="61" t="str" cm="1">
        <f t="array" ref="O97">_xlfn.XLOOKUP(O$3&amp;CSL_Zotero_Overview[[#This Row],[csl variable]],Zotero_Overview[Zotero UI Label itemType]&amp;Zotero_Overview[csl variable],Zotero_Overview[Zotero UI Label field],"–",0)</f>
        <v>–</v>
      </c>
      <c r="P97" s="61" t="str" cm="1">
        <f t="array" ref="P97">_xlfn.XLOOKUP(P$3&amp;CSL_Zotero_Overview[[#This Row],[csl variable]],Zotero_Overview[Zotero UI Label itemType]&amp;Zotero_Overview[csl variable],Zotero_Overview[Zotero UI Label field],"–",0)</f>
        <v>Translator</v>
      </c>
      <c r="Q97" s="61" t="str" cm="1">
        <f t="array" ref="Q97">_xlfn.XLOOKUP(Q$3&amp;CSL_Zotero_Overview[[#This Row],[csl variable]],Zotero_Overview[Zotero UI Label itemType]&amp;Zotero_Overview[csl variable],Zotero_Overview[Zotero UI Label field],"–",0)</f>
        <v>–</v>
      </c>
      <c r="R97" s="61" t="str" cm="1">
        <f t="array" ref="R97">_xlfn.XLOOKUP(R$3&amp;CSL_Zotero_Overview[[#This Row],[csl variable]],Zotero_Overview[Zotero UI Label itemType]&amp;Zotero_Overview[csl variable],Zotero_Overview[Zotero UI Label field],"–",0)</f>
        <v>Translator</v>
      </c>
      <c r="S97" s="61" t="str" cm="1">
        <f t="array" ref="S97">_xlfn.XLOOKUP(S$3&amp;CSL_Zotero_Overview[[#This Row],[csl variable]],Zotero_Overview[Zotero UI Label itemType]&amp;Zotero_Overview[csl variable],Zotero_Overview[Zotero UI Label field],"–",0)</f>
        <v>Translator</v>
      </c>
      <c r="T97" s="61" t="str" cm="1">
        <f t="array" ref="T97">_xlfn.XLOOKUP(T$3&amp;CSL_Zotero_Overview[[#This Row],[csl variable]],Zotero_Overview[Zotero UI Label itemType]&amp;Zotero_Overview[csl variable],Zotero_Overview[Zotero UI Label field],"–",0)</f>
        <v>–</v>
      </c>
      <c r="U97" s="61" t="str" cm="1">
        <f t="array" ref="U97">_xlfn.XLOOKUP(U$3&amp;CSL_Zotero_Overview[[#This Row],[csl variable]],Zotero_Overview[Zotero UI Label itemType]&amp;Zotero_Overview[csl variable],Zotero_Overview[Zotero UI Label field],"–",0)</f>
        <v>Translator</v>
      </c>
      <c r="V97" s="61" t="str" cm="1">
        <f t="array" ref="V97">_xlfn.XLOOKUP(V$3&amp;CSL_Zotero_Overview[[#This Row],[csl variable]],Zotero_Overview[Zotero UI Label itemType]&amp;Zotero_Overview[csl variable],Zotero_Overview[Zotero UI Label field],"–",0)</f>
        <v>–</v>
      </c>
      <c r="W97" s="61" t="str" cm="1">
        <f t="array" ref="W97">_xlfn.XLOOKUP(W$3&amp;CSL_Zotero_Overview[[#This Row],[csl variable]],Zotero_Overview[Zotero UI Label itemType]&amp;Zotero_Overview[csl variable],Zotero_Overview[Zotero UI Label field],"–",0)</f>
        <v>–</v>
      </c>
      <c r="X97" s="61" t="str" cm="1">
        <f t="array" ref="X97">_xlfn.XLOOKUP(X$3&amp;CSL_Zotero_Overview[[#This Row],[csl variable]],Zotero_Overview[Zotero UI Label itemType]&amp;Zotero_Overview[csl variable],Zotero_Overview[Zotero UI Label field],"–",0)</f>
        <v>–</v>
      </c>
      <c r="Y97" s="61" t="str" cm="1">
        <f t="array" ref="Y97">_xlfn.XLOOKUP(Y$3&amp;CSL_Zotero_Overview[[#This Row],[csl variable]],Zotero_Overview[Zotero UI Label itemType]&amp;Zotero_Overview[csl variable],Zotero_Overview[Zotero UI Label field],"–",0)</f>
        <v>–</v>
      </c>
      <c r="Z97" s="61" t="str" cm="1">
        <f t="array" ref="Z97">_xlfn.XLOOKUP(Z$3&amp;CSL_Zotero_Overview[[#This Row],[csl variable]],Zotero_Overview[Zotero UI Label itemType]&amp;Zotero_Overview[csl variable],Zotero_Overview[Zotero UI Label field],"–",0)</f>
        <v>Translator</v>
      </c>
      <c r="AA97" s="61" t="str" cm="1">
        <f t="array" ref="AA97">_xlfn.XLOOKUP(AA$3&amp;CSL_Zotero_Overview[[#This Row],[csl variable]],Zotero_Overview[Zotero UI Label itemType]&amp;Zotero_Overview[csl variable],Zotero_Overview[Zotero UI Label field],"–",0)</f>
        <v>Translator</v>
      </c>
      <c r="AB97" s="61" t="str" cm="1">
        <f t="array" ref="AB97">_xlfn.XLOOKUP(AB$3&amp;CSL_Zotero_Overview[[#This Row],[csl variable]],Zotero_Overview[Zotero UI Label itemType]&amp;Zotero_Overview[csl variable],Zotero_Overview[Zotero UI Label field],"–",0)</f>
        <v>–</v>
      </c>
      <c r="AC97" s="61" t="str" cm="1">
        <f t="array" ref="AC97">_xlfn.XLOOKUP(AC$3&amp;CSL_Zotero_Overview[[#This Row],[csl variable]],Zotero_Overview[Zotero UI Label itemType]&amp;Zotero_Overview[csl variable],Zotero_Overview[Zotero UI Label field],"–",0)</f>
        <v>Translator</v>
      </c>
      <c r="AD97" s="61" t="str" cm="1">
        <f t="array" ref="AD97">_xlfn.XLOOKUP(AD$3&amp;CSL_Zotero_Overview[[#This Row],[csl variable]],Zotero_Overview[Zotero UI Label itemType]&amp;Zotero_Overview[csl variable],Zotero_Overview[Zotero UI Label field],"–",0)</f>
        <v>Translator</v>
      </c>
      <c r="AE97" s="61" t="str" cm="1">
        <f t="array" ref="AE97">_xlfn.XLOOKUP(AE$3&amp;CSL_Zotero_Overview[[#This Row],[csl variable]],Zotero_Overview[Zotero UI Label itemType]&amp;Zotero_Overview[csl variable],Zotero_Overview[Zotero UI Label field],"–",0)</f>
        <v>–</v>
      </c>
      <c r="AF97" s="61" t="str" cm="1">
        <f t="array" ref="AF97">_xlfn.XLOOKUP(AF$3&amp;CSL_Zotero_Overview[[#This Row],[csl variable]],Zotero_Overview[Zotero UI Label itemType]&amp;Zotero_Overview[csl variable],Zotero_Overview[Zotero UI Label field],"–",0)</f>
        <v>Translator</v>
      </c>
      <c r="AG97" s="61" t="str" cm="1">
        <f t="array" ref="AG97">_xlfn.XLOOKUP(AG$3&amp;CSL_Zotero_Overview[[#This Row],[csl variable]],Zotero_Overview[Zotero UI Label itemType]&amp;Zotero_Overview[csl variable],Zotero_Overview[Zotero UI Label field],"–",0)</f>
        <v>–</v>
      </c>
      <c r="AH97" s="61" t="str" cm="1">
        <f t="array" ref="AH97">_xlfn.XLOOKUP(AH$3&amp;CSL_Zotero_Overview[[#This Row],[csl variable]],Zotero_Overview[Zotero UI Label itemType]&amp;Zotero_Overview[csl variable],Zotero_Overview[Zotero UI Label field],"–",0)</f>
        <v>–</v>
      </c>
      <c r="AI97" s="61" t="str" cm="1">
        <f t="array" ref="AI97">_xlfn.XLOOKUP(AI$3&amp;CSL_Zotero_Overview[[#This Row],[csl variable]],Zotero_Overview[Zotero UI Label itemType]&amp;Zotero_Overview[csl variable],Zotero_Overview[Zotero UI Label field],"–",0)</f>
        <v>Translator</v>
      </c>
      <c r="AJ97" s="61" t="str" cm="1">
        <f t="array" ref="AJ97">_xlfn.XLOOKUP(AJ$3&amp;CSL_Zotero_Overview[[#This Row],[csl variable]],Zotero_Overview[Zotero UI Label itemType]&amp;Zotero_Overview[csl variable],Zotero_Overview[Zotero UI Label field],"–",0)</f>
        <v>–</v>
      </c>
      <c r="AK97" s="61" t="str" cm="1">
        <f t="array" ref="AK97">_xlfn.XLOOKUP(AK$3&amp;CSL_Zotero_Overview[[#This Row],[csl variable]],Zotero_Overview[Zotero UI Label itemType]&amp;Zotero_Overview[csl variable],Zotero_Overview[Zotero UI Label field],"–",0)</f>
        <v>–</v>
      </c>
      <c r="AL97" s="61" t="str" cm="1">
        <f t="array" ref="AL97">_xlfn.XLOOKUP(AL$3&amp;CSL_Zotero_Overview[[#This Row],[csl variable]],Zotero_Overview[Zotero UI Label itemType]&amp;Zotero_Overview[csl variable],Zotero_Overview[Zotero UI Label field],"–",0)</f>
        <v>Translator</v>
      </c>
      <c r="AM97" s="61" t="str" cm="1">
        <f t="array" ref="AM97">_xlfn.XLOOKUP(AM$3&amp;CSL_Zotero_Overview[[#This Row],[csl variable]],Zotero_Overview[Zotero UI Label itemType]&amp;Zotero_Overview[csl variable],Zotero_Overview[Zotero UI Label field],"–",0)</f>
        <v>–</v>
      </c>
      <c r="AN97" s="61" t="str" cm="1">
        <f t="array" ref="AN97">_xlfn.XLOOKUP(AN$3&amp;CSL_Zotero_Overview[[#This Row],[csl variable]],Zotero_Overview[Zotero UI Label itemType]&amp;Zotero_Overview[csl variable],Zotero_Overview[Zotero UI Label field],"–",0)</f>
        <v>–</v>
      </c>
      <c r="AO97" s="61" t="str" cm="1">
        <f t="array" ref="AO97">_xlfn.XLOOKUP(AO$3&amp;CSL_Zotero_Overview[[#This Row],[csl variable]],Zotero_Overview[Zotero UI Label itemType]&amp;Zotero_Overview[csl variable],Zotero_Overview[Zotero UI Label field],"–",0)</f>
        <v>–</v>
      </c>
      <c r="AP97" s="61" t="str" cm="1">
        <f t="array" ref="AP97">_xlfn.XLOOKUP(AP$3&amp;CSL_Zotero_Overview[[#This Row],[csl variable]],Zotero_Overview[Zotero UI Label itemType]&amp;Zotero_Overview[csl variable],Zotero_Overview[Zotero UI Label field],"–",0)</f>
        <v>–</v>
      </c>
      <c r="AQ97" s="61" t="str" cm="1">
        <f t="array" ref="AQ97">_xlfn.XLOOKUP(AQ$3&amp;CSL_Zotero_Overview[[#This Row],[csl variable]],Zotero_Overview[Zotero UI Label itemType]&amp;Zotero_Overview[csl variable],Zotero_Overview[Zotero UI Label field],"–",0)</f>
        <v>–</v>
      </c>
      <c r="AR97" s="61" t="str" cm="1">
        <f t="array" ref="AR97">_xlfn.XLOOKUP(AR$3&amp;CSL_Zotero_Overview[[#This Row],[csl variable]],Zotero_Overview[Zotero UI Label itemType]&amp;Zotero_Overview[csl variable],Zotero_Overview[Zotero UI Label field],"–",0)</f>
        <v>–</v>
      </c>
      <c r="AS97" s="61" t="str" cm="1">
        <f t="array" ref="AS97">_xlfn.XLOOKUP(AS$3&amp;CSL_Zotero_Overview[[#This Row],[csl variable]],Zotero_Overview[Zotero UI Label itemType]&amp;Zotero_Overview[csl variable],Zotero_Overview[Zotero UI Label field],"–",0)</f>
        <v>Translator</v>
      </c>
    </row>
    <row r="98" spans="1:45" ht="22" x14ac:dyDescent="0.2">
      <c r="A98" s="70" t="s">
        <v>1879</v>
      </c>
      <c r="B98" s="14"/>
      <c r="C98" s="7" t="s">
        <v>68</v>
      </c>
      <c r="D98" s="7" t="s">
        <v>1930</v>
      </c>
      <c r="E98" s="7" t="s">
        <v>6799</v>
      </c>
      <c r="F98" s="7" t="s">
        <v>326</v>
      </c>
      <c r="G98" s="58" t="s">
        <v>1879</v>
      </c>
      <c r="H98" s="65" t="str" cm="1">
        <f t="array" ref="H98">_xlfn.XLOOKUP(H$3&amp;CSL_Zotero_Overview[[#This Row],[csl variable]],Zotero_Overview[Zotero UI Label itemType]&amp;Zotero_Overview[csl variable],Zotero_Overview[Zotero UI Label field],"–",0)</f>
        <v>URL</v>
      </c>
      <c r="I98" s="40" t="str" cm="1">
        <f t="array" ref="I98">_xlfn.XLOOKUP(I$3&amp;CSL_Zotero_Overview[[#This Row],[csl variable]],Zotero_Overview[Zotero UI Label itemType]&amp;Zotero_Overview[csl variable],Zotero_Overview[Zotero UI Label field],"–",0)</f>
        <v>URL</v>
      </c>
      <c r="J98" s="40" t="str" cm="1">
        <f t="array" ref="J98">_xlfn.XLOOKUP(J$3&amp;CSL_Zotero_Overview[[#This Row],[csl variable]],Zotero_Overview[Zotero UI Label itemType]&amp;Zotero_Overview[csl variable],Zotero_Overview[Zotero UI Label field],"–",0)</f>
        <v>URL</v>
      </c>
      <c r="K98" s="61" t="str" cm="1">
        <f t="array" ref="K98">_xlfn.XLOOKUP(K$3&amp;CSL_Zotero_Overview[[#This Row],[csl variable]],Zotero_Overview[Zotero UI Label itemType]&amp;Zotero_Overview[csl variable],Zotero_Overview[Zotero UI Label field],"–",0)</f>
        <v>URL</v>
      </c>
      <c r="L98" s="61" t="str" cm="1">
        <f t="array" ref="L98">_xlfn.XLOOKUP(L$3&amp;CSL_Zotero_Overview[[#This Row],[csl variable]],Zotero_Overview[Zotero UI Label itemType]&amp;Zotero_Overview[csl variable],Zotero_Overview[Zotero UI Label field],"–",0)</f>
        <v>URL</v>
      </c>
      <c r="M98" s="61" t="str" cm="1">
        <f t="array" ref="M98">_xlfn.XLOOKUP(M$3&amp;CSL_Zotero_Overview[[#This Row],[csl variable]],Zotero_Overview[Zotero UI Label itemType]&amp;Zotero_Overview[csl variable],Zotero_Overview[Zotero UI Label field],"–",0)</f>
        <v>URL</v>
      </c>
      <c r="N98" s="61" t="str" cm="1">
        <f t="array" ref="N98">_xlfn.XLOOKUP(N$3&amp;CSL_Zotero_Overview[[#This Row],[csl variable]],Zotero_Overview[Zotero UI Label itemType]&amp;Zotero_Overview[csl variable],Zotero_Overview[Zotero UI Label field],"–",0)</f>
        <v>URL</v>
      </c>
      <c r="O98" s="61" t="str" cm="1">
        <f t="array" ref="O98">_xlfn.XLOOKUP(O$3&amp;CSL_Zotero_Overview[[#This Row],[csl variable]],Zotero_Overview[Zotero UI Label itemType]&amp;Zotero_Overview[csl variable],Zotero_Overview[Zotero UI Label field],"–",0)</f>
        <v>URL</v>
      </c>
      <c r="P98" s="61" t="str" cm="1">
        <f t="array" ref="P98">_xlfn.XLOOKUP(P$3&amp;CSL_Zotero_Overview[[#This Row],[csl variable]],Zotero_Overview[Zotero UI Label itemType]&amp;Zotero_Overview[csl variable],Zotero_Overview[Zotero UI Label field],"–",0)</f>
        <v>URL</v>
      </c>
      <c r="Q98" s="61" t="str" cm="1">
        <f t="array" ref="Q98">_xlfn.XLOOKUP(Q$3&amp;CSL_Zotero_Overview[[#This Row],[csl variable]],Zotero_Overview[Zotero UI Label itemType]&amp;Zotero_Overview[csl variable],Zotero_Overview[Zotero UI Label field],"–",0)</f>
        <v>URL</v>
      </c>
      <c r="R98" s="61" t="str" cm="1">
        <f t="array" ref="R98">_xlfn.XLOOKUP(R$3&amp;CSL_Zotero_Overview[[#This Row],[csl variable]],Zotero_Overview[Zotero UI Label itemType]&amp;Zotero_Overview[csl variable],Zotero_Overview[Zotero UI Label field],"–",0)</f>
        <v>URL</v>
      </c>
      <c r="S98" s="61" t="str" cm="1">
        <f t="array" ref="S98">_xlfn.XLOOKUP(S$3&amp;CSL_Zotero_Overview[[#This Row],[csl variable]],Zotero_Overview[Zotero UI Label itemType]&amp;Zotero_Overview[csl variable],Zotero_Overview[Zotero UI Label field],"–",0)</f>
        <v>URL</v>
      </c>
      <c r="T98" s="61" t="str" cm="1">
        <f t="array" ref="T98">_xlfn.XLOOKUP(T$3&amp;CSL_Zotero_Overview[[#This Row],[csl variable]],Zotero_Overview[Zotero UI Label itemType]&amp;Zotero_Overview[csl variable],Zotero_Overview[Zotero UI Label field],"–",0)</f>
        <v>URL</v>
      </c>
      <c r="U98" s="61" t="str" cm="1">
        <f t="array" ref="U98">_xlfn.XLOOKUP(U$3&amp;CSL_Zotero_Overview[[#This Row],[csl variable]],Zotero_Overview[Zotero UI Label itemType]&amp;Zotero_Overview[csl variable],Zotero_Overview[Zotero UI Label field],"–",0)</f>
        <v>URL</v>
      </c>
      <c r="V98" s="61" t="str" cm="1">
        <f t="array" ref="V98">_xlfn.XLOOKUP(V$3&amp;CSL_Zotero_Overview[[#This Row],[csl variable]],Zotero_Overview[Zotero UI Label itemType]&amp;Zotero_Overview[csl variable],Zotero_Overview[Zotero UI Label field],"–",0)</f>
        <v>URL</v>
      </c>
      <c r="W98" s="61" t="str" cm="1">
        <f t="array" ref="W98">_xlfn.XLOOKUP(W$3&amp;CSL_Zotero_Overview[[#This Row],[csl variable]],Zotero_Overview[Zotero UI Label itemType]&amp;Zotero_Overview[csl variable],Zotero_Overview[Zotero UI Label field],"–",0)</f>
        <v>URL</v>
      </c>
      <c r="X98" s="61" t="str" cm="1">
        <f t="array" ref="X98">_xlfn.XLOOKUP(X$3&amp;CSL_Zotero_Overview[[#This Row],[csl variable]],Zotero_Overview[Zotero UI Label itemType]&amp;Zotero_Overview[csl variable],Zotero_Overview[Zotero UI Label field],"–",0)</f>
        <v>URL</v>
      </c>
      <c r="Y98" s="61" t="str" cm="1">
        <f t="array" ref="Y98">_xlfn.XLOOKUP(Y$3&amp;CSL_Zotero_Overview[[#This Row],[csl variable]],Zotero_Overview[Zotero UI Label itemType]&amp;Zotero_Overview[csl variable],Zotero_Overview[Zotero UI Label field],"–",0)</f>
        <v>URL</v>
      </c>
      <c r="Z98" s="61" t="str" cm="1">
        <f t="array" ref="Z98">_xlfn.XLOOKUP(Z$3&amp;CSL_Zotero_Overview[[#This Row],[csl variable]],Zotero_Overview[Zotero UI Label itemType]&amp;Zotero_Overview[csl variable],Zotero_Overview[Zotero UI Label field],"–",0)</f>
        <v>URL</v>
      </c>
      <c r="AA98" s="61" t="str" cm="1">
        <f t="array" ref="AA98">_xlfn.XLOOKUP(AA$3&amp;CSL_Zotero_Overview[[#This Row],[csl variable]],Zotero_Overview[Zotero UI Label itemType]&amp;Zotero_Overview[csl variable],Zotero_Overview[Zotero UI Label field],"–",0)</f>
        <v>URL</v>
      </c>
      <c r="AB98" s="61" t="str" cm="1">
        <f t="array" ref="AB98">_xlfn.XLOOKUP(AB$3&amp;CSL_Zotero_Overview[[#This Row],[csl variable]],Zotero_Overview[Zotero UI Label itemType]&amp;Zotero_Overview[csl variable],Zotero_Overview[Zotero UI Label field],"–",0)</f>
        <v>URL</v>
      </c>
      <c r="AC98" s="61" t="str" cm="1">
        <f t="array" ref="AC98">_xlfn.XLOOKUP(AC$3&amp;CSL_Zotero_Overview[[#This Row],[csl variable]],Zotero_Overview[Zotero UI Label itemType]&amp;Zotero_Overview[csl variable],Zotero_Overview[Zotero UI Label field],"–",0)</f>
        <v>URL</v>
      </c>
      <c r="AD98" s="61" t="str" cm="1">
        <f t="array" ref="AD98">_xlfn.XLOOKUP(AD$3&amp;CSL_Zotero_Overview[[#This Row],[csl variable]],Zotero_Overview[Zotero UI Label itemType]&amp;Zotero_Overview[csl variable],Zotero_Overview[Zotero UI Label field],"–",0)</f>
        <v>URL</v>
      </c>
      <c r="AE98" s="61" t="str" cm="1">
        <f t="array" ref="AE98">_xlfn.XLOOKUP(AE$3&amp;CSL_Zotero_Overview[[#This Row],[csl variable]],Zotero_Overview[Zotero UI Label itemType]&amp;Zotero_Overview[csl variable],Zotero_Overview[Zotero UI Label field],"–",0)</f>
        <v>URL</v>
      </c>
      <c r="AF98" s="61" t="str" cm="1">
        <f t="array" ref="AF98">_xlfn.XLOOKUP(AF$3&amp;CSL_Zotero_Overview[[#This Row],[csl variable]],Zotero_Overview[Zotero UI Label itemType]&amp;Zotero_Overview[csl variable],Zotero_Overview[Zotero UI Label field],"–",0)</f>
        <v>URL</v>
      </c>
      <c r="AG98" s="61" t="str" cm="1">
        <f t="array" ref="AG98">_xlfn.XLOOKUP(AG$3&amp;CSL_Zotero_Overview[[#This Row],[csl variable]],Zotero_Overview[Zotero UI Label itemType]&amp;Zotero_Overview[csl variable],Zotero_Overview[Zotero UI Label field],"–",0)</f>
        <v>URL</v>
      </c>
      <c r="AH98" s="61" t="str" cm="1">
        <f t="array" ref="AH98">_xlfn.XLOOKUP(AH$3&amp;CSL_Zotero_Overview[[#This Row],[csl variable]],Zotero_Overview[Zotero UI Label itemType]&amp;Zotero_Overview[csl variable],Zotero_Overview[Zotero UI Label field],"–",0)</f>
        <v>URL</v>
      </c>
      <c r="AI98" s="61" t="str" cm="1">
        <f t="array" ref="AI98">_xlfn.XLOOKUP(AI$3&amp;CSL_Zotero_Overview[[#This Row],[csl variable]],Zotero_Overview[Zotero UI Label itemType]&amp;Zotero_Overview[csl variable],Zotero_Overview[Zotero UI Label field],"–",0)</f>
        <v>URL</v>
      </c>
      <c r="AJ98" s="61" t="str" cm="1">
        <f t="array" ref="AJ98">_xlfn.XLOOKUP(AJ$3&amp;CSL_Zotero_Overview[[#This Row],[csl variable]],Zotero_Overview[Zotero UI Label itemType]&amp;Zotero_Overview[csl variable],Zotero_Overview[Zotero UI Label field],"–",0)</f>
        <v>URL</v>
      </c>
      <c r="AK98" s="61" t="str" cm="1">
        <f t="array" ref="AK98">_xlfn.XLOOKUP(AK$3&amp;CSL_Zotero_Overview[[#This Row],[csl variable]],Zotero_Overview[Zotero UI Label itemType]&amp;Zotero_Overview[csl variable],Zotero_Overview[Zotero UI Label field],"–",0)</f>
        <v>URL</v>
      </c>
      <c r="AL98" s="61" t="str" cm="1">
        <f t="array" ref="AL98">_xlfn.XLOOKUP(AL$3&amp;CSL_Zotero_Overview[[#This Row],[csl variable]],Zotero_Overview[Zotero UI Label itemType]&amp;Zotero_Overview[csl variable],Zotero_Overview[Zotero UI Label field],"–",0)</f>
        <v>URL</v>
      </c>
      <c r="AM98" s="61" t="str" cm="1">
        <f t="array" ref="AM98">_xlfn.XLOOKUP(AM$3&amp;CSL_Zotero_Overview[[#This Row],[csl variable]],Zotero_Overview[Zotero UI Label itemType]&amp;Zotero_Overview[csl variable],Zotero_Overview[Zotero UI Label field],"–",0)</f>
        <v>URL</v>
      </c>
      <c r="AN98" s="61" t="str" cm="1">
        <f t="array" ref="AN98">_xlfn.XLOOKUP(AN$3&amp;CSL_Zotero_Overview[[#This Row],[csl variable]],Zotero_Overview[Zotero UI Label itemType]&amp;Zotero_Overview[csl variable],Zotero_Overview[Zotero UI Label field],"–",0)</f>
        <v>URL</v>
      </c>
      <c r="AO98" s="61" t="str" cm="1">
        <f t="array" ref="AO98">_xlfn.XLOOKUP(AO$3&amp;CSL_Zotero_Overview[[#This Row],[csl variable]],Zotero_Overview[Zotero UI Label itemType]&amp;Zotero_Overview[csl variable],Zotero_Overview[Zotero UI Label field],"–",0)</f>
        <v>URL</v>
      </c>
      <c r="AP98" s="61" t="str" cm="1">
        <f t="array" ref="AP98">_xlfn.XLOOKUP(AP$3&amp;CSL_Zotero_Overview[[#This Row],[csl variable]],Zotero_Overview[Zotero UI Label itemType]&amp;Zotero_Overview[csl variable],Zotero_Overview[Zotero UI Label field],"–",0)</f>
        <v>URL</v>
      </c>
      <c r="AQ98" s="61" t="str" cm="1">
        <f t="array" ref="AQ98">_xlfn.XLOOKUP(AQ$3&amp;CSL_Zotero_Overview[[#This Row],[csl variable]],Zotero_Overview[Zotero UI Label itemType]&amp;Zotero_Overview[csl variable],Zotero_Overview[Zotero UI Label field],"–",0)</f>
        <v>URL</v>
      </c>
      <c r="AR98" s="61" t="str" cm="1">
        <f t="array" ref="AR98">_xlfn.XLOOKUP(AR$3&amp;CSL_Zotero_Overview[[#This Row],[csl variable]],Zotero_Overview[Zotero UI Label itemType]&amp;Zotero_Overview[csl variable],Zotero_Overview[Zotero UI Label field],"–",0)</f>
        <v>URL</v>
      </c>
      <c r="AS98" s="61" t="str" cm="1">
        <f t="array" ref="AS98">_xlfn.XLOOKUP(AS$3&amp;CSL_Zotero_Overview[[#This Row],[csl variable]],Zotero_Overview[Zotero UI Label itemType]&amp;Zotero_Overview[csl variable],Zotero_Overview[Zotero UI Label field],"–",0)</f>
        <v>URL</v>
      </c>
    </row>
    <row r="99" spans="1:45" ht="22" x14ac:dyDescent="0.2">
      <c r="A99" s="70" t="s">
        <v>1879</v>
      </c>
      <c r="B99" s="14"/>
      <c r="C99" s="7" t="s">
        <v>68</v>
      </c>
      <c r="D99" s="7" t="s">
        <v>145</v>
      </c>
      <c r="E99" s="7" t="s">
        <v>145</v>
      </c>
      <c r="F99" s="7" t="s">
        <v>223</v>
      </c>
      <c r="G99" s="58" t="s">
        <v>1879</v>
      </c>
      <c r="H99" s="65" t="str" cm="1">
        <f t="array" ref="H99">_xlfn.XLOOKUP(H$3&amp;CSL_Zotero_Overview[[#This Row],[csl variable]],Zotero_Overview[Zotero UI Label itemType]&amp;Zotero_Overview[csl variable],Zotero_Overview[Zotero UI Label field],"–",0)</f>
        <v>–</v>
      </c>
      <c r="I99" s="40" t="str" cm="1">
        <f t="array" ref="I99">_xlfn.XLOOKUP(I$3&amp;CSL_Zotero_Overview[[#This Row],[csl variable]],Zotero_Overview[Zotero UI Label itemType]&amp;Zotero_Overview[csl variable],Zotero_Overview[Zotero UI Label field],"–",0)</f>
        <v>–</v>
      </c>
      <c r="J99" s="40" t="str" cm="1">
        <f t="array" ref="J99">_xlfn.XLOOKUP(J$3&amp;CSL_Zotero_Overview[[#This Row],[csl variable]],Zotero_Overview[Zotero UI Label itemType]&amp;Zotero_Overview[csl variable],Zotero_Overview[Zotero UI Label field],"–",0)</f>
        <v>–</v>
      </c>
      <c r="K99" s="61" t="str" cm="1">
        <f t="array" ref="K99">_xlfn.XLOOKUP(K$3&amp;CSL_Zotero_Overview[[#This Row],[csl variable]],Zotero_Overview[Zotero UI Label itemType]&amp;Zotero_Overview[csl variable],Zotero_Overview[Zotero UI Label field],"–",0)</f>
        <v>–</v>
      </c>
      <c r="L99" s="61" t="str" cm="1">
        <f t="array" ref="L99">_xlfn.XLOOKUP(L$3&amp;CSL_Zotero_Overview[[#This Row],[csl variable]],Zotero_Overview[Zotero UI Label itemType]&amp;Zotero_Overview[csl variable],Zotero_Overview[Zotero UI Label field],"–",0)</f>
        <v>–</v>
      </c>
      <c r="M99" s="61" t="str" cm="1">
        <f t="array" ref="M99">_xlfn.XLOOKUP(M$3&amp;CSL_Zotero_Overview[[#This Row],[csl variable]],Zotero_Overview[Zotero UI Label itemType]&amp;Zotero_Overview[csl variable],Zotero_Overview[Zotero UI Label field],"–",0)</f>
        <v>–</v>
      </c>
      <c r="N99" s="61" t="str" cm="1">
        <f t="array" ref="N99">_xlfn.XLOOKUP(N$3&amp;CSL_Zotero_Overview[[#This Row],[csl variable]],Zotero_Overview[Zotero UI Label itemType]&amp;Zotero_Overview[csl variable],Zotero_Overview[Zotero UI Label field],"–",0)</f>
        <v>–</v>
      </c>
      <c r="O99" s="61" t="str" cm="1">
        <f t="array" ref="O99">_xlfn.XLOOKUP(O$3&amp;CSL_Zotero_Overview[[#This Row],[csl variable]],Zotero_Overview[Zotero UI Label itemType]&amp;Zotero_Overview[csl variable],Zotero_Overview[Zotero UI Label field],"–",0)</f>
        <v>–</v>
      </c>
      <c r="P99" s="61" t="str" cm="1">
        <f t="array" ref="P99">_xlfn.XLOOKUP(P$3&amp;CSL_Zotero_Overview[[#This Row],[csl variable]],Zotero_Overview[Zotero UI Label itemType]&amp;Zotero_Overview[csl variable],Zotero_Overview[Zotero UI Label field],"–",0)</f>
        <v>–</v>
      </c>
      <c r="Q99" s="61" t="str" cm="1">
        <f t="array" ref="Q99">_xlfn.XLOOKUP(Q$3&amp;CSL_Zotero_Overview[[#This Row],[csl variable]],Zotero_Overview[Zotero UI Label itemType]&amp;Zotero_Overview[csl variable],Zotero_Overview[Zotero UI Label field],"–",0)</f>
        <v>Version</v>
      </c>
      <c r="R99" s="61" t="str" cm="1">
        <f t="array" ref="R99">_xlfn.XLOOKUP(R$3&amp;CSL_Zotero_Overview[[#This Row],[csl variable]],Zotero_Overview[Zotero UI Label itemType]&amp;Zotero_Overview[csl variable],Zotero_Overview[Zotero UI Label field],"–",0)</f>
        <v>–</v>
      </c>
      <c r="S99" s="61" t="str" cm="1">
        <f t="array" ref="S99">_xlfn.XLOOKUP(S$3&amp;CSL_Zotero_Overview[[#This Row],[csl variable]],Zotero_Overview[Zotero UI Label itemType]&amp;Zotero_Overview[csl variable],Zotero_Overview[Zotero UI Label field],"–",0)</f>
        <v>–</v>
      </c>
      <c r="T99" s="61" t="str" cm="1">
        <f t="array" ref="T99">_xlfn.XLOOKUP(T$3&amp;CSL_Zotero_Overview[[#This Row],[csl variable]],Zotero_Overview[Zotero UI Label itemType]&amp;Zotero_Overview[csl variable],Zotero_Overview[Zotero UI Label field],"–",0)</f>
        <v>–</v>
      </c>
      <c r="U99" s="61" t="str" cm="1">
        <f t="array" ref="U99">_xlfn.XLOOKUP(U$3&amp;CSL_Zotero_Overview[[#This Row],[csl variable]],Zotero_Overview[Zotero UI Label itemType]&amp;Zotero_Overview[csl variable],Zotero_Overview[Zotero UI Label field],"–",0)</f>
        <v>–</v>
      </c>
      <c r="V99" s="61" t="str" cm="1">
        <f t="array" ref="V99">_xlfn.XLOOKUP(V$3&amp;CSL_Zotero_Overview[[#This Row],[csl variable]],Zotero_Overview[Zotero UI Label itemType]&amp;Zotero_Overview[csl variable],Zotero_Overview[Zotero UI Label field],"–",0)</f>
        <v>–</v>
      </c>
      <c r="W99" s="61" t="str" cm="1">
        <f t="array" ref="W99">_xlfn.XLOOKUP(W$3&amp;CSL_Zotero_Overview[[#This Row],[csl variable]],Zotero_Overview[Zotero UI Label itemType]&amp;Zotero_Overview[csl variable],Zotero_Overview[Zotero UI Label field],"–",0)</f>
        <v>–</v>
      </c>
      <c r="X99" s="61" t="str" cm="1">
        <f t="array" ref="X99">_xlfn.XLOOKUP(X$3&amp;CSL_Zotero_Overview[[#This Row],[csl variable]],Zotero_Overview[Zotero UI Label itemType]&amp;Zotero_Overview[csl variable],Zotero_Overview[Zotero UI Label field],"–",0)</f>
        <v>–</v>
      </c>
      <c r="Y99" s="61" t="str" cm="1">
        <f t="array" ref="Y99">_xlfn.XLOOKUP(Y$3&amp;CSL_Zotero_Overview[[#This Row],[csl variable]],Zotero_Overview[Zotero UI Label itemType]&amp;Zotero_Overview[csl variable],Zotero_Overview[Zotero UI Label field],"–",0)</f>
        <v>–</v>
      </c>
      <c r="Z99" s="61" t="str" cm="1">
        <f t="array" ref="Z99">_xlfn.XLOOKUP(Z$3&amp;CSL_Zotero_Overview[[#This Row],[csl variable]],Zotero_Overview[Zotero UI Label itemType]&amp;Zotero_Overview[csl variable],Zotero_Overview[Zotero UI Label field],"–",0)</f>
        <v>–</v>
      </c>
      <c r="AA99" s="61" t="str" cm="1">
        <f t="array" ref="AA99">_xlfn.XLOOKUP(AA$3&amp;CSL_Zotero_Overview[[#This Row],[csl variable]],Zotero_Overview[Zotero UI Label itemType]&amp;Zotero_Overview[csl variable],Zotero_Overview[Zotero UI Label field],"–",0)</f>
        <v>–</v>
      </c>
      <c r="AB99" s="61" t="str" cm="1">
        <f t="array" ref="AB99">_xlfn.XLOOKUP(AB$3&amp;CSL_Zotero_Overview[[#This Row],[csl variable]],Zotero_Overview[Zotero UI Label itemType]&amp;Zotero_Overview[csl variable],Zotero_Overview[Zotero UI Label field],"–",0)</f>
        <v>–</v>
      </c>
      <c r="AC99" s="61" t="str" cm="1">
        <f t="array" ref="AC99">_xlfn.XLOOKUP(AC$3&amp;CSL_Zotero_Overview[[#This Row],[csl variable]],Zotero_Overview[Zotero UI Label itemType]&amp;Zotero_Overview[csl variable],Zotero_Overview[Zotero UI Label field],"–",0)</f>
        <v>–</v>
      </c>
      <c r="AD99" s="61" t="str" cm="1">
        <f t="array" ref="AD99">_xlfn.XLOOKUP(AD$3&amp;CSL_Zotero_Overview[[#This Row],[csl variable]],Zotero_Overview[Zotero UI Label itemType]&amp;Zotero_Overview[csl variable],Zotero_Overview[Zotero UI Label field],"–",0)</f>
        <v>–</v>
      </c>
      <c r="AE99" s="61" t="str" cm="1">
        <f t="array" ref="AE99">_xlfn.XLOOKUP(AE$3&amp;CSL_Zotero_Overview[[#This Row],[csl variable]],Zotero_Overview[Zotero UI Label itemType]&amp;Zotero_Overview[csl variable],Zotero_Overview[Zotero UI Label field],"–",0)</f>
        <v>–</v>
      </c>
      <c r="AF99" s="61" t="str" cm="1">
        <f t="array" ref="AF99">_xlfn.XLOOKUP(AF$3&amp;CSL_Zotero_Overview[[#This Row],[csl variable]],Zotero_Overview[Zotero UI Label itemType]&amp;Zotero_Overview[csl variable],Zotero_Overview[Zotero UI Label field],"–",0)</f>
        <v>–</v>
      </c>
      <c r="AG99" s="61" t="str" cm="1">
        <f t="array" ref="AG99">_xlfn.XLOOKUP(AG$3&amp;CSL_Zotero_Overview[[#This Row],[csl variable]],Zotero_Overview[Zotero UI Label itemType]&amp;Zotero_Overview[csl variable],Zotero_Overview[Zotero UI Label field],"–",0)</f>
        <v>–</v>
      </c>
      <c r="AH99" s="61" t="str" cm="1">
        <f t="array" ref="AH99">_xlfn.XLOOKUP(AH$3&amp;CSL_Zotero_Overview[[#This Row],[csl variable]],Zotero_Overview[Zotero UI Label itemType]&amp;Zotero_Overview[csl variable],Zotero_Overview[Zotero UI Label field],"–",0)</f>
        <v>–</v>
      </c>
      <c r="AI99" s="61" t="str" cm="1">
        <f t="array" ref="AI99">_xlfn.XLOOKUP(AI$3&amp;CSL_Zotero_Overview[[#This Row],[csl variable]],Zotero_Overview[Zotero UI Label itemType]&amp;Zotero_Overview[csl variable],Zotero_Overview[Zotero UI Label field],"–",0)</f>
        <v>–</v>
      </c>
      <c r="AJ99" s="61" t="str" cm="1">
        <f t="array" ref="AJ99">_xlfn.XLOOKUP(AJ$3&amp;CSL_Zotero_Overview[[#This Row],[csl variable]],Zotero_Overview[Zotero UI Label itemType]&amp;Zotero_Overview[csl variable],Zotero_Overview[Zotero UI Label field],"–",0)</f>
        <v>–</v>
      </c>
      <c r="AK99" s="61" t="str" cm="1">
        <f t="array" ref="AK99">_xlfn.XLOOKUP(AK$3&amp;CSL_Zotero_Overview[[#This Row],[csl variable]],Zotero_Overview[Zotero UI Label itemType]&amp;Zotero_Overview[csl variable],Zotero_Overview[Zotero UI Label field],"–",0)</f>
        <v>–</v>
      </c>
      <c r="AL99" s="61" t="str" cm="1">
        <f t="array" ref="AL99">_xlfn.XLOOKUP(AL$3&amp;CSL_Zotero_Overview[[#This Row],[csl variable]],Zotero_Overview[Zotero UI Label itemType]&amp;Zotero_Overview[csl variable],Zotero_Overview[Zotero UI Label field],"–",0)</f>
        <v>–</v>
      </c>
      <c r="AM99" s="61" t="str" cm="1">
        <f t="array" ref="AM99">_xlfn.XLOOKUP(AM$3&amp;CSL_Zotero_Overview[[#This Row],[csl variable]],Zotero_Overview[Zotero UI Label itemType]&amp;Zotero_Overview[csl variable],Zotero_Overview[Zotero UI Label field],"–",0)</f>
        <v>Version</v>
      </c>
      <c r="AN99" s="61" t="str" cm="1">
        <f t="array" ref="AN99">_xlfn.XLOOKUP(AN$3&amp;CSL_Zotero_Overview[[#This Row],[csl variable]],Zotero_Overview[Zotero UI Label itemType]&amp;Zotero_Overview[csl variable],Zotero_Overview[Zotero UI Label field],"–",0)</f>
        <v>Version</v>
      </c>
      <c r="AO99" s="61" t="str" cm="1">
        <f t="array" ref="AO99">_xlfn.XLOOKUP(AO$3&amp;CSL_Zotero_Overview[[#This Row],[csl variable]],Zotero_Overview[Zotero UI Label itemType]&amp;Zotero_Overview[csl variable],Zotero_Overview[Zotero UI Label field],"–",0)</f>
        <v>–</v>
      </c>
      <c r="AP99" s="61" t="str" cm="1">
        <f t="array" ref="AP99">_xlfn.XLOOKUP(AP$3&amp;CSL_Zotero_Overview[[#This Row],[csl variable]],Zotero_Overview[Zotero UI Label itemType]&amp;Zotero_Overview[csl variable],Zotero_Overview[Zotero UI Label field],"–",0)</f>
        <v>–</v>
      </c>
      <c r="AQ99" s="61" t="str" cm="1">
        <f t="array" ref="AQ99">_xlfn.XLOOKUP(AQ$3&amp;CSL_Zotero_Overview[[#This Row],[csl variable]],Zotero_Overview[Zotero UI Label itemType]&amp;Zotero_Overview[csl variable],Zotero_Overview[Zotero UI Label field],"–",0)</f>
        <v>–</v>
      </c>
      <c r="AR99" s="61" t="str" cm="1">
        <f t="array" ref="AR99">_xlfn.XLOOKUP(AR$3&amp;CSL_Zotero_Overview[[#This Row],[csl variable]],Zotero_Overview[Zotero UI Label itemType]&amp;Zotero_Overview[csl variable],Zotero_Overview[Zotero UI Label field],"–",0)</f>
        <v>–</v>
      </c>
      <c r="AS99" s="61" t="str" cm="1">
        <f t="array" ref="AS99">_xlfn.XLOOKUP(AS$3&amp;CSL_Zotero_Overview[[#This Row],[csl variable]],Zotero_Overview[Zotero UI Label itemType]&amp;Zotero_Overview[csl variable],Zotero_Overview[Zotero UI Label field],"–",0)</f>
        <v>–</v>
      </c>
    </row>
    <row r="100" spans="1:45" ht="22" x14ac:dyDescent="0.2">
      <c r="A100" s="70" t="s">
        <v>1879</v>
      </c>
      <c r="B100" s="14"/>
      <c r="C100" s="7" t="s">
        <v>68</v>
      </c>
      <c r="D100" s="7" t="s">
        <v>145</v>
      </c>
      <c r="E100" s="7" t="s">
        <v>145</v>
      </c>
      <c r="F100" s="7" t="s">
        <v>189</v>
      </c>
      <c r="G100" s="58" t="s">
        <v>1879</v>
      </c>
      <c r="H100" s="65" t="str" cm="1">
        <f t="array" ref="H100">_xlfn.XLOOKUP(H$3&amp;CSL_Zotero_Overview[[#This Row],[csl variable]],Zotero_Overview[Zotero UI Label itemType]&amp;Zotero_Overview[csl variable],Zotero_Overview[Zotero UI Label field],"–",0)</f>
        <v>–</v>
      </c>
      <c r="I100" s="40" t="str" cm="1">
        <f t="array" ref="I100">_xlfn.XLOOKUP(I$3&amp;CSL_Zotero_Overview[[#This Row],[csl variable]],Zotero_Overview[Zotero UI Label itemType]&amp;Zotero_Overview[csl variable],Zotero_Overview[Zotero UI Label field],"–",0)</f>
        <v>–</v>
      </c>
      <c r="J100" s="40" t="str" cm="1">
        <f t="array" ref="J100">_xlfn.XLOOKUP(J$3&amp;CSL_Zotero_Overview[[#This Row],[csl variable]],Zotero_Overview[Zotero UI Label itemType]&amp;Zotero_Overview[csl variable],Zotero_Overview[Zotero UI Label field],"–",0)</f>
        <v>Volume</v>
      </c>
      <c r="K100" s="61" t="str" cm="1">
        <f t="array" ref="K100">_xlfn.XLOOKUP(K$3&amp;CSL_Zotero_Overview[[#This Row],[csl variable]],Zotero_Overview[Zotero UI Label itemType]&amp;Zotero_Overview[csl variable],Zotero_Overview[Zotero UI Label field],"–",0)</f>
        <v>Code Volume</v>
      </c>
      <c r="L100" s="61" t="str" cm="1">
        <f t="array" ref="L100">_xlfn.XLOOKUP(L$3&amp;CSL_Zotero_Overview[[#This Row],[csl variable]],Zotero_Overview[Zotero UI Label itemType]&amp;Zotero_Overview[csl variable],Zotero_Overview[Zotero UI Label field],"–",0)</f>
        <v>–</v>
      </c>
      <c r="M100" s="61" t="str" cm="1">
        <f t="array" ref="M100">_xlfn.XLOOKUP(M$3&amp;CSL_Zotero_Overview[[#This Row],[csl variable]],Zotero_Overview[Zotero UI Label itemType]&amp;Zotero_Overview[csl variable],Zotero_Overview[Zotero UI Label field],"–",0)</f>
        <v>Volume</v>
      </c>
      <c r="N100" s="61" t="str" cm="1">
        <f t="array" ref="N100">_xlfn.XLOOKUP(N$3&amp;CSL_Zotero_Overview[[#This Row],[csl variable]],Zotero_Overview[Zotero UI Label itemType]&amp;Zotero_Overview[csl variable],Zotero_Overview[Zotero UI Label field],"–",0)</f>
        <v>Volume</v>
      </c>
      <c r="O100" s="61" t="str" cm="1">
        <f t="array" ref="O100">_xlfn.XLOOKUP(O$3&amp;CSL_Zotero_Overview[[#This Row],[csl variable]],Zotero_Overview[Zotero UI Label itemType]&amp;Zotero_Overview[csl variable],Zotero_Overview[Zotero UI Label field],"–",0)</f>
        <v>Reporter Volume</v>
      </c>
      <c r="P100" s="61" t="str" cm="1">
        <f t="array" ref="P100">_xlfn.XLOOKUP(P$3&amp;CSL_Zotero_Overview[[#This Row],[csl variable]],Zotero_Overview[Zotero UI Label itemType]&amp;Zotero_Overview[csl variable],Zotero_Overview[Zotero UI Label field],"–",0)</f>
        <v>Volume</v>
      </c>
      <c r="Q100" s="61" t="str" cm="1">
        <f t="array" ref="Q100">_xlfn.XLOOKUP(Q$3&amp;CSL_Zotero_Overview[[#This Row],[csl variable]],Zotero_Overview[Zotero UI Label itemType]&amp;Zotero_Overview[csl variable],Zotero_Overview[Zotero UI Label field],"–",0)</f>
        <v>–</v>
      </c>
      <c r="R100" s="61" t="str" cm="1">
        <f t="array" ref="R100">_xlfn.XLOOKUP(R$3&amp;CSL_Zotero_Overview[[#This Row],[csl variable]],Zotero_Overview[Zotero UI Label itemType]&amp;Zotero_Overview[csl variable],Zotero_Overview[Zotero UI Label field],"–",0)</f>
        <v>Volume</v>
      </c>
      <c r="S100" s="61" t="str" cm="1">
        <f t="array" ref="S100">_xlfn.XLOOKUP(S$3&amp;CSL_Zotero_Overview[[#This Row],[csl variable]],Zotero_Overview[Zotero UI Label itemType]&amp;Zotero_Overview[csl variable],Zotero_Overview[Zotero UI Label field],"–",0)</f>
        <v>–</v>
      </c>
      <c r="T100" s="61" t="str" cm="1">
        <f t="array" ref="T100">_xlfn.XLOOKUP(T$3&amp;CSL_Zotero_Overview[[#This Row],[csl variable]],Zotero_Overview[Zotero UI Label itemType]&amp;Zotero_Overview[csl variable],Zotero_Overview[Zotero UI Label field],"–",0)</f>
        <v>–</v>
      </c>
      <c r="U100" s="61" t="str" cm="1">
        <f t="array" ref="U100">_xlfn.XLOOKUP(U$3&amp;CSL_Zotero_Overview[[#This Row],[csl variable]],Zotero_Overview[Zotero UI Label itemType]&amp;Zotero_Overview[csl variable],Zotero_Overview[Zotero UI Label field],"–",0)</f>
        <v>Volume</v>
      </c>
      <c r="V100" s="61" t="str" cm="1">
        <f t="array" ref="V100">_xlfn.XLOOKUP(V$3&amp;CSL_Zotero_Overview[[#This Row],[csl variable]],Zotero_Overview[Zotero UI Label itemType]&amp;Zotero_Overview[csl variable],Zotero_Overview[Zotero UI Label field],"–",0)</f>
        <v>–</v>
      </c>
      <c r="W100" s="61" t="str" cm="1">
        <f t="array" ref="W100">_xlfn.XLOOKUP(W$3&amp;CSL_Zotero_Overview[[#This Row],[csl variable]],Zotero_Overview[Zotero UI Label itemType]&amp;Zotero_Overview[csl variable],Zotero_Overview[Zotero UI Label field],"–",0)</f>
        <v>–</v>
      </c>
      <c r="X100" s="61" t="str" cm="1">
        <f t="array" ref="X100">_xlfn.XLOOKUP(X$3&amp;CSL_Zotero_Overview[[#This Row],[csl variable]],Zotero_Overview[Zotero UI Label itemType]&amp;Zotero_Overview[csl variable],Zotero_Overview[Zotero UI Label field],"–",0)</f>
        <v>–</v>
      </c>
      <c r="Y100" s="61" t="str" cm="1">
        <f t="array" ref="Y100">_xlfn.XLOOKUP(Y$3&amp;CSL_Zotero_Overview[[#This Row],[csl variable]],Zotero_Overview[Zotero UI Label itemType]&amp;Zotero_Overview[csl variable],Zotero_Overview[Zotero UI Label field],"–",0)</f>
        <v>–</v>
      </c>
      <c r="Z100" s="61" t="str" cm="1">
        <f t="array" ref="Z100">_xlfn.XLOOKUP(Z$3&amp;CSL_Zotero_Overview[[#This Row],[csl variable]],Zotero_Overview[Zotero UI Label itemType]&amp;Zotero_Overview[csl variable],Zotero_Overview[Zotero UI Label field],"–",0)</f>
        <v>–</v>
      </c>
      <c r="AA100" s="61" t="str" cm="1">
        <f t="array" ref="AA100">_xlfn.XLOOKUP(AA$3&amp;CSL_Zotero_Overview[[#This Row],[csl variable]],Zotero_Overview[Zotero UI Label itemType]&amp;Zotero_Overview[csl variable],Zotero_Overview[Zotero UI Label field],"–",0)</f>
        <v>Volume</v>
      </c>
      <c r="AB100" s="61" t="str" cm="1">
        <f t="array" ref="AB100">_xlfn.XLOOKUP(AB$3&amp;CSL_Zotero_Overview[[#This Row],[csl variable]],Zotero_Overview[Zotero UI Label itemType]&amp;Zotero_Overview[csl variable],Zotero_Overview[Zotero UI Label field],"–",0)</f>
        <v>–</v>
      </c>
      <c r="AC100" s="61" t="str" cm="1">
        <f t="array" ref="AC100">_xlfn.XLOOKUP(AC$3&amp;CSL_Zotero_Overview[[#This Row],[csl variable]],Zotero_Overview[Zotero UI Label itemType]&amp;Zotero_Overview[csl variable],Zotero_Overview[Zotero UI Label field],"–",0)</f>
        <v>Volume</v>
      </c>
      <c r="AD100" s="61" t="str" cm="1">
        <f t="array" ref="AD100">_xlfn.XLOOKUP(AD$3&amp;CSL_Zotero_Overview[[#This Row],[csl variable]],Zotero_Overview[Zotero UI Label itemType]&amp;Zotero_Overview[csl variable],Zotero_Overview[Zotero UI Label field],"–",0)</f>
        <v>–</v>
      </c>
      <c r="AE100" s="61" t="str" cm="1">
        <f t="array" ref="AE100">_xlfn.XLOOKUP(AE$3&amp;CSL_Zotero_Overview[[#This Row],[csl variable]],Zotero_Overview[Zotero UI Label itemType]&amp;Zotero_Overview[csl variable],Zotero_Overview[Zotero UI Label field],"–",0)</f>
        <v>–</v>
      </c>
      <c r="AF100" s="61" t="str" cm="1">
        <f t="array" ref="AF100">_xlfn.XLOOKUP(AF$3&amp;CSL_Zotero_Overview[[#This Row],[csl variable]],Zotero_Overview[Zotero UI Label itemType]&amp;Zotero_Overview[csl variable],Zotero_Overview[Zotero UI Label field],"–",0)</f>
        <v>–</v>
      </c>
      <c r="AG100" s="61" t="str" cm="1">
        <f t="array" ref="AG100">_xlfn.XLOOKUP(AG$3&amp;CSL_Zotero_Overview[[#This Row],[csl variable]],Zotero_Overview[Zotero UI Label itemType]&amp;Zotero_Overview[csl variable],Zotero_Overview[Zotero UI Label field],"–",0)</f>
        <v>–</v>
      </c>
      <c r="AH100" s="61" t="str" cm="1">
        <f t="array" ref="AH100">_xlfn.XLOOKUP(AH$3&amp;CSL_Zotero_Overview[[#This Row],[csl variable]],Zotero_Overview[Zotero UI Label itemType]&amp;Zotero_Overview[csl variable],Zotero_Overview[Zotero UI Label field],"–",0)</f>
        <v>–</v>
      </c>
      <c r="AI100" s="61" t="str" cm="1">
        <f t="array" ref="AI100">_xlfn.XLOOKUP(AI$3&amp;CSL_Zotero_Overview[[#This Row],[csl variable]],Zotero_Overview[Zotero UI Label itemType]&amp;Zotero_Overview[csl variable],Zotero_Overview[Zotero UI Label field],"–",0)</f>
        <v>–</v>
      </c>
      <c r="AJ100" s="61" t="str" cm="1">
        <f t="array" ref="AJ100">_xlfn.XLOOKUP(AJ$3&amp;CSL_Zotero_Overview[[#This Row],[csl variable]],Zotero_Overview[Zotero UI Label itemType]&amp;Zotero_Overview[csl variable],Zotero_Overview[Zotero UI Label field],"–",0)</f>
        <v>–</v>
      </c>
      <c r="AK100" s="61" t="str" cm="1">
        <f t="array" ref="AK100">_xlfn.XLOOKUP(AK$3&amp;CSL_Zotero_Overview[[#This Row],[csl variable]],Zotero_Overview[Zotero UI Label itemType]&amp;Zotero_Overview[csl variable],Zotero_Overview[Zotero UI Label field],"–",0)</f>
        <v>–</v>
      </c>
      <c r="AL100" s="61" t="str" cm="1">
        <f t="array" ref="AL100">_xlfn.XLOOKUP(AL$3&amp;CSL_Zotero_Overview[[#This Row],[csl variable]],Zotero_Overview[Zotero UI Label itemType]&amp;Zotero_Overview[csl variable],Zotero_Overview[Zotero UI Label field],"–",0)</f>
        <v>–</v>
      </c>
      <c r="AM100" s="61" t="str" cm="1">
        <f t="array" ref="AM100">_xlfn.XLOOKUP(AM$3&amp;CSL_Zotero_Overview[[#This Row],[csl variable]],Zotero_Overview[Zotero UI Label itemType]&amp;Zotero_Overview[csl variable],Zotero_Overview[Zotero UI Label field],"–",0)</f>
        <v>–</v>
      </c>
      <c r="AN100" s="61" t="str" cm="1">
        <f t="array" ref="AN100">_xlfn.XLOOKUP(AN$3&amp;CSL_Zotero_Overview[[#This Row],[csl variable]],Zotero_Overview[Zotero UI Label itemType]&amp;Zotero_Overview[csl variable],Zotero_Overview[Zotero UI Label field],"–",0)</f>
        <v>–</v>
      </c>
      <c r="AO100" s="61" t="str" cm="1">
        <f t="array" ref="AO100">_xlfn.XLOOKUP(AO$3&amp;CSL_Zotero_Overview[[#This Row],[csl variable]],Zotero_Overview[Zotero UI Label itemType]&amp;Zotero_Overview[csl variable],Zotero_Overview[Zotero UI Label field],"–",0)</f>
        <v>Code Number</v>
      </c>
      <c r="AP100" s="61" t="str" cm="1">
        <f t="array" ref="AP100">_xlfn.XLOOKUP(AP$3&amp;CSL_Zotero_Overview[[#This Row],[csl variable]],Zotero_Overview[Zotero UI Label itemType]&amp;Zotero_Overview[csl variable],Zotero_Overview[Zotero UI Label field],"–",0)</f>
        <v>–</v>
      </c>
      <c r="AQ100" s="61" t="str" cm="1">
        <f t="array" ref="AQ100">_xlfn.XLOOKUP(AQ$3&amp;CSL_Zotero_Overview[[#This Row],[csl variable]],Zotero_Overview[Zotero UI Label itemType]&amp;Zotero_Overview[csl variable],Zotero_Overview[Zotero UI Label field],"–",0)</f>
        <v>–</v>
      </c>
      <c r="AR100" s="61" t="str" cm="1">
        <f t="array" ref="AR100">_xlfn.XLOOKUP(AR$3&amp;CSL_Zotero_Overview[[#This Row],[csl variable]],Zotero_Overview[Zotero UI Label itemType]&amp;Zotero_Overview[csl variable],Zotero_Overview[Zotero UI Label field],"–",0)</f>
        <v>Volume</v>
      </c>
      <c r="AS100" s="61" t="str" cm="1">
        <f t="array" ref="AS100">_xlfn.XLOOKUP(AS$3&amp;CSL_Zotero_Overview[[#This Row],[csl variable]],Zotero_Overview[Zotero UI Label itemType]&amp;Zotero_Overview[csl variable],Zotero_Overview[Zotero UI Label field],"–",0)</f>
        <v>–</v>
      </c>
    </row>
    <row r="101" spans="1:45" ht="22" x14ac:dyDescent="0.2">
      <c r="A101" s="70" t="s">
        <v>1879</v>
      </c>
      <c r="B101" s="14"/>
      <c r="C101" s="7" t="s">
        <v>68</v>
      </c>
      <c r="D101" s="7" t="s">
        <v>1930</v>
      </c>
      <c r="E101" s="7" t="s">
        <v>183</v>
      </c>
      <c r="F101" s="7" t="s">
        <v>1921</v>
      </c>
      <c r="G101" s="58"/>
      <c r="H101" s="65" t="str" cm="1">
        <f t="array" ref="H101">_xlfn.XLOOKUP(H$3&amp;CSL_Zotero_Overview[[#This Row],[csl variable]],Zotero_Overview[Zotero UI Label itemType]&amp;Zotero_Overview[csl variable],Zotero_Overview[Zotero UI Label field],"–",0)</f>
        <v>–</v>
      </c>
      <c r="I101" s="40" t="str" cm="1">
        <f t="array" ref="I101">_xlfn.XLOOKUP(I$3&amp;CSL_Zotero_Overview[[#This Row],[csl variable]],Zotero_Overview[Zotero UI Label itemType]&amp;Zotero_Overview[csl variable],Zotero_Overview[Zotero UI Label field],"–",0)</f>
        <v>–</v>
      </c>
      <c r="J101" s="40" t="str" cm="1">
        <f t="array" ref="J101">_xlfn.XLOOKUP(J$3&amp;CSL_Zotero_Overview[[#This Row],[csl variable]],Zotero_Overview[Zotero UI Label itemType]&amp;Zotero_Overview[csl variable],Zotero_Overview[Zotero UI Label field],"–",0)</f>
        <v>–</v>
      </c>
      <c r="K101" s="61" t="str" cm="1">
        <f t="array" ref="K101">_xlfn.XLOOKUP(K$3&amp;CSL_Zotero_Overview[[#This Row],[csl variable]],Zotero_Overview[Zotero UI Label itemType]&amp;Zotero_Overview[csl variable],Zotero_Overview[Zotero UI Label field],"–",0)</f>
        <v>–</v>
      </c>
      <c r="L101" s="61" t="str" cm="1">
        <f t="array" ref="L101">_xlfn.XLOOKUP(L$3&amp;CSL_Zotero_Overview[[#This Row],[csl variable]],Zotero_Overview[Zotero UI Label itemType]&amp;Zotero_Overview[csl variable],Zotero_Overview[Zotero UI Label field],"–",0)</f>
        <v>–</v>
      </c>
      <c r="M101" s="61" t="str" cm="1">
        <f t="array" ref="M101">_xlfn.XLOOKUP(M$3&amp;CSL_Zotero_Overview[[#This Row],[csl variable]],Zotero_Overview[Zotero UI Label itemType]&amp;Zotero_Overview[csl variable],Zotero_Overview[Zotero UI Label field],"–",0)</f>
        <v>–</v>
      </c>
      <c r="N101" s="61" t="str" cm="1">
        <f t="array" ref="N101">_xlfn.XLOOKUP(N$3&amp;CSL_Zotero_Overview[[#This Row],[csl variable]],Zotero_Overview[Zotero UI Label itemType]&amp;Zotero_Overview[csl variable],Zotero_Overview[Zotero UI Label field],"–",0)</f>
        <v>–</v>
      </c>
      <c r="O101" s="61" t="str" cm="1">
        <f t="array" ref="O101">_xlfn.XLOOKUP(O$3&amp;CSL_Zotero_Overview[[#This Row],[csl variable]],Zotero_Overview[Zotero UI Label itemType]&amp;Zotero_Overview[csl variable],Zotero_Overview[Zotero UI Label field],"–",0)</f>
        <v>–</v>
      </c>
      <c r="P101" s="61" t="str" cm="1">
        <f t="array" ref="P101">_xlfn.XLOOKUP(P$3&amp;CSL_Zotero_Overview[[#This Row],[csl variable]],Zotero_Overview[Zotero UI Label itemType]&amp;Zotero_Overview[csl variable],Zotero_Overview[Zotero UI Label field],"–",0)</f>
        <v>–</v>
      </c>
      <c r="Q101" s="61" t="str" cm="1">
        <f t="array" ref="Q101">_xlfn.XLOOKUP(Q$3&amp;CSL_Zotero_Overview[[#This Row],[csl variable]],Zotero_Overview[Zotero UI Label itemType]&amp;Zotero_Overview[csl variable],Zotero_Overview[Zotero UI Label field],"–",0)</f>
        <v>–</v>
      </c>
      <c r="R101" s="61" t="str" cm="1">
        <f t="array" ref="R101">_xlfn.XLOOKUP(R$3&amp;CSL_Zotero_Overview[[#This Row],[csl variable]],Zotero_Overview[Zotero UI Label itemType]&amp;Zotero_Overview[csl variable],Zotero_Overview[Zotero UI Label field],"–",0)</f>
        <v>–</v>
      </c>
      <c r="S101" s="61" t="str" cm="1">
        <f t="array" ref="S101">_xlfn.XLOOKUP(S$3&amp;CSL_Zotero_Overview[[#This Row],[csl variable]],Zotero_Overview[Zotero UI Label itemType]&amp;Zotero_Overview[csl variable],Zotero_Overview[Zotero UI Label field],"–",0)</f>
        <v>–</v>
      </c>
      <c r="T101" s="61" t="str" cm="1">
        <f t="array" ref="T101">_xlfn.XLOOKUP(T$3&amp;CSL_Zotero_Overview[[#This Row],[csl variable]],Zotero_Overview[Zotero UI Label itemType]&amp;Zotero_Overview[csl variable],Zotero_Overview[Zotero UI Label field],"–",0)</f>
        <v>–</v>
      </c>
      <c r="U101" s="61" t="str" cm="1">
        <f t="array" ref="U101">_xlfn.XLOOKUP(U$3&amp;CSL_Zotero_Overview[[#This Row],[csl variable]],Zotero_Overview[Zotero UI Label itemType]&amp;Zotero_Overview[csl variable],Zotero_Overview[Zotero UI Label field],"–",0)</f>
        <v>–</v>
      </c>
      <c r="V101" s="61" t="str" cm="1">
        <f t="array" ref="V101">_xlfn.XLOOKUP(V$3&amp;CSL_Zotero_Overview[[#This Row],[csl variable]],Zotero_Overview[Zotero UI Label itemType]&amp;Zotero_Overview[csl variable],Zotero_Overview[Zotero UI Label field],"–",0)</f>
        <v>–</v>
      </c>
      <c r="W101" s="61" t="str" cm="1">
        <f t="array" ref="W101">_xlfn.XLOOKUP(W$3&amp;CSL_Zotero_Overview[[#This Row],[csl variable]],Zotero_Overview[Zotero UI Label itemType]&amp;Zotero_Overview[csl variable],Zotero_Overview[Zotero UI Label field],"–",0)</f>
        <v>–</v>
      </c>
      <c r="X101" s="61" t="str" cm="1">
        <f t="array" ref="X101">_xlfn.XLOOKUP(X$3&amp;CSL_Zotero_Overview[[#This Row],[csl variable]],Zotero_Overview[Zotero UI Label itemType]&amp;Zotero_Overview[csl variable],Zotero_Overview[Zotero UI Label field],"–",0)</f>
        <v>–</v>
      </c>
      <c r="Y101" s="61" t="str" cm="1">
        <f t="array" ref="Y101">_xlfn.XLOOKUP(Y$3&amp;CSL_Zotero_Overview[[#This Row],[csl variable]],Zotero_Overview[Zotero UI Label itemType]&amp;Zotero_Overview[csl variable],Zotero_Overview[Zotero UI Label field],"–",0)</f>
        <v>–</v>
      </c>
      <c r="Z101" s="61" t="str" cm="1">
        <f t="array" ref="Z101">_xlfn.XLOOKUP(Z$3&amp;CSL_Zotero_Overview[[#This Row],[csl variable]],Zotero_Overview[Zotero UI Label itemType]&amp;Zotero_Overview[csl variable],Zotero_Overview[Zotero UI Label field],"–",0)</f>
        <v>–</v>
      </c>
      <c r="AA101" s="61" t="str" cm="1">
        <f t="array" ref="AA101">_xlfn.XLOOKUP(AA$3&amp;CSL_Zotero_Overview[[#This Row],[csl variable]],Zotero_Overview[Zotero UI Label itemType]&amp;Zotero_Overview[csl variable],Zotero_Overview[Zotero UI Label field],"–",0)</f>
        <v>–</v>
      </c>
      <c r="AB101" s="61" t="str" cm="1">
        <f t="array" ref="AB101">_xlfn.XLOOKUP(AB$3&amp;CSL_Zotero_Overview[[#This Row],[csl variable]],Zotero_Overview[Zotero UI Label itemType]&amp;Zotero_Overview[csl variable],Zotero_Overview[Zotero UI Label field],"–",0)</f>
        <v>–</v>
      </c>
      <c r="AC101" s="61" t="str" cm="1">
        <f t="array" ref="AC101">_xlfn.XLOOKUP(AC$3&amp;CSL_Zotero_Overview[[#This Row],[csl variable]],Zotero_Overview[Zotero UI Label itemType]&amp;Zotero_Overview[csl variable],Zotero_Overview[Zotero UI Label field],"–",0)</f>
        <v>–</v>
      </c>
      <c r="AD101" s="61" t="str" cm="1">
        <f t="array" ref="AD101">_xlfn.XLOOKUP(AD$3&amp;CSL_Zotero_Overview[[#This Row],[csl variable]],Zotero_Overview[Zotero UI Label itemType]&amp;Zotero_Overview[csl variable],Zotero_Overview[Zotero UI Label field],"–",0)</f>
        <v>–</v>
      </c>
      <c r="AE101" s="61" t="str" cm="1">
        <f t="array" ref="AE101">_xlfn.XLOOKUP(AE$3&amp;CSL_Zotero_Overview[[#This Row],[csl variable]],Zotero_Overview[Zotero UI Label itemType]&amp;Zotero_Overview[csl variable],Zotero_Overview[Zotero UI Label field],"–",0)</f>
        <v>–</v>
      </c>
      <c r="AF101" s="61" t="str" cm="1">
        <f t="array" ref="AF101">_xlfn.XLOOKUP(AF$3&amp;CSL_Zotero_Overview[[#This Row],[csl variable]],Zotero_Overview[Zotero UI Label itemType]&amp;Zotero_Overview[csl variable],Zotero_Overview[Zotero UI Label field],"–",0)</f>
        <v>–</v>
      </c>
      <c r="AG101" s="61" t="str" cm="1">
        <f t="array" ref="AG101">_xlfn.XLOOKUP(AG$3&amp;CSL_Zotero_Overview[[#This Row],[csl variable]],Zotero_Overview[Zotero UI Label itemType]&amp;Zotero_Overview[csl variable],Zotero_Overview[Zotero UI Label field],"–",0)</f>
        <v>–</v>
      </c>
      <c r="AH101" s="61" t="str" cm="1">
        <f t="array" ref="AH101">_xlfn.XLOOKUP(AH$3&amp;CSL_Zotero_Overview[[#This Row],[csl variable]],Zotero_Overview[Zotero UI Label itemType]&amp;Zotero_Overview[csl variable],Zotero_Overview[Zotero UI Label field],"–",0)</f>
        <v>–</v>
      </c>
      <c r="AI101" s="61" t="str" cm="1">
        <f t="array" ref="AI101">_xlfn.XLOOKUP(AI$3&amp;CSL_Zotero_Overview[[#This Row],[csl variable]],Zotero_Overview[Zotero UI Label itemType]&amp;Zotero_Overview[csl variable],Zotero_Overview[Zotero UI Label field],"–",0)</f>
        <v>–</v>
      </c>
      <c r="AJ101" s="61" t="str" cm="1">
        <f t="array" ref="AJ101">_xlfn.XLOOKUP(AJ$3&amp;CSL_Zotero_Overview[[#This Row],[csl variable]],Zotero_Overview[Zotero UI Label itemType]&amp;Zotero_Overview[csl variable],Zotero_Overview[Zotero UI Label field],"–",0)</f>
        <v>–</v>
      </c>
      <c r="AK101" s="61" t="str" cm="1">
        <f t="array" ref="AK101">_xlfn.XLOOKUP(AK$3&amp;CSL_Zotero_Overview[[#This Row],[csl variable]],Zotero_Overview[Zotero UI Label itemType]&amp;Zotero_Overview[csl variable],Zotero_Overview[Zotero UI Label field],"–",0)</f>
        <v>–</v>
      </c>
      <c r="AL101" s="61" t="str" cm="1">
        <f t="array" ref="AL101">_xlfn.XLOOKUP(AL$3&amp;CSL_Zotero_Overview[[#This Row],[csl variable]],Zotero_Overview[Zotero UI Label itemType]&amp;Zotero_Overview[csl variable],Zotero_Overview[Zotero UI Label field],"–",0)</f>
        <v>–</v>
      </c>
      <c r="AM101" s="61" t="str" cm="1">
        <f t="array" ref="AM101">_xlfn.XLOOKUP(AM$3&amp;CSL_Zotero_Overview[[#This Row],[csl variable]],Zotero_Overview[Zotero UI Label itemType]&amp;Zotero_Overview[csl variable],Zotero_Overview[Zotero UI Label field],"–",0)</f>
        <v>–</v>
      </c>
      <c r="AN101" s="61" t="str" cm="1">
        <f t="array" ref="AN101">_xlfn.XLOOKUP(AN$3&amp;CSL_Zotero_Overview[[#This Row],[csl variable]],Zotero_Overview[Zotero UI Label itemType]&amp;Zotero_Overview[csl variable],Zotero_Overview[Zotero UI Label field],"–",0)</f>
        <v>–</v>
      </c>
      <c r="AO101" s="61" t="str" cm="1">
        <f t="array" ref="AO101">_xlfn.XLOOKUP(AO$3&amp;CSL_Zotero_Overview[[#This Row],[csl variable]],Zotero_Overview[Zotero UI Label itemType]&amp;Zotero_Overview[csl variable],Zotero_Overview[Zotero UI Label field],"–",0)</f>
        <v>–</v>
      </c>
      <c r="AP101" s="61" t="str" cm="1">
        <f t="array" ref="AP101">_xlfn.XLOOKUP(AP$3&amp;CSL_Zotero_Overview[[#This Row],[csl variable]],Zotero_Overview[Zotero UI Label itemType]&amp;Zotero_Overview[csl variable],Zotero_Overview[Zotero UI Label field],"–",0)</f>
        <v>–</v>
      </c>
      <c r="AQ101" s="61" t="str" cm="1">
        <f t="array" ref="AQ101">_xlfn.XLOOKUP(AQ$3&amp;CSL_Zotero_Overview[[#This Row],[csl variable]],Zotero_Overview[Zotero UI Label itemType]&amp;Zotero_Overview[csl variable],Zotero_Overview[Zotero UI Label field],"–",0)</f>
        <v>–</v>
      </c>
      <c r="AR101" s="61" t="str" cm="1">
        <f t="array" ref="AR101">_xlfn.XLOOKUP(AR$3&amp;CSL_Zotero_Overview[[#This Row],[csl variable]],Zotero_Overview[Zotero UI Label itemType]&amp;Zotero_Overview[csl variable],Zotero_Overview[Zotero UI Label field],"–",0)</f>
        <v>–</v>
      </c>
      <c r="AS101" s="61" t="str" cm="1">
        <f t="array" ref="AS101">_xlfn.XLOOKUP(AS$3&amp;CSL_Zotero_Overview[[#This Row],[csl variable]],Zotero_Overview[Zotero UI Label itemType]&amp;Zotero_Overview[csl variable],Zotero_Overview[Zotero UI Label field],"–",0)</f>
        <v>–</v>
      </c>
    </row>
    <row r="102" spans="1:45" ht="22" x14ac:dyDescent="0.2">
      <c r="A102" s="70" t="s">
        <v>1879</v>
      </c>
      <c r="B102" s="14"/>
      <c r="C102" s="7" t="s">
        <v>68</v>
      </c>
      <c r="D102" s="7" t="s">
        <v>1930</v>
      </c>
      <c r="E102" s="7" t="s">
        <v>6799</v>
      </c>
      <c r="F102" s="7" t="s">
        <v>1922</v>
      </c>
      <c r="G102" s="58"/>
      <c r="H102" s="66" t="str" cm="1">
        <f t="array" ref="H102">_xlfn.XLOOKUP(H$3&amp;CSL_Zotero_Overview[[#This Row],[csl variable]],Zotero_Overview[Zotero UI Label itemType]&amp;Zotero_Overview[csl variable],Zotero_Overview[Zotero UI Label field],"–",0)</f>
        <v>–</v>
      </c>
      <c r="I102" s="41" t="str" cm="1">
        <f t="array" ref="I102">_xlfn.XLOOKUP(I$3&amp;CSL_Zotero_Overview[[#This Row],[csl variable]],Zotero_Overview[Zotero UI Label itemType]&amp;Zotero_Overview[csl variable],Zotero_Overview[Zotero UI Label field],"–",0)</f>
        <v>–</v>
      </c>
      <c r="J102" s="41" t="str" cm="1">
        <f t="array" ref="J102">_xlfn.XLOOKUP(J$3&amp;CSL_Zotero_Overview[[#This Row],[csl variable]],Zotero_Overview[Zotero UI Label itemType]&amp;Zotero_Overview[csl variable],Zotero_Overview[Zotero UI Label field],"–",0)</f>
        <v>–</v>
      </c>
      <c r="K102" s="61" t="str" cm="1">
        <f t="array" ref="K102">_xlfn.XLOOKUP(K$3&amp;CSL_Zotero_Overview[[#This Row],[csl variable]],Zotero_Overview[Zotero UI Label itemType]&amp;Zotero_Overview[csl variable],Zotero_Overview[Zotero UI Label field],"–",0)</f>
        <v>–</v>
      </c>
      <c r="L102" s="61" t="str" cm="1">
        <f t="array" ref="L102">_xlfn.XLOOKUP(L$3&amp;CSL_Zotero_Overview[[#This Row],[csl variable]],Zotero_Overview[Zotero UI Label itemType]&amp;Zotero_Overview[csl variable],Zotero_Overview[Zotero UI Label field],"–",0)</f>
        <v>–</v>
      </c>
      <c r="M102" s="61" t="str" cm="1">
        <f t="array" ref="M102">_xlfn.XLOOKUP(M$3&amp;CSL_Zotero_Overview[[#This Row],[csl variable]],Zotero_Overview[Zotero UI Label itemType]&amp;Zotero_Overview[csl variable],Zotero_Overview[Zotero UI Label field],"–",0)</f>
        <v>–</v>
      </c>
      <c r="N102" s="61" t="str" cm="1">
        <f t="array" ref="N102">_xlfn.XLOOKUP(N$3&amp;CSL_Zotero_Overview[[#This Row],[csl variable]],Zotero_Overview[Zotero UI Label itemType]&amp;Zotero_Overview[csl variable],Zotero_Overview[Zotero UI Label field],"–",0)</f>
        <v>–</v>
      </c>
      <c r="O102" s="61" t="str" cm="1">
        <f t="array" ref="O102">_xlfn.XLOOKUP(O$3&amp;CSL_Zotero_Overview[[#This Row],[csl variable]],Zotero_Overview[Zotero UI Label itemType]&amp;Zotero_Overview[csl variable],Zotero_Overview[Zotero UI Label field],"–",0)</f>
        <v>–</v>
      </c>
      <c r="P102" s="61" t="str" cm="1">
        <f t="array" ref="P102">_xlfn.XLOOKUP(P$3&amp;CSL_Zotero_Overview[[#This Row],[csl variable]],Zotero_Overview[Zotero UI Label itemType]&amp;Zotero_Overview[csl variable],Zotero_Overview[Zotero UI Label field],"–",0)</f>
        <v>–</v>
      </c>
      <c r="Q102" s="61" t="str" cm="1">
        <f t="array" ref="Q102">_xlfn.XLOOKUP(Q$3&amp;CSL_Zotero_Overview[[#This Row],[csl variable]],Zotero_Overview[Zotero UI Label itemType]&amp;Zotero_Overview[csl variable],Zotero_Overview[Zotero UI Label field],"–",0)</f>
        <v>–</v>
      </c>
      <c r="R102" s="61" t="str" cm="1">
        <f t="array" ref="R102">_xlfn.XLOOKUP(R$3&amp;CSL_Zotero_Overview[[#This Row],[csl variable]],Zotero_Overview[Zotero UI Label itemType]&amp;Zotero_Overview[csl variable],Zotero_Overview[Zotero UI Label field],"–",0)</f>
        <v>–</v>
      </c>
      <c r="S102" s="61" t="str" cm="1">
        <f t="array" ref="S102">_xlfn.XLOOKUP(S$3&amp;CSL_Zotero_Overview[[#This Row],[csl variable]],Zotero_Overview[Zotero UI Label itemType]&amp;Zotero_Overview[csl variable],Zotero_Overview[Zotero UI Label field],"–",0)</f>
        <v>–</v>
      </c>
      <c r="T102" s="61" t="str" cm="1">
        <f t="array" ref="T102">_xlfn.XLOOKUP(T$3&amp;CSL_Zotero_Overview[[#This Row],[csl variable]],Zotero_Overview[Zotero UI Label itemType]&amp;Zotero_Overview[csl variable],Zotero_Overview[Zotero UI Label field],"–",0)</f>
        <v>–</v>
      </c>
      <c r="U102" s="61" t="str" cm="1">
        <f t="array" ref="U102">_xlfn.XLOOKUP(U$3&amp;CSL_Zotero_Overview[[#This Row],[csl variable]],Zotero_Overview[Zotero UI Label itemType]&amp;Zotero_Overview[csl variable],Zotero_Overview[Zotero UI Label field],"–",0)</f>
        <v>–</v>
      </c>
      <c r="V102" s="61" t="str" cm="1">
        <f t="array" ref="V102">_xlfn.XLOOKUP(V$3&amp;CSL_Zotero_Overview[[#This Row],[csl variable]],Zotero_Overview[Zotero UI Label itemType]&amp;Zotero_Overview[csl variable],Zotero_Overview[Zotero UI Label field],"–",0)</f>
        <v>–</v>
      </c>
      <c r="W102" s="61" t="str" cm="1">
        <f t="array" ref="W102">_xlfn.XLOOKUP(W$3&amp;CSL_Zotero_Overview[[#This Row],[csl variable]],Zotero_Overview[Zotero UI Label itemType]&amp;Zotero_Overview[csl variable],Zotero_Overview[Zotero UI Label field],"–",0)</f>
        <v>–</v>
      </c>
      <c r="X102" s="61" t="str" cm="1">
        <f t="array" ref="X102">_xlfn.XLOOKUP(X$3&amp;CSL_Zotero_Overview[[#This Row],[csl variable]],Zotero_Overview[Zotero UI Label itemType]&amp;Zotero_Overview[csl variable],Zotero_Overview[Zotero UI Label field],"–",0)</f>
        <v>–</v>
      </c>
      <c r="Y102" s="61" t="str" cm="1">
        <f t="array" ref="Y102">_xlfn.XLOOKUP(Y$3&amp;CSL_Zotero_Overview[[#This Row],[csl variable]],Zotero_Overview[Zotero UI Label itemType]&amp;Zotero_Overview[csl variable],Zotero_Overview[Zotero UI Label field],"–",0)</f>
        <v>–</v>
      </c>
      <c r="Z102" s="61" t="str" cm="1">
        <f t="array" ref="Z102">_xlfn.XLOOKUP(Z$3&amp;CSL_Zotero_Overview[[#This Row],[csl variable]],Zotero_Overview[Zotero UI Label itemType]&amp;Zotero_Overview[csl variable],Zotero_Overview[Zotero UI Label field],"–",0)</f>
        <v>–</v>
      </c>
      <c r="AA102" s="61" t="str" cm="1">
        <f t="array" ref="AA102">_xlfn.XLOOKUP(AA$3&amp;CSL_Zotero_Overview[[#This Row],[csl variable]],Zotero_Overview[Zotero UI Label itemType]&amp;Zotero_Overview[csl variable],Zotero_Overview[Zotero UI Label field],"–",0)</f>
        <v>–</v>
      </c>
      <c r="AB102" s="61" t="str" cm="1">
        <f t="array" ref="AB102">_xlfn.XLOOKUP(AB$3&amp;CSL_Zotero_Overview[[#This Row],[csl variable]],Zotero_Overview[Zotero UI Label itemType]&amp;Zotero_Overview[csl variable],Zotero_Overview[Zotero UI Label field],"–",0)</f>
        <v>–</v>
      </c>
      <c r="AC102" s="61" t="str" cm="1">
        <f t="array" ref="AC102">_xlfn.XLOOKUP(AC$3&amp;CSL_Zotero_Overview[[#This Row],[csl variable]],Zotero_Overview[Zotero UI Label itemType]&amp;Zotero_Overview[csl variable],Zotero_Overview[Zotero UI Label field],"–",0)</f>
        <v>–</v>
      </c>
      <c r="AD102" s="61" t="str" cm="1">
        <f t="array" ref="AD102">_xlfn.XLOOKUP(AD$3&amp;CSL_Zotero_Overview[[#This Row],[csl variable]],Zotero_Overview[Zotero UI Label itemType]&amp;Zotero_Overview[csl variable],Zotero_Overview[Zotero UI Label field],"–",0)</f>
        <v>–</v>
      </c>
      <c r="AE102" s="61" t="str" cm="1">
        <f t="array" ref="AE102">_xlfn.XLOOKUP(AE$3&amp;CSL_Zotero_Overview[[#This Row],[csl variable]],Zotero_Overview[Zotero UI Label itemType]&amp;Zotero_Overview[csl variable],Zotero_Overview[Zotero UI Label field],"–",0)</f>
        <v>–</v>
      </c>
      <c r="AF102" s="61" t="str" cm="1">
        <f t="array" ref="AF102">_xlfn.XLOOKUP(AF$3&amp;CSL_Zotero_Overview[[#This Row],[csl variable]],Zotero_Overview[Zotero UI Label itemType]&amp;Zotero_Overview[csl variable],Zotero_Overview[Zotero UI Label field],"–",0)</f>
        <v>–</v>
      </c>
      <c r="AG102" s="61" t="str" cm="1">
        <f t="array" ref="AG102">_xlfn.XLOOKUP(AG$3&amp;CSL_Zotero_Overview[[#This Row],[csl variable]],Zotero_Overview[Zotero UI Label itemType]&amp;Zotero_Overview[csl variable],Zotero_Overview[Zotero UI Label field],"–",0)</f>
        <v>–</v>
      </c>
      <c r="AH102" s="61" t="str" cm="1">
        <f t="array" ref="AH102">_xlfn.XLOOKUP(AH$3&amp;CSL_Zotero_Overview[[#This Row],[csl variable]],Zotero_Overview[Zotero UI Label itemType]&amp;Zotero_Overview[csl variable],Zotero_Overview[Zotero UI Label field],"–",0)</f>
        <v>–</v>
      </c>
      <c r="AI102" s="61" t="str" cm="1">
        <f t="array" ref="AI102">_xlfn.XLOOKUP(AI$3&amp;CSL_Zotero_Overview[[#This Row],[csl variable]],Zotero_Overview[Zotero UI Label itemType]&amp;Zotero_Overview[csl variable],Zotero_Overview[Zotero UI Label field],"–",0)</f>
        <v>–</v>
      </c>
      <c r="AJ102" s="61" t="str" cm="1">
        <f t="array" ref="AJ102">_xlfn.XLOOKUP(AJ$3&amp;CSL_Zotero_Overview[[#This Row],[csl variable]],Zotero_Overview[Zotero UI Label itemType]&amp;Zotero_Overview[csl variable],Zotero_Overview[Zotero UI Label field],"–",0)</f>
        <v>–</v>
      </c>
      <c r="AK102" s="61" t="str" cm="1">
        <f t="array" ref="AK102">_xlfn.XLOOKUP(AK$3&amp;CSL_Zotero_Overview[[#This Row],[csl variable]],Zotero_Overview[Zotero UI Label itemType]&amp;Zotero_Overview[csl variable],Zotero_Overview[Zotero UI Label field],"–",0)</f>
        <v>–</v>
      </c>
      <c r="AL102" s="61" t="str" cm="1">
        <f t="array" ref="AL102">_xlfn.XLOOKUP(AL$3&amp;CSL_Zotero_Overview[[#This Row],[csl variable]],Zotero_Overview[Zotero UI Label itemType]&amp;Zotero_Overview[csl variable],Zotero_Overview[Zotero UI Label field],"–",0)</f>
        <v>–</v>
      </c>
      <c r="AM102" s="61" t="str" cm="1">
        <f t="array" ref="AM102">_xlfn.XLOOKUP(AM$3&amp;CSL_Zotero_Overview[[#This Row],[csl variable]],Zotero_Overview[Zotero UI Label itemType]&amp;Zotero_Overview[csl variable],Zotero_Overview[Zotero UI Label field],"–",0)</f>
        <v>–</v>
      </c>
      <c r="AN102" s="61" t="str" cm="1">
        <f t="array" ref="AN102">_xlfn.XLOOKUP(AN$3&amp;CSL_Zotero_Overview[[#This Row],[csl variable]],Zotero_Overview[Zotero UI Label itemType]&amp;Zotero_Overview[csl variable],Zotero_Overview[Zotero UI Label field],"–",0)</f>
        <v>–</v>
      </c>
      <c r="AO102" s="61" t="str" cm="1">
        <f t="array" ref="AO102">_xlfn.XLOOKUP(AO$3&amp;CSL_Zotero_Overview[[#This Row],[csl variable]],Zotero_Overview[Zotero UI Label itemType]&amp;Zotero_Overview[csl variable],Zotero_Overview[Zotero UI Label field],"–",0)</f>
        <v>–</v>
      </c>
      <c r="AP102" s="61" t="str" cm="1">
        <f t="array" ref="AP102">_xlfn.XLOOKUP(AP$3&amp;CSL_Zotero_Overview[[#This Row],[csl variable]],Zotero_Overview[Zotero UI Label itemType]&amp;Zotero_Overview[csl variable],Zotero_Overview[Zotero UI Label field],"–",0)</f>
        <v>–</v>
      </c>
      <c r="AQ102" s="61" t="str" cm="1">
        <f t="array" ref="AQ102">_xlfn.XLOOKUP(AQ$3&amp;CSL_Zotero_Overview[[#This Row],[csl variable]],Zotero_Overview[Zotero UI Label itemType]&amp;Zotero_Overview[csl variable],Zotero_Overview[Zotero UI Label field],"–",0)</f>
        <v>–</v>
      </c>
      <c r="AR102" s="61" t="str" cm="1">
        <f t="array" ref="AR102">_xlfn.XLOOKUP(AR$3&amp;CSL_Zotero_Overview[[#This Row],[csl variable]],Zotero_Overview[Zotero UI Label itemType]&amp;Zotero_Overview[csl variable],Zotero_Overview[Zotero UI Label field],"–",0)</f>
        <v>–</v>
      </c>
      <c r="AS102" s="61" t="str" cm="1">
        <f t="array" ref="AS102">_xlfn.XLOOKUP(AS$3&amp;CSL_Zotero_Overview[[#This Row],[csl variable]],Zotero_Overview[Zotero UI Label itemType]&amp;Zotero_Overview[csl variable],Zotero_Overview[Zotero UI Label field],"–",0)</f>
        <v>–</v>
      </c>
    </row>
  </sheetData>
  <sortState xmlns:xlrd2="http://schemas.microsoft.com/office/spreadsheetml/2017/richdata2" ref="I5:I71">
    <sortCondition ref="I5:I71"/>
  </sortState>
  <mergeCells count="3">
    <mergeCell ref="C3:E3"/>
    <mergeCell ref="F3:G3"/>
    <mergeCell ref="F2:G2"/>
  </mergeCells>
  <phoneticPr fontId="1" type="noConversion"/>
  <pageMargins left="0.7" right="0.7" top="0.78740157499999996" bottom="0.78740157499999996" header="0.3" footer="0.3"/>
  <pageSetup paperSize="9" scale="35" orientation="portrait" horizontalDpi="0" verticalDpi="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751E41-2ACA-924E-A58B-6731AD2583F4}">
          <x14:formula1>
            <xm:f>'Global Options'!$F$10:$F$46</xm:f>
          </x14:formula1>
          <xm:sqref>H3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AD73A-0711-0544-B044-EB60A96E6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6</vt:i4>
      </vt:variant>
    </vt:vector>
  </HeadingPairs>
  <TitlesOfParts>
    <vt:vector size="15" baseType="lpstr">
      <vt:lpstr>Global Options</vt:lpstr>
      <vt:lpstr>Zotero Locales</vt:lpstr>
      <vt:lpstr>Mapping Types</vt:lpstr>
      <vt:lpstr>Mapping Text</vt:lpstr>
      <vt:lpstr>Mapping Numbers</vt:lpstr>
      <vt:lpstr>Mapping Dates</vt:lpstr>
      <vt:lpstr>Mapping Names</vt:lpstr>
      <vt:lpstr>Zotero UI Available Fields</vt:lpstr>
      <vt:lpstr>Overview CSL – Zotero UI</vt:lpstr>
      <vt:lpstr>'Mapping Dates'!Druckbereich</vt:lpstr>
      <vt:lpstr>'Mapping Numbers'!Druckbereich</vt:lpstr>
      <vt:lpstr>'Mapping Text'!Druckbereich</vt:lpstr>
      <vt:lpstr>'Mapping Types'!Druckbereich</vt:lpstr>
      <vt:lpstr>'Zotero Locales'!Druckbereich</vt:lpstr>
      <vt:lpstr>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CSL to Zotero Mapping</dc:title>
  <dc:subject/>
  <dc:creator>southbam</dc:creator>
  <cp:keywords/>
  <dc:description/>
  <cp:lastModifiedBy>Uwe Lassen</cp:lastModifiedBy>
  <cp:lastPrinted>2024-10-10T22:34:23Z</cp:lastPrinted>
  <dcterms:created xsi:type="dcterms:W3CDTF">2024-09-29T19:42:25Z</dcterms:created>
  <dcterms:modified xsi:type="dcterms:W3CDTF">2024-10-10T22:44:18Z</dcterms:modified>
  <cp:category/>
</cp:coreProperties>
</file>