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TERONE-pc-and-gcloud\1. Dev groupPlanning\finance\coding 5-19-22\2-7-23 exmaple docs here\"/>
    </mc:Choice>
  </mc:AlternateContent>
  <xr:revisionPtr revIDLastSave="0" documentId="13_ncr:1_{6196B360-E75B-47A7-899A-797A646A6D29}" xr6:coauthVersionLast="47" xr6:coauthVersionMax="47" xr10:uidLastSave="{00000000-0000-0000-0000-000000000000}"/>
  <bookViews>
    <workbookView xWindow="-90" yWindow="-90" windowWidth="19380" windowHeight="10380" firstSheet="2" activeTab="2" xr2:uid="{C281ABA6-CF42-4514-905C-7B84AC904C08}"/>
  </bookViews>
  <sheets>
    <sheet name="QBreport2" sheetId="17" r:id="rId1"/>
    <sheet name="QBreport" sheetId="16" r:id="rId2"/>
    <sheet name="Summary of projects" sheetId="9" r:id="rId3"/>
    <sheet name="Invoiced to customer" sheetId="19" r:id="rId4"/>
    <sheet name="HTOM course 12" sheetId="10" r:id="rId5"/>
    <sheet name="HTOM course 13" sheetId="12" r:id="rId6"/>
    <sheet name="AdobeProfDev-ext-0510" sheetId="13" r:id="rId7"/>
    <sheet name="Presales 2024" sheetId="18" r:id="rId8"/>
    <sheet name="Explanation" sheetId="7" r:id="rId9"/>
  </sheets>
  <definedNames>
    <definedName name="QB_COLUMN_1" localSheetId="1" hidden="1">QBreport!$E$1</definedName>
    <definedName name="QB_COLUMN_16" localSheetId="1" hidden="1">QBreport!$K$1</definedName>
    <definedName name="QB_COLUMN_16" localSheetId="0" hidden="1">QBreport2!$G$1</definedName>
    <definedName name="QB_COLUMN_17" localSheetId="1" hidden="1">QBreport!$L$1</definedName>
    <definedName name="QB_COLUMN_19" localSheetId="1" hidden="1">QBreport!$M$1</definedName>
    <definedName name="QB_COLUMN_20" localSheetId="1" hidden="1">QBreport!$N$1</definedName>
    <definedName name="QB_COLUMN_28" localSheetId="1" hidden="1">QBreport!$O$1</definedName>
    <definedName name="QB_COLUMN_29" localSheetId="1" hidden="1">QBreport!$P$1</definedName>
    <definedName name="QB_COLUMN_3" localSheetId="1" hidden="1">QBreport!$F$1</definedName>
    <definedName name="QB_COLUMN_3" localSheetId="0" hidden="1">QBreport2!$B$1</definedName>
    <definedName name="QB_COLUMN_30" localSheetId="0" hidden="1">QBreport2!$H$1</definedName>
    <definedName name="QB_COLUMN_31" localSheetId="1" hidden="1">QBreport!$Q$1</definedName>
    <definedName name="QB_COLUMN_4" localSheetId="1" hidden="1">QBreport!$G$1</definedName>
    <definedName name="QB_COLUMN_4" localSheetId="0" hidden="1">QBreport2!$C$1</definedName>
    <definedName name="QB_COLUMN_5" localSheetId="1" hidden="1">QBreport!$H$1</definedName>
    <definedName name="QB_COLUMN_5" localSheetId="0" hidden="1">QBreport2!$D$1</definedName>
    <definedName name="QB_COLUMN_7" localSheetId="1" hidden="1">QBreport!$I$1</definedName>
    <definedName name="QB_COLUMN_7" localSheetId="0" hidden="1">QBreport2!$E$1</definedName>
    <definedName name="QB_COLUMN_8" localSheetId="1" hidden="1">QBreport!$J$1</definedName>
    <definedName name="QB_COLUMN_8" localSheetId="0" hidden="1">QBreport2!$F$1</definedName>
    <definedName name="QB_DATA_0" localSheetId="1" hidden="1">QBreport!$5:$5,QBreport!$6:$6,QBreport!$7:$7,QBreport!$8:$8,QBreport!$9:$9,QBreport!$10:$10,QBreport!$11:$11,QBreport!$12:$12,QBreport!$13:$13,QBreport!$14:$14,QBreport!$15:$15,QBreport!$16:$16,QBreport!$17:$17,QBreport!$18:$18,QBreport!$19:$19,QBreport!$20:$20</definedName>
    <definedName name="QB_DATA_0" localSheetId="0" hidden="1">QBreport2!$2:$2,QBreport2!$3:$3,QBreport2!$4:$4,QBreport2!$5:$5,QBreport2!$6:$6,QBreport2!$7:$7,QBreport2!$8:$8,QBreport2!$9:$9,QBreport2!$10:$10,QBreport2!$11:$11,QBreport2!$12:$12,QBreport2!$13:$13,QBreport2!$14:$14,QBreport2!$15:$15,QBreport2!$16:$16,QBreport2!$17:$17</definedName>
    <definedName name="QB_DATA_1" localSheetId="1" hidden="1">QBreport!$21:$21,QBreport!$22:$22,QBreport!$23:$23,QBreport!$24:$24,QBreport!$25:$25,QBreport!$26:$26,QBreport!$27:$27,QBreport!$28:$28,QBreport!$29:$29,QBreport!$30:$30,QBreport!$31:$31,QBreport!$32:$32,QBreport!$33:$33,QBreport!$34:$34,QBreport!$37:$37,QBreport!$38:$38</definedName>
    <definedName name="QB_DATA_1" localSheetId="0" hidden="1">QBreport2!$18:$18,QBreport2!$19:$19,QBreport2!$20:$20,QBreport2!$21:$21,QBreport2!$22:$22,QBreport2!$23:$23,QBreport2!$24:$24,QBreport2!$25:$25,QBreport2!$26:$26,QBreport2!$27:$27,QBreport2!$28:$28,QBreport2!$29:$29,QBreport2!$30:$30,QBreport2!$31:$31,QBreport2!$32:$32,QBreport2!$33:$33</definedName>
    <definedName name="QB_DATA_10" localSheetId="1" hidden="1">QBreport!$175:$175,QBreport!$176:$176,QBreport!$177:$177,QBreport!$178:$178,QBreport!$179:$179,QBreport!$180:$180,QBreport!$181:$181,QBreport!$182:$182,QBreport!$183:$183,QBreport!$184:$184,QBreport!$185:$185,QBreport!$186:$186,QBreport!$187:$187,QBreport!$188:$188,QBreport!$189:$189,QBreport!$190:$190</definedName>
    <definedName name="QB_DATA_10" localSheetId="0" hidden="1">QBreport2!$162:$162,QBreport2!$163:$163,QBreport2!$164:$164,QBreport2!$165:$165,QBreport2!$166:$166,QBreport2!$167:$167,QBreport2!$168:$168,QBreport2!$169:$169,QBreport2!$170:$170,QBreport2!$171:$171,QBreport2!$172:$172,QBreport2!$173:$173,QBreport2!$174:$174,QBreport2!$175:$175,QBreport2!$176:$176,QBreport2!$177:$177</definedName>
    <definedName name="QB_DATA_11" localSheetId="1" hidden="1">QBreport!$191:$191,QBreport!$192:$192,QBreport!$193:$193,QBreport!$194:$194,QBreport!$195:$195,QBreport!$196:$196,QBreport!$197:$197,QBreport!$198:$198,QBreport!$199:$199,QBreport!$200:$200,QBreport!$201:$201,QBreport!$202:$202,QBreport!$203:$203,QBreport!$204:$204,QBreport!$205:$205,QBreport!$206:$206</definedName>
    <definedName name="QB_DATA_11" localSheetId="0" hidden="1">QBreport2!$178:$178,QBreport2!$179:$179,QBreport2!$180:$180,QBreport2!$181:$181,QBreport2!$182:$182,QBreport2!$183:$183,QBreport2!$184:$184,QBreport2!$185:$185,QBreport2!$186:$186,QBreport2!$187:$187,QBreport2!$188:$188,QBreport2!$189:$189,QBreport2!$190:$190,QBreport2!$191:$191,QBreport2!$192:$192,QBreport2!$193:$193</definedName>
    <definedName name="QB_DATA_12" localSheetId="1" hidden="1">QBreport!$207:$207,QBreport!$208:$208,QBreport!$209:$209,QBreport!$212:$212,QBreport!$213:$213,QBreport!$214:$214,QBreport!$215:$215,QBreport!$216:$216,QBreport!$217:$217,QBreport!$218:$218,QBreport!$219:$219,QBreport!$220:$220,QBreport!$221:$221,QBreport!$222:$222,QBreport!$223:$223,QBreport!$224:$224</definedName>
    <definedName name="QB_DATA_12" localSheetId="0" hidden="1">QBreport2!$194:$194,QBreport2!$195:$195,QBreport2!$196:$196,QBreport2!$197:$197,QBreport2!$198:$198,QBreport2!$199:$199,QBreport2!$200:$200,QBreport2!$201:$201,QBreport2!$202:$202,QBreport2!$203:$203,QBreport2!$204:$204,QBreport2!$205:$205,QBreport2!$206:$206,QBreport2!$207:$207,QBreport2!$208:$208,QBreport2!$209:$209</definedName>
    <definedName name="QB_DATA_13" localSheetId="1" hidden="1">QBreport!$225:$225,QBreport!$226:$226,QBreport!$227:$227,QBreport!$228:$228,QBreport!$229:$229,QBreport!$232:$232,QBreport!$233:$233,QBreport!$234:$234,QBreport!$235:$235,QBreport!$236:$236,QBreport!$237:$237,QBreport!$238:$238,QBreport!$239:$239,QBreport!$240:$240,QBreport!$241:$241,QBreport!$242:$242</definedName>
    <definedName name="QB_DATA_13" localSheetId="0" hidden="1">QBreport2!$210:$210,QBreport2!$211:$211,QBreport2!$212:$212,QBreport2!$213:$213,QBreport2!$214:$214,QBreport2!$215:$215,QBreport2!$216:$216,QBreport2!$217:$217,QBreport2!$218:$218,QBreport2!$219:$219,QBreport2!$220:$220,QBreport2!$221:$221,QBreport2!$222:$222,QBreport2!$223:$223,QBreport2!$224:$224,QBreport2!$225:$225</definedName>
    <definedName name="QB_DATA_14" localSheetId="1" hidden="1">QBreport!$243:$243,QBreport!$244:$244,QBreport!$245:$245,QBreport!$246:$246,QBreport!$247:$247,QBreport!$248:$248,QBreport!$249:$249,QBreport!$250:$250,QBreport!$251:$251,QBreport!$252:$252,QBreport!$253:$253,QBreport!$254:$254,QBreport!$255:$255,QBreport!$256:$256,QBreport!$259:$259,QBreport!$260:$260</definedName>
    <definedName name="QB_DATA_14" localSheetId="0" hidden="1">QBreport2!$226:$226,QBreport2!$227:$227,QBreport2!$228:$228,QBreport2!$229:$229,QBreport2!$230:$230,QBreport2!$231:$231,QBreport2!$232:$232,QBreport2!$233:$233,QBreport2!$234:$234,QBreport2!$235:$235,QBreport2!$236:$236,QBreport2!$237:$237,QBreport2!$238:$238,QBreport2!$239:$239,QBreport2!$240:$240,QBreport2!$241:$241</definedName>
    <definedName name="QB_DATA_15" localSheetId="1" hidden="1">QBreport!$261:$261,QBreport!$262:$262,QBreport!$263:$263,QBreport!$264:$264,QBreport!$265:$265,QBreport!$266:$266,QBreport!$267:$267,QBreport!$268:$268,QBreport!$269:$269,QBreport!$270:$270,QBreport!$271:$271,QBreport!$272:$272,QBreport!$273:$273,QBreport!$274:$274,QBreport!$275:$275,QBreport!$276:$276</definedName>
    <definedName name="QB_DATA_15" localSheetId="0" hidden="1">QBreport2!$242:$242,QBreport2!$243:$243,QBreport2!$244:$244,QBreport2!$245:$245,QBreport2!$246:$246,QBreport2!$247:$247,QBreport2!$248:$248,QBreport2!$249:$249,QBreport2!$250:$250,QBreport2!$251:$251,QBreport2!$252:$252,QBreport2!$253:$253,QBreport2!$254:$254,QBreport2!$255:$255,QBreport2!$256:$256,QBreport2!$257:$257</definedName>
    <definedName name="QB_DATA_16" localSheetId="1" hidden="1">QBreport!$277:$277,QBreport!$278:$278,QBreport!$279:$279,QBreport!$280:$280,QBreport!$281:$281,QBreport!$282:$282,QBreport!$283:$283,QBreport!$284:$284,QBreport!$285:$285,QBreport!$286:$286,QBreport!$287:$287,QBreport!$288:$288,QBreport!$289:$289,QBreport!$290:$290,QBreport!$291:$291,QBreport!$292:$292</definedName>
    <definedName name="QB_DATA_16" localSheetId="0" hidden="1">QBreport2!$258:$258,QBreport2!$259:$259,QBreport2!$260:$260,QBreport2!$261:$261,QBreport2!$262:$262,QBreport2!$263:$263,QBreport2!$264:$264,QBreport2!$265:$265,QBreport2!$266:$266,QBreport2!$267:$267,QBreport2!$268:$268,QBreport2!$269:$269,QBreport2!$270:$270,QBreport2!$271:$271,QBreport2!$272:$272,QBreport2!$273:$273</definedName>
    <definedName name="QB_DATA_17" localSheetId="1" hidden="1">QBreport!$293:$293,QBreport!$294:$294,QBreport!$295:$295,QBreport!$296:$296,QBreport!$297:$297,QBreport!$298:$298,QBreport!$299:$299,QBreport!$300:$300,QBreport!$301:$301,QBreport!$302:$302,QBreport!$303:$303,QBreport!$304:$304,QBreport!$305:$305,QBreport!$306:$306,QBreport!$307:$307,QBreport!$308:$308</definedName>
    <definedName name="QB_DATA_17" localSheetId="0" hidden="1">QBreport2!$274:$274,QBreport2!$275:$275,QBreport2!$276:$276,QBreport2!$277:$277,QBreport2!$278:$278,QBreport2!$279:$279,QBreport2!$280:$280,QBreport2!$281:$281,QBreport2!$282:$282,QBreport2!$283:$283,QBreport2!$284:$284,QBreport2!$285:$285,QBreport2!$286:$286,QBreport2!$287:$287,QBreport2!$288:$288,QBreport2!$289:$289</definedName>
    <definedName name="QB_DATA_18" localSheetId="1" hidden="1">QBreport!$309:$309,QBreport!$310:$310,QBreport!$311:$311,QBreport!$312:$312,QBreport!$313:$313,QBreport!$314:$314,QBreport!$315:$315,QBreport!$316:$316,QBreport!$317:$317,QBreport!$318:$318,QBreport!$319:$319,QBreport!$320:$320,QBreport!$321:$321,QBreport!$322:$322,QBreport!$323:$323,QBreport!$324:$324</definedName>
    <definedName name="QB_DATA_18" localSheetId="0" hidden="1">QBreport2!$290:$290,QBreport2!$291:$291,QBreport2!$292:$292,QBreport2!$293:$293,QBreport2!$294:$294,QBreport2!$295:$295,QBreport2!$296:$296,QBreport2!$297:$297,QBreport2!$298:$298,QBreport2!$299:$299,QBreport2!$300:$300,QBreport2!$301:$301,QBreport2!$302:$302,QBreport2!$303:$303,QBreport2!$304:$304,QBreport2!$305:$305</definedName>
    <definedName name="QB_DATA_19" localSheetId="1" hidden="1">QBreport!$325:$325,QBreport!$326:$326,QBreport!$327:$327,QBreport!$328:$328,QBreport!$329:$329,QBreport!$330:$330,QBreport!$331:$331,QBreport!$332:$332,QBreport!$333:$333,QBreport!$334:$334,QBreport!$335:$335,QBreport!$336:$336,QBreport!$337:$337,QBreport!$338:$338,QBreport!$339:$339,QBreport!$340:$340</definedName>
    <definedName name="QB_DATA_19" localSheetId="0" hidden="1">QBreport2!$306:$306,QBreport2!$307:$307,QBreport2!$308:$308,QBreport2!$309:$309,QBreport2!$310:$310,QBreport2!$311:$311,QBreport2!$312:$312,QBreport2!$313:$313,QBreport2!$314:$314,QBreport2!$315:$315,QBreport2!$316:$316,QBreport2!$317:$317,QBreport2!$318:$318,QBreport2!$319:$319,QBreport2!$320:$320,QBreport2!$321:$321</definedName>
    <definedName name="QB_DATA_2" localSheetId="1" hidden="1">QBreport!$39:$39,QBreport!$40:$40,QBreport!$41:$41,QBreport!$44:$44,QBreport!$45:$45,QBreport!$46:$46,QBreport!$47:$47,QBreport!$48:$48,QBreport!$49:$49,QBreport!$50:$50,QBreport!$51:$51,QBreport!$52:$52,QBreport!$55:$55,QBreport!$56:$56,QBreport!$57:$57,QBreport!$58:$58</definedName>
    <definedName name="QB_DATA_2" localSheetId="0" hidden="1">QBreport2!$34:$34,QBreport2!$35:$35,QBreport2!$36:$36,QBreport2!$37:$37,QBreport2!$38:$38,QBreport2!$39:$39,QBreport2!$40:$40,QBreport2!$41:$41,QBreport2!$42:$42,QBreport2!$43:$43,QBreport2!$44:$44,QBreport2!$45:$45,QBreport2!$46:$46,QBreport2!$47:$47,QBreport2!$48:$48,QBreport2!$49:$49</definedName>
    <definedName name="QB_DATA_20" localSheetId="1" hidden="1">QBreport!$341:$341,QBreport!$342:$342,QBreport!$343:$343,QBreport!$344:$344,QBreport!$345:$345,QBreport!$346:$346,QBreport!$347:$347,QBreport!$348:$348</definedName>
    <definedName name="QB_DATA_20" localSheetId="0" hidden="1">QBreport2!$322:$322,QBreport2!$323:$323,QBreport2!$324:$324,QBreport2!$325:$325,QBreport2!$326:$326,QBreport2!$327:$327,QBreport2!$328:$328,QBreport2!$329:$329,QBreport2!$330:$330,QBreport2!$331:$331,QBreport2!$332:$332,QBreport2!$333:$333,QBreport2!$334:$334,QBreport2!$335:$335,QBreport2!$336:$336,QBreport2!$337:$337</definedName>
    <definedName name="QB_DATA_21" localSheetId="0" hidden="1">QBreport2!$338:$338,QBreport2!$339:$339,QBreport2!$340:$340,QBreport2!$341:$341,QBreport2!$342:$342,QBreport2!$343:$343,QBreport2!$344:$344,QBreport2!$345:$345,QBreport2!$346:$346,QBreport2!$347:$347,QBreport2!$348:$348,QBreport2!$349:$349,QBreport2!$350:$350,QBreport2!$351:$351,QBreport2!$352:$352,QBreport2!$353:$353</definedName>
    <definedName name="QB_DATA_22" localSheetId="0" hidden="1">QBreport2!$354:$354,QBreport2!$355:$355,QBreport2!$356:$356,QBreport2!$357:$357,QBreport2!$358:$358,QBreport2!$359:$359,QBreport2!$360:$360,QBreport2!$361:$361,QBreport2!$362:$362,QBreport2!$363:$363,QBreport2!$364:$364,QBreport2!$365:$365,QBreport2!$366:$366,QBreport2!$367:$367,QBreport2!$368:$368,QBreport2!$369:$369</definedName>
    <definedName name="QB_DATA_23" localSheetId="0" hidden="1">QBreport2!$370:$370,QBreport2!$371:$371,QBreport2!$372:$372,QBreport2!$373:$373,QBreport2!$374:$374,QBreport2!$375:$375,QBreport2!$376:$376,QBreport2!$377:$377,QBreport2!$378:$378,QBreport2!$379:$379,QBreport2!$380:$380,QBreport2!$381:$381,QBreport2!$382:$382,QBreport2!$383:$383,QBreport2!$384:$384,QBreport2!$385:$385</definedName>
    <definedName name="QB_DATA_24" localSheetId="0" hidden="1">QBreport2!$386:$386,QBreport2!$387:$387,QBreport2!$388:$388,QBreport2!$389:$389,QBreport2!$390:$390,QBreport2!$391:$391,QBreport2!$392:$392,QBreport2!$393:$393,QBreport2!$394:$394,QBreport2!$395:$395,QBreport2!$396:$396,QBreport2!$397:$397,QBreport2!$398:$398,QBreport2!$399:$399,QBreport2!$400:$400,QBreport2!$401:$401</definedName>
    <definedName name="QB_DATA_25" localSheetId="0" hidden="1">QBreport2!$402:$402,QBreport2!$403:$403,QBreport2!$404:$404,QBreport2!$405:$405,QBreport2!$406:$406,QBreport2!$407:$407,QBreport2!$408:$408,QBreport2!$409:$409,QBreport2!$410:$410,QBreport2!$411:$411,QBreport2!$412:$412,QBreport2!$413:$413,QBreport2!$414:$414,QBreport2!$415:$415,QBreport2!$416:$416,QBreport2!$417:$417</definedName>
    <definedName name="QB_DATA_26" localSheetId="0" hidden="1">QBreport2!$418:$418,QBreport2!$419:$419,QBreport2!$420:$420,QBreport2!$421:$421,QBreport2!$422:$422,QBreport2!$423:$423,QBreport2!$424:$424,QBreport2!$425:$425,QBreport2!$426:$426,QBreport2!$427:$427,QBreport2!$428:$428,QBreport2!$429:$429,QBreport2!$430:$430,QBreport2!$431:$431,QBreport2!$432:$432,QBreport2!$433:$433</definedName>
    <definedName name="QB_DATA_27" localSheetId="0" hidden="1">QBreport2!$434:$434,QBreport2!$435:$435,QBreport2!$436:$436,QBreport2!$437:$437,QBreport2!$438:$438,QBreport2!$439:$439,QBreport2!$440:$440,QBreport2!$441:$441,QBreport2!$442:$442,QBreport2!$443:$443,QBreport2!$444:$444,QBreport2!$445:$445,QBreport2!$446:$446,QBreport2!$447:$447,QBreport2!$448:$448,QBreport2!$449:$449</definedName>
    <definedName name="QB_DATA_28" localSheetId="0" hidden="1">QBreport2!$450:$450,QBreport2!$451:$451,QBreport2!$452:$452,QBreport2!$453:$453,QBreport2!$454:$454,QBreport2!$455:$455,QBreport2!$456:$456,QBreport2!$457:$457,QBreport2!$458:$458,QBreport2!$459:$459,QBreport2!$460:$460,QBreport2!$461:$461,QBreport2!$462:$462,QBreport2!$463:$463,QBreport2!$464:$464,QBreport2!$465:$465</definedName>
    <definedName name="QB_DATA_29" localSheetId="0" hidden="1">QBreport2!$466:$466,QBreport2!$467:$467,QBreport2!$468:$468,QBreport2!$469:$469,QBreport2!$470:$470,QBreport2!$471:$471,QBreport2!$472:$472,QBreport2!$473:$473,QBreport2!$474:$474,QBreport2!$475:$475,QBreport2!$476:$476,QBreport2!$477:$477,QBreport2!$478:$478,QBreport2!$479:$479,QBreport2!$480:$480,QBreport2!$481:$481</definedName>
    <definedName name="QB_DATA_3" localSheetId="1" hidden="1">QBreport!$59:$59,QBreport!$60:$60,QBreport!$61:$61,QBreport!$62:$62,QBreport!$63:$63,QBreport!$64:$64,QBreport!$65:$65,QBreport!$66:$66,QBreport!$67:$67,QBreport!$68:$68,QBreport!$69:$69,QBreport!$70:$70,QBreport!$71:$71,QBreport!$72:$72,QBreport!$73:$73,QBreport!$74:$74</definedName>
    <definedName name="QB_DATA_3" localSheetId="0" hidden="1">QBreport2!$50:$50,QBreport2!$51:$51,QBreport2!$52:$52,QBreport2!$53:$53,QBreport2!$54:$54,QBreport2!$55:$55,QBreport2!$56:$56,QBreport2!$57:$57,QBreport2!$58:$58,QBreport2!$59:$59,QBreport2!$60:$60,QBreport2!$61:$61,QBreport2!$62:$62,QBreport2!$63:$63,QBreport2!$64:$64,QBreport2!$65:$65</definedName>
    <definedName name="QB_DATA_30" localSheetId="0" hidden="1">QBreport2!$482:$482,QBreport2!$483:$483,QBreport2!$484:$484,QBreport2!$485:$485,QBreport2!$486:$486,QBreport2!$487:$487,QBreport2!$488:$488,QBreport2!$489:$489,QBreport2!$490:$490,QBreport2!$491:$491,QBreport2!$492:$492,QBreport2!$493:$493,QBreport2!$494:$494,QBreport2!$495:$495,QBreport2!$496:$496,QBreport2!$497:$497</definedName>
    <definedName name="QB_DATA_31" localSheetId="0" hidden="1">QBreport2!$498:$498,QBreport2!$499:$499,QBreport2!$500:$500,QBreport2!$501:$501,QBreport2!$502:$502,QBreport2!$503:$503,QBreport2!$504:$504,QBreport2!$505:$505,QBreport2!$506:$506,QBreport2!$507:$507,QBreport2!$508:$508,QBreport2!$509:$509,QBreport2!$510:$510,QBreport2!$511:$511,QBreport2!$512:$512,QBreport2!$513:$513</definedName>
    <definedName name="QB_DATA_32" localSheetId="0" hidden="1">QBreport2!$514:$514,QBreport2!$515:$515,QBreport2!$516:$516,QBreport2!$517:$517,QBreport2!$518:$518,QBreport2!$519:$519,QBreport2!$520:$520,QBreport2!$521:$521,QBreport2!$522:$522,QBreport2!$523:$523,QBreport2!$524:$524,QBreport2!$525:$525,QBreport2!$526:$526,QBreport2!$527:$527,QBreport2!$528:$528,QBreport2!$529:$529</definedName>
    <definedName name="QB_DATA_33" localSheetId="0" hidden="1">QBreport2!$530:$530,QBreport2!$531:$531,QBreport2!$532:$532,QBreport2!$533:$533,QBreport2!$534:$534,QBreport2!$535:$535,QBreport2!$536:$536,QBreport2!$537:$537,QBreport2!$538:$538,QBreport2!$539:$539,QBreport2!$540:$540,QBreport2!$541:$541,QBreport2!$542:$542,QBreport2!$543:$543,QBreport2!$544:$544,QBreport2!$545:$545</definedName>
    <definedName name="QB_DATA_34" localSheetId="0" hidden="1">QBreport2!$546:$546,QBreport2!$547:$547,QBreport2!$548:$548,QBreport2!$549:$549,QBreport2!$550:$550,QBreport2!$551:$551,QBreport2!$552:$552,QBreport2!$553:$553,QBreport2!$554:$554,QBreport2!$555:$555,QBreport2!$556:$556,QBreport2!$557:$557,QBreport2!$558:$558,QBreport2!$559:$559,QBreport2!$560:$560,QBreport2!$561:$561</definedName>
    <definedName name="QB_DATA_35" localSheetId="0" hidden="1">QBreport2!$562:$562,QBreport2!$563:$563,QBreport2!$564:$564,QBreport2!$565:$565,QBreport2!$566:$566,QBreport2!$567:$567,QBreport2!$568:$568,QBreport2!$569:$569,QBreport2!$570:$570,QBreport2!$571:$571,QBreport2!$572:$572,QBreport2!$573:$573,QBreport2!$574:$574,QBreport2!$575:$575,QBreport2!$576:$576,QBreport2!$577:$577</definedName>
    <definedName name="QB_DATA_36" localSheetId="0" hidden="1">QBreport2!$578:$578,QBreport2!$579:$579,QBreport2!$580:$580,QBreport2!$581:$581,QBreport2!$582:$582,QBreport2!$583:$583,QBreport2!$584:$584,QBreport2!$585:$585,QBreport2!$586:$586,QBreport2!$587:$587,QBreport2!$588:$588,QBreport2!$589:$589,QBreport2!$590:$590,QBreport2!$591:$591,QBreport2!$592:$592,QBreport2!$593:$593</definedName>
    <definedName name="QB_DATA_37" localSheetId="0" hidden="1">QBreport2!$594:$594,QBreport2!$595:$595,QBreport2!$596:$596,QBreport2!$597:$597,QBreport2!$598:$598,QBreport2!$599:$599,QBreport2!$600:$600,QBreport2!$601:$601,QBreport2!$602:$602,QBreport2!$603:$603,QBreport2!$604:$604,QBreport2!$605:$605,QBreport2!$606:$606,QBreport2!$607:$607,QBreport2!$608:$608,QBreport2!$609:$609</definedName>
    <definedName name="QB_DATA_38" localSheetId="0" hidden="1">QBreport2!$610:$610,QBreport2!$611:$611,QBreport2!$612:$612,QBreport2!$613:$613,QBreport2!$614:$614,QBreport2!$615:$615,QBreport2!$616:$616,QBreport2!$617:$617,QBreport2!$618:$618,QBreport2!$619:$619,QBreport2!$620:$620,QBreport2!$621:$621,QBreport2!$622:$622,QBreport2!$623:$623,QBreport2!$624:$624,QBreport2!$625:$625</definedName>
    <definedName name="QB_DATA_39" localSheetId="0" hidden="1">QBreport2!$626:$626,QBreport2!$627:$627,QBreport2!$628:$628,QBreport2!$629:$629,QBreport2!$630:$630,QBreport2!$631:$631,QBreport2!$632:$632,QBreport2!$633:$633,QBreport2!$634:$634,QBreport2!$635:$635,QBreport2!$636:$636,QBreport2!$637:$637,QBreport2!$638:$638,QBreport2!$639:$639,QBreport2!$640:$640,QBreport2!$641:$641</definedName>
    <definedName name="QB_DATA_4" localSheetId="1" hidden="1">QBreport!$75:$75,QBreport!$76:$76,QBreport!$77:$77,QBreport!$78:$78,QBreport!$79:$79,QBreport!$80:$80,QBreport!$81:$81,QBreport!$82:$82,QBreport!$83:$83,QBreport!$84:$84,QBreport!$85:$85,QBreport!$86:$86,QBreport!$87:$87,QBreport!$88:$88,QBreport!$89:$89,QBreport!$90:$90</definedName>
    <definedName name="QB_DATA_4" localSheetId="0" hidden="1">QBreport2!$66:$66,QBreport2!$67:$67,QBreport2!$68:$68,QBreport2!$69:$69,QBreport2!$70:$70,QBreport2!$71:$71,QBreport2!$72:$72,QBreport2!$73:$73,QBreport2!$74:$74,QBreport2!$75:$75,QBreport2!$76:$76,QBreport2!$77:$77,QBreport2!$78:$78,QBreport2!$79:$79,QBreport2!$80:$80,QBreport2!$81:$81</definedName>
    <definedName name="QB_DATA_40" localSheetId="0" hidden="1">QBreport2!$642:$642,QBreport2!$643:$643,QBreport2!$644:$644,QBreport2!$645:$645,QBreport2!$646:$646,QBreport2!$647:$647,QBreport2!$648:$648,QBreport2!$649:$649,QBreport2!$650:$650,QBreport2!$651:$651,QBreport2!$652:$652,QBreport2!$653:$653,QBreport2!$654:$654,QBreport2!$655:$655,QBreport2!$656:$656,QBreport2!$657:$657</definedName>
    <definedName name="QB_DATA_41" localSheetId="0" hidden="1">QBreport2!$658:$658,QBreport2!$659:$659,QBreport2!$660:$660,QBreport2!$661:$661,QBreport2!$662:$662,QBreport2!$663:$663,QBreport2!$664:$664,QBreport2!$665:$665,QBreport2!$666:$666,QBreport2!$667:$667,QBreport2!$668:$668,QBreport2!$669:$669,QBreport2!$670:$670,QBreport2!$671:$671,QBreport2!$672:$672,QBreport2!$673:$673</definedName>
    <definedName name="QB_DATA_42" localSheetId="0" hidden="1">QBreport2!$674:$674,QBreport2!$675:$675,QBreport2!$676:$676,QBreport2!$677:$677,QBreport2!$678:$678,QBreport2!$679:$679,QBreport2!$680:$680,QBreport2!$681:$681,QBreport2!$682:$682,QBreport2!$683:$683,QBreport2!$684:$684,QBreport2!$685:$685,QBreport2!$686:$686,QBreport2!$687:$687,QBreport2!$688:$688,QBreport2!$689:$689</definedName>
    <definedName name="QB_DATA_43" localSheetId="0" hidden="1">QBreport2!$690:$690,QBreport2!$691:$691,QBreport2!$692:$692,QBreport2!$693:$693,QBreport2!$694:$694,QBreport2!$695:$695,QBreport2!$696:$696,QBreport2!$697:$697,QBreport2!$698:$698,QBreport2!$699:$699,QBreport2!$700:$700,QBreport2!$701:$701,QBreport2!$702:$702,QBreport2!$703:$703,QBreport2!$704:$704,QBreport2!$705:$705</definedName>
    <definedName name="QB_DATA_44" localSheetId="0" hidden="1">QBreport2!$706:$706,QBreport2!$707:$707,QBreport2!$708:$708,QBreport2!$709:$709,QBreport2!$710:$710,QBreport2!$711:$711,QBreport2!$712:$712,QBreport2!$713:$713,QBreport2!$714:$714,QBreport2!$715:$715,QBreport2!$716:$716,QBreport2!$717:$717,QBreport2!$718:$718,QBreport2!$719:$719,QBreport2!$720:$720,QBreport2!$721:$721</definedName>
    <definedName name="QB_DATA_45" localSheetId="0" hidden="1">QBreport2!$722:$722,QBreport2!$723:$723,QBreport2!$724:$724,QBreport2!$725:$725,QBreport2!$726:$726,QBreport2!$727:$727,QBreport2!$728:$728,QBreport2!$729:$729,QBreport2!$730:$730,QBreport2!$731:$731,QBreport2!$732:$732,QBreport2!$733:$733,QBreport2!$734:$734,QBreport2!$735:$735,QBreport2!$736:$736,QBreport2!$737:$737</definedName>
    <definedName name="QB_DATA_46" localSheetId="0" hidden="1">QBreport2!$738:$738,QBreport2!$739:$739,QBreport2!$740:$740,QBreport2!$741:$741,QBreport2!$742:$742,QBreport2!$743:$743,QBreport2!$744:$744,QBreport2!$745:$745,QBreport2!$746:$746,QBreport2!$747:$747,QBreport2!$748:$748,QBreport2!$749:$749,QBreport2!$750:$750,QBreport2!$751:$751,QBreport2!$752:$752,QBreport2!$753:$753</definedName>
    <definedName name="QB_DATA_47" localSheetId="0" hidden="1">QBreport2!$754:$754,QBreport2!$755:$755,QBreport2!$756:$756,QBreport2!$757:$757,QBreport2!$758:$758,QBreport2!$759:$759,QBreport2!$760:$760,QBreport2!$761:$761,QBreport2!$762:$762,QBreport2!$763:$763,QBreport2!$764:$764,QBreport2!$765:$765,QBreport2!$766:$766,QBreport2!$767:$767,QBreport2!$768:$768,QBreport2!$769:$769</definedName>
    <definedName name="QB_DATA_48" localSheetId="0" hidden="1">QBreport2!$770:$770,QBreport2!$771:$771,QBreport2!$772:$772,QBreport2!$773:$773,QBreport2!$774:$774,QBreport2!$775:$775,QBreport2!$776:$776,QBreport2!$777:$777,QBreport2!$778:$778,QBreport2!$779:$779,QBreport2!$780:$780,QBreport2!$781:$781,QBreport2!$782:$782,QBreport2!$783:$783,QBreport2!$784:$784,QBreport2!$785:$785</definedName>
    <definedName name="QB_DATA_49" localSheetId="0" hidden="1">QBreport2!$786:$786,QBreport2!$787:$787,QBreport2!$788:$788,QBreport2!$789:$789,QBreport2!$790:$790,QBreport2!$791:$791,QBreport2!$792:$792,QBreport2!$793:$793,QBreport2!$794:$794,QBreport2!$795:$795,QBreport2!$796:$796,QBreport2!$797:$797,QBreport2!$798:$798,QBreport2!$799:$799,QBreport2!$800:$800,QBreport2!$801:$801</definedName>
    <definedName name="QB_DATA_5" localSheetId="1" hidden="1">QBreport!$91:$91,QBreport!$92:$92,QBreport!$93:$93,QBreport!$94:$94,QBreport!$95:$95,QBreport!$96:$96,QBreport!$97:$97,QBreport!$98:$98,QBreport!$99:$99,QBreport!$102:$102,QBreport!$103:$103,QBreport!$104:$104,QBreport!$105:$105,QBreport!$106:$106,QBreport!$107:$107,QBreport!$108:$108</definedName>
    <definedName name="QB_DATA_5" localSheetId="0" hidden="1">QBreport2!$82:$82,QBreport2!$83:$83,QBreport2!$84:$84,QBreport2!$85:$85,QBreport2!$86:$86,QBreport2!$87:$87,QBreport2!$88:$88,QBreport2!$89:$89,QBreport2!$90:$90,QBreport2!$91:$91,QBreport2!$92:$92,QBreport2!$93:$93,QBreport2!$94:$94,QBreport2!$95:$95,QBreport2!$96:$96,QBreport2!$97:$97</definedName>
    <definedName name="QB_DATA_50" localSheetId="0" hidden="1">QBreport2!$802:$802,QBreport2!$803:$803,QBreport2!$804:$804,QBreport2!$805:$805,QBreport2!$806:$806,QBreport2!$807:$807,QBreport2!$808:$808,QBreport2!$809:$809,QBreport2!$810:$810,QBreport2!$811:$811,QBreport2!$812:$812,QBreport2!$813:$813,QBreport2!$814:$814,QBreport2!$815:$815,QBreport2!$816:$816,QBreport2!$817:$817</definedName>
    <definedName name="QB_DATA_51" localSheetId="0" hidden="1">QBreport2!$818:$818,QBreport2!$819:$819,QBreport2!$820:$820,QBreport2!$821:$821,QBreport2!$822:$822,QBreport2!$823:$823,QBreport2!$824:$824,QBreport2!$825:$825,QBreport2!$826:$826,QBreport2!$827:$827,QBreport2!$828:$828,QBreport2!$829:$829,QBreport2!$830:$830,QBreport2!$831:$831,QBreport2!$832:$832,QBreport2!$833:$833</definedName>
    <definedName name="QB_DATA_52" localSheetId="0" hidden="1">QBreport2!$834:$834,QBreport2!$835:$835,QBreport2!$836:$836,QBreport2!$837:$837,QBreport2!$838:$838,QBreport2!$839:$839,QBreport2!$840:$840,QBreport2!$841:$841,QBreport2!$842:$842,QBreport2!$843:$843,QBreport2!$844:$844,QBreport2!$845:$845,QBreport2!$846:$846,QBreport2!$847:$847,QBreport2!$848:$848,QBreport2!$849:$849</definedName>
    <definedName name="QB_DATA_53" localSheetId="0" hidden="1">QBreport2!$850:$850,QBreport2!$851:$851,QBreport2!$852:$852,QBreport2!$853:$853,QBreport2!$854:$854,QBreport2!$855:$855,QBreport2!$856:$856,QBreport2!$857:$857,QBreport2!$858:$858,QBreport2!$859:$859,QBreport2!$860:$860,QBreport2!$861:$861,QBreport2!$862:$862,QBreport2!$863:$863,QBreport2!$864:$864,QBreport2!$865:$865</definedName>
    <definedName name="QB_DATA_54" localSheetId="0" hidden="1">QBreport2!$866:$866,QBreport2!$867:$867,QBreport2!$868:$868,QBreport2!$869:$869,QBreport2!$870:$870,QBreport2!$871:$871,QBreport2!$872:$872,QBreport2!$873:$873,QBreport2!$874:$874,QBreport2!$875:$875,QBreport2!$876:$876,QBreport2!$877:$877,QBreport2!$878:$878,QBreport2!$879:$879,QBreport2!$880:$880,QBreport2!$881:$881</definedName>
    <definedName name="QB_DATA_55" localSheetId="0" hidden="1">QBreport2!$882:$882,QBreport2!$883:$883,QBreport2!$884:$884,QBreport2!$885:$885,QBreport2!$886:$886,QBreport2!$887:$887,QBreport2!$888:$888,QBreport2!$889:$889,QBreport2!$890:$890,QBreport2!$891:$891,QBreport2!$892:$892,QBreport2!$893:$893,QBreport2!$894:$894,QBreport2!$895:$895,QBreport2!$896:$896,QBreport2!$897:$897</definedName>
    <definedName name="QB_DATA_56" localSheetId="0" hidden="1">QBreport2!$898:$898,QBreport2!$899:$899,QBreport2!$900:$900,QBreport2!$901:$901,QBreport2!$902:$902,QBreport2!$903:$903,QBreport2!$904:$904,QBreport2!$905:$905,QBreport2!$906:$906,QBreport2!$907:$907,QBreport2!$908:$908,QBreport2!$909:$909,QBreport2!$910:$910,QBreport2!$911:$911,QBreport2!$912:$912,QBreport2!$913:$913</definedName>
    <definedName name="QB_DATA_57" localSheetId="0" hidden="1">QBreport2!$914:$914,QBreport2!$915:$915,QBreport2!$916:$916,QBreport2!$917:$917,QBreport2!$918:$918,QBreport2!$919:$919,QBreport2!$920:$920,QBreport2!$921:$921,QBreport2!$922:$922,QBreport2!$923:$923,QBreport2!$924:$924,QBreport2!$925:$925,QBreport2!$926:$926,QBreport2!$927:$927,QBreport2!$928:$928,QBreport2!$929:$929</definedName>
    <definedName name="QB_DATA_58" localSheetId="0" hidden="1">QBreport2!$930:$930,QBreport2!$931:$931,QBreport2!$932:$932,QBreport2!$933:$933,QBreport2!$934:$934,QBreport2!$935:$935,QBreport2!$936:$936,QBreport2!$937:$937,QBreport2!$938:$938,QBreport2!$939:$939,QBreport2!$940:$940,QBreport2!$941:$941,QBreport2!$942:$942,QBreport2!$943:$943,QBreport2!$944:$944,QBreport2!$945:$945</definedName>
    <definedName name="QB_DATA_59" localSheetId="0" hidden="1">QBreport2!$946:$946,QBreport2!$947:$947,QBreport2!$948:$948,QBreport2!$949:$949,QBreport2!$950:$950,QBreport2!$951:$951,QBreport2!$952:$952,QBreport2!$953:$953,QBreport2!$954:$954,QBreport2!$955:$955,QBreport2!$956:$956,QBreport2!$957:$957,QBreport2!$958:$958,QBreport2!$959:$959,QBreport2!$960:$960,QBreport2!$961:$961</definedName>
    <definedName name="QB_DATA_6" localSheetId="1" hidden="1">QBreport!$109:$109,QBreport!$110:$110,QBreport!$111:$111,QBreport!$112:$112,QBreport!$113:$113,QBreport!$114:$114,QBreport!$115:$115,QBreport!$116:$116,QBreport!$117:$117,QBreport!$118:$118,QBreport!$119:$119,QBreport!$120:$120,QBreport!$121:$121,QBreport!$122:$122,QBreport!$123:$123,QBreport!$124:$124</definedName>
    <definedName name="QB_DATA_6" localSheetId="0" hidden="1">QBreport2!$98:$98,QBreport2!$99:$99,QBreport2!$100:$100,QBreport2!$101:$101,QBreport2!$102:$102,QBreport2!$103:$103,QBreport2!$104:$104,QBreport2!$105:$105,QBreport2!$106:$106,QBreport2!$107:$107,QBreport2!$108:$108,QBreport2!$109:$109,QBreport2!$110:$110,QBreport2!$111:$111,QBreport2!$112:$112,QBreport2!$113:$113</definedName>
    <definedName name="QB_DATA_60" localSheetId="0" hidden="1">QBreport2!$962:$962,QBreport2!$963:$963,QBreport2!$964:$964,QBreport2!$965:$965,QBreport2!$966:$966,QBreport2!$967:$967,QBreport2!$968:$968,QBreport2!$969:$969,QBreport2!$970:$970,QBreport2!$971:$971,QBreport2!$972:$972,QBreport2!$973:$973,QBreport2!$974:$974,QBreport2!$975:$975,QBreport2!$976:$976,QBreport2!$977:$977</definedName>
    <definedName name="QB_DATA_61" localSheetId="0" hidden="1">QBreport2!$978:$978,QBreport2!$979:$979,QBreport2!$980:$980,QBreport2!$981:$981,QBreport2!$982:$982,QBreport2!$983:$983,QBreport2!$984:$984,QBreport2!$985:$985,QBreport2!$986:$986,QBreport2!$987:$987,QBreport2!$988:$988,QBreport2!$989:$989,QBreport2!$990:$990,QBreport2!$991:$991,QBreport2!$992:$992,QBreport2!$993:$993</definedName>
    <definedName name="QB_DATA_62" localSheetId="0" hidden="1">QBreport2!$994:$994,QBreport2!$995:$995,QBreport2!$996:$996,QBreport2!$997:$997,QBreport2!$998:$998,QBreport2!$999:$999,QBreport2!$1000:$1000,QBreport2!$1001:$1001,QBreport2!$1002:$1002,QBreport2!$1003:$1003,QBreport2!$1004:$1004,QBreport2!$1005:$1005,QBreport2!$1006:$1006,QBreport2!$1007:$1007,QBreport2!$1008:$1008,QBreport2!$1009:$1009</definedName>
    <definedName name="QB_DATA_63" localSheetId="0" hidden="1">QBreport2!$1010:$1010,QBreport2!$1011:$1011,QBreport2!$1012:$1012,QBreport2!$1013:$1013,QBreport2!$1014:$1014,QBreport2!$1015:$1015,QBreport2!$1016:$1016,QBreport2!$1017:$1017,QBreport2!$1018:$1018,QBreport2!$1019:$1019,QBreport2!$1020:$1020,QBreport2!$1021:$1021,QBreport2!$1022:$1022,QBreport2!$1023:$1023,QBreport2!$1024:$1024,QBreport2!$1025:$1025</definedName>
    <definedName name="QB_DATA_64" localSheetId="0" hidden="1">QBreport2!$1026:$1026,QBreport2!$1027:$1027,QBreport2!$1028:$1028,QBreport2!$1029:$1029,QBreport2!$1030:$1030,QBreport2!$1031:$1031,QBreport2!$1032:$1032,QBreport2!$1033:$1033,QBreport2!$1034:$1034,QBreport2!$1035:$1035,QBreport2!$1036:$1036,QBreport2!$1037:$1037,QBreport2!$1038:$1038,QBreport2!$1039:$1039,QBreport2!$1040:$1040,QBreport2!$1041:$1041</definedName>
    <definedName name="QB_DATA_65" localSheetId="0" hidden="1">QBreport2!$1042:$1042,QBreport2!$1043:$1043,QBreport2!$1044:$1044,QBreport2!$1045:$1045,QBreport2!$1046:$1046,QBreport2!$1047:$1047,QBreport2!$1048:$1048,QBreport2!$1049:$1049,QBreport2!$1050:$1050,QBreport2!$1051:$1051,QBreport2!$1052:$1052,QBreport2!$1053:$1053,QBreport2!$1054:$1054,QBreport2!$1055:$1055,QBreport2!$1056:$1056,QBreport2!$1057:$1057</definedName>
    <definedName name="QB_DATA_66" localSheetId="0" hidden="1">QBreport2!$1058:$1058,QBreport2!$1059:$1059,QBreport2!$1060:$1060,QBreport2!$1061:$1061,QBreport2!$1062:$1062,QBreport2!$1063:$1063,QBreport2!$1064:$1064,QBreport2!$1065:$1065,QBreport2!$1066:$1066,QBreport2!$1067:$1067,QBreport2!$1068:$1068,QBreport2!$1069:$1069,QBreport2!$1070:$1070,QBreport2!$1071:$1071,QBreport2!$1072:$1072,QBreport2!$1073:$1073</definedName>
    <definedName name="QB_DATA_67" localSheetId="0" hidden="1">QBreport2!$1074:$1074,QBreport2!$1075:$1075,QBreport2!$1076:$1076,QBreport2!$1077:$1077,QBreport2!$1078:$1078,QBreport2!$1079:$1079,QBreport2!$1080:$1080,QBreport2!$1081:$1081,QBreport2!$1082:$1082,QBreport2!$1083:$1083,QBreport2!$1084:$1084,QBreport2!$1085:$1085,QBreport2!$1086:$1086,QBreport2!$1087:$1087,QBreport2!$1088:$1088,QBreport2!$1089:$1089</definedName>
    <definedName name="QB_DATA_68" localSheetId="0" hidden="1">QBreport2!$1090:$1090,QBreport2!$1091:$1091,QBreport2!$1092:$1092,QBreport2!$1093:$1093,QBreport2!$1094:$1094,QBreport2!$1095:$1095,QBreport2!$1096:$1096,QBreport2!$1097:$1097,QBreport2!$1098:$1098,QBreport2!$1099:$1099,QBreport2!$1100:$1100,QBreport2!$1101:$1101,QBreport2!$1102:$1102,QBreport2!$1103:$1103,QBreport2!$1104:$1104,QBreport2!$1105:$1105</definedName>
    <definedName name="QB_DATA_69" localSheetId="0" hidden="1">QBreport2!$1106:$1106,QBreport2!$1107:$1107,QBreport2!$1108:$1108,QBreport2!$1110:$1110,QBreport2!$1111:$1111,QBreport2!$1112:$1112,QBreport2!$1113:$1113,QBreport2!$1114:$1114,QBreport2!$1115:$1115,QBreport2!$1116:$1116,QBreport2!$1117:$1117,QBreport2!$1118:$1118,QBreport2!$1119:$1119,QBreport2!$1120:$1120,QBreport2!$1121:$1121,QBreport2!$1122:$1122</definedName>
    <definedName name="QB_DATA_7" localSheetId="1" hidden="1">QBreport!$125:$125,QBreport!$126:$126,QBreport!$127:$127,QBreport!$128:$128,QBreport!$129:$129,QBreport!$130:$130,QBreport!$131:$131,QBreport!$132:$132,QBreport!$133:$133,QBreport!$134:$134,QBreport!$135:$135,QBreport!$136:$136,QBreport!$137:$137,QBreport!$138:$138,QBreport!$139:$139,QBreport!$142:$142</definedName>
    <definedName name="QB_DATA_7" localSheetId="0" hidden="1">QBreport2!$114:$114,QBreport2!$115:$115,QBreport2!$116:$116,QBreport2!$117:$117,QBreport2!$118:$118,QBreport2!$119:$119,QBreport2!$120:$120,QBreport2!$121:$121,QBreport2!$122:$122,QBreport2!$123:$123,QBreport2!$124:$124,QBreport2!$125:$125,QBreport2!$126:$126,QBreport2!$127:$127,QBreport2!$128:$128,QBreport2!$129:$129</definedName>
    <definedName name="QB_DATA_70" localSheetId="0" hidden="1">QBreport2!$1123:$1123,QBreport2!$1124:$1124,QBreport2!$1125:$1125,QBreport2!$1126:$1126,QBreport2!$1127:$1127,QBreport2!$1128:$1128,QBreport2!$1129:$1129,QBreport2!$1130:$1130,QBreport2!$1131:$1131,QBreport2!$1132:$1132,QBreport2!$1133:$1133,QBreport2!$1134:$1134,QBreport2!$1135:$1135,QBreport2!$1136:$1136,QBreport2!$1137:$1137,QBreport2!$1138:$1138</definedName>
    <definedName name="QB_DATA_71" localSheetId="0" hidden="1">QBreport2!$1139:$1139,QBreport2!$1140:$1140,QBreport2!$1141:$1141,QBreport2!$1142:$1142,QBreport2!$1143:$1143,QBreport2!$1144:$1144,QBreport2!$1145:$1145,QBreport2!$1146:$1146,QBreport2!$1147:$1147,QBreport2!$1148:$1148,QBreport2!$1149:$1149,QBreport2!$1150:$1150,QBreport2!$1151:$1151,QBreport2!$1152:$1152,QBreport2!$1153:$1153,QBreport2!$1154:$1154</definedName>
    <definedName name="QB_DATA_72" localSheetId="0" hidden="1">QBreport2!$1155:$1155,QBreport2!$1156:$1156,QBreport2!$1157:$1157,QBreport2!$1158:$1158,QBreport2!$1159:$1159,QBreport2!$1160:$1160,QBreport2!$1161:$1161,QBreport2!$1162:$1162,QBreport2!$1163:$1163,QBreport2!$1164:$1164,QBreport2!$1165:$1165,QBreport2!$1166:$1166,QBreport2!$1167:$1167,QBreport2!$1168:$1168,QBreport2!$1169:$1169,QBreport2!$1170:$1170</definedName>
    <definedName name="QB_DATA_73" localSheetId="0" hidden="1">QBreport2!$1171:$1171,QBreport2!$1172:$1172,QBreport2!$1173:$1173,QBreport2!$1174:$1174,QBreport2!$1175:$1175,QBreport2!$1176:$1176,QBreport2!$1177:$1177,QBreport2!$1178:$1178,QBreport2!$1179:$1179,QBreport2!$1180:$1180,QBreport2!$1181:$1181,QBreport2!$1182:$1182,QBreport2!$1183:$1183,QBreport2!$1184:$1184,QBreport2!$1185:$1185,QBreport2!$1186:$1186</definedName>
    <definedName name="QB_DATA_74" localSheetId="0" hidden="1">QBreport2!$1187:$1187,QBreport2!$1188:$1188,QBreport2!$1189:$1189,QBreport2!$1190:$1190,QBreport2!$1191:$1191,QBreport2!$1192:$1192,QBreport2!$1193:$1193,QBreport2!$1194:$1194,QBreport2!$1195:$1195,QBreport2!$1196:$1196,QBreport2!$1197:$1197,QBreport2!$1198:$1198,QBreport2!$1199:$1199,QBreport2!$1200:$1200,QBreport2!$1201:$1201,QBreport2!$1202:$1202</definedName>
    <definedName name="QB_DATA_75" localSheetId="0" hidden="1">QBreport2!$1203:$1203,QBreport2!$1204:$1204,QBreport2!$1205:$1205,QBreport2!$1206:$1206,QBreport2!$1207:$1207,QBreport2!$1208:$1208,QBreport2!$1209:$1209,QBreport2!$1210:$1210,QBreport2!$1211:$1211,QBreport2!$1212:$1212,QBreport2!$1213:$1213,QBreport2!$1214:$1214,QBreport2!$1215:$1215,QBreport2!$1216:$1216,QBreport2!$1217:$1217,QBreport2!$1218:$1218</definedName>
    <definedName name="QB_DATA_76" localSheetId="0" hidden="1">QBreport2!$1219:$1219,QBreport2!$1220:$1220,QBreport2!$1221:$1221,QBreport2!$1222:$1222,QBreport2!$1223:$1223,QBreport2!$1224:$1224,QBreport2!$1225:$1225,QBreport2!$1226:$1226,QBreport2!$1227:$1227,QBreport2!$1228:$1228,QBreport2!$1229:$1229,QBreport2!$1230:$1230,QBreport2!$1231:$1231,QBreport2!$1232:$1232,QBreport2!$1233:$1233,QBreport2!$1234:$1234</definedName>
    <definedName name="QB_DATA_77" localSheetId="0" hidden="1">QBreport2!$1235:$1235,QBreport2!$1236:$1236,QBreport2!$1237:$1237,QBreport2!$1238:$1238,QBreport2!$1239:$1239,QBreport2!$1240:$1240,QBreport2!$1241:$1241,QBreport2!$1242:$1242,QBreport2!$1243:$1243,QBreport2!$1244:$1244,QBreport2!$1245:$1245,QBreport2!$1246:$1246,QBreport2!$1247:$1247,QBreport2!$1248:$1248,QBreport2!$1249:$1249,QBreport2!$1250:$1250</definedName>
    <definedName name="QB_DATA_78" localSheetId="0" hidden="1">QBreport2!$1251:$1251,QBreport2!$1252:$1252,QBreport2!$1253:$1253,QBreport2!$1254:$1254,QBreport2!$1255:$1255,QBreport2!$1256:$1256,QBreport2!$1257:$1257,QBreport2!$1258:$1258,QBreport2!$1259:$1259,QBreport2!$1260:$1260,QBreport2!$1261:$1261,QBreport2!$1262:$1262,QBreport2!$1263:$1263,QBreport2!$1264:$1264,QBreport2!$1265:$1265,QBreport2!$1266:$1266</definedName>
    <definedName name="QB_DATA_79" localSheetId="0" hidden="1">QBreport2!$1267:$1267,QBreport2!$1268:$1268,QBreport2!$1269:$1269,QBreport2!$1270:$1270,QBreport2!$1271:$1271,QBreport2!$1272:$1272,QBreport2!$1273:$1273,QBreport2!$1274:$1274,QBreport2!$1275:$1275,QBreport2!$1276:$1276,QBreport2!$1277:$1277,QBreport2!$1278:$1278,QBreport2!$1279:$1279,QBreport2!$1280:$1280,QBreport2!$1281:$1281,QBreport2!$1282:$1282</definedName>
    <definedName name="QB_DATA_8" localSheetId="1" hidden="1">QBreport!$143:$143,QBreport!$144:$144,QBreport!$145:$145,QBreport!$146:$146,QBreport!$147:$147,QBreport!$148:$148,QBreport!$149:$149,QBreport!$150:$150,QBreport!$151:$151,QBreport!$152:$152,QBreport!$153:$153,QBreport!$154:$154,QBreport!$155:$155,QBreport!$156:$156,QBreport!$157:$157,QBreport!$158:$158</definedName>
    <definedName name="QB_DATA_8" localSheetId="0" hidden="1">QBreport2!$130:$130,QBreport2!$131:$131,QBreport2!$132:$132,QBreport2!$133:$133,QBreport2!$134:$134,QBreport2!$135:$135,QBreport2!$136:$136,QBreport2!$137:$137,QBreport2!$138:$138,QBreport2!$139:$139,QBreport2!$140:$140,QBreport2!$141:$141,QBreport2!$142:$142,QBreport2!$143:$143,QBreport2!$144:$144,QBreport2!$145:$145</definedName>
    <definedName name="QB_DATA_80" localSheetId="0" hidden="1">QBreport2!$1283:$1283,QBreport2!$1284:$1284,QBreport2!$1285:$1285,QBreport2!$1286:$1286,QBreport2!$1287:$1287,QBreport2!$1288:$1288,QBreport2!$1289:$1289,QBreport2!$1290:$1290,QBreport2!$1291:$1291,QBreport2!$1292:$1292,QBreport2!$1293:$1293,QBreport2!$1294:$1294,QBreport2!$1295:$1295,QBreport2!$1296:$1296,QBreport2!$1297:$1297,QBreport2!$1298:$1298</definedName>
    <definedName name="QB_DATA_81" localSheetId="0" hidden="1">QBreport2!$1299:$1299,QBreport2!$1300:$1300,QBreport2!$1301:$1301,QBreport2!$1302:$1302,QBreport2!$1303:$1303,QBreport2!$1304:$1304,QBreport2!$1305:$1305,QBreport2!$1306:$1306,QBreport2!$1307:$1307,QBreport2!$1308:$1308,QBreport2!$1309:$1309,QBreport2!$1310:$1310,QBreport2!$1311:$1311,QBreport2!$1312:$1312,QBreport2!$1313:$1313,QBreport2!$1314:$1314</definedName>
    <definedName name="QB_DATA_82" localSheetId="0" hidden="1">QBreport2!$1315:$1315,QBreport2!$1316:$1316,QBreport2!$1317:$1317,QBreport2!$1318:$1318,QBreport2!$1319:$1319,QBreport2!$1320:$1320,QBreport2!$1321:$1321,QBreport2!$1322:$1322,QBreport2!$1323:$1323,QBreport2!$1324:$1324,QBreport2!$1325:$1325,QBreport2!$1326:$1326,QBreport2!$1327:$1327,QBreport2!$1328:$1328,QBreport2!$1329:$1329,QBreport2!$1330:$1330</definedName>
    <definedName name="QB_DATA_83" localSheetId="0" hidden="1">QBreport2!$1331:$1331,QBreport2!$1332:$1332,QBreport2!$1333:$1333,QBreport2!$1334:$1334,QBreport2!$1335:$1335,QBreport2!$1336:$1336,QBreport2!$1337:$1337,QBreport2!$1338:$1338,QBreport2!$1339:$1339,QBreport2!$1340:$1340,QBreport2!$1341:$1341,QBreport2!$1342:$1342,QBreport2!$1343:$1343,QBreport2!$1344:$1344,QBreport2!$1345:$1345,QBreport2!$1346:$1346</definedName>
    <definedName name="QB_DATA_84" localSheetId="0" hidden="1">QBreport2!$1347:$1347,QBreport2!$1348:$1348,QBreport2!$1349:$1349,QBreport2!$1350:$1350,QBreport2!$1351:$1351,QBreport2!$1352:$1352,QBreport2!$1353:$1353,QBreport2!$1354:$1354,QBreport2!$1355:$1355,QBreport2!$1356:$1356,QBreport2!$1357:$1357,QBreport2!$1358:$1358,QBreport2!$1359:$1359,QBreport2!$1360:$1360,QBreport2!$1361:$1361,QBreport2!$1362:$1362</definedName>
    <definedName name="QB_DATA_85" localSheetId="0" hidden="1">QBreport2!$1363:$1363,QBreport2!$1364:$1364,QBreport2!$1365:$1365,QBreport2!$1366:$1366,QBreport2!$1367:$1367,QBreport2!$1368:$1368,QBreport2!$1369:$1369,QBreport2!$1370:$1370,QBreport2!$1371:$1371,QBreport2!$1372:$1372,QBreport2!$1373:$1373,QBreport2!$1374:$1374,QBreport2!$1375:$1375,QBreport2!$1376:$1376,QBreport2!$1377:$1377,QBreport2!$1378:$1378</definedName>
    <definedName name="QB_DATA_86" localSheetId="0" hidden="1">QBreport2!$1379:$1379,QBreport2!$1380:$1380,QBreport2!$1381:$1381,QBreport2!$1382:$1382,QBreport2!$1383:$1383,QBreport2!$1384:$1384,QBreport2!$1385:$1385,QBreport2!$1386:$1386,QBreport2!$1387:$1387,QBreport2!$1388:$1388,QBreport2!$1389:$1389,QBreport2!$1390:$1390,QBreport2!$1391:$1391,QBreport2!$1392:$1392,QBreport2!$1393:$1393,QBreport2!$1394:$1394</definedName>
    <definedName name="QB_DATA_87" localSheetId="0" hidden="1">QBreport2!$1395:$1395,QBreport2!$1396:$1396,QBreport2!$1397:$1397,QBreport2!$1398:$1398,QBreport2!$1399:$1399,QBreport2!$1400:$1400,QBreport2!$1401:$1401,QBreport2!$1402:$1402,QBreport2!$1403:$1403,QBreport2!$1404:$1404,QBreport2!$1405:$1405,QBreport2!$1406:$1406,QBreport2!$1407:$1407,QBreport2!$1408:$1408,QBreport2!$1409:$1409,QBreport2!$1410:$1410</definedName>
    <definedName name="QB_DATA_88" localSheetId="0" hidden="1">QBreport2!$1411:$1411,QBreport2!$1412:$1412,QBreport2!$1413:$1413,QBreport2!$1414:$1414,QBreport2!$1415:$1415,QBreport2!$1416:$1416,QBreport2!$1417:$1417,QBreport2!$1418:$1418,QBreport2!$1419:$1419,QBreport2!$1420:$1420,QBreport2!$1421:$1421,QBreport2!$1422:$1422,QBreport2!$1423:$1423,QBreport2!$1424:$1424,QBreport2!$1425:$1425,QBreport2!$1426:$1426</definedName>
    <definedName name="QB_DATA_89" localSheetId="0" hidden="1">QBreport2!$1427:$1427,QBreport2!$1428:$1428,QBreport2!$1429:$1429,QBreport2!$1430:$1430,QBreport2!$1431:$1431,QBreport2!$1432:$1432,QBreport2!$1433:$1433,QBreport2!$1434:$1434,QBreport2!$1435:$1435,QBreport2!$1436:$1436,QBreport2!$1437:$1437,QBreport2!$1438:$1438,QBreport2!$1439:$1439,QBreport2!$1440:$1440,QBreport2!$1441:$1441,QBreport2!$1442:$1442</definedName>
    <definedName name="QB_DATA_9" localSheetId="1" hidden="1">QBreport!$159:$159,QBreport!$160:$160,QBreport!$161:$161,QBreport!$162:$162,QBreport!$163:$163,QBreport!$164:$164,QBreport!$165:$165,QBreport!$166:$166,QBreport!$167:$167,QBreport!$168:$168,QBreport!$169:$169,QBreport!$170:$170,QBreport!$171:$171,QBreport!$172:$172,QBreport!$173:$173,QBreport!$174:$174</definedName>
    <definedName name="QB_DATA_9" localSheetId="0" hidden="1">QBreport2!$146:$146,QBreport2!$147:$147,QBreport2!$148:$148,QBreport2!$149:$149,QBreport2!$150:$150,QBreport2!$151:$151,QBreport2!$152:$152,QBreport2!$153:$153,QBreport2!$154:$154,QBreport2!$155:$155,QBreport2!$156:$156,QBreport2!$157:$157,QBreport2!$158:$158,QBreport2!$159:$159,QBreport2!$160:$160,QBreport2!$161:$161</definedName>
    <definedName name="QB_DATA_90" localSheetId="0" hidden="1">QBreport2!$1443:$1443,QBreport2!$1444:$1444,QBreport2!$1445:$1445,QBreport2!$1446:$1446,QBreport2!$1447:$1447,QBreport2!$1448:$1448,QBreport2!$1449:$1449,QBreport2!$1450:$1450,QBreport2!$1451:$1451,QBreport2!$1452:$1452,QBreport2!$1453:$1453,QBreport2!$1454:$1454,QBreport2!$1455:$1455,QBreport2!$1456:$1456,QBreport2!$1457:$1457,QBreport2!$1458:$1458</definedName>
    <definedName name="QB_DATA_91" localSheetId="0" hidden="1">QBreport2!$1459:$1459,QBreport2!$1460:$1460,QBreport2!$1461:$1461,QBreport2!$1462:$1462,QBreport2!$1463:$1463,QBreport2!$1464:$1464,QBreport2!$1465:$1465,QBreport2!$1466:$1466,QBreport2!$1467:$1467,QBreport2!$1468:$1468,QBreport2!$1469:$1469,QBreport2!$1470:$1470,QBreport2!$1471:$1471,QBreport2!$1472:$1472,QBreport2!$1473:$1473,QBreport2!$1474:$1474</definedName>
    <definedName name="QB_DATA_92" localSheetId="0" hidden="1">QBreport2!$1475:$1475,QBreport2!$1476:$1476,QBreport2!$1477:$1477,QBreport2!$1478:$1478,QBreport2!$1479:$1479,QBreport2!$1480:$1480,QBreport2!$1481:$1481,QBreport2!$1482:$1482,QBreport2!$1483:$1483,QBreport2!$1484:$1484,QBreport2!$1485:$1485,QBreport2!$1486:$1486,QBreport2!$1487:$1487,QBreport2!$1488:$1488,QBreport2!$1489:$1489,QBreport2!$1490:$1490</definedName>
    <definedName name="QB_DATA_93" localSheetId="0" hidden="1">QBreport2!$1491:$1491,QBreport2!$1492:$1492,QBreport2!$1493:$1493,QBreport2!$1494:$1494,QBreport2!$1495:$1495,QBreport2!$1496:$1496,QBreport2!$1497:$1497,QBreport2!$1498:$1498,QBreport2!$1499:$1499,QBreport2!$1500:$1500,QBreport2!$1501:$1501,QBreport2!$1502:$1502,QBreport2!$1503:$1503,QBreport2!$1504:$1504,QBreport2!$1505:$1505,QBreport2!$1506:$1506</definedName>
    <definedName name="QB_DATA_94" localSheetId="0" hidden="1">QBreport2!$1507:$1507,QBreport2!$1508:$1508,QBreport2!$1509:$1509,QBreport2!$1510:$1510,QBreport2!$1511:$1511,QBreport2!$1512:$1512,QBreport2!$1513:$1513,QBreport2!$1514:$1514,QBreport2!$1515:$1515,QBreport2!$1516:$1516,QBreport2!$1517:$1517,QBreport2!$1518:$1518,QBreport2!$1519:$1519,QBreport2!$1520:$1520,QBreport2!$1521:$1521,QBreport2!$1522:$1522</definedName>
    <definedName name="QB_DATA_95" localSheetId="0" hidden="1">QBreport2!$1523:$1523,QBreport2!$1524:$1524,QBreport2!$1525:$1525,QBreport2!$1526:$1526,QBreport2!$1527:$1527,QBreport2!$1528:$1528,QBreport2!$1529:$1529,QBreport2!$1530:$1530,QBreport2!$1531:$1531,QBreport2!$1532:$1532,QBreport2!$1533:$1533,QBreport2!$1534:$1534,QBreport2!$1535:$1535,QBreport2!$1536:$1536,QBreport2!$1537:$1537,QBreport2!$1538:$1538</definedName>
    <definedName name="QB_DATA_96" localSheetId="0" hidden="1">QBreport2!$1539:$1539,QBreport2!$1540:$1540,QBreport2!$1541:$1541,QBreport2!$1542:$1542,QBreport2!$1543:$1543,QBreport2!$1544:$1544,QBreport2!$1545:$1545,QBreport2!$1546:$1546,QBreport2!$1547:$1547,QBreport2!$1548:$1548,QBreport2!$1549:$1549</definedName>
    <definedName name="QB_FORMULA_0" localSheetId="1" hidden="1">QBreport!$O$35,QBreport!$P$35,QBreport!$Q$35,QBreport!$O$42,QBreport!$P$42,QBreport!$Q$42,QBreport!$O$53,QBreport!$P$53,QBreport!$Q$53,QBreport!$O$100,QBreport!$P$100,QBreport!$Q$100,QBreport!$O$140,QBreport!$P$140,QBreport!$Q$140,QBreport!$O$210</definedName>
    <definedName name="QB_FORMULA_1" localSheetId="1" hidden="1">QBreport!$P$210,QBreport!$Q$210,QBreport!$O$230,QBreport!$P$230,QBreport!$Q$230,QBreport!$O$257,QBreport!$P$257,QBreport!$Q$257,QBreport!$O$349,QBreport!$P$349,QBreport!$Q$349,QBreport!$O$350,QBreport!$P$350,QBreport!$Q$350,QBreport!$O$351,QBreport!$P$351</definedName>
    <definedName name="QB_FORMULA_2" localSheetId="1" hidden="1">QBreport!$Q$351,QBreport!$O$352,QBreport!$P$352,QBreport!$Q$352</definedName>
    <definedName name="QB_ROW_223010" localSheetId="1" hidden="1">QBreport!$B$2</definedName>
    <definedName name="QB_ROW_223310" localSheetId="1" hidden="1">QBreport!$B$351</definedName>
    <definedName name="QB_ROW_251020" localSheetId="1" hidden="1">QBreport!$C$3</definedName>
    <definedName name="QB_ROW_251320" localSheetId="1" hidden="1">QBreport!$C$350</definedName>
    <definedName name="QB_ROW_25301" localSheetId="1" hidden="1">QBreport!$A$352</definedName>
    <definedName name="QB_ROW_338030" localSheetId="1" hidden="1">QBreport!$D$258</definedName>
    <definedName name="QB_ROW_338330" localSheetId="1" hidden="1">QBreport!$D$349</definedName>
    <definedName name="QB_ROW_339030" localSheetId="1" hidden="1">QBreport!$D$231</definedName>
    <definedName name="QB_ROW_339330" localSheetId="1" hidden="1">QBreport!$D$257</definedName>
    <definedName name="QB_ROW_340030" localSheetId="1" hidden="1">QBreport!$D$211</definedName>
    <definedName name="QB_ROW_340330" localSheetId="1" hidden="1">QBreport!$D$230</definedName>
    <definedName name="QB_ROW_341030" localSheetId="1" hidden="1">QBreport!$D$141</definedName>
    <definedName name="QB_ROW_341330" localSheetId="1" hidden="1">QBreport!$D$210</definedName>
    <definedName name="QB_ROW_343030" localSheetId="1" hidden="1">QBreport!$D$101</definedName>
    <definedName name="QB_ROW_343330" localSheetId="1" hidden="1">QBreport!$D$140</definedName>
    <definedName name="QB_ROW_347030" localSheetId="1" hidden="1">QBreport!$D$54</definedName>
    <definedName name="QB_ROW_347330" localSheetId="1" hidden="1">QBreport!$D$100</definedName>
    <definedName name="QB_ROW_348030" localSheetId="1" hidden="1">QBreport!$D$43</definedName>
    <definedName name="QB_ROW_348330" localSheetId="1" hidden="1">QBreport!$D$53</definedName>
    <definedName name="QB_ROW_349030" localSheetId="1" hidden="1">QBreport!$D$36</definedName>
    <definedName name="QB_ROW_349330" localSheetId="1" hidden="1">QBreport!$D$42</definedName>
    <definedName name="QB_ROW_350030" localSheetId="1" hidden="1">QBreport!$D$4</definedName>
    <definedName name="QB_ROW_350330" localSheetId="1" hidden="1">QBreport!$D$35</definedName>
    <definedName name="QBCANSUPPORTUPDATE" localSheetId="1">TRUE</definedName>
    <definedName name="QBCANSUPPORTUPDATE" localSheetId="0">TRUE</definedName>
    <definedName name="QBCOMPANYFILENAME" localSheetId="1">"I:\Restored_NTERONE_Files\NTERONE.qbw"</definedName>
    <definedName name="QBCOMPANYFILENAME" localSheetId="0">"I:\Restored_NTERONE_Files\NTERONE.qbw"</definedName>
    <definedName name="QBENDDATE" localSheetId="1">20221117</definedName>
    <definedName name="QBHEADERSONSCREEN" localSheetId="1">FALSE</definedName>
    <definedName name="QBHEADERSONSCREEN" localSheetId="0">FALSE</definedName>
    <definedName name="QBMETADATASIZE" localSheetId="1">7622</definedName>
    <definedName name="QBMETADATASIZE" localSheetId="0">7622</definedName>
    <definedName name="QBPRESERVECOLOR" localSheetId="1">TRUE</definedName>
    <definedName name="QBPRESERVECOLOR" localSheetId="0">TRUE</definedName>
    <definedName name="QBPRESERVEFONT" localSheetId="1">TRUE</definedName>
    <definedName name="QBPRESERVEFONT" localSheetId="0">TRUE</definedName>
    <definedName name="QBPRESERVEROWHEIGHT" localSheetId="1">TRUE</definedName>
    <definedName name="QBPRESERVEROWHEIGHT" localSheetId="0">TRUE</definedName>
    <definedName name="QBPRESERVESPACE" localSheetId="1">FALSE</definedName>
    <definedName name="QBPRESERVESPACE" localSheetId="0">FALSE</definedName>
    <definedName name="QBREPORTCOLAXIS" localSheetId="1">0</definedName>
    <definedName name="QBREPORTCOLAXIS" localSheetId="0">0</definedName>
    <definedName name="QBREPORTCOMPANYID" localSheetId="1">"d0e630736ab5424a81002cb1ab24ea12"</definedName>
    <definedName name="QBREPORTCOMPANYID" localSheetId="0">"d0e630736ab5424a81002cb1ab24ea12"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FALSE</definedName>
    <definedName name="QBREPORTCOMPARECOL_PREVYEAR" localSheetId="0">FALSE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12</definedName>
    <definedName name="QBREPORTROWAXIS" localSheetId="0">19</definedName>
    <definedName name="QBREPORTSUBCOLAXIS" localSheetId="1">0</definedName>
    <definedName name="QBREPORTSUBCOLAXIS" localSheetId="0">0</definedName>
    <definedName name="QBREPORTTYPE" localSheetId="1">230</definedName>
    <definedName name="QBREPORTTYPE" localSheetId="0">66</definedName>
    <definedName name="QBROWHEADERS" localSheetId="1">4</definedName>
    <definedName name="QBROWHEADERS" localSheetId="0">3</definedName>
    <definedName name="QBSTARTDATE" localSheetId="1">20221031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9" l="1"/>
  <c r="C5" i="9"/>
  <c r="B2" i="18"/>
  <c r="J3" i="13"/>
  <c r="I3" i="13"/>
  <c r="H3" i="13"/>
  <c r="G3" i="13"/>
  <c r="C7" i="10" l="1"/>
  <c r="O35" i="16"/>
  <c r="P35" i="16"/>
  <c r="Q35" i="16"/>
  <c r="O42" i="16"/>
  <c r="P42" i="16"/>
  <c r="Q42" i="16"/>
  <c r="O53" i="16"/>
  <c r="P53" i="16"/>
  <c r="Q53" i="16"/>
  <c r="O100" i="16"/>
  <c r="P100" i="16"/>
  <c r="Q100" i="16"/>
  <c r="O140" i="16"/>
  <c r="P140" i="16"/>
  <c r="Q140" i="16"/>
  <c r="O210" i="16"/>
  <c r="P210" i="16"/>
  <c r="Q210" i="16"/>
  <c r="O230" i="16"/>
  <c r="P230" i="16"/>
  <c r="Q230" i="16"/>
  <c r="O257" i="16"/>
  <c r="P257" i="16"/>
  <c r="Q257" i="16"/>
  <c r="O349" i="16"/>
  <c r="P349" i="16"/>
  <c r="Q349" i="16"/>
  <c r="O350" i="16"/>
  <c r="P350" i="16"/>
  <c r="P351" i="16" s="1"/>
  <c r="P352" i="16" s="1"/>
  <c r="Q350" i="16"/>
  <c r="Q351" i="16" s="1"/>
  <c r="Q352" i="16" s="1"/>
  <c r="O351" i="16"/>
  <c r="O352" i="16"/>
  <c r="B23" i="13" l="1"/>
  <c r="B22" i="13"/>
  <c r="B21" i="13"/>
  <c r="B20" i="13" s="1"/>
  <c r="F4" i="9" s="1"/>
  <c r="B18" i="13"/>
  <c r="B17" i="13"/>
  <c r="B14" i="13"/>
  <c r="B12" i="13"/>
  <c r="B11" i="13"/>
  <c r="B10" i="13"/>
  <c r="B7" i="13"/>
  <c r="D4" i="9" s="1"/>
  <c r="K3" i="13"/>
  <c r="F3" i="13"/>
  <c r="E3" i="13"/>
  <c r="D3" i="13"/>
  <c r="C3" i="13"/>
  <c r="B23" i="12"/>
  <c r="B22" i="12"/>
  <c r="B21" i="12"/>
  <c r="B20" i="12" s="1"/>
  <c r="B18" i="12"/>
  <c r="B17" i="12"/>
  <c r="B14" i="12"/>
  <c r="B12" i="12"/>
  <c r="B11" i="12"/>
  <c r="B10" i="12"/>
  <c r="B7" i="12"/>
  <c r="K4" i="12"/>
  <c r="G4" i="12"/>
  <c r="F4" i="12"/>
  <c r="E4" i="12"/>
  <c r="D4" i="12"/>
  <c r="C4" i="12"/>
  <c r="K7" i="10"/>
  <c r="D7" i="10"/>
  <c r="E7" i="10"/>
  <c r="F7" i="10"/>
  <c r="G7" i="10"/>
  <c r="B11" i="10"/>
  <c r="B18" i="10"/>
  <c r="J15" i="9" s="1"/>
  <c r="B16" i="10"/>
  <c r="I15" i="9" s="1"/>
  <c r="B27" i="10"/>
  <c r="B26" i="10"/>
  <c r="B25" i="10"/>
  <c r="B22" i="10"/>
  <c r="B21" i="10"/>
  <c r="B15" i="10"/>
  <c r="H15" i="9" s="1"/>
  <c r="B14" i="10"/>
  <c r="G15" i="9" s="1"/>
  <c r="D15" i="9" l="1"/>
  <c r="B5" i="10"/>
  <c r="B16" i="13"/>
  <c r="E4" i="9" s="1"/>
  <c r="B16" i="12"/>
  <c r="B9" i="13"/>
  <c r="B9" i="12"/>
  <c r="B20" i="10"/>
  <c r="E15" i="9" s="1"/>
  <c r="B24" i="10"/>
  <c r="F15" i="9" s="1"/>
  <c r="B13" i="10"/>
  <c r="B2" i="13" l="1"/>
  <c r="C4" i="9" s="1"/>
  <c r="G4" i="9"/>
  <c r="C1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tc={C73F6CF2-184B-4E52-93C0-1CCDE5E6C6D0}</author>
  </authors>
  <commentList>
    <comment ref="H19" authorId="0" shapeId="0" xr:uid="{C73F6CF2-184B-4E52-93C0-1CCDE5E6C6D0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numbers show what has been invoiced to the customer so far. This can be put in the summary page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tc={6768A4CA-765D-40E5-98B9-A80D032D2984}</author>
    <author>tc={D6174A51-9BB0-4DE1-B8D4-0099D33F13E8}</author>
    <author>tc={CC4399DA-7147-47DC-AE3B-45DF081D82E5}</author>
    <author>tc={5B319492-2FC4-49EB-98C9-CDA3E4FCE7C6}</author>
    <author>tc={62029491-EFB3-40DA-8387-1729BCBD26A0}</author>
    <author>tc={FD5FB318-7523-4747-986D-CA51FD211D3C}</author>
  </authors>
  <commentList>
    <comment ref="F3" authorId="0" shapeId="0" xr:uid="{6768A4CA-765D-40E5-98B9-A80D032D298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for all labs developed. add up each course deliverables sheet</t>
      </text>
    </comment>
    <comment ref="A5" authorId="1" shapeId="0" xr:uid="{D6174A51-9BB0-4DE1-B8D4-0099D33F13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code will only have a total value</t>
      </text>
    </comment>
    <comment ref="A13" authorId="2" shapeId="0" xr:uid="{CC4399DA-7147-47DC-AE3B-45DF081D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an example of a multi-course project</t>
      </text>
    </comment>
    <comment ref="B13" authorId="3" shapeId="0" xr:uid="{5B319492-2FC4-49EB-98C9-CDA3E4FCE7C6}">
      <text>
        <t>[Threaded comment]
Your version of Excel allows you to read this threaded comment; however, any edits to it will get removed if the file is opened in a newer version of Excel. Learn more: https://go.microsoft.com/fwlink/?linkid=870924
Comment:
    Single  number for the whole project goes here</t>
      </text>
    </comment>
    <comment ref="F14" authorId="4" shapeId="0" xr:uid="{62029491-EFB3-40DA-8387-1729BCBD26A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for all labs developed. add up each course deliverables sheet</t>
      </text>
    </comment>
    <comment ref="A18" authorId="5" shapeId="0" xr:uid="{FD5FB318-7523-4747-986D-CA51FD211D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better to put project management here for mult-course projects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tc={251A548B-8A0D-478E-AD5A-167E5E8E2B57}</author>
  </authors>
  <commentList>
    <comment ref="B2" authorId="0" shapeId="0" xr:uid="{251A548B-8A0D-478E-AD5A-167E5E8E2B5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positive number</t>
      </text>
    </comment>
  </commentList>
</comments>
</file>

<file path=xl/sharedStrings.xml><?xml version="1.0" encoding="utf-8"?>
<sst xmlns="http://schemas.openxmlformats.org/spreadsheetml/2006/main" count="11759" uniqueCount="2244">
  <si>
    <t>Video Production</t>
  </si>
  <si>
    <t>Voice Over</t>
  </si>
  <si>
    <t>Content Dev</t>
  </si>
  <si>
    <t>Course 12</t>
  </si>
  <si>
    <t>Course 13</t>
  </si>
  <si>
    <t>Wrap up</t>
  </si>
  <si>
    <t>Lab 1.1</t>
  </si>
  <si>
    <t>Course Design</t>
  </si>
  <si>
    <t>Introduction</t>
  </si>
  <si>
    <t>Totals for date</t>
  </si>
  <si>
    <t>feb 7th 2023</t>
  </si>
  <si>
    <r>
      <t>1. Script</t>
    </r>
    <r>
      <rPr>
        <sz val="11"/>
        <color theme="1"/>
        <rFont val="Calibri"/>
        <family val="2"/>
        <scheme val="minor"/>
      </rPr>
      <t xml:space="preserve"> writing</t>
    </r>
  </si>
  <si>
    <r>
      <t>2. Script</t>
    </r>
    <r>
      <rPr>
        <sz val="11"/>
        <color theme="1"/>
        <rFont val="Calibri"/>
        <family val="2"/>
        <scheme val="minor"/>
      </rPr>
      <t xml:space="preserve"> Copy editing</t>
    </r>
  </si>
  <si>
    <r>
      <t>3. Storyboard</t>
    </r>
    <r>
      <rPr>
        <sz val="11"/>
        <color theme="1"/>
        <rFont val="Calibri"/>
        <family val="2"/>
        <scheme val="minor"/>
      </rPr>
      <t xml:space="preserve"> graphics</t>
    </r>
  </si>
  <si>
    <r>
      <t>4. Storyboard</t>
    </r>
    <r>
      <rPr>
        <sz val="11"/>
        <color theme="1"/>
        <rFont val="Calibri"/>
        <family val="2"/>
        <scheme val="minor"/>
      </rPr>
      <t xml:space="preserve"> review</t>
    </r>
  </si>
  <si>
    <r>
      <t xml:space="preserve">5. Video </t>
    </r>
    <r>
      <rPr>
        <sz val="11"/>
        <color theme="1"/>
        <rFont val="Calibri"/>
        <family val="2"/>
        <scheme val="minor"/>
      </rPr>
      <t>editing</t>
    </r>
  </si>
  <si>
    <r>
      <t xml:space="preserve">6. Video </t>
    </r>
    <r>
      <rPr>
        <sz val="11"/>
        <color theme="1"/>
        <rFont val="Calibri"/>
        <family val="2"/>
        <scheme val="minor"/>
      </rPr>
      <t>review</t>
    </r>
  </si>
  <si>
    <r>
      <t xml:space="preserve">7. Voice </t>
    </r>
    <r>
      <rPr>
        <sz val="11"/>
        <color theme="1"/>
        <rFont val="Calibri"/>
        <family val="2"/>
        <scheme val="minor"/>
      </rPr>
      <t>over recording</t>
    </r>
  </si>
  <si>
    <t xml:space="preserve">8. Meetings </t>
  </si>
  <si>
    <t>Script</t>
  </si>
  <si>
    <t>Storyboard</t>
  </si>
  <si>
    <t>Meetings</t>
  </si>
  <si>
    <t>Copyedit</t>
  </si>
  <si>
    <t>graphics</t>
  </si>
  <si>
    <t>Xyleme</t>
  </si>
  <si>
    <t>Course/lab development</t>
  </si>
  <si>
    <t>lab 1.2</t>
  </si>
  <si>
    <t>Lab 2.1</t>
  </si>
  <si>
    <t>course 27</t>
  </si>
  <si>
    <t>labs</t>
  </si>
  <si>
    <t>LABS</t>
  </si>
  <si>
    <t>CONTENT</t>
  </si>
  <si>
    <t>VIDEOS</t>
  </si>
  <si>
    <t>Sub-total</t>
  </si>
  <si>
    <t>MISC.</t>
  </si>
  <si>
    <t>meetings</t>
  </si>
  <si>
    <t>Microcourse OR Section X</t>
  </si>
  <si>
    <t>-</t>
  </si>
  <si>
    <t>Section 2</t>
  </si>
  <si>
    <t>Topic Video 1.1</t>
  </si>
  <si>
    <t>Animation Video 1.2</t>
  </si>
  <si>
    <t>Misc</t>
  </si>
  <si>
    <t>Totals</t>
  </si>
  <si>
    <t>Design</t>
  </si>
  <si>
    <t>Project Management for total project</t>
  </si>
  <si>
    <t>Job role  totals</t>
  </si>
  <si>
    <t>Video Editing</t>
  </si>
  <si>
    <t>Translation</t>
  </si>
  <si>
    <t>Language</t>
  </si>
  <si>
    <t>French Animation Video 1.2</t>
  </si>
  <si>
    <t>German section 3</t>
  </si>
  <si>
    <t>Spanish lab 2.1</t>
  </si>
  <si>
    <t>TOTAL</t>
  </si>
  <si>
    <t>Total Contract Development</t>
  </si>
  <si>
    <t>Total Contract Development L@C</t>
  </si>
  <si>
    <t>Total Content Dev</t>
  </si>
  <si>
    <t>Accounts Payable</t>
  </si>
  <si>
    <t>Vincent Francis Corbett</t>
  </si>
  <si>
    <t>Bill</t>
  </si>
  <si>
    <t>Total Storyboard</t>
  </si>
  <si>
    <t>2022 DEV PROJECTS - NEW:TDSynnexQ223-ext-110122</t>
  </si>
  <si>
    <t>Daniel Kadesky</t>
  </si>
  <si>
    <t>2022 DEV PROJECTS - NEW:WLFUNDVOD-ext-3424</t>
  </si>
  <si>
    <t>The Network Professor Inc.</t>
  </si>
  <si>
    <t>Total Video Production</t>
  </si>
  <si>
    <t>CECILIO LANZ</t>
  </si>
  <si>
    <t>Esan Myers</t>
  </si>
  <si>
    <t>Burell Kingery</t>
  </si>
  <si>
    <t>Total Script</t>
  </si>
  <si>
    <t>Total Meetings</t>
  </si>
  <si>
    <t>Victor Reyes</t>
  </si>
  <si>
    <t>Total PM Work</t>
  </si>
  <si>
    <t>PM Work</t>
  </si>
  <si>
    <t>Contract Development L@C</t>
  </si>
  <si>
    <t>Contract Development</t>
  </si>
  <si>
    <t>Balance</t>
  </si>
  <si>
    <t>Credit</t>
  </si>
  <si>
    <t>Debit</t>
  </si>
  <si>
    <t>Split</t>
  </si>
  <si>
    <t>Clr</t>
  </si>
  <si>
    <t>Name</t>
  </si>
  <si>
    <t>Date</t>
  </si>
  <si>
    <t>Type</t>
  </si>
  <si>
    <t>QB report 1 and QB report 2 are examples of the information dev groups receives from finance team.</t>
  </si>
  <si>
    <t>Course 12 deliverables is example of how the QB information is rolled up into key catagories that the development team can use for tracking the cost of developing a course</t>
  </si>
  <si>
    <t>2022 DEV PROJECTS - NEW:CAT9K-ext-0802</t>
  </si>
  <si>
    <t>Create Course 15 metadata tagging</t>
  </si>
  <si>
    <t>10/24-11/06</t>
  </si>
  <si>
    <t>Added missing topic to metadata</t>
  </si>
  <si>
    <t>2022 DEV PROJECTS - NEW:HTOMEngineerTraining-ext-1004</t>
  </si>
  <si>
    <t>[HTOME-36]: TCE Webex Control &amp; Command IA</t>
  </si>
  <si>
    <t>10/16-10/31</t>
  </si>
  <si>
    <t>[HTOME-6]: Leading through Problem Solving - Lesson #: [Title] Video</t>
  </si>
  <si>
    <t>[HTOME-46]: TCE Webex Control &amp; Command - Lesson # [Title] Video</t>
  </si>
  <si>
    <t>[HTOME-26]: Module 01: Lead and Be Part of a Solution Interactive Activity</t>
  </si>
  <si>
    <t>TDSynnexQ223-ext-110122</t>
  </si>
  <si>
    <t>[HTOME-58]: TCE Webex Control &amp; Command - Lesson 07: How to Embody TAC Culture Video</t>
  </si>
  <si>
    <t>[HTOME-64]: HTOM Post Incident Review IA</t>
  </si>
  <si>
    <t>COMPLETED Dev in 2022:NCS 540/560/IOS (796/162)</t>
  </si>
  <si>
    <t>Xyleme dev research</t>
  </si>
  <si>
    <t>Janna Raye</t>
  </si>
  <si>
    <t>NTO_070</t>
  </si>
  <si>
    <t>2022 DEV PROJECTS - NEW:NAEC-Advanced-ext-04202022</t>
  </si>
  <si>
    <t>Cisco Network Services Orchestrator Overview Topic 1003</t>
  </si>
  <si>
    <t>[HTOME-5]: Content Mining - HTOM PIR</t>
  </si>
  <si>
    <t>[HTOME-64]: HTOM Post Incident Review IA Rise 360 review</t>
  </si>
  <si>
    <t>2022 DEV PROJECTS - NEW:CCAAPL-SP8KE-ext-100122</t>
  </si>
  <si>
    <t>Xyleme Development</t>
  </si>
  <si>
    <t>[CAT9K-123]: Course 16 - Lab 03: Case Study: Lab Development &amp; Video</t>
  </si>
  <si>
    <t>[CAT9K-128]: Course 15 &amp; 16 Metadata Tagging</t>
  </si>
  <si>
    <t>Total Lab Dev</t>
  </si>
  <si>
    <t>2022 DEV PROJECTS - NEW:Vodafone-ext-101022</t>
  </si>
  <si>
    <t>Lab Dev</t>
  </si>
  <si>
    <t>Vodafone-ext-100122 - Section 1: Multicast and Segmen Routing</t>
  </si>
  <si>
    <t>Dmirtiy Kontsevoy</t>
  </si>
  <si>
    <t>3/11/2022DEV</t>
  </si>
  <si>
    <t>1 CCAAPL-SP8KE-ext-100122 - Section 1: Local Packet Transport Services</t>
  </si>
  <si>
    <t>2/11/2022DEV</t>
  </si>
  <si>
    <t>1 CCAAPL-SP8KE-ext-100122 - Lab 1: Discovery Implement Quality of Service</t>
  </si>
  <si>
    <t>1/11/2022DEV</t>
  </si>
  <si>
    <t>[CAT9K-102]: Cloud Management for Catalyst 9000 Series - Develop Lab 03</t>
  </si>
  <si>
    <t>[CAT9K-102]: Cloud Management for Catalyst 9000 Series - Develop Lab 03 - Case Study</t>
  </si>
  <si>
    <t>[CAT9K-102]: Cloud Management for Catalyst 9000 Series - write Wrap Up, perform Acrolinx check</t>
  </si>
  <si>
    <t>[CAT9K-93]: Cloud Management for Catalyst 9000 Series - Develop Lab 02 Replace figures</t>
  </si>
  <si>
    <t>[CAT9K-115]: Cloud Management for Catalyst 9000 Series - Develop Lab 01 - Onboarding</t>
  </si>
  <si>
    <t>[CAT9K-93]: Cloud Management for Catalyst 9000 Series - Develop Lab 02 - Conversion</t>
  </si>
  <si>
    <t>Course 16: Cloud Management for Catalyst 9000 Series - Lab 03: Case Study: Lab Development &amp; Video</t>
  </si>
  <si>
    <t>4/10/2022DEV</t>
  </si>
  <si>
    <t>2022 DEV PROJECTS - NEW:PartnerExpress-ext-1003</t>
  </si>
  <si>
    <t>11/08 - Storyboard Revisions - Video 02 Meet The Partner - 1.13 hrs @ $60/hr</t>
  </si>
  <si>
    <t>184</t>
  </si>
  <si>
    <t>11/08 - Storyboard Creation - Video 02 Meet The Partner - 1.38 hrs @ $60/hr</t>
  </si>
  <si>
    <t>11/07 - Storyboard Creation - Video 02 Meet The Partner - 6.95 hrs @ $60/hr</t>
  </si>
  <si>
    <t>11/06 - Storyboard Creation - Video 02 Meet The Partner - 4.50 hrs @ $60/hr</t>
  </si>
  <si>
    <t>183</t>
  </si>
  <si>
    <t>11/03 - Storyboard Revisions - Video 01 Customer For Life - 2.35 hrs @ $60/hr</t>
  </si>
  <si>
    <t>11/02 - Storyboard Revisions - Video 01 Customer For Life - 0.33 hrs @ $60/hr</t>
  </si>
  <si>
    <t>11/04 - Storyboard Creation - Module 02 Lesson 5 Effectiveness of Selecting Appropriate Methodlo...</t>
  </si>
  <si>
    <t>11/03 - Storyboard Revisions - Module 02 Lesson 7 How to Embody TAC Culture - 1.50 hrs @ $60/hr</t>
  </si>
  <si>
    <t>11/03 - Storyboard Creation - Module 02 Lesson 5 Effectiveness of Selecting Appropriate Methodlo...</t>
  </si>
  <si>
    <t>11/02 - Storyboard Revisions - Module 01 Lesson 4 Examples of Selecting Appropriate Methodolgy -...</t>
  </si>
  <si>
    <t>11/02 - Storyboard Revisions (new script) - Module 02 Lesson 7 How to Embody TAC Culture - 3.22 ...</t>
  </si>
  <si>
    <t>11/02 - Storyboard Creation - Module 01 Lesson 4 Examples of Selecting Appropriate Methodolgy - ...</t>
  </si>
  <si>
    <t>11/01 - Storyboard Creation - Module 01 Lesson 4 Examples of Selecting Appropriate Methodolgy - ...</t>
  </si>
  <si>
    <t>10/31 - Storyboard Creation - Module 01 Lesson 4 Examples of Selecting Appropriate Methodolgy - ...</t>
  </si>
  <si>
    <t>10/27 - Storyboard Revisions - Module 01 Customer For Life - 1.00 hrs @ $60/hr</t>
  </si>
  <si>
    <t>182</t>
  </si>
  <si>
    <t>10/25 - Storyboard Revisions - Module 01 Customer For Life - 0.50 hrs @ $60/hr</t>
  </si>
  <si>
    <t>10/25 - Storyboard Creation - Module 01 Customer For Life - 2.15 hrs @ $60/hr</t>
  </si>
  <si>
    <t>10/24 - Storyboard Creation - Module 01 Customer For Life - 9.28 hrs @ $60/hr</t>
  </si>
  <si>
    <t>2022 DEV PROJECTS - NEW:SynnexQ123-ext-0801</t>
  </si>
  <si>
    <t>Synnex Video 7 (SynnexQ123-ext-0801)</t>
  </si>
  <si>
    <t>Patrick Fox</t>
  </si>
  <si>
    <t>28</t>
  </si>
  <si>
    <t>2022 DEV PROJECTS - NEW:SoftChoiceQ1-ext-0902</t>
  </si>
  <si>
    <t>Softchoice Video 1+2 Edits (SoftChoiceQ1-ext-0902)</t>
  </si>
  <si>
    <t>Softchoice Video 2 (SoftChoiceQ1-ext-0902)</t>
  </si>
  <si>
    <t>Synnex Video 6 (SynnexQ123-ext-0801)</t>
  </si>
  <si>
    <t xml:space="preserve"> TCE Webex Control &amp; Command Lesson 05 Demonstrate  the E_x001F_ectiveness of Di_x001F_erent Talking Points ...</t>
  </si>
  <si>
    <t>11142022</t>
  </si>
  <si>
    <t>Course 16 Video 3</t>
  </si>
  <si>
    <t>INV00048</t>
  </si>
  <si>
    <t>Course 16 Video 2</t>
  </si>
  <si>
    <t>Course 16 Summary</t>
  </si>
  <si>
    <t>Course 16 Intro</t>
  </si>
  <si>
    <t>Course 15 Topic 3</t>
  </si>
  <si>
    <t>Course 15 Topic 1</t>
  </si>
  <si>
    <t>Course 15 Summary</t>
  </si>
  <si>
    <t>Course 15 Intro</t>
  </si>
  <si>
    <t>INV00046</t>
  </si>
  <si>
    <t>2022 DEV PROJECTS - NEW:CLDHYBRID9-ext-9198</t>
  </si>
  <si>
    <t>Course 95 Topic 06</t>
  </si>
  <si>
    <t>INV00045</t>
  </si>
  <si>
    <t>Course 95 Topic 05</t>
  </si>
  <si>
    <t>Course 95 Topic 04</t>
  </si>
  <si>
    <t>Course 95 Topic 03</t>
  </si>
  <si>
    <t>Course 95 Summary</t>
  </si>
  <si>
    <t>Course 95 Intro</t>
  </si>
  <si>
    <t>Course 95 Lab</t>
  </si>
  <si>
    <t>Course 93 Topic 05</t>
  </si>
  <si>
    <t>Course 93 Topic 04</t>
  </si>
  <si>
    <t>Course 93 Topic 03</t>
  </si>
  <si>
    <t>Course 93 Topic 02</t>
  </si>
  <si>
    <t>Course 93 Summary</t>
  </si>
  <si>
    <t>Course 93 Intro</t>
  </si>
  <si>
    <t>Course 92 Topic 06</t>
  </si>
  <si>
    <t>Course 92 Topic 05</t>
  </si>
  <si>
    <t>Course 92 Topic 04</t>
  </si>
  <si>
    <t>Course 92 Topic 03</t>
  </si>
  <si>
    <t>Course 92 Topic 02</t>
  </si>
  <si>
    <t>Course 92 Summary</t>
  </si>
  <si>
    <t>Course 92 Intro</t>
  </si>
  <si>
    <t>Course 92 Lab Telemetry</t>
  </si>
  <si>
    <t>Course 91 Topic 05</t>
  </si>
  <si>
    <t>Course 91 Topic 4</t>
  </si>
  <si>
    <t>Course 91 Topic 3</t>
  </si>
  <si>
    <t>Course 91 Summary</t>
  </si>
  <si>
    <t>Course 91 Intro</t>
  </si>
  <si>
    <t>Synnex 08</t>
  </si>
  <si>
    <t>INV00047</t>
  </si>
  <si>
    <t>Synnex 07</t>
  </si>
  <si>
    <t>Synnex 06</t>
  </si>
  <si>
    <t>Synnex 05</t>
  </si>
  <si>
    <t>Softchoice Video 2</t>
  </si>
  <si>
    <t>27</t>
  </si>
  <si>
    <t>Softchoice Video 1</t>
  </si>
  <si>
    <t>Course 09 - Review Content</t>
  </si>
  <si>
    <t>2001924</t>
  </si>
  <si>
    <t>Course 09 - Video Development - Topic 7</t>
  </si>
  <si>
    <t>Course 09 - Video Development - Topic 6</t>
  </si>
  <si>
    <t>Course 09 - Video Development - Topic 5</t>
  </si>
  <si>
    <t>Course 09 - Video Development - Topic 4</t>
  </si>
  <si>
    <t>Course 08- Review Content</t>
  </si>
  <si>
    <t>Course 08 - Video Development - Topic 4</t>
  </si>
  <si>
    <t>Course 08 - Video Development - Topic 3</t>
  </si>
  <si>
    <t>Course 08 - Video Development - Topic 2</t>
  </si>
  <si>
    <t>Lesson 3 PIR Demonstration</t>
  </si>
  <si>
    <t>0088</t>
  </si>
  <si>
    <t>Lesson 2 CNT Demonstration Video</t>
  </si>
  <si>
    <t>Lesson 1 HTOM CNT and PIR Intro</t>
  </si>
  <si>
    <t>Course 15 Topic Video 1</t>
  </si>
  <si>
    <t>Course 15 Topic Video 3</t>
  </si>
  <si>
    <t>Course 16 Topic Video 3</t>
  </si>
  <si>
    <t>[HTOME-14]: Module 01-Lesson 04: Examples of Selecting Appropriate Methodology Video</t>
  </si>
  <si>
    <t>[HTOME-52]: TCE Webex Control &amp; Command - Lesson 05: Demonstrate the Effectiveness of Different ...</t>
  </si>
  <si>
    <t>[HTOME-52]: TCE Webex Control &amp; Command - Lesson 05: Demonstrate the Effectiveness of Various Ta...</t>
  </si>
  <si>
    <t>[SYNQ123-29]: Video 07: Collaboration / Hybrid Work</t>
  </si>
  <si>
    <t>[SYNQ123-46]: Video 08: Try and Buy with Meraki</t>
  </si>
  <si>
    <t>[HTOME-64]: HTOM Post Incident Review IA Lesson 1 Video</t>
  </si>
  <si>
    <t>[HTOME-64]: HTOM Post Incident Review IA Lesson 2 Video</t>
  </si>
  <si>
    <t>[HTOME-64]: HTOM Post Incident Review IA Lesson 3 Video</t>
  </si>
  <si>
    <t>[HTOME-6]: Module 01-Lesson 03: How to Identify Mechanisms of Change Video</t>
  </si>
  <si>
    <t>Sync w/ Morgan on HTOM deliverables/schedule, LATAM schedule and create Jira</t>
  </si>
  <si>
    <t>Morning Sync, Sync w/ Morgan and Derek, Partner Express Meeting, Cecilio Meeting, Message for Sa...</t>
  </si>
  <si>
    <t>NCS 540 kickoff, WFLUN handoff, Mod 2- Lesson 7 handoff, Review Mod 02</t>
  </si>
  <si>
    <t>Feedback for CX - Portuguese, meeting w/ Vince, Sync w/ Morgan, handoff WLFUN</t>
  </si>
  <si>
    <t>Handoff for WFLUN and updated Jira/schedule, review LATAM schedule/Jira, Call w/ Vince, review H...</t>
  </si>
  <si>
    <t>2022 DEV PROJECTS - NEW:LATAMlocalization-ext-7583</t>
  </si>
  <si>
    <t>Meeting w/ Ronda, Localization schedule</t>
  </si>
  <si>
    <t>HTOM handoffs, call w/ Anita and Vince, sync w/ Morgan</t>
  </si>
  <si>
    <t>HTOM gather updates, Internal Call</t>
  </si>
  <si>
    <t>HTOM handoffs, meeting w/ dave, meeting w/ Janna</t>
  </si>
  <si>
    <t>Prep for Morning Sync, Internal Morning Sync, Sync w/ Derek &amp; Morgan</t>
  </si>
  <si>
    <t>Call w/ Key Learning, Sync w/ Morgan on project schedule</t>
  </si>
  <si>
    <t>HTOM review messages, Internal sync,  Meeting w/ Cisco, External Project Review meeting</t>
  </si>
  <si>
    <t>Internal Morning sync, Meeting w/ Cisco, handoffs to Cisco, update Jira</t>
  </si>
  <si>
    <t>TCE Call w/ SMEs, Internal Sync</t>
  </si>
  <si>
    <t>TCE Review of Intro and first Lesson</t>
  </si>
  <si>
    <t>Internal Sync, Follow up tasks from sync</t>
  </si>
  <si>
    <t>COMPLETED Dev in 2022:Lifecycle Selling (260931)</t>
  </si>
  <si>
    <t>CLDHYBRID Track 9 Project Close, Celebration</t>
  </si>
  <si>
    <t>[HTOME-4]: Content Mining - TCE Webex C&amp;C</t>
  </si>
  <si>
    <t>Dev - Internal:PreSales 2022</t>
  </si>
  <si>
    <t>Pres</t>
  </si>
  <si>
    <t>Meet with Derek</t>
  </si>
  <si>
    <t>Meet with Pooja 10-11-22</t>
  </si>
  <si>
    <t>Monthly Content Guidelines Update/Q&amp;A: October</t>
  </si>
  <si>
    <t>Sync about HTOM Training</t>
  </si>
  <si>
    <t>HTOM Post Incident Review (PIR) tool- Kick-off</t>
  </si>
  <si>
    <t>PIR for HTOM meeting (and review earlier meeting)10-11-22</t>
  </si>
  <si>
    <t>Meet with Bob, Victor, Vince</t>
  </si>
  <si>
    <t>Intro to Rise meeting</t>
  </si>
  <si>
    <t>PIR for HTOM Cisco meeting 10-17-22</t>
  </si>
  <si>
    <t>HTOM Sync</t>
  </si>
  <si>
    <t>PIR for HTOM Cisco meeting 10-19-22</t>
  </si>
  <si>
    <t>Daily Stand Up - HTOM</t>
  </si>
  <si>
    <t>Apple SP8KE development work meeting with Alex</t>
  </si>
  <si>
    <t>Apple and Vodaphone Slideware with Xyleme meeting</t>
  </si>
  <si>
    <t>Total Translation</t>
  </si>
  <si>
    <t>CX Portuguese Solution Support</t>
  </si>
  <si>
    <t>DANIEL VICENTINI</t>
  </si>
  <si>
    <t>1027</t>
  </si>
  <si>
    <t>2022 DEV PROJECTS - NEW:LOC-ENCOR/CCNA-Trans-1667</t>
  </si>
  <si>
    <t>LOC- ENCOR Korean translation</t>
  </si>
  <si>
    <t>Jenna Lee</t>
  </si>
  <si>
    <t>10</t>
  </si>
  <si>
    <t>Total Misc</t>
  </si>
  <si>
    <t>11/07 - MISC - Watch recording and take take notes for project - Video 02 Meet The Partner</t>
  </si>
  <si>
    <t>10/31 - MISC - Communication with Morgan - 0.50 hrs @ $60/hr</t>
  </si>
  <si>
    <t>11/02 - MISC - Meeting with Morgan - 0.50 hrs @ $60/hr</t>
  </si>
  <si>
    <t>11/01 - MISC - Meeting with Morgan - 0.42 hrs @ $60/hr</t>
  </si>
  <si>
    <t>10/26 - MISC - Communication with team - 0.25 hrs @ $60/hr</t>
  </si>
  <si>
    <t>Month of 1st October,2022 – 31st October, 2022</t>
  </si>
  <si>
    <t>Pooja Sethi Chugh</t>
  </si>
  <si>
    <t>29</t>
  </si>
  <si>
    <t>Month of 1st September,2022 – 30th September, 2022</t>
  </si>
  <si>
    <t>Create Video Filename workboo</t>
  </si>
  <si>
    <t>Handoff new and revised scripts to Cisco, update Jira/schedule</t>
  </si>
  <si>
    <t>Review Feedback from Henry on CX - Port</t>
  </si>
  <si>
    <t>HTOM Internal Sync, Sync w/ Cisco, Review handoffs, Handoff to all 3 spaces, Contact Pooja on ca...</t>
  </si>
  <si>
    <t>handoff lesson 5 scrip, update WLFUNVOD board/schedule, handoff topic1 course 8 storyboard</t>
  </si>
  <si>
    <t>Create HTOM and WLFNDU Schedule for Cisco</t>
  </si>
  <si>
    <t>Talk to Vince, update WLFUNVOD Jira/schedule, update LATAM schedule/Jira</t>
  </si>
  <si>
    <t>Handoff HTOM PIR Video drafts, update Jira/schedule, LATAM feedback and back to Henry, WLFNDU bu...</t>
  </si>
  <si>
    <t>Sync on WLFNDU and LATAM, Handoff LATAM vid, Discuss Schedule w/ henry, figure out bumpers for W...</t>
  </si>
  <si>
    <t>Localization Request to SMEs, Handoff for WLFON, Handoff Notes for NCS</t>
  </si>
  <si>
    <t>Coordination of teams between HTOM chats, Localization chats, WLFNU Chats</t>
  </si>
  <si>
    <t>Update LATAM Schedule</t>
  </si>
  <si>
    <t>Update schedule for LATAM and hand off summary for Ronda</t>
  </si>
  <si>
    <t>HTOM Provide handoff to Devs, reply/acknowledge all communication w/ Cisco, update Jira</t>
  </si>
  <si>
    <t>Module 2 Review Articulate, update PM Worksheet, create morning sync page</t>
  </si>
  <si>
    <t>Module 1 - lesson 1 review, reply to space/emails</t>
  </si>
  <si>
    <t>TCE Articulate Review, add articulate devs and handoff content, update Jira, schedule</t>
  </si>
  <si>
    <t>Review and Handoff Module1 Lesson 4 script, handoff module 3 lesson 3, Grant David access, hand ...</t>
  </si>
  <si>
    <t>Prep Morning Sync</t>
  </si>
  <si>
    <t>HTOM Working Sessions - Response to Trisha, create schedule</t>
  </si>
  <si>
    <t>HTOM Smartsheet schedule</t>
  </si>
  <si>
    <t>Meet w/ Vince, Answer David, Mod1-Lesson4 Handoff</t>
  </si>
  <si>
    <t>Review Lead and Part Module for Dave</t>
  </si>
  <si>
    <t>Handoff TAC Culture video script, Update Jira/schedule, Prep for Morning sync</t>
  </si>
  <si>
    <t>Morning Sync</t>
  </si>
  <si>
    <t>handoff module 3</t>
  </si>
  <si>
    <t>Figure out Module 1 status, handoff module 02 -lesson 7</t>
  </si>
  <si>
    <t>Prep for Morning sync</t>
  </si>
  <si>
    <t>Class = Project Code</t>
  </si>
  <si>
    <t>Account = Tag/Category</t>
  </si>
  <si>
    <t>Memo = Description</t>
  </si>
  <si>
    <t>Num = Invoice Number</t>
  </si>
  <si>
    <t>HTOMEngineerTraining-ext-1004</t>
  </si>
  <si>
    <t>SynnexQ123-ext-0801</t>
  </si>
  <si>
    <t>Project code</t>
  </si>
  <si>
    <t>Project Code</t>
  </si>
  <si>
    <t>Course Name</t>
  </si>
  <si>
    <t xml:space="preserve">Job Roles on a project </t>
  </si>
  <si>
    <t>Deliverables to customer</t>
  </si>
  <si>
    <t>Project</t>
  </si>
  <si>
    <t>Num</t>
  </si>
  <si>
    <t>Memo</t>
  </si>
  <si>
    <t>Account</t>
  </si>
  <si>
    <t>Amount</t>
  </si>
  <si>
    <t>AdobeProfDev-ext-0510</t>
  </si>
  <si>
    <t>Invoice</t>
  </si>
  <si>
    <t>21627</t>
  </si>
  <si>
    <t>ADOBE INC.</t>
  </si>
  <si>
    <t>FY23Q2 - NterOne Course Development</t>
  </si>
  <si>
    <t>Sales Development</t>
  </si>
  <si>
    <t>Credit Card Charge</t>
  </si>
  <si>
    <t>Upwork</t>
  </si>
  <si>
    <t>"AdobeProfDev-ext-0509 meetings  MC approves 6/7"</t>
  </si>
  <si>
    <t>Anita Scott - AdobeProfDev-ext-0509</t>
  </si>
  <si>
    <t>Anita Scott - $270 - AdobeProfDev-ext-0509</t>
  </si>
  <si>
    <t>"Anita Content Development - $4,200 AdobeProfDev-ext-0509"</t>
  </si>
  <si>
    <t>"Anita Meetings -  AdobeProfDev-ext-0509"</t>
  </si>
  <si>
    <t>"Anita Meetings - $1,050 AdobeProfDev-ext-0509"</t>
  </si>
  <si>
    <t>"Anita Meetings - $825 AdobeProfDev-ext-0509"</t>
  </si>
  <si>
    <t>"Anita Meetings - $750 AdobeProfDev-ext-0509"</t>
  </si>
  <si>
    <t>Anita</t>
  </si>
  <si>
    <t>22296</t>
  </si>
  <si>
    <t>BoADev-ext-5389</t>
  </si>
  <si>
    <t>21086</t>
  </si>
  <si>
    <t>Cisco Systems Inc.:Development</t>
  </si>
  <si>
    <t>Phase 1: Design 5 training course curriculums</t>
  </si>
  <si>
    <t>Sales Development L@C</t>
  </si>
  <si>
    <t>Anita Scott / BoADev-ext-5388 / Course 01 Incident Manager Role -</t>
  </si>
  <si>
    <t>1464</t>
  </si>
  <si>
    <t>Krug Enterprises</t>
  </si>
  <si>
    <t xml:space="preserve"> Format Outline and TOC</t>
  </si>
  <si>
    <t>1053</t>
  </si>
  <si>
    <t>Mahogany Technology SOlutions Corp</t>
  </si>
  <si>
    <t>Total Hours for BofA period</t>
  </si>
  <si>
    <t>Nterone_jdiianni_010</t>
  </si>
  <si>
    <t>James A Diianni Consulting LLC</t>
  </si>
  <si>
    <t>Course 01 Incident</t>
  </si>
  <si>
    <t>Course 02 NOC Shift</t>
  </si>
  <si>
    <t>Course 03 Team</t>
  </si>
  <si>
    <t>21220</t>
  </si>
  <si>
    <t>CiscoBofA-1</t>
  </si>
  <si>
    <t>Chasing Westword</t>
  </si>
  <si>
    <t>Course 2 Cisco BofA Project - NOC Shift Lead</t>
  </si>
  <si>
    <t>1467</t>
  </si>
  <si>
    <t xml:space="preserve"> Formatting Learning Paths PPT</t>
  </si>
  <si>
    <t>Lab Guide content copy editing</t>
  </si>
  <si>
    <t>Nterone_jdiianni_020</t>
  </si>
  <si>
    <t>Revised NOC Shift Lead Course Outline</t>
  </si>
  <si>
    <t>Learning Paths Development</t>
  </si>
  <si>
    <t>Problem Manager Course Outline</t>
  </si>
  <si>
    <t>Change Manager Course Outline</t>
  </si>
  <si>
    <t>NTO_073</t>
  </si>
  <si>
    <t>IM-section00-Introduction</t>
  </si>
  <si>
    <t>IM-section01-NOCIncidentManagement</t>
  </si>
  <si>
    <t>Jan 25 meeting</t>
  </si>
  <si>
    <t>KIRK HUNDLEY OFFICE-52073-T552441223 EMPLOYMENT AGENCY</t>
  </si>
  <si>
    <t>KIRK HUNDLEY OFFICE-52073-T554647903 EMPLOYMENT AGENCY</t>
  </si>
  <si>
    <t>21284</t>
  </si>
  <si>
    <t>Phase 3: ELT Development hand offs</t>
  </si>
  <si>
    <t>KIRK HUNDLEY OFFICE-52073-T558524758 EMPLOYMENT AGENCY</t>
  </si>
  <si>
    <t>KIRK HUNDLEY OFFICE-52073-T558721843 EMPLOYMENT AGENCY</t>
  </si>
  <si>
    <t>PFV-2302-0132</t>
  </si>
  <si>
    <t>Dynamic Employment Services L.L.C</t>
  </si>
  <si>
    <t>Content development for Project BoADev-ext-5388</t>
  </si>
  <si>
    <t>TG/22-23/10</t>
  </si>
  <si>
    <t>TRAINING GLOBE PRIVATE LIMITED</t>
  </si>
  <si>
    <t>Bank of America Problem Management</t>
  </si>
  <si>
    <t>NTO_074</t>
  </si>
  <si>
    <t>BofA_Change Manager_03_ITIL Service Management Practices</t>
  </si>
  <si>
    <t>BofA_Change Manager_02_ITIL General Management Practices</t>
  </si>
  <si>
    <t>BofA_Change Manager_01_ITIL Foundations</t>
  </si>
  <si>
    <t>Change Manager Section 1 v1.0</t>
  </si>
  <si>
    <t>IM-section04-Critical_Infrastructure_Reporting</t>
  </si>
  <si>
    <t>IM-section02-NOC_Change_Management</t>
  </si>
  <si>
    <t>IM-section01-NOC_Incident_Management</t>
  </si>
  <si>
    <t>Schedule management</t>
  </si>
  <si>
    <t>KIRK HUNDLEY OFFICE-52073-T561271806 EMPLOYMENT AGENCY</t>
  </si>
  <si>
    <t>KIRK HUNDLEY OFFICE-52073-T562767892 EMPLOYMENT AGENCY</t>
  </si>
  <si>
    <t>KIRK HUNDLEY OFFICE-52073-T564909410 EMPLOYMENT AGENCY</t>
  </si>
  <si>
    <t>KIRK HUNDLEY OFFICE-52073-T567018927 EMPLOYMENT AGENCY</t>
  </si>
  <si>
    <t>KIRK HUNDLEY OFFICE-52073-T567769260 EMPLOYMENT AGENCY</t>
  </si>
  <si>
    <t>KIRK HUNDLEY OFFICE-52073-T569140528 EMPLOYMENT AGENCY</t>
  </si>
  <si>
    <t>0007</t>
  </si>
  <si>
    <t>Lauren Bullen</t>
  </si>
  <si>
    <t>Dev - MC approved (pay Friday)</t>
  </si>
  <si>
    <t>NTO_075</t>
  </si>
  <si>
    <t>BofA_Change Manager_04_Managing Change Requests</t>
  </si>
  <si>
    <t>BofA_Change Manager_05_Change Management Work Details, NCDs, and ECMs</t>
  </si>
  <si>
    <t>BofA_Change Manager_06_Change Management Process</t>
  </si>
  <si>
    <t>BofA_Change Manager_07_Communicating with Stakeholders</t>
  </si>
  <si>
    <t>21669</t>
  </si>
  <si>
    <t>Phase 2: ELT Development</t>
  </si>
  <si>
    <t>PFV-2304-0008</t>
  </si>
  <si>
    <t>Content development for BoA project (BoADev-ext-5388)</t>
  </si>
  <si>
    <t>XXXX-XXXXXX-X2073</t>
  </si>
  <si>
    <t>21631</t>
  </si>
  <si>
    <t>Phase 1: EPS Incident Manager Workshop Content Development</t>
  </si>
  <si>
    <t>BoADev-ext-5447</t>
  </si>
  <si>
    <t>21689</t>
  </si>
  <si>
    <t>Phase 2: EPS Tech Lead Workshop Content Development</t>
  </si>
  <si>
    <t>Phase 3: Problem Manager Workshop Content Development</t>
  </si>
  <si>
    <t>PFV-2304-0120</t>
  </si>
  <si>
    <t>Content development for BoA (BoADev-ext-5388)</t>
  </si>
  <si>
    <t>Vidya Prodigy LLC.</t>
  </si>
  <si>
    <t>Content Development – Course 01 Incident Manager Workshop</t>
  </si>
  <si>
    <t>NTO_076</t>
  </si>
  <si>
    <t>BofA_NOC Shift Lead_Course 02_Change Management - Weekend rate</t>
  </si>
  <si>
    <t>BofA_NOC Shift Lead_Course 06: LOR Dashboards – Weekend rate</t>
  </si>
  <si>
    <t>"BoADev-ext-5388 content development  MC approves 6/7"</t>
  </si>
  <si>
    <t>ARTICULATE GLOBAL, LNEW YORK CI</t>
  </si>
  <si>
    <t>Articulate 360 Teams Plan</t>
  </si>
  <si>
    <t>0012</t>
  </si>
  <si>
    <t>5/8-5/14</t>
  </si>
  <si>
    <t>2023-6A</t>
  </si>
  <si>
    <t>Michael Sunseri</t>
  </si>
  <si>
    <t>BoADev-ext-5388</t>
  </si>
  <si>
    <t>0138</t>
  </si>
  <si>
    <t>Course 6 TPL-Video 2 Lead Role and Operational Readiness</t>
  </si>
  <si>
    <t>Course 6 TPL-Video 3 Change Requests</t>
  </si>
  <si>
    <t>Course 6 TPL-Video 4 Performing the Incident Management Function</t>
  </si>
  <si>
    <t>Course 6 TPL-Video 6 Run Book and Process Documentation</t>
  </si>
  <si>
    <t>Course 6 TPL-Video 5 Assessing Incident Impact</t>
  </si>
  <si>
    <t>0013</t>
  </si>
  <si>
    <t>5/15-5/21</t>
  </si>
  <si>
    <t>0014</t>
  </si>
  <si>
    <t>05/22 - 05/28</t>
  </si>
  <si>
    <t>2023-6B</t>
  </si>
  <si>
    <t>21923</t>
  </si>
  <si>
    <t>Phase 1: Day 1 Sustained Engineer Workshop Content Development</t>
  </si>
  <si>
    <t>11</t>
  </si>
  <si>
    <t>Content Development – Course 02 Incident Manager Workshop</t>
  </si>
  <si>
    <t>12</t>
  </si>
  <si>
    <t>Rekha Sharma</t>
  </si>
  <si>
    <t>Content Development – Course Team lead Workshop</t>
  </si>
  <si>
    <t>PFV-2306-0038</t>
  </si>
  <si>
    <t>Content Development for BoA (BoADev-ext-5388)</t>
  </si>
  <si>
    <t>0139</t>
  </si>
  <si>
    <t>Course 6 TPL-Video 2 Lead Role and Operational Readiness (Rework)</t>
  </si>
  <si>
    <t>Course 6 TPL-Video 3 Change Requests (Rework)</t>
  </si>
  <si>
    <t>NTO_077</t>
  </si>
  <si>
    <t>NOC Shift Lead Section 1 - NOC Incident Management</t>
  </si>
  <si>
    <t>NOC Shift Lead Section 2 - NOC Change Management</t>
  </si>
  <si>
    <t>NOC Shift Lead Section 3 - Problem Investigations</t>
  </si>
  <si>
    <t>NOC Shift Lead Section 4 - Ticket Queues</t>
  </si>
  <si>
    <t>NOC Shift Lead Section 5 - LOR Dashboards</t>
  </si>
  <si>
    <t>NOC Shift Lead Section 6 - Team Management</t>
  </si>
  <si>
    <t>NOC Shift Lead Section 7 - ITIL Foundations</t>
  </si>
  <si>
    <t>0015</t>
  </si>
  <si>
    <t>5/29-6/9</t>
  </si>
  <si>
    <t>211</t>
  </si>
  <si>
    <t>6/09 - MISC - Communication and meeting with Mike - 0.67 @ $65/hrs</t>
  </si>
  <si>
    <t>6/09 - Storyboard Creation - CM V3 SvcMgmtDimensionsExtract_Part 1 - 1.83 hrs @ $65/hr</t>
  </si>
  <si>
    <t>6/10 - Storyboard Creation - CM_Video-04_ITIL Service Value System - Part 1  - 1.70 hrs @ $80/hr...</t>
  </si>
  <si>
    <t>6/10 - Storyboard Creation - CM_Video-04_ITIL Service Value System - Part 2  - 2.87 hrs @ $80/hr...</t>
  </si>
  <si>
    <t>6/10 - MISC - "Hazardouse Duty Pay" - this is per Mike for blocking off the full day to work, bu...</t>
  </si>
  <si>
    <t>0142</t>
  </si>
  <si>
    <t xml:space="preserve">  CM Video 2 Service Management Concepts</t>
  </si>
  <si>
    <t xml:space="preserve">  CM Video 3 Service Management Dimensions</t>
  </si>
  <si>
    <t>CM Video 4 ITIL Service Value System</t>
  </si>
  <si>
    <t>CM Video 5 ITIL General Management Practices</t>
  </si>
  <si>
    <t>CM Video 6 ITIL Service Management Practices</t>
  </si>
  <si>
    <t>CM Video 7 Continual Improvement</t>
  </si>
  <si>
    <t>CM Video 8 Knowledge Management</t>
  </si>
  <si>
    <t>CM Video 9 Measurement and Reporting</t>
  </si>
  <si>
    <t>CM Video 10 Decision Making</t>
  </si>
  <si>
    <t>CM Video 11 Availability Management</t>
  </si>
  <si>
    <t>CM Video 12 Capacity and Performance Management</t>
  </si>
  <si>
    <t>CM Video 13 Change Management</t>
  </si>
  <si>
    <t>CM Video 14 Incident Management</t>
  </si>
  <si>
    <t>CM Video 15 Monitoring and Event Management</t>
  </si>
  <si>
    <t>CM Video 16 Problem Management</t>
  </si>
  <si>
    <t>CM Video 17 Identifying Change Requests</t>
  </si>
  <si>
    <t>CM Video 18 Assisting with Change Requests</t>
  </si>
  <si>
    <t>CM Video 19 Engaging with Change Requests</t>
  </si>
  <si>
    <t>CM Video 20 Carrier Maintenance CRQs</t>
  </si>
  <si>
    <t>CM Video 21 Work Details</t>
  </si>
  <si>
    <t>CM Video 22 Managing Network Change Documents</t>
  </si>
  <si>
    <t>CM Video 23 Reviewing ECMs and CRQs</t>
  </si>
  <si>
    <t>CM Video 24 Change Management Function in the NOC</t>
  </si>
  <si>
    <t>CM Video 25 Normal and Standard Change Lifecycle Process</t>
  </si>
  <si>
    <t>CM Video 26 Break-Fix and Latent Change Lifecycle Process</t>
  </si>
  <si>
    <t>CM Video 27 Unsuccessful Change Process</t>
  </si>
  <si>
    <t>CM Video 28 Communicating with Engineers</t>
  </si>
  <si>
    <t>CM Video 29 Communicating with Stakeholders</t>
  </si>
  <si>
    <t>IM Video 2 Incident Manager Introduction</t>
  </si>
  <si>
    <t>IM Video 3 Performing the Incident Manager Function</t>
  </si>
  <si>
    <t>IM Video 4 Assessing Incident Impact</t>
  </si>
  <si>
    <t>IM Video 5 NOC Change Management Introduction Course Introduction</t>
  </si>
  <si>
    <t>IM Video 6 Performing the Change Management Function</t>
  </si>
  <si>
    <t>IM Video 7 Engaging Team Members and Leadership Introduction</t>
  </si>
  <si>
    <t>IM Video 8 Team Training for Incident Managers</t>
  </si>
  <si>
    <t>IM Video 9 Providing Escalation Assistance</t>
  </si>
  <si>
    <t>IM Video 10 Critical Infrastructure Reporting Introduction</t>
  </si>
  <si>
    <t>IM Video 11 Post Incident Analysis</t>
  </si>
  <si>
    <t>IM Video 12 Conducting Post Incident Analysis</t>
  </si>
  <si>
    <t>IM Video 19 Review LOR Dashboard Updates</t>
  </si>
  <si>
    <t>212</t>
  </si>
  <si>
    <t>6/12 - Storyboard Creation - CM V4 Part 3 - 2.75 hrs @ $65/hr</t>
  </si>
  <si>
    <t>6/12 - Storyboard Creation - CM V4 Part 4 - 2.02 hrs @ $65/hr</t>
  </si>
  <si>
    <t>6/12 - Storyboard Creation - CM V4 Part 5 - 1.0 hrs @ $65/hr</t>
  </si>
  <si>
    <t>6/13 - Storyboard Creation - CM V3 Part 2 - 2.45 hrs @ $65/hr</t>
  </si>
  <si>
    <t>0016</t>
  </si>
  <si>
    <t>regular hours</t>
  </si>
  <si>
    <t>weekend hours</t>
  </si>
  <si>
    <t>Anita Scott – BoADev-ext-5388</t>
  </si>
  <si>
    <t>Lovo Inc</t>
  </si>
  <si>
    <t>Morgan approved (project code BoADev-ext-5388)</t>
  </si>
  <si>
    <t>EX23/00007</t>
  </si>
  <si>
    <t>Counseling project code: BoADev-ext-5388, Content Development – Course 04 Change Manager Workshop</t>
  </si>
  <si>
    <t>0143</t>
  </si>
  <si>
    <t>60</t>
  </si>
  <si>
    <t>CM Videos</t>
  </si>
  <si>
    <t>IM Videos</t>
  </si>
  <si>
    <t>All edits + VO Changes</t>
  </si>
  <si>
    <t>0017</t>
  </si>
  <si>
    <t>BoADev VO Production and Admin</t>
  </si>
  <si>
    <t>2023-7A</t>
  </si>
  <si>
    <t>22016</t>
  </si>
  <si>
    <t>Phase 2: Day 1 Sustained Engineer Assessment Item Authoring</t>
  </si>
  <si>
    <t>06232023</t>
  </si>
  <si>
    <t>CM_Video-24_Change Management Function in the NOC   CM_Video-25_Normal and Standard Change Lifec...</t>
  </si>
  <si>
    <t>0018</t>
  </si>
  <si>
    <t>Dev - MC approved</t>
  </si>
  <si>
    <t>213</t>
  </si>
  <si>
    <t>6/19 - Storyboard Creation - CM V8 Knowledge Management - 1.0 hrs @ $65/hr</t>
  </si>
  <si>
    <t>6/20 - Storyboard Creation - CM V7 Communicating with Stakeholders - 2.93 hrs @ $65/hr81.25</t>
  </si>
  <si>
    <t>6/20 - Storyboard Revisions - CM V6 Change Management Process - 1.25 hrs @ $65/hr</t>
  </si>
  <si>
    <t>6/20 - Storyboard Creation - CM V7 Communicating with Stakeholders - 2.5 hrs @ $65/hr</t>
  </si>
  <si>
    <t>6/23 - Storyboard Creation - IM-section03_EngagingTeamMemberwsandLeadership - 2.43 hrs @ $65/hr</t>
  </si>
  <si>
    <t>6/23 - Storyboard Creation - IM-section04-CriticalInfrastructureReporting - 1.0 hrs @ $65/hr</t>
  </si>
  <si>
    <t>06262023</t>
  </si>
  <si>
    <t>CM_Video-09_Measurement and Reporting   CM_Video-10_Decision Making</t>
  </si>
  <si>
    <t>Nathalie Nikokeza - $2,432 – BoADev-ext-5388</t>
  </si>
  <si>
    <t>0144</t>
  </si>
  <si>
    <t xml:space="preserve">  CM Video 29 Communicating with Stakeholders</t>
  </si>
  <si>
    <t xml:space="preserve">  CM Video 28 Communcating with Engineers</t>
  </si>
  <si>
    <t>IM Video 5 Peforming the Change Management Function</t>
  </si>
  <si>
    <t>HJNTERONE1</t>
  </si>
  <si>
    <t>Hannah Joyce</t>
  </si>
  <si>
    <t>2023-7B</t>
  </si>
  <si>
    <t>PFV-2307-0031</t>
  </si>
  <si>
    <t>0019</t>
  </si>
  <si>
    <t>BoAdev-ext-5388</t>
  </si>
  <si>
    <t>0147</t>
  </si>
  <si>
    <t>TL Video 2 Core Incident Communication</t>
  </si>
  <si>
    <t>TL Video 4 Change Management Function in the NOC</t>
  </si>
  <si>
    <t>TL Video 5 Reactive Incident Management</t>
  </si>
  <si>
    <t>TL Video 6 Proactive Incident Management</t>
  </si>
  <si>
    <t>IM Video 11 Mitigation and Resolution</t>
  </si>
  <si>
    <t>61</t>
  </si>
  <si>
    <t>TPL Videos</t>
  </si>
  <si>
    <t>All edits</t>
  </si>
  <si>
    <t>0714</t>
  </si>
  <si>
    <t>LC PROGRESSONE LEARNING LTD</t>
  </si>
  <si>
    <t>BoADev-ext-5388 - Incident Manager: ISD content development</t>
  </si>
  <si>
    <t>BoADev-ext-5388 - Change Manager: ISD content development</t>
  </si>
  <si>
    <t>BoADev-ext-5388 - Technology Process Lead: ISD content development</t>
  </si>
  <si>
    <t>BoADev-ext-5388 - Team Lead: ISD content development</t>
  </si>
  <si>
    <t>PFV-2307-0080</t>
  </si>
  <si>
    <t>20</t>
  </si>
  <si>
    <t>normal rate</t>
  </si>
  <si>
    <t>weekend rate</t>
  </si>
  <si>
    <t>2023-8A</t>
  </si>
  <si>
    <t>2023-8B</t>
  </si>
  <si>
    <t>62</t>
  </si>
  <si>
    <t>TPL Videos + Edits 04, 05, 08, 09, 10, 11, 12  TL Videos + Edits 01, 03, 07, 08, 09. 10, 15, 16,...</t>
  </si>
  <si>
    <t>LML/Nterone/200004</t>
  </si>
  <si>
    <t>Logic Moves Learning</t>
  </si>
  <si>
    <t>NOCIncidentManagement</t>
  </si>
  <si>
    <t>21</t>
  </si>
  <si>
    <t>bonus</t>
  </si>
  <si>
    <t>07172023</t>
  </si>
  <si>
    <t>TL Video 11 Monitoring the Phone Queue   TL Video 12 Monitoring the Remedy Ticket Queues  TL Vid...</t>
  </si>
  <si>
    <t>0721</t>
  </si>
  <si>
    <t>22153</t>
  </si>
  <si>
    <t>Phase 3: Day 1 Sustained Engineer Workshop Delivery and Post production</t>
  </si>
  <si>
    <t>PFV-2307-0124</t>
  </si>
  <si>
    <t>0730</t>
  </si>
  <si>
    <t>22</t>
  </si>
  <si>
    <t>Dev - MC approved (07/17 - 07/28)</t>
  </si>
  <si>
    <t>2023-8C</t>
  </si>
  <si>
    <t>(07/20/2023 - 07/31/2023)</t>
  </si>
  <si>
    <t>23</t>
  </si>
  <si>
    <t>Dev - MC approved (07/31 - 08/04)</t>
  </si>
  <si>
    <t>0807</t>
  </si>
  <si>
    <t>24</t>
  </si>
  <si>
    <t>Dev - MC approved (08/07 - 08/11)</t>
  </si>
  <si>
    <t>0814</t>
  </si>
  <si>
    <t>0821</t>
  </si>
  <si>
    <t>22336</t>
  </si>
  <si>
    <t>25</t>
  </si>
  <si>
    <t>Dev - MC approved (08/21 - 08/27)</t>
  </si>
  <si>
    <t>BoADev-ext-5618</t>
  </si>
  <si>
    <t>PFV-2308-0096</t>
  </si>
  <si>
    <t>Content development for Sustained Engineering for BoA (BoADev-ext-5388)</t>
  </si>
  <si>
    <t>CCNA2.0-JPCH-ext-8653</t>
  </si>
  <si>
    <t>37</t>
  </si>
  <si>
    <t>CCNA2.0-JPCH-ext-8652</t>
  </si>
  <si>
    <t>22098</t>
  </si>
  <si>
    <t>Phase 1a CCNA v2.0 Japanese</t>
  </si>
  <si>
    <t>Phase 2a CCNA v2.0 Chinese</t>
  </si>
  <si>
    <t>006</t>
  </si>
  <si>
    <t>Naohiro Maeda</t>
  </si>
  <si>
    <t>CCNA Japanese Graphics</t>
  </si>
  <si>
    <t>TT2001</t>
  </si>
  <si>
    <t>Teppei Tsurumi</t>
  </si>
  <si>
    <t>CCNA Japanese XML</t>
  </si>
  <si>
    <t>202307007</t>
  </si>
  <si>
    <t>Daniel Lai</t>
  </si>
  <si>
    <t>CCNA v2.0 es-ES ja-JP zh-CN (graphics)</t>
  </si>
  <si>
    <t>38</t>
  </si>
  <si>
    <t>22249</t>
  </si>
  <si>
    <t>Phase 1b CCNA v2.0 Japanese</t>
  </si>
  <si>
    <t>Phase 2b CCNA v2.0 Chinese</t>
  </si>
  <si>
    <t>Cisco IMPACT Video - IoT</t>
  </si>
  <si>
    <t>218</t>
  </si>
  <si>
    <t>8/3 - Communication with Mike - IMPACT BR15 Toyota Testimonial Video - 1.00 hrs @ $65/hr</t>
  </si>
  <si>
    <t>8/3 - Storyboard Creation - IMPACT BR15 Toyota Testimonial Video - 2.00 hrs @ $65/hr</t>
  </si>
  <si>
    <t>8/4 - Storyboard Creation - IMPACT BR15 Toyota Testimonial Video - 7.28 hrs @ $65/hr</t>
  </si>
  <si>
    <t>BL-81123</t>
  </si>
  <si>
    <t>William LeVasseur</t>
  </si>
  <si>
    <t>Cisco IMPACT Video - IoT Toyota</t>
  </si>
  <si>
    <t>ConfluenceMaintenance2024</t>
  </si>
  <si>
    <t>NTO_079</t>
  </si>
  <si>
    <t>QAS and Confluence updates review</t>
  </si>
  <si>
    <t>Cisco Content Development updates in Confluence</t>
  </si>
  <si>
    <t>CXArchitectLJ-ext-0607</t>
  </si>
  <si>
    <t>009</t>
  </si>
  <si>
    <t>Architect call</t>
  </si>
  <si>
    <t>Design Thinking for Architects Kickoff</t>
  </si>
  <si>
    <t>Handoff, Update Jira/Scheudle</t>
  </si>
  <si>
    <t>Kickoff Meeting</t>
  </si>
  <si>
    <t>2 additional Articulate 360 Teams Plan</t>
  </si>
  <si>
    <t>010</t>
  </si>
  <si>
    <t>Architect Call w/ Devs</t>
  </si>
  <si>
    <t>Architeft Meeting</t>
  </si>
  <si>
    <t>"Nathalie Content Development - $577.95 CXArchitectLJ-ext-0606"</t>
  </si>
  <si>
    <t>"Nathalie Content Development - $1,548.75 CXArchitectLJ-ext-0606"</t>
  </si>
  <si>
    <t>CXArchitectLJ-ext-0606 - Asset 06: ISD content development</t>
  </si>
  <si>
    <t>"Nathalie Content Development - $1,151.25 CXArchitectLJ-ext-0606"</t>
  </si>
  <si>
    <t>CXArchitectLJ-ext-0606</t>
  </si>
  <si>
    <t>07212023</t>
  </si>
  <si>
    <t>Asset 02 Promoting a Co-Creative Environment</t>
  </si>
  <si>
    <t>CXArchitectLJ-ext-0606 - Asset 08: ISD content development</t>
  </si>
  <si>
    <t>CXArchitectLJ-ext-0606 - Asset 04: ISD content development</t>
  </si>
  <si>
    <t>"Nathalie Content Development - $1,942.50 CXArchitectLJ-ext-0606"</t>
  </si>
  <si>
    <t>07282023</t>
  </si>
  <si>
    <t>[CXARCH-5]: Asset 03 Rise360: Customer Value Mapping for Architects</t>
  </si>
  <si>
    <t>[CXARCH-4]: Asset 02 Video 01: Promoting a Co-Creative Environment - SME Interview Style</t>
  </si>
  <si>
    <t>Managing Risks as an Architect</t>
  </si>
  <si>
    <t>RiversideFM Inc</t>
  </si>
  <si>
    <t>MC approved</t>
  </si>
  <si>
    <t>Dues and Subscriptions</t>
  </si>
  <si>
    <t>CXArchitectLJ-ext-0606 - Asset 07: ISD content development</t>
  </si>
  <si>
    <t>Nathalie</t>
  </si>
  <si>
    <t>CXArchitectLJ-ext-0606 - Asset 05: ISD content development</t>
  </si>
  <si>
    <t>0828</t>
  </si>
  <si>
    <t>CXHybridWorkRise-ext-0607</t>
  </si>
  <si>
    <t>Tech Smith</t>
  </si>
  <si>
    <t>receipt for Camtasia license (CXHybridWorkRise-ext-0606 project)</t>
  </si>
  <si>
    <t>CXhybridworkrise-ext-0606</t>
  </si>
  <si>
    <t>CXIoTToyotaVideo-ext-0802</t>
  </si>
  <si>
    <t>0150</t>
  </si>
  <si>
    <t>BR15 Toyota Testimonial Video</t>
  </si>
  <si>
    <t>219</t>
  </si>
  <si>
    <t>8/8 - Storyboard Creation - IMPACT BR15 Toyota Testimonial Video - 5.50 hrs @ $65/hr</t>
  </si>
  <si>
    <t>8/9 - Storyboard Creation - IMPACT BR15 Toyota Testimonial Video - 1.27 hrs @ $65/hr</t>
  </si>
  <si>
    <t>8/10 - Meeting with Mike - IMPACT BR15 Toyota Testimonial Video - 0.50 hrs @ $65/hr</t>
  </si>
  <si>
    <t>8/9 - Storyboard Revisions - IMPACT BR15 Toyota Testimonial Video - 6.75 hrs @ $65/hr</t>
  </si>
  <si>
    <t>8/10 - Storyboard Revisions (includes meeting + communication with Mike) - IMPACT BR15 Toyota</t>
  </si>
  <si>
    <t>220</t>
  </si>
  <si>
    <t>8/15 - Storyboard Revisions - IMPACT BR15 Toyota Testimonial Video - 2.25 hrs @ $65/hr</t>
  </si>
  <si>
    <t>64</t>
  </si>
  <si>
    <t>BR15 Toyota Testimonial Video Talking head background removal + cleanup</t>
  </si>
  <si>
    <t>Revisions</t>
  </si>
  <si>
    <t>CXPLSRise-ext-0615</t>
  </si>
  <si>
    <t>JUN_16_TO_JUN_30_202</t>
  </si>
  <si>
    <t>[CXPLSRIS-49]: Module 01: CX Partner Transformation Series Overview Rise360: Content Development</t>
  </si>
  <si>
    <t>CXPLSRise-ext-0614</t>
  </si>
  <si>
    <t>CXPLSRISE-ext-0614</t>
  </si>
  <si>
    <t>JUL_1_TO_JUL_15_2023</t>
  </si>
  <si>
    <t>[CXPLSRIS-61]: Module 02 The Benefits of Success Tracks Rise360: Content Development</t>
  </si>
  <si>
    <t>[CXPLSRIS-73]: Module 03 Selling Success Tracks Rise360: Content Development</t>
  </si>
  <si>
    <t>002*</t>
  </si>
  <si>
    <t>Jeff Payne</t>
  </si>
  <si>
    <t>Project Management</t>
  </si>
  <si>
    <t>HJNTERONE2</t>
  </si>
  <si>
    <t>Module 1 Content Development</t>
  </si>
  <si>
    <t>Module 2 Content Development</t>
  </si>
  <si>
    <t>Module 3 Content Development</t>
  </si>
  <si>
    <t>003</t>
  </si>
  <si>
    <t>004</t>
  </si>
  <si>
    <t>[CXPLSRIS-61]: Module 02 Benefits of Success Tracks Rise360: Content Development</t>
  </si>
  <si>
    <t>JUL_15_TO_JUL_31_202</t>
  </si>
  <si>
    <t>HJNTERONE3</t>
  </si>
  <si>
    <t>Module 4 Content Development</t>
  </si>
  <si>
    <t>Module 5 Content Developmen</t>
  </si>
  <si>
    <t>005</t>
  </si>
  <si>
    <t>CXPLSRise-ext-0647</t>
  </si>
  <si>
    <t>HJNTERONE4</t>
  </si>
  <si>
    <t>CXPLSRISE-ext-0614 (20th July - 6th August) - Project M4: 1 hour Project M5: 6.5 hours Project M...</t>
  </si>
  <si>
    <t>CXSoftwareRenewals-ext-9918</t>
  </si>
  <si>
    <t>CXSoftwareRenewals-ext-9917</t>
  </si>
  <si>
    <t>Anita Scott - CXSWRenewals-ext-9917</t>
  </si>
  <si>
    <t>Box Access</t>
  </si>
  <si>
    <t>Create meeting, update schedule/jira connector</t>
  </si>
  <si>
    <t>Fix Confluence Page</t>
  </si>
  <si>
    <t>Internal Meeting, Sync w/ Morgan</t>
  </si>
  <si>
    <t>Meet w/ Vince and Morgan</t>
  </si>
  <si>
    <t>Meeting w/ Rhonda</t>
  </si>
  <si>
    <t>Partner Enablement Meeting</t>
  </si>
  <si>
    <t>Update jira board/schedule</t>
  </si>
  <si>
    <t>Update Jira/Schedule Connector</t>
  </si>
  <si>
    <t>JUN_1_TO_JUN_15_2023</t>
  </si>
  <si>
    <t>[CXSSR9917-21]: Module 01 Video 01: [Value Proposition of Software Renewals]</t>
  </si>
  <si>
    <t>[CXSSR9917-21]: Module 1 Video 01: [Value Proposition of Software Renewals]</t>
  </si>
  <si>
    <t>22015</t>
  </si>
  <si>
    <t>Phase 1: Rise360 Course 1</t>
  </si>
  <si>
    <t>22030</t>
  </si>
  <si>
    <t>Phase 2: Rise360 Course 2</t>
  </si>
  <si>
    <t>Dev - Olga approved (6/16/23-6/30/23)</t>
  </si>
  <si>
    <t>[CXSSR9917-107]: Module 02 Video 03: [Cx Renewals - Software Renewals Using EA]</t>
  </si>
  <si>
    <t>[CXSSR9917-21]: Module 01 Video 01: Value Proposition of Software Renewals</t>
  </si>
  <si>
    <t>[CXSSR9917-37]: Module 01 Video 02: [Cx Renewals - Software Renewals Using EA]</t>
  </si>
  <si>
    <t>[CXSSR9917-37]: Module 01 Video 02: [Title]</t>
  </si>
  <si>
    <t>Meeting w/ Rhonda &amp; Vince</t>
  </si>
  <si>
    <t>Submit module 05, update schedule/Jira connector</t>
  </si>
  <si>
    <t>Sync on Jira/schedule</t>
  </si>
  <si>
    <t>Sync on Team/emails, handoff to Vince, update Jira tasks</t>
  </si>
  <si>
    <t>Sync on Teams/Email, update Jira</t>
  </si>
  <si>
    <t>Sync on teams/emails</t>
  </si>
  <si>
    <t>Sync on Teams/emails, update Jira</t>
  </si>
  <si>
    <t>Sync w/ Anita, Update Jira/schedule</t>
  </si>
  <si>
    <t>Sync w/ Janna</t>
  </si>
  <si>
    <t>Sync w/ Rhonda</t>
  </si>
  <si>
    <t>Sync w/ Rhonda, Vince, Update Jira</t>
  </si>
  <si>
    <t>Sync w/ Vince, Find Module 2-Vid3 Info</t>
  </si>
  <si>
    <t>Sync w/ Vince, Review Jira/schedule</t>
  </si>
  <si>
    <t>Sync w/ Vince, Rhonda</t>
  </si>
  <si>
    <t>Sync w/ Vince, Rhonda, Update Jira</t>
  </si>
  <si>
    <t>Update Jira, Sync on Teams, handoff Video 03</t>
  </si>
  <si>
    <t>Update Jira/schedule connector, sync on teams/emails</t>
  </si>
  <si>
    <t>Update Jira/schedule, handoff to Rhonda, sync w/ rhonda</t>
  </si>
  <si>
    <t>Updates from Vince, Snc w/ Rhonda</t>
  </si>
  <si>
    <t>22059</t>
  </si>
  <si>
    <t>Phase 3: Rise360 Course 3</t>
  </si>
  <si>
    <t>"Anita Meetings - $225 CXSoftwareRenewals-ext-9917"</t>
  </si>
  <si>
    <t>Updates to Schedule</t>
  </si>
  <si>
    <t>Meeting w/ Pooja, (Schedule)</t>
  </si>
  <si>
    <t>Handoff Script, Update Jira</t>
  </si>
  <si>
    <t>Meeting w/ Phillip and team</t>
  </si>
  <si>
    <t>Update Jira/Schedule, Handoff Meeting  w/ Pooja</t>
  </si>
  <si>
    <t>[CXSSR9917-107]: Module 02 Video 03: CX Renewals - Software Renewals Using EA</t>
  </si>
  <si>
    <t>[CXSSR9917-150]: Module 01 Video 01: Apply Script feedback 3rd Round</t>
  </si>
  <si>
    <t>[CXSSR9917-37]: Module 01 Video 02: Value Proposition of DNA Renewals</t>
  </si>
  <si>
    <t>[CXSSR9917-53]: Module 01: Understand the Value Proposition of SW Renewals</t>
  </si>
  <si>
    <t>22125</t>
  </si>
  <si>
    <t>Phase 4: Rise360 Course 4</t>
  </si>
  <si>
    <t>CXSoftwareRenewals</t>
  </si>
  <si>
    <t>215</t>
  </si>
  <si>
    <t>7/12 - Storyboard Creation - Module 01 Video 01- Value Proposition of Software Renewals</t>
  </si>
  <si>
    <t>7/13 - Storyboard Creation - Module 01 Video 01- Value Proposition of Software Renewals</t>
  </si>
  <si>
    <t>7/14 - Storyboard Creation - Module 01 Video 01- Value Proposition of Software Renewals</t>
  </si>
  <si>
    <t>7/15 - Storyboard Creation - Module 01 Video 02- Value Proposition of DNA Renewals - 8.50 hrs @ ...</t>
  </si>
  <si>
    <t>7/15 - Storyboard Revisions - Module 01 Video 01- Value Proposition of Software Renewals - 2.75 ...</t>
  </si>
  <si>
    <t>7/16 - Storyboard Creation - Module 01 Video 02- Value Proposition of DNA Renewals - 2.25 hrs @ ...</t>
  </si>
  <si>
    <t>7/16 - Storyboard Revisions - Module 01 Video 01- Value Proposition of Software Renewals - 3.62 ...</t>
  </si>
  <si>
    <t>"Anita Meetings - $300 CXSoftwareRenewals-ext-9917"</t>
  </si>
  <si>
    <t>"Anita Content Development  CXSoftwareRenewals-ext-9917"</t>
  </si>
  <si>
    <t>216</t>
  </si>
  <si>
    <t>7/17 - Storyboard Creation - Module 01 Video 02 - Value Proposition of DNA Renewals - 10.50 hrs ...</t>
  </si>
  <si>
    <t>7/17 - Storyboard Revisions - Module 01 Video 01- Value Proposition of Software Renewals</t>
  </si>
  <si>
    <t>7/18 - Storyboard Revisions - Module 01 Video 02 - Value Proposition of DNA Renewals</t>
  </si>
  <si>
    <t>7/18 - Storyboard Creation - Module 02 Video 03 - Software Renewals Using EA</t>
  </si>
  <si>
    <t>7/19 - Storyboard Creation - Module 02 Video 03 - Software Renewals Using EA</t>
  </si>
  <si>
    <t>7/19 - Storyboard Revisions - Module 01 Video 02 - Value Proposition of DNA Renewals</t>
  </si>
  <si>
    <t>7/20 - Storyboard Revisions - Module 01 Video 01- Value Proposition of Software Renewals</t>
  </si>
  <si>
    <t>7/20 - Storyboard Revisions - Module 02 Video 03 - Software Renewals Using EA</t>
  </si>
  <si>
    <t xml:space="preserve"> BL-72723</t>
  </si>
  <si>
    <t>Module 1, Video 2  - 886 words</t>
  </si>
  <si>
    <t>Module 2, Video 3 - 427 words</t>
  </si>
  <si>
    <t>Animated Video 4 - 540 words</t>
  </si>
  <si>
    <t>"Anita Content Development CXSoftwareRenewals-ext-9917"</t>
  </si>
  <si>
    <t>217</t>
  </si>
  <si>
    <t>7/24 - Storyboard Revisions - Module 01 Video 02 - Value Proposition of DNA Renewals</t>
  </si>
  <si>
    <t>63</t>
  </si>
  <si>
    <t>CXSoftwareRenewals Video 01 - 02 &amp; 03</t>
  </si>
  <si>
    <t>DCNXRefactor-ext-0729</t>
  </si>
  <si>
    <t>PFV-2308-0051</t>
  </si>
  <si>
    <t>Content development for DCNX Refactor -ext-0728 (developing questions and summary topics)</t>
  </si>
  <si>
    <t>PFV-2308-0115</t>
  </si>
  <si>
    <t>DCNXA Content Development (DCNXARefactor-ext-0728)</t>
  </si>
  <si>
    <t>EVPN_SEGRTE-ext-062624</t>
  </si>
  <si>
    <t>2/07/2023DEV</t>
  </si>
  <si>
    <t>EVPN_SEGRTE-ext-062623: Implementing and Troubleshooting Ethernet VPNs for Rogers Content Develo...</t>
  </si>
  <si>
    <t>22186</t>
  </si>
  <si>
    <t>Milestone 1: Rogers EVPN Content</t>
  </si>
  <si>
    <t>Implementing and Troubleshooting Segment Routing</t>
  </si>
  <si>
    <t>CCRCI-EVPN</t>
  </si>
  <si>
    <t>22213</t>
  </si>
  <si>
    <t>Milestone 2: Rogers SGRTE Content</t>
  </si>
  <si>
    <t>1/08/2023DEV</t>
  </si>
  <si>
    <t>EVPN_SEGRTE-ext-062623: Implementing and Troubleshooting Segment Routing for Rogers Content Deve...</t>
  </si>
  <si>
    <t>2/08/2023DEV</t>
  </si>
  <si>
    <t>GSSAVideo-ext-5308</t>
  </si>
  <si>
    <t>21690</t>
  </si>
  <si>
    <t>Post-production voiceover, graphic creation, and video editing</t>
  </si>
  <si>
    <t>GSSAVideo-ext-5307</t>
  </si>
  <si>
    <t>BL-72523</t>
  </si>
  <si>
    <t>Discovery Guide VoD Script - 600 words</t>
  </si>
  <si>
    <t>7/24 - Storyboard Update (Creation) - Discovery Guide VoD</t>
  </si>
  <si>
    <t>7/26 - Storyboard Revisions - Discovery Guide VoD</t>
  </si>
  <si>
    <t>GSSA Video 2 Discovery Guide Overview</t>
  </si>
  <si>
    <t>8/2 - Storyboard Creation - FY24 Compensation VoD - 6.28 hrs @ $65/hr</t>
  </si>
  <si>
    <t>8/3 - Storyboard Creation - FY24 COmpensation VoD - 2.62 hrs @ $65/hr</t>
  </si>
  <si>
    <t>08112023</t>
  </si>
  <si>
    <t>FY24 Compensation VoD</t>
  </si>
  <si>
    <t>BL-81023</t>
  </si>
  <si>
    <t>FY24 compensation</t>
  </si>
  <si>
    <t>08182023</t>
  </si>
  <si>
    <t>8/17 - Storyboard Creation - Enablement Overview VoD FY24 NYR - 4.0 hrs @ $65/hr</t>
  </si>
  <si>
    <t>8/18 - Storyboard Creation - Enablement Overview VoD FY24 NYR - 7.32 hes @ $65/hr</t>
  </si>
  <si>
    <t>BL-82223</t>
  </si>
  <si>
    <t>FY24 NewYear Readiness - 553 words</t>
  </si>
  <si>
    <t>08252023</t>
  </si>
  <si>
    <t>FY24 Enablement Overvidew VoD</t>
  </si>
  <si>
    <t>221</t>
  </si>
  <si>
    <t>8/21 - Storyboard Creation - Enablement Overview VoD FY24 NYR - 2.00 hrs @ $65/hr</t>
  </si>
  <si>
    <t>8/21 - Storyboard Revisions - Enablement Overview VoD FY24 NYR - 1.53 hrs @ $65/hr</t>
  </si>
  <si>
    <t>HybridSMBDeployment-ext-0504</t>
  </si>
  <si>
    <t>4/05/2023DEV</t>
  </si>
  <si>
    <t>HybridSMBDeployment-ext-0503 - Hybrid Work Solutions for SMB Content Development Outline</t>
  </si>
  <si>
    <t>008</t>
  </si>
  <si>
    <t>Hybrid SMB Meeting</t>
  </si>
  <si>
    <t>001</t>
  </si>
  <si>
    <t>Dev - MC approved (6/1/23-6/16/23)</t>
  </si>
  <si>
    <t>4/06/2023DEV</t>
  </si>
  <si>
    <t>HybridSMBDeployment-ext-0503 - Hybrid Work Solutions for SMB Content Development</t>
  </si>
  <si>
    <t>002</t>
  </si>
  <si>
    <t>2023-24/June/01</t>
  </si>
  <si>
    <t>Lokesh Chugh</t>
  </si>
  <si>
    <t xml:space="preserve">4 day Content Devlopment for Hybrid Solutions@500 USD each day    </t>
  </si>
  <si>
    <t>22062</t>
  </si>
  <si>
    <t>SYNNEX</t>
  </si>
  <si>
    <t>Hybrid Work Deployment Course for SMB- Deployment</t>
  </si>
  <si>
    <t>22103</t>
  </si>
  <si>
    <t>HybridSMBDeployment-ext-0503 Phase 1: Courseware and labs</t>
  </si>
  <si>
    <t>1/07/2023DEV</t>
  </si>
  <si>
    <t>2023-24/Jul/01</t>
  </si>
  <si>
    <t xml:space="preserve">1 day Lab Devlopment design for HybridSMBDeployment-ext-0503@500 USD each day     </t>
  </si>
  <si>
    <t>"4 day Content development for Module1 for HybridSMBDeployment-ext-0503@500 USD each day 4 day C...</t>
  </si>
  <si>
    <t>6 day Lab Devlopment for Meraki and Umbrella Section HybridSMBDeployment-ext-0503@500 USD each d...</t>
  </si>
  <si>
    <t>[HYBRID-154]: Section 01 Development: Copy Edit Theory</t>
  </si>
  <si>
    <t>3/07/2023DEV</t>
  </si>
  <si>
    <t>1501</t>
  </si>
  <si>
    <t xml:space="preserve"> Student Guide Mod. 1 &amp; 2 Copy Edit</t>
  </si>
  <si>
    <t xml:space="preserve"> Student Guide Mod. 3 Copy Edit</t>
  </si>
  <si>
    <t xml:space="preserve"> Student Guide Mod. 4 Copy Edit</t>
  </si>
  <si>
    <t>Student Guide Mod. 5 Copy Edit</t>
  </si>
  <si>
    <t>Lab Guide Labs 1-3 Copy Edit</t>
  </si>
  <si>
    <t>Lab Guide Labs 4-7 Copy Edit</t>
  </si>
  <si>
    <t>22298</t>
  </si>
  <si>
    <t>3/08/2023DEV</t>
  </si>
  <si>
    <t>5/08/2023DEV</t>
  </si>
  <si>
    <t>4/08/2023DEV</t>
  </si>
  <si>
    <t>007</t>
  </si>
  <si>
    <t>IPv6_DoD-ext-062924</t>
  </si>
  <si>
    <t>NTE01202308-032</t>
  </si>
  <si>
    <t>Ignacio Chavez</t>
  </si>
  <si>
    <t>IPv6 Course: Content Design/Outline</t>
  </si>
  <si>
    <t>Video Recordings: Content Review</t>
  </si>
  <si>
    <t>Course Content Mining: Content Review</t>
  </si>
  <si>
    <t>IPv6 Course Initial Slides deck: Content development</t>
  </si>
  <si>
    <t>6/08/2023DEV</t>
  </si>
  <si>
    <t>IPv6_DoD-ext-062923: IPv6 Fundamentals, Design, and Deployment (IP6FD) - Content Development</t>
  </si>
  <si>
    <t>NTE01202308-033</t>
  </si>
  <si>
    <t>Module 1: Content Development</t>
  </si>
  <si>
    <t>Module 2: Content Development</t>
  </si>
  <si>
    <t>Module 3: Content Development</t>
  </si>
  <si>
    <t>Module 6: Content Development</t>
  </si>
  <si>
    <t>Module 4: Content Development</t>
  </si>
  <si>
    <t>22335</t>
  </si>
  <si>
    <t>Q1FY24 CDA US Develop modules: 7,8</t>
  </si>
  <si>
    <t>2324101</t>
  </si>
  <si>
    <t>IT Learning Labs, LLC</t>
  </si>
  <si>
    <t>July 26-27 – ipv6_DoD-ext-062923</t>
  </si>
  <si>
    <t>Contract Labor Development</t>
  </si>
  <si>
    <t>August 16-17 - ipv6_DoD-ext-062923</t>
  </si>
  <si>
    <t>August 19-20 - ipv6_DoD-ext-062923</t>
  </si>
  <si>
    <t>August 21-25 - ipv6_DoD-ext-062923</t>
  </si>
  <si>
    <t>NCS540-ext-1013</t>
  </si>
  <si>
    <t>20858</t>
  </si>
  <si>
    <t>Sprint 1 - Design</t>
  </si>
  <si>
    <t>1121 - 1204</t>
  </si>
  <si>
    <t>NCS 540 meet w/ Janna and Bob</t>
  </si>
  <si>
    <t>Update NCS 540 Jira board</t>
  </si>
  <si>
    <t>Update Jira schedule for NCS 540</t>
  </si>
  <si>
    <t>NTO_071</t>
  </si>
  <si>
    <t>SSP Development</t>
  </si>
  <si>
    <t>Xyleme sync</t>
  </si>
  <si>
    <t>[NCS540-125]: Course 05: Cisco NCS 540 xHaul Implementation Design Outline</t>
  </si>
  <si>
    <t>NCS 540 Project Overview</t>
  </si>
  <si>
    <t>[NCS540-124]: Course 04: Timing and Synchronization Design Outline</t>
  </si>
  <si>
    <t>[NCS540-123]: Course 03: Cisco NCS 540 QoS Implementation Design Outline</t>
  </si>
  <si>
    <t>[NCS540-122]: Course 02: Cisco NCS 540 System Architecture Design Outline</t>
  </si>
  <si>
    <t>[NCS540-121]: Course 01: Cisco NCS 540 Series Hardware Overview Design Outline</t>
  </si>
  <si>
    <t>[NCS540-92]: Course 11: Cisco IOS XR EVPN IRB Design Outline</t>
  </si>
  <si>
    <t>[NCS540-90]: Course 10: Cisco IOS XR EVPN Operation and Implementation Design Outline</t>
  </si>
  <si>
    <t>[NCS540-87]: Course 09: Introduction to L2 VPNs and Ethernet Services Design Outline</t>
  </si>
  <si>
    <t>[NCS540-100]: Course 08: Segment Routing Loop Avoidance and Traffic Engineering Design Outline</t>
  </si>
  <si>
    <t>[NCS540-86]: Course 07: Cisco IOS XR L3 VPN Operation and Implementation Design Outline</t>
  </si>
  <si>
    <t>2743</t>
  </si>
  <si>
    <t>System Architects, Inc</t>
  </si>
  <si>
    <t>NCS 540 project Write develop content (MC)</t>
  </si>
  <si>
    <t>Nexus NCS 540 project Meetings (MC)</t>
  </si>
  <si>
    <t>2744</t>
  </si>
  <si>
    <t>NCS 540-ext-1012 project Develop writing course 05 xHaul Implementation</t>
  </si>
  <si>
    <t>1205 - 1218</t>
  </si>
  <si>
    <t>Update NCS 540 Davie schedule, setup Duber meeting</t>
  </si>
  <si>
    <t>NCS 540 Budget workbook, Instructions for Mike</t>
  </si>
  <si>
    <t>NCS 540 Budget workbook</t>
  </si>
  <si>
    <t>NCS 540 Cisco Meeting, NCS 540 Budget workboo</t>
  </si>
  <si>
    <t>NCS 540 Budget Meeting</t>
  </si>
  <si>
    <t>NCS 540 INternal call</t>
  </si>
  <si>
    <t>21081</t>
  </si>
  <si>
    <t>Sprint 2 – Develop Courses 1, 2 &amp; 3</t>
  </si>
  <si>
    <t>Sprint 3 – Develop Courses 4, 5, 6 &amp; 7</t>
  </si>
  <si>
    <t>3/12/2022DEV</t>
  </si>
  <si>
    <t>NCS540-ext-1012 - Course 15: Cisco IOS XR RoutingProtocol Configuration Content Development</t>
  </si>
  <si>
    <t>2/12/2022DEV</t>
  </si>
  <si>
    <t>NCS540-ext-1012 - Course 18: Segment Routing Loop Avoidance and Traffic Engineering Content Deve...</t>
  </si>
  <si>
    <t>2745</t>
  </si>
  <si>
    <t>NCS 540-ext-1012 project Develop writing course update powerpoint slides</t>
  </si>
  <si>
    <t>NCS 540-ext-1012 project 05 xHaul Implementation - Meetings</t>
  </si>
  <si>
    <t>1219 - 0101</t>
  </si>
  <si>
    <t>Reply to convos w/ Bob, Janna, Chris</t>
  </si>
  <si>
    <t>Sync Jira, Smartsheet on NCS 540, contact Bob and Chris</t>
  </si>
  <si>
    <t>NCS 540 update Jira board with Metadata, Update Schedule/Jira board for NCS 540</t>
  </si>
  <si>
    <t>NCS 540 Finance Review</t>
  </si>
  <si>
    <t>NCS 540 Finance continued, NCS 540 Internal Weekly, Update NCS 540 workbook</t>
  </si>
  <si>
    <t>NTO_072</t>
  </si>
  <si>
    <t>[NCS540-139]: Course 07: Introduction to Cisco IOS XR Software Upgrades / Install Content Develo...</t>
  </si>
  <si>
    <t>[NCS540-140]: Course 08: Introduction to Cisco IOS XR CLI Basics Content Development</t>
  </si>
  <si>
    <t>[NCS540-141]: Course 09: Cisco IOS XR Programmability Content Development</t>
  </si>
  <si>
    <t>[NCS540-142]: Course 16: Cisco IOS XR MPLS Operation and Implementation Content Development</t>
  </si>
  <si>
    <t>[NCS540-154]: Course 01: Cisco NCS 540 Series Hardware Overview Content Development</t>
  </si>
  <si>
    <t>[NCS540-163]: Course 02: Cisco NCS 540 System Architecture Content Development</t>
  </si>
  <si>
    <t>[NCS540-181]: Course 04: Timing and Synchronization Content Development</t>
  </si>
  <si>
    <t>[NCS540-200]: Course 18: Segment Routing and LDP Interworking Content Development</t>
  </si>
  <si>
    <t>[NCS540-209]: Course 15: Cisco IOS XR Routing Protocol Configuration Content Development</t>
  </si>
  <si>
    <t>[NCS540-218]: Course 19: Segment Routing Topology-Independent Loop-Free Alternate Content Develo...</t>
  </si>
  <si>
    <t>[NCS540-227]: Course 20: Segment Routing Traffic Engineering Content Development</t>
  </si>
  <si>
    <t>NCS 540 Biweekly Status meeting</t>
  </si>
  <si>
    <t>NCS 540 Internal Weekly Meeting</t>
  </si>
  <si>
    <t>Course 20: Segment Routing Traffic Engineering</t>
  </si>
  <si>
    <t>Course 21: Advanced Segment Routing Traffic Engineering Features</t>
  </si>
  <si>
    <t>[NCS540-200]: Course 18: Segment Routing Loop Avoidance and Traffic Engineering Content Development</t>
  </si>
  <si>
    <t>NCS540 Course 19: Segment Routing Topology-Independent Loop-Free Alternate</t>
  </si>
  <si>
    <t>[NCS540-143]: Course 17: Cisco IOS XR Segment Routing Operation and Configuration Content Develo...</t>
  </si>
  <si>
    <t>Internal catch up call</t>
  </si>
  <si>
    <t>Administrative tasks and conversations</t>
  </si>
  <si>
    <t>Reuse Course Source Material</t>
  </si>
  <si>
    <t>[NCS540-94]: Course 15: Cisco IOS XR Routing Protocol Configuration Design</t>
  </si>
  <si>
    <t>[NCS540-138]: Course 06: Introduction to Cisco IOS XR Software Content Development</t>
  </si>
  <si>
    <t>[NCS540-191]: Course 05: Cisco NCS 540 xHaul Implementation Content Development</t>
  </si>
  <si>
    <t>21172</t>
  </si>
  <si>
    <t>Sprint 4 – Develop Courses 8, 9 &amp; 10</t>
  </si>
  <si>
    <t>2748</t>
  </si>
  <si>
    <t>NCS 540-ext-1012 project 04 Timing and Synchronization Update from Cisco's</t>
  </si>
  <si>
    <t>NCS 540-ext-1012 meetings</t>
  </si>
  <si>
    <t>NCS 540-ext-1012 project Develop writing course updates from Cisco's comments</t>
  </si>
  <si>
    <t>0102 - 0115</t>
  </si>
  <si>
    <t>New NCS 540 Workbook for Customer</t>
  </si>
  <si>
    <t>NCS 540 Internal meeting, handoff Course 1 &amp; 2, update PM sheet</t>
  </si>
  <si>
    <t>Update Course 6, update Jira and Smartsheet for NCS</t>
  </si>
  <si>
    <t>Sync w/ Janna on Course 8, handoff course 1 &amp; 2 to GF, Sync Solomn Reviews w/ PM Sheet</t>
  </si>
  <si>
    <t>Review Course 7, update PM sheet, Duber Word doc, request Jira tickets for handoffs</t>
  </si>
  <si>
    <t>Solomon review for each course added to Jira, Sync w/ Bob, sync w/ Janna</t>
  </si>
  <si>
    <t>Update NCS 540 Jira, Handoff to Cisco, review Assignments internally, Request Solomon access, WL...</t>
  </si>
  <si>
    <t>Update NCS 540 PM sheet, update Jira board</t>
  </si>
  <si>
    <t>2751</t>
  </si>
  <si>
    <t>2001930</t>
  </si>
  <si>
    <t>The Network Professor</t>
  </si>
  <si>
    <t>Course 4 - Content Development</t>
  </si>
  <si>
    <t>Course 5 - Content Development</t>
  </si>
  <si>
    <t>2752</t>
  </si>
  <si>
    <t>Chris Olsen perform consulting Jan 22 - 28 (Alex approved)</t>
  </si>
  <si>
    <t>Course 04 Timing and Synchronization</t>
  </si>
  <si>
    <t>1/01/2023DEV</t>
  </si>
  <si>
    <t>creating Metadata and topic questions</t>
  </si>
  <si>
    <t>0116 - 0129</t>
  </si>
  <si>
    <t>NCS 540 Internal Meeting, Update Jira tickets w/ schedule/tasks, sync w/ Derek, sync w/ Mike on ...</t>
  </si>
  <si>
    <t>Sync w/ Bob</t>
  </si>
  <si>
    <t>NCS 540 Meeting w/ Cisco SMEs</t>
  </si>
  <si>
    <t>NCS 540 internal meeting</t>
  </si>
  <si>
    <t>NCS 540 meet w/ Derek and Morgan</t>
  </si>
  <si>
    <t>Meet w/ Derek on Course 4 issues</t>
  </si>
  <si>
    <t>Brandon feedback, Sync w/ Bob, update Jira, Notify Chris,</t>
  </si>
  <si>
    <t>NCS Course 4 &amp; 5 handoffs, update dev schedule, update Jira and Smartsheet, Update PM worksheet</t>
  </si>
  <si>
    <t>Update NCS Dev Schedule, Sync w/ Tammy, Sync w/ Mike,</t>
  </si>
  <si>
    <t>Sync across Projects, NCS Sync w/ Derek, NCS 540 Scope Change w/ Cisco</t>
  </si>
  <si>
    <t>Graphic creation</t>
  </si>
  <si>
    <t>[NCS540-143]: Course 17: Introducing Segment Routing Content Development</t>
  </si>
  <si>
    <t>[NCS540-172]: Course 03: Cisco NCS 540 QoS Implementation Content Development</t>
  </si>
  <si>
    <t>[NCS540-236]: Course 21: Advanced Segment Routing Traffic Engineering Features Content Development</t>
  </si>
  <si>
    <t>[NCS540-331]: Metadata Tagging</t>
  </si>
  <si>
    <t>NCS 540 Project Sync</t>
  </si>
  <si>
    <t>2760</t>
  </si>
  <si>
    <t>Course 5 - Update writing to Cisco's responses</t>
  </si>
  <si>
    <t>2763</t>
  </si>
  <si>
    <t>NCS 540-ext-1012 Course 5 - Meeting</t>
  </si>
  <si>
    <t>0130 - 0212</t>
  </si>
  <si>
    <t>Update Jira and handoff to Chris Course 5, review email</t>
  </si>
  <si>
    <t>Sync w/ Janna, NCS Handoffs, update Jira and PM worksheet</t>
  </si>
  <si>
    <t>TDSynnex Meeting, Course 4 merge content, Sync w/ Janna Course 23 outline, Meet w/ Janna, Shinin...</t>
  </si>
  <si>
    <t>Questions on Course 4 Graphics for Shinin, Review Course 4 Morgan updates, sync w/ Morgan</t>
  </si>
  <si>
    <t>Update NCS Jira, update Course 5 w/ all comments, Handoff Course 5</t>
  </si>
  <si>
    <t>Sync in teams space, Course 5 meet w/ Janna, update Jira</t>
  </si>
  <si>
    <t>Course 4 Graphics for SHinin, Sync w/ Janna, Handoff course 22 outline</t>
  </si>
  <si>
    <t>NCS 540 Jira Connector Updates</t>
  </si>
  <si>
    <t>Update NCS 540 schedule, Jira, PM worksheet</t>
  </si>
  <si>
    <t>NCS 540 PM worksheet, sync on Space, Jira Connector Meeting</t>
  </si>
  <si>
    <t>NCS 540 Internal Meeting/kickoff, Outline schedule, Internal Schedule creation</t>
  </si>
  <si>
    <t>Update NCS 540 Jira, Create/update Templates, PM worksheet</t>
  </si>
  <si>
    <t>Update NCS Jira</t>
  </si>
  <si>
    <t>NCS 540 schedule, Sync w/ Shinin, Sync w/ Bob, and Meet w/ Janna</t>
  </si>
  <si>
    <t>NCS 540 schedule, meeting w/ Janna</t>
  </si>
  <si>
    <t>NCS 540 schedule, Meet w/ Morgan</t>
  </si>
  <si>
    <t>NCS Source Content, Sync w/ Chris, Run Grammarly Course 5</t>
  </si>
  <si>
    <t>Update NCS 540 PI 2 schedule, NCS 540 Cisco friendly Quality metrics</t>
  </si>
  <si>
    <t>NCS 540 Course schedule discussions, Handoff Course 2 graphics to Janna</t>
  </si>
  <si>
    <t>Meeting w/ Morgan, update NCS 540 schedule</t>
  </si>
  <si>
    <t>NCS 540 schedule</t>
  </si>
  <si>
    <t>Metrics for NCS, hand off course 4</t>
  </si>
  <si>
    <t>NCS 540 Internal meeting</t>
  </si>
  <si>
    <t>Update Course 4 comments, update Course 3 Jira</t>
  </si>
  <si>
    <t>Transfer Course 4 comments</t>
  </si>
  <si>
    <t>Sync w/ Chris, review Course 4 in Grammarly</t>
  </si>
  <si>
    <t>2001931</t>
  </si>
  <si>
    <t>Course 3 - Content Development (review)</t>
  </si>
  <si>
    <t>Course 4 - Content Development (review)</t>
  </si>
  <si>
    <t>2764</t>
  </si>
  <si>
    <t>Course 5 - content development</t>
  </si>
  <si>
    <t>4/02/2023DEV</t>
  </si>
  <si>
    <t>Course 22: Implementing and Troubleshooting Layer 3 MPLS VPNs Content Development</t>
  </si>
  <si>
    <t>2001932</t>
  </si>
  <si>
    <t>Course 22 Layer 3 MPLS VPNs - Content Development - peer review</t>
  </si>
  <si>
    <t>Course 24 Implement &amp; Troubleshoot - Content</t>
  </si>
  <si>
    <t>0213 - 0226</t>
  </si>
  <si>
    <t>Sync w/ Bob, NCS 540 Course 31 addition, Update NCS 540 schedule &amp; connector</t>
  </si>
  <si>
    <t>NCS 540 Internal meeting, Morgan 1:1</t>
  </si>
  <si>
    <t>NCS Jira updates, handoff course 3 content, sync w/ Dmitiry</t>
  </si>
  <si>
    <t>Cisco Stand Up, NCS 540 Cisco meeting, Review Jira Updates</t>
  </si>
  <si>
    <t>Review GF Course 1, Sync w/ Chris Olsen, update PM Worksheet, Finish date updates on Jira board,...</t>
  </si>
  <si>
    <t>Handoff course 25, NCS 540 Update of Jira, PM and SS, Add dates to Cisco Jira board</t>
  </si>
  <si>
    <t>NCS Internal Meeting, handoff to GF, handoff Outline</t>
  </si>
  <si>
    <t>Create NCS tickets in Cisco's Jira Board for Outline handoffs</t>
  </si>
  <si>
    <t>Sync across teams/emails, update course 23 handoff, update NCS Jira board, update due itmes</t>
  </si>
  <si>
    <t>Sync w/ Bob and Janna on NCS Course outlines</t>
  </si>
  <si>
    <t>Jira Discussion w/ Cisco</t>
  </si>
  <si>
    <t>5/02/2023DEV</t>
  </si>
  <si>
    <t>Course 24: Implementing and Troubleshooting Layer 3 IPv6 MPLS VPNs Content Dev</t>
  </si>
  <si>
    <t>[NCS540-245]: Course 22: Implementing and Troubleshooting Layer 3 MPLS VPNs? Content Development</t>
  </si>
  <si>
    <t>[NCS540-325]: Course 27: Cisco IOS XR EVPN IRB? Design Outline</t>
  </si>
  <si>
    <t>Course acro updates</t>
  </si>
  <si>
    <t>[NCS540-324]: Course 26: Cisco IOS XR EVPN Operation and Implementation Design Outline</t>
  </si>
  <si>
    <t>[NCS540-322]: Course 25: Introduction to Layer 2 VPNs and Ethernet Services Design Outline</t>
  </si>
  <si>
    <t>[NCS540-92]: Course 24: Implementing and Troubleshooting Layer 3 IPv6 MPLS VPNs Design Outline</t>
  </si>
  <si>
    <t>[NCS540-90]: Course 23: Implementing and Troubleshooting Layer 3 Multicast MPLS VPNs Design Outline</t>
  </si>
  <si>
    <t>[NCS540-87]: Course 22: Implementing and Troubleshooting Layer 3 MPLS VPNs? Design Outline</t>
  </si>
  <si>
    <t>Source material issues</t>
  </si>
  <si>
    <t>2001933</t>
  </si>
  <si>
    <t>Course 24 Implement &amp; Troubleshoot - Content Development - peer review</t>
  </si>
  <si>
    <t>Course 23 Implementing &amp; Troubleshooting</t>
  </si>
  <si>
    <t>Course 22 Layer 3 MPLS VPNs - Content Development - final peer review</t>
  </si>
  <si>
    <t>Course 24 Implement &amp; Troubleshoot - Content Development - final peer review and new images</t>
  </si>
  <si>
    <t>Update Course 3 ticket, Update w/ Potential Schedule Changes NCS</t>
  </si>
  <si>
    <t>Sync on teams and emails - Janna, Morgan, Mike</t>
  </si>
  <si>
    <t>TDSynnex sync, Sync w/ Bob, Sync w/ Dmitriy</t>
  </si>
  <si>
    <t>Sync in Space, Handoff NCS 540, Sync w/ NCS Cisco team, Update Cisco Jira for NCS,</t>
  </si>
  <si>
    <t>Jira Connector update, Sync w/ Davie</t>
  </si>
  <si>
    <t>Update NCS 540 schedule</t>
  </si>
  <si>
    <t>Sync on teams and emails</t>
  </si>
  <si>
    <t>Update Jira Connector NCS 540</t>
  </si>
  <si>
    <t>Sync w/ Janna, teams space</t>
  </si>
  <si>
    <t>Sync on Teams and emails, Handoff Course 27, Sync w/ Janna, Sync w/ Bob, Sync w/ Dan</t>
  </si>
  <si>
    <t>NCS Jira and Schedule Connector Update</t>
  </si>
  <si>
    <t>Meet w/ Dmitriy</t>
  </si>
  <si>
    <t>Finish scheduling SS and Jira updates</t>
  </si>
  <si>
    <t>Pull all Content Mining, Create 32 tickets, Organize next tasks</t>
  </si>
  <si>
    <t>Sync on teams/emails, Sync w/ Dan, Sync w/ Janna</t>
  </si>
  <si>
    <t>21501</t>
  </si>
  <si>
    <t>Scope Change - Update course per the revised learning path design</t>
  </si>
  <si>
    <t>2001934</t>
  </si>
  <si>
    <t>Course 32 - Content development - peer reviw</t>
  </si>
  <si>
    <t>Sync on NCS 540</t>
  </si>
  <si>
    <t>Update for metadata, Update NCS Jira Connector</t>
  </si>
  <si>
    <t>Updated Jira connector, Updated Cisco Spreadsheet Schedule, Update Cisco Jira board dates</t>
  </si>
  <si>
    <t>Sync on Teams, Sync w/ Janna, Sync w/ Dmitiry, Update ILT Template</t>
  </si>
  <si>
    <t>Sync on team, Sync w/ Janna, Update Jira connector, Update Cisco Jira board</t>
  </si>
  <si>
    <t>Update NCS Jira board, Course 27 and 31 Peer Review, Sync on team</t>
  </si>
  <si>
    <t>Sync on Teams and Emails, Sync w/ Dan, update NCS Jira</t>
  </si>
  <si>
    <t>Update Jira connector</t>
  </si>
  <si>
    <t>Sync on Teams, Terminology for NCS team, update C4 ticket</t>
  </si>
  <si>
    <t>Meet w/ Janna, handoff Course 22 GF, update course 25, sync w/ Bob</t>
  </si>
  <si>
    <t>Sync on Teams and emails, Sync w/ Dmitiry, NFT meeting, bi-weekly NCS meeting, Sync w/ Shinin</t>
  </si>
  <si>
    <t>Update Jira/schedule connector, update teams space, update Jira board</t>
  </si>
  <si>
    <t>updat encs jira schedule, connector</t>
  </si>
  <si>
    <t>Sync on Teams and Emails, Sync w/ Dmitiry, Sync w/ Bob</t>
  </si>
  <si>
    <t>6/03/2023DEV</t>
  </si>
  <si>
    <t>Course 33: Troubleshooting Layer 3 IPv6 MPLS VPNs Content Development</t>
  </si>
  <si>
    <t>4/03/2023DEV</t>
  </si>
  <si>
    <t>Courses 22, 24 rebuild. Courses 04, 05 incorporate coutomer's feedback</t>
  </si>
  <si>
    <t>5/03/2023DEV</t>
  </si>
  <si>
    <t>Course 32: Troubleshooting MPLS</t>
  </si>
  <si>
    <t>2/03/2023DEV</t>
  </si>
  <si>
    <t>Course 26: Cisco IOS XR EVPN Operation and Implementation Content Development</t>
  </si>
  <si>
    <t>3/03/2023DEV</t>
  </si>
  <si>
    <t>Course 31: Implementing Advanced EVPN Features Content Development</t>
  </si>
  <si>
    <t>[NCS540-130]: Course 10: Cisco IOS XR Monitoring and Management Design Outline</t>
  </si>
  <si>
    <t>[NCS540-131]: Course 28: Deploying SNMP for Network management on Cisco IOS XR Design Outline</t>
  </si>
  <si>
    <t>[NCS540-132]: Course 29: Cisco IOS XR Logging Configuration Design Outline</t>
  </si>
  <si>
    <t>[NCS540-133]: Course 30: Optimizing System Performance with Cisco IOS XR Process Monitoring Desi...</t>
  </si>
  <si>
    <t>[NCS540-134]: Course 11: Model-Driven Telemetry Design Outline</t>
  </si>
  <si>
    <t>[NCS540-254]: Course 23: Implementing and Troubleshooting Layer 3 Multicast MPLS VPNs Content De...</t>
  </si>
  <si>
    <t>[NCS540-263]: Course 24: Implementing and Troubleshooting Layer 3 IPv6 MPLS VPNs Content Develop...</t>
  </si>
  <si>
    <t>[NCS540-339]: Course 25: Introduction to L2 VPNs and Ethernet Services Content Development</t>
  </si>
  <si>
    <t>[NCS540-349]: Course 26: Cisco IOS XR EVPN Operation and Implementation Content Development</t>
  </si>
  <si>
    <t>[NCS540-359]: Course 27: Cisco IOS XR EVPN IRB Content Development</t>
  </si>
  <si>
    <t>[NCS540-382]: Course 12: Cisco IOS XR AAA Services Design Outline</t>
  </si>
  <si>
    <t>[NCS540-465]: Course 31: Implementing Advanced EVPN Features Content Development</t>
  </si>
  <si>
    <t>[NCS540-477]: Course 32: Troubleshooting MPLS VPNs Design Outline</t>
  </si>
  <si>
    <t>[NCS540-484]: Course 32: Troubleshooting MPLS VPNs? Content Development</t>
  </si>
  <si>
    <t>Finish Internal NCS Schedule, Update Cisco Schedule</t>
  </si>
  <si>
    <t>Fix Jira issues w/ Carol and Chad</t>
  </si>
  <si>
    <t>Gather ELT/ILT for all courses</t>
  </si>
  <si>
    <t>Handoff Course 28-30 to Cisco, Review/update Schedule and Jira connector,</t>
  </si>
  <si>
    <t>Hybrid SMB call w/ TDSynnex</t>
  </si>
  <si>
    <t>Meet w/ Derek and Morgan on P&amp;L,</t>
  </si>
  <si>
    <t>Meeting for SMB Hybrid, Update NCS Schedule, Request access for N1, sync on teams and Emails</t>
  </si>
  <si>
    <t>NCS 540 New Quote Adjustment</t>
  </si>
  <si>
    <t>NCS Internal Meeting, 1:1 w/ Morgan</t>
  </si>
  <si>
    <t>NFT Stand up, Meet w/ Carol, Sync on Teams and Emails</t>
  </si>
  <si>
    <t>Request access for ASR9KE, Resolve Course 5 issue, Sync w/ Dmitiry, handoff course 13 outline,</t>
  </si>
  <si>
    <t>Resolve Course 26 Issues, Sync w/ Dmitiry</t>
  </si>
  <si>
    <t>Review QAS Tickets, update metadata tags on 2 courses, question for NFT Group, sycn w/ Janna</t>
  </si>
  <si>
    <t>Sync on Emails &amp; teams, Multiple Handoffs on NCS, Update Jira for NCS, Submit Request to Davie</t>
  </si>
  <si>
    <t>Sync on Emails, Meet w/ Davie</t>
  </si>
  <si>
    <t>Sync On teams and email, Meet w/ janna, Sync w/ Dmitiry</t>
  </si>
  <si>
    <t>Sync on Teams and Emails, Handoff Course 31, Update Cisco Jira board, Sync w/ Davie</t>
  </si>
  <si>
    <t>Sync w/ Janna, Cisco Updates on Outlines and Content, , Update Cisco Schedule</t>
  </si>
  <si>
    <t>Sync w/ Janna, Make xyleme changes for title names, Update NCS Solomon link workbook</t>
  </si>
  <si>
    <t>TDsynnex handoff, Course 5 updates, confirm as9kre access and download PPT &amp; SLG, Sync w/ Tammy ...</t>
  </si>
  <si>
    <t>update jira connector, Cisco handoff course 24, update Cisco schedule</t>
  </si>
  <si>
    <t>Update Jira connector/Schedule</t>
  </si>
  <si>
    <t>Update Jira Schedule/Connector</t>
  </si>
  <si>
    <t>Update NCS Schedule/Connector</t>
  </si>
  <si>
    <t>Update NCS Schedule/Connector, Update Cisco Schedule, Update Cisco Jira board, Email Davie for SF</t>
  </si>
  <si>
    <t>1/04/2023DEV</t>
  </si>
  <si>
    <t>NCS540-ext-1012 - Courses 05, 26, 31, 32 - review feedback, development</t>
  </si>
  <si>
    <t>2/04/2023DEV</t>
  </si>
  <si>
    <t>NCS540-ext-1012 - Course 35: Implementing Cisco IOS XR Software AAA Services Content Development</t>
  </si>
  <si>
    <t>3/04/2023DEV</t>
  </si>
  <si>
    <t>NCS540-ext-1012 - Courses 26, 31, 32 - review, feedback, development</t>
  </si>
  <si>
    <t>4/04/2023DEV</t>
  </si>
  <si>
    <t>NCS540-ext-1012 - Course 11: Model Driven Telemetry Content Development</t>
  </si>
  <si>
    <t>Catch up on NCS emails, teams, etc</t>
  </si>
  <si>
    <t>Cisco Review Feedback, Investigate 23, Sync w/ Dmitiry on Course, Sync w/ Janna, Sync w/ Bob</t>
  </si>
  <si>
    <t>Course 5 Meeting w/ Bob and Janna, Submit to Shinin, Sync w/ Shinin, Review Course 22 ticket</t>
  </si>
  <si>
    <t>Email Davie, Sync w/ Janna, Email Saxton, Email Gilberto, Coordinate w/ Pooja, Review Course 32 ...</t>
  </si>
  <si>
    <t>Email Derek, Review, Sync on NCS, Setup Course 5 meeting</t>
  </si>
  <si>
    <t>handoff courses for second review to Cisco</t>
  </si>
  <si>
    <t>Handoff for several courses, update NCS 540 schedule, Update Jira connector, Update Cisco schedule</t>
  </si>
  <si>
    <t>Internal NCS Meeting</t>
  </si>
  <si>
    <t>Investigate Course 5 Issues from QAS</t>
  </si>
  <si>
    <t>Meet w/ Janna and Bob on Course 4</t>
  </si>
  <si>
    <t>NCS Review SP Access, Course 26 issues w/ Dmitiry and Janna, Update Jira board w/ Cisco handoffs</t>
  </si>
  <si>
    <t>NCS sycn on teams and emails</t>
  </si>
  <si>
    <t>NCS Update Jira connector</t>
  </si>
  <si>
    <t>NFT Call, NCS call w/ Cisco</t>
  </si>
  <si>
    <t>Review Davie request on ILT, Update Schedule/Connector, Sync w/ Bob on Course 5, Sync w/ Janna</t>
  </si>
  <si>
    <t>Softchoice - Vince, Sync w/ Janna Course 31, NCS Update ILT/ELT in Cisco workbook, Solomon ID Re...</t>
  </si>
  <si>
    <t>Submit Course 4 updates, update learning pathway, Sync on Teams and Emails</t>
  </si>
  <si>
    <t>Sync on Emails</t>
  </si>
  <si>
    <t>Sync on Teams and Email</t>
  </si>
  <si>
    <t>Sync on Teams and Emails, Sync w/ janna, Request approval of definitions,</t>
  </si>
  <si>
    <t>Sync on teams, handoff course 14, Update Jira board</t>
  </si>
  <si>
    <t>Sync w/ Bob, NCS Jira connector updates, update Cisco schedule, handoff SoftChoice Script, Cours...</t>
  </si>
  <si>
    <t>Sync w/ Dmitiry, Janna, Review Course 26 Issues</t>
  </si>
  <si>
    <t>Sync w/ Dmitiry, Janna, Update Cisco Jira board with all needed tickets</t>
  </si>
  <si>
    <t>Sync w/ Janna, Dmitriy, Tammy, Review Course 32 Issues,</t>
  </si>
  <si>
    <t>Update Jay on Course 23 status, Course 23 tasks added to schedule, Update Jira connector, Update...</t>
  </si>
  <si>
    <t>[NCS540-263]: Course 24: Implementing Layer 3 IPv6 MPLS VPNs Content Development</t>
  </si>
  <si>
    <t>[NCS540-339]: Course 25: Introduction to Layer 2 VPNs and Ethernet Services Content Development</t>
  </si>
  <si>
    <t>[NCS540-349]: Course 26: Cisco IOS XR Software EVPN Operation and Implementation Content Develop...</t>
  </si>
  <si>
    <t>[NCS540-359]: Course 27: Cisco IOS XR Software EVPN IRB Content Development</t>
  </si>
  <si>
    <t>[NCS540-372]: Course 28: Deploying SNMP for Network management on Cisco IOS XR Content Development</t>
  </si>
  <si>
    <t>[NCS540-383]: Course 13: Cisco IOS XR System Security Design Outline</t>
  </si>
  <si>
    <t>[NCS540-384]: Course 14: Cisco IOS XR Modular QoS Design Outline</t>
  </si>
  <si>
    <t>[NCS540-506]: Course 33: Troubleshooting Layer 3 IPv6 MPLS VPNs Content Development</t>
  </si>
  <si>
    <t>[NCS540-520]: Course 34: Implementing EVPN-SR Data Center Fabric Content Development</t>
  </si>
  <si>
    <t>Course 4 QAS Review</t>
  </si>
  <si>
    <t>Course 5 graphics meeting</t>
  </si>
  <si>
    <t>Course 5 QAS updates</t>
  </si>
  <si>
    <t>Outline research for Bob</t>
  </si>
  <si>
    <t>Amazon</t>
  </si>
  <si>
    <t>Dmitriy</t>
  </si>
  <si>
    <t>GIFTOGRAM GIFTOGRAM PARSIPPANY</t>
  </si>
  <si>
    <t>Bob</t>
  </si>
  <si>
    <t>Janna</t>
  </si>
  <si>
    <t>1/05/2023DEV</t>
  </si>
  <si>
    <t>NCS540-ext-1012 - Courses content development and fixes</t>
  </si>
  <si>
    <t>2/05/2023DEV</t>
  </si>
  <si>
    <t>NCS540-ext-1012 - Course 29: Cisco IOS XR Logging Configuration Content Development</t>
  </si>
  <si>
    <t>3/05/2023DEV</t>
  </si>
  <si>
    <t>NCS540-ext-1012 - Course 13: Cisco IOS XR System Security Content Development</t>
  </si>
  <si>
    <t>5/05/2023DEV</t>
  </si>
  <si>
    <t>Update Schedule/connector, Sync w/ Janna, Course 27, 34 Updates, Updates from GF</t>
  </si>
  <si>
    <t>Update Schedule/connector, Sync w/ Janna</t>
  </si>
  <si>
    <t>Sync w/ Janna, Course 15 updates, Review/handoff Course 34, implement Course 11 comment in xylem...</t>
  </si>
  <si>
    <t>Sync on Teams/Emails, Assign new tasks for XE/XR, Update schedule/connector, Sync w/ Janna and D...</t>
  </si>
  <si>
    <t>Update NCS schedule/connector, Message Bob</t>
  </si>
  <si>
    <t>Handoff 12 and 34, Review request on Solomon links and acronyms, review schedule</t>
  </si>
  <si>
    <t>Sync w/ Janna, Sync w/ Dmitriy, review Cisco feedback, Update Course 13 and 11 in Xyleme, Course...</t>
  </si>
  <si>
    <t>ILT Uplift from Modular</t>
  </si>
  <si>
    <t>Update Planyway, Jira Connector</t>
  </si>
  <si>
    <t>Organize NCS priorities, handoff courses</t>
  </si>
  <si>
    <t>Course 31 GF Handoff, Corrections on Course 5 Graphics, Update Planyway</t>
  </si>
  <si>
    <t>Meet w/ Morgan</t>
  </si>
  <si>
    <t>Sync on Teams/Email, Handoff course 26 to QAS</t>
  </si>
  <si>
    <t>NCS internal call, meet w/ Morgan</t>
  </si>
  <si>
    <t>Submit 13, Review other course statuses</t>
  </si>
  <si>
    <t>NCS Sync on Emails and Spaces</t>
  </si>
  <si>
    <t>NCS Sync on Emails</t>
  </si>
  <si>
    <t>Handoff 2 courses to Cisco, Sync on Teams and Emails, Review status of courses in NCS</t>
  </si>
  <si>
    <t>Alpha Meeting w/ Davie, Dates for Carissa, Course 23 scheduling updates, Course 5 Review</t>
  </si>
  <si>
    <t>Review Planyway, Sync w/ Janna</t>
  </si>
  <si>
    <t>Sync w/ Gilberto, Sync w/ Dmitiriy, Alpha Scheduling questions</t>
  </si>
  <si>
    <t>NFT Morning Call, Sync w/ Dmitiry, C5 Graphic Question, Sync w/ Derek</t>
  </si>
  <si>
    <t>Alpha/TTT Email, Update Cisco Schedule/Connector, Review Budget v. Spent</t>
  </si>
  <si>
    <t>Conversation w/ Derek, Update NCS Schedule, Review Cisco Feedback</t>
  </si>
  <si>
    <t>Internal NCS 540 Call, Course 5 graphics w/ Shinin discussion,</t>
  </si>
  <si>
    <t>Sync on teams/emails, handoff course 31</t>
  </si>
  <si>
    <t>Meet w/ Gilberto</t>
  </si>
  <si>
    <t>Sync on Teams and Emails</t>
  </si>
  <si>
    <t>6/05/2023DEV</t>
  </si>
  <si>
    <t>Update Jira/Schedule connector, update Cisco schedule, Update Jira board</t>
  </si>
  <si>
    <t>Update Jira/Schedule connector</t>
  </si>
  <si>
    <t>Update C33 handoff, Handoff C12 to GF, update Jira board</t>
  </si>
  <si>
    <t>Sync on Teams/Emails</t>
  </si>
  <si>
    <t>SYnc w/ Dmitriy, team, Handoff COurse 33/34 to CEs and GF, Update jira/schedule</t>
  </si>
  <si>
    <t>Update Jira board/schedule, Sync w/ Janna/Dmitriy</t>
  </si>
  <si>
    <t>Sync w/ Janna, Dmitriy, Bob</t>
  </si>
  <si>
    <t>Sync on Teams</t>
  </si>
  <si>
    <t>Sync on team/emails, handoff course 34, NFT Standup Meeiting</t>
  </si>
  <si>
    <t>Internal NCS Meeting, handoff 30 to GF, Create page for Hybrid SMB, Sync w/ Dmitriy, Sync on Emails</t>
  </si>
  <si>
    <t>Sync w/ Dmitriy, Derek, Update NCS Jira board</t>
  </si>
  <si>
    <t>Sync on Teams/Emails, Submit Course 30, Update Learning Pathway, CAG for SP8KE</t>
  </si>
  <si>
    <t>Update NCS Schedule/connector</t>
  </si>
  <si>
    <t>Sync w/ Janna/Teams, Update NCS Schedule/connector</t>
  </si>
  <si>
    <t>Sync on Teams/Emails, Find Kickoff Info, Review Jira Board</t>
  </si>
  <si>
    <t>Sync on Teams/Emails, Course 31, 35, Submit dKit</t>
  </si>
  <si>
    <t>Meet w/ Derek, update latest NCS quotes</t>
  </si>
  <si>
    <t>Sync on Teams/Email, Update Schedule/Connector</t>
  </si>
  <si>
    <t>Sync on Teams, C5 graphics review, Course 24 graphics review, Review status of GF Tickets</t>
  </si>
  <si>
    <t>Sync on teams and Emails, Update Jira board w/ Alpha assignments, Update Jira connector/schedule</t>
  </si>
  <si>
    <t>Sync on Emails, NFT Stand up, Bi weekly NCS, Sync w/ Bob</t>
  </si>
  <si>
    <t>Course 15 udpates, Feedback to GF, Update Jira/Connector, Sync on Teams</t>
  </si>
  <si>
    <t>GF Updates, update Jira schedule/connector</t>
  </si>
  <si>
    <t>NCS internal meeting, Morgan 1:1</t>
  </si>
  <si>
    <t>Handoffs to GF, update Jira/schedule Connector</t>
  </si>
  <si>
    <t>Review Status of Remaining Alpha Courses, Sync w/ Morgan, Davie</t>
  </si>
  <si>
    <t>Multiple Handoffs to GF, verify updates from Team, Sync w/ Janna, Dmitriy, Bob, update Cisco wor...</t>
  </si>
  <si>
    <t>[NCS540-272]: Course 35: Implementing Cisco IOS XR Software AAA Services Content Development</t>
  </si>
  <si>
    <t>[NCS540-281]: Course 11: Model Driven Telemetry Content Development</t>
  </si>
  <si>
    <t>[NCS540-291]: Course 12: Cisco IOS XR AAA Services Content Development</t>
  </si>
  <si>
    <t>[NCS540-300]: Course 13: Cisco IOS XR System Security Content Development</t>
  </si>
  <si>
    <t>[NCS540-309]: Course 14: Cisco IOS XR Modular QoS Content Development</t>
  </si>
  <si>
    <t>[NCS540-372]: Course 28: Deploying SNMP for Network Management on Cisco IOS XR Software Content ...</t>
  </si>
  <si>
    <t>[NCS540-386]: Course 29: Cisco IOS XR Logging Configuration Content Development</t>
  </si>
  <si>
    <t>[NCS540-396]: Course 30: Monitoring Cisco IOS XR Software Processes Content Development</t>
  </si>
  <si>
    <t>ILT uplift from Modular courses</t>
  </si>
  <si>
    <t>Internal communications about various projects</t>
  </si>
  <si>
    <t>2786</t>
  </si>
  <si>
    <t>Chris Olsen teach NCS540 Alpha teach for Cisco via webex  June 12 - 16</t>
  </si>
  <si>
    <t>Cisco</t>
  </si>
  <si>
    <t>GRAmmarly</t>
  </si>
  <si>
    <t>Morgan approved (project code NCS540-ext-1012)</t>
  </si>
  <si>
    <t>Office Supplies</t>
  </si>
  <si>
    <t>Alpha</t>
  </si>
  <si>
    <t>Alpha corrections, meet w/ Janna, meet w/ Bob</t>
  </si>
  <si>
    <t>Alpha Meeting</t>
  </si>
  <si>
    <t>Alpha Wrap Up, Sync w/ Bob, Janna, C11 graphics</t>
  </si>
  <si>
    <t>Alpha, C05, C32, C22 Graphic Review, Update Jira board/schedule</t>
  </si>
  <si>
    <t>alpha, course 11 graphics updates, Course 13 graphics updates, Lab 16 graphic Issues</t>
  </si>
  <si>
    <t>Alpha, Course 5 Graphics, Sync w/ Dmitriy,</t>
  </si>
  <si>
    <t>Alpha, Sync on Teams/Emails</t>
  </si>
  <si>
    <t>Alpha, Sync w/ Janna, Review C30 Graphics,</t>
  </si>
  <si>
    <t>C27, C32 graphics review, Update Jira/Schedule, Sync w/ Janna, Alpha</t>
  </si>
  <si>
    <t>CAG updates w/ Janna and Bob</t>
  </si>
  <si>
    <t>CAG Xyleme Updates</t>
  </si>
  <si>
    <t>Course 28 Meeting and QAS comments, Course 29 handoff</t>
  </si>
  <si>
    <t>Handoff to Cisco, Update Jira/schedule, update Cisco Schedule</t>
  </si>
  <si>
    <t>Handoff, Sync on Teams/Emails</t>
  </si>
  <si>
    <t>Handoffs to GF, Review GF updates, Sync w/ Janna</t>
  </si>
  <si>
    <t>NCS 540 internal meeting, Meet w/ Morgan, update Alpha in Xyleme</t>
  </si>
  <si>
    <t>Review GF Updates, Handoff to Cisco, Handoffs to Team, Handoffs to QAS</t>
  </si>
  <si>
    <t>Review QAS Feedback/Tickets, Handoff Cisco CE Feedback, update Jira board/schedule, Verify/Updat...</t>
  </si>
  <si>
    <t>Sync on Teams and Emails, Daily Standup, Review Alpha status</t>
  </si>
  <si>
    <t>Sync on teams and emails, Submission on NCS to Cisco/GF, update Jira/schedule</t>
  </si>
  <si>
    <t>Sync on Teams/Emails, Alpha</t>
  </si>
  <si>
    <t>Sync on Teams/Emails, Bi weekly NCS meeting, Daily Stand up</t>
  </si>
  <si>
    <t>Sync on Teams/Emails, Review CAG</t>
  </si>
  <si>
    <t>Sync on Teams/Emails, Review GF Factory Implementations, Review/Implement QAS Feedback C28, Sync...</t>
  </si>
  <si>
    <t>Sync teams/emails, Alpha, Update all Learning time in Xyleme, Review QAS handoffs</t>
  </si>
  <si>
    <t>Sync w/ Bob, Janna, C11 graphics</t>
  </si>
  <si>
    <t>Sync w/ Shinin, Dmitiry, Update Jira/schedule, Sync w/ Janna, Bob</t>
  </si>
  <si>
    <t>2/06/2023DEV</t>
  </si>
  <si>
    <t>1/06/2023DEV</t>
  </si>
  <si>
    <t>NCS540-ext-1012 - Cisco NCS 540 Series Essentials CAG Content Development</t>
  </si>
  <si>
    <t>2787</t>
  </si>
  <si>
    <t>NCS 540   Meetings    Manager:   Victor     NCS540-ext-1012</t>
  </si>
  <si>
    <t>NCS   Content Development         Manager:   Victor     NCS540-ext-1012</t>
  </si>
  <si>
    <t>NTO_078</t>
  </si>
  <si>
    <t>[NCS540-396]: Course 30: Optimizing System Performance with Cisco IOS XR Software Process Monito...</t>
  </si>
  <si>
    <t>[NCS540-673]: Alpha GF Issues</t>
  </si>
  <si>
    <t>Alpha course</t>
  </si>
  <si>
    <t>Alpha preparation</t>
  </si>
  <si>
    <t>Alpha updates</t>
  </si>
  <si>
    <t>NCS 540 Working Session</t>
  </si>
  <si>
    <t>NCS Status Update</t>
  </si>
  <si>
    <t>Review Course 28 QAS Feedback</t>
  </si>
  <si>
    <t>Add alpha issues to Jira/schedule</t>
  </si>
  <si>
    <t>Alpha GF Issues, C22 w/ Shinin</t>
  </si>
  <si>
    <t>C11 Graphics Review, Sync w/ Janna, C34 Graphic Updates, C34 handoff, Update Jira/schedule</t>
  </si>
  <si>
    <t>C11 Graphics Review, Update Cisco Jira/schedule, Working Session</t>
  </si>
  <si>
    <t>C13 Graphics Review, TTT Meeting, Review CE Tickets</t>
  </si>
  <si>
    <t>C13 Graphis Review</t>
  </si>
  <si>
    <t>C19 GF handoff, Sync w/ Bob, Janna, Sync on Emails, Create meeting for NCS</t>
  </si>
  <si>
    <t>C34 to Devs, Sync w/ Janna, C14 handoff, Sync w/ Janna and Vince</t>
  </si>
  <si>
    <t>Close off C4, Update Errata workbook, Create NCS Status Summary</t>
  </si>
  <si>
    <t>Complete NCS Summary</t>
  </si>
  <si>
    <t>Course 1&amp;2 GF Updates, C29 handoff, Update Cisco Jira and Spreadsheet, Update Internal Jira/Sche...</t>
  </si>
  <si>
    <t>External Project Revierw</t>
  </si>
  <si>
    <t>handoff content, update JIra, sync on teams/emails</t>
  </si>
  <si>
    <t>internal meeting</t>
  </si>
  <si>
    <t>Meeting /w Derek, handoff to Dan</t>
  </si>
  <si>
    <t>Morning Stand Up, Sync on Teams/Emails</t>
  </si>
  <si>
    <t>Multiple Graphics Review, NCS updates w/ Davie,</t>
  </si>
  <si>
    <t>Review C3, CAG, Update Xyleme, Create Tickets for Errata</t>
  </si>
  <si>
    <t>Review C9 graphics, Jira/Schedule Updates, Sync w/ Bob</t>
  </si>
  <si>
    <t>Review Teams space</t>
  </si>
  <si>
    <t>Review/Handoff C35 to QAS</t>
  </si>
  <si>
    <t>Review/Handoff CAG</t>
  </si>
  <si>
    <t>SYcn on teams/emails</t>
  </si>
  <si>
    <t>Sync on team/emails, review C15 outline</t>
  </si>
  <si>
    <t>Sync on Teams/emails</t>
  </si>
  <si>
    <t>Sync on teams/emails, GF graphic Review, Update Jira board</t>
  </si>
  <si>
    <t>Sync on Teams/Emails, Multiple Handoffs, Update Jira/schedule</t>
  </si>
  <si>
    <t>Sync w/ janna, Handoff info for GF,</t>
  </si>
  <si>
    <t>Sync w/ Janna, Update Jira/schedule w/ Alpha Issues</t>
  </si>
  <si>
    <t>Update Janna tasks, Update estimated time on CAG,</t>
  </si>
  <si>
    <t>Update Jira</t>
  </si>
  <si>
    <t>Update Jira, Handoff Alpha Issues</t>
  </si>
  <si>
    <t>Update Jira/Planyway</t>
  </si>
  <si>
    <t>Update Jira/schedule w/ Alpha Issues</t>
  </si>
  <si>
    <t>Update Jira/scheudle, NCS internal meeting</t>
  </si>
  <si>
    <t>Update Planyway/Schedule</t>
  </si>
  <si>
    <t>Update Schedule/Jira with Alpha tasks, GF updates</t>
  </si>
  <si>
    <t>Verify/Submit CAG, Sync w/ Janna, Bob, Jay, Review/handoff updates on Alpha Errata Issues,</t>
  </si>
  <si>
    <t>Working session w/ Cisco, Update Jira/schedule, handoffs to GF</t>
  </si>
  <si>
    <t>Working session w/ Tammy, C9/C19 graphic review, Sync w/ Chris,</t>
  </si>
  <si>
    <t>Meet w/ Derek/Morgan, Meet  with Davie/Nikita</t>
  </si>
  <si>
    <t>Handoffs for Chris, Update Errata, Update Jira, Sync on Teams/Emails</t>
  </si>
  <si>
    <t>Sync on Teams/Emails, Overall Project Sync, Internal NCS 540 Meeting</t>
  </si>
  <si>
    <t>handoff to Cisco, Update Errata workbook, handoff list of GF tickets, Update Jira/Planyway</t>
  </si>
  <si>
    <t>Sync w/ Bob and Janna, C07 handoff</t>
  </si>
  <si>
    <t>Find Davies acknowledgment of funds request, Sync on Team/Emails, Meeting w/ Morgan/Derek/Bob,</t>
  </si>
  <si>
    <t>Meet w/ Derek and Morgan</t>
  </si>
  <si>
    <t>Meeting w/ Davie</t>
  </si>
  <si>
    <t>2789</t>
  </si>
  <si>
    <t>Chris Olsen develop, record and  edit NCS 540 TTT        NCS 540-ext-1012</t>
  </si>
  <si>
    <t>NCS540HWE v1.0 - final check</t>
  </si>
  <si>
    <t>NCS540 Stand Up</t>
  </si>
  <si>
    <t>[NCS540-730]: General - QAS Review Updates</t>
  </si>
  <si>
    <t>[NCS540-718]: Course 36: Segment Routing IPv6 Content Development</t>
  </si>
  <si>
    <t>[NCS540-139]: Course 07: Cisco IOS XR Software Installation and Upgrades Content Development</t>
  </si>
  <si>
    <t>[NCS540-143]: Course 17: Segment Routing Fundamentals Content Development</t>
  </si>
  <si>
    <t>[NCS540-245]: Course 22: Implementing Layer 3 MPLS VPNs? Content Development</t>
  </si>
  <si>
    <t>[NCS540-281]: Course 11: Model-Driven Telemetry Content Development</t>
  </si>
  <si>
    <t>[NCS540-291]: Course 12: Cisco IOS XR Software AAA Services Content Development</t>
  </si>
  <si>
    <t>4/07/2023DEV</t>
  </si>
  <si>
    <t>NCS540-ext-1012 - Course 15: Cisco IOS XR Routing Protocol Configuration Content Development</t>
  </si>
  <si>
    <t>22211</t>
  </si>
  <si>
    <t>Scope Change - Update course per the revised learning path design for Courses 28-35</t>
  </si>
  <si>
    <t>NterOne Firewall Services AM P</t>
  </si>
  <si>
    <t>NTE01202306-028</t>
  </si>
  <si>
    <t>FW Services: Content Review</t>
  </si>
  <si>
    <t>FW Services: Content Development</t>
  </si>
  <si>
    <t>PreSales2024</t>
  </si>
  <si>
    <t>Presasales</t>
  </si>
  <si>
    <t>PreSales2025</t>
  </si>
  <si>
    <t>PreSales2026</t>
  </si>
  <si>
    <t>2023-3</t>
  </si>
  <si>
    <t>PreSales2023</t>
  </si>
  <si>
    <t>PreSales2027</t>
  </si>
  <si>
    <t>APR_1_TO_APR_15_2023</t>
  </si>
  <si>
    <t>[ITROLES-15]: Course 08-Topic 05: Qualifications of a Cloud Administrator  IA</t>
  </si>
  <si>
    <t>PreSales2028</t>
  </si>
  <si>
    <t>PreSales2029</t>
  </si>
  <si>
    <t>PreSales2030</t>
  </si>
  <si>
    <t>PreSales2031</t>
  </si>
  <si>
    <t>Assess DCNX and DCNXA</t>
  </si>
  <si>
    <t>PreSales2032</t>
  </si>
  <si>
    <t>ProjectManagement2024</t>
  </si>
  <si>
    <t>KIRK HUNDLEY OFFICE-52073-T546329333 EMPLOYMENT AGENCY</t>
  </si>
  <si>
    <t>ProjectManagement2025</t>
  </si>
  <si>
    <t>Acrolinx Scores on all courses ready for QAS, Update WLFNDU Course 11 T05, update NCS PM Worksheet,</t>
  </si>
  <si>
    <t>ProjectManagement2026</t>
  </si>
  <si>
    <t>Update NCS 540 PM, handoff Course 1 GF, request update from SMEs on Courses 1-3, Course 7 Acrolinx</t>
  </si>
  <si>
    <t>ProjectManagement2027</t>
  </si>
  <si>
    <t>Sync w/ Mike, Update Course 21 w/ Duber feedback, Update PM Sheet</t>
  </si>
  <si>
    <t>ProjectManagement2028</t>
  </si>
  <si>
    <t>Sync for Chris work w/ WLFNDU, Setup NCS Meeting w/ Davie, Update Acrolinx workbook</t>
  </si>
  <si>
    <t>ProjectManagement2029</t>
  </si>
  <si>
    <t>Cisco LJ SPM Meeting</t>
  </si>
  <si>
    <t>ProjectManagement2030</t>
  </si>
  <si>
    <t>External Project Reivew, NCS 540 Budget Review, Prioritize for Janna</t>
  </si>
  <si>
    <t>ProjectManagement2031</t>
  </si>
  <si>
    <t>Update WLFNDU Jira/Smartsheet, handoff Storyboards to Video team WLFNDU, Update NCS PM Worksheet...</t>
  </si>
  <si>
    <t>ProjectManagement2032</t>
  </si>
  <si>
    <t>Sync w/ Morgan, Assign Course 1 xyleme dev, handoff wlfndu videos, sync w/ Tammy, prioritize for...</t>
  </si>
  <si>
    <t>ProjectManagement2033</t>
  </si>
  <si>
    <t>Handoff for WLFNDU, review WLFNDU schedule, NCS 540 Budget, sync w/ Bob on Course 25, Assign que...</t>
  </si>
  <si>
    <t>ProjectManagement2034</t>
  </si>
  <si>
    <t>Handoff WLFNDU, handoff Course 3 NCS 540, Sync w/ Janna, NCS 540 Budget Meeting w/ Derek, Review...</t>
  </si>
  <si>
    <t>ProjectManagement2035</t>
  </si>
  <si>
    <t>Review Course 9/respond Tammy, Handoff WLFNDU C11T05</t>
  </si>
  <si>
    <t>ProjectManagement2036</t>
  </si>
  <si>
    <t>NCS Budget Meeting, handoffs for WLFNDU</t>
  </si>
  <si>
    <t>ProjectManagement2037</t>
  </si>
  <si>
    <t>SPM meeting w/ Cisco</t>
  </si>
  <si>
    <t>ProjectManagement2038</t>
  </si>
  <si>
    <t>Sync on WLFNDU &amp; NCS 540, update PM Worksheet NCS,</t>
  </si>
  <si>
    <t>ProjectManagement2039</t>
  </si>
  <si>
    <t>Handoff WLFNDU videos for review, handoff C18 to Janna NCS 540, handoff C11-T02 storyboard</t>
  </si>
  <si>
    <t>ProjectManagement2040</t>
  </si>
  <si>
    <t>Sync on WLFNDU and NCS540, updates w/ Janna and Dmitiry, Review Handoffs for NCS today, Review L...</t>
  </si>
  <si>
    <t>ProjectManagement2041</t>
  </si>
  <si>
    <t>handoff WLNDU videos, update Jira, Get updates on resuse courses, verify Course 9 Graphics</t>
  </si>
  <si>
    <t>ProjectManagement2042</t>
  </si>
  <si>
    <t>Solomon review for NCS, handoff WLFNDU back to SMEs, review course 9 issue</t>
  </si>
  <si>
    <t>ProjectManagement2043</t>
  </si>
  <si>
    <t>Solomon review for NCS, Course 9 images, Review WLFNDU handoffs,</t>
  </si>
  <si>
    <t>ProjectManagement2044</t>
  </si>
  <si>
    <t>External project meeting,</t>
  </si>
  <si>
    <t>ProjectManagement2045</t>
  </si>
  <si>
    <t>Updates w/ Mike, Course 18 graphics issues, Course 4 source content, handoff course 12 WLFNDU, U...</t>
  </si>
  <si>
    <t>ProjectManagement2046</t>
  </si>
  <si>
    <t>Course 11 VO clarification wlfndue, graphic course 18 ncs 540, handoff WLFNDU storyboards/videos...</t>
  </si>
  <si>
    <t>ProjectManagement2047</t>
  </si>
  <si>
    <t>Course 9 images, Meet w/ Dan,</t>
  </si>
  <si>
    <t>ProjectManagement2048</t>
  </si>
  <si>
    <t>NCS 540, External Projects, and SYnc WLFNUD</t>
  </si>
  <si>
    <t>ProjectManagement2049</t>
  </si>
  <si>
    <t>Review email, sync on NCS 540, update NCS Jira, review C11 T02 Cisco feedback</t>
  </si>
  <si>
    <t>ProjectManagement2050</t>
  </si>
  <si>
    <t>Handoff final WLFNDU courses, sync in teams space, Sync w/ Mike, update Jira</t>
  </si>
  <si>
    <t>ProjectManagement2051</t>
  </si>
  <si>
    <t>Update External project smartsheet, update WLFNDU Jira/Status check on Trello, sync w/ Dan on WF...</t>
  </si>
  <si>
    <t>ProjectManagement2052</t>
  </si>
  <si>
    <t>Call w/ Dan on NCS, Sync Course 4 PPT with latest, Setup meeting w/ NCS team</t>
  </si>
  <si>
    <t>ProjectManagement2053</t>
  </si>
  <si>
    <t>ProjectManagement2054</t>
  </si>
  <si>
    <t>Sync on WLFNDU and NCS, Meet w/ Janna on Course 5, Provide Shinin responses on Course 8, Sync w/...</t>
  </si>
  <si>
    <t>ProjectManagement2055</t>
  </si>
  <si>
    <t>Meet w/ Dan, Meet w/ Janna, Handoff WlFNDU, sync course 4 images and word,</t>
  </si>
  <si>
    <t>ProjectManagement2056</t>
  </si>
  <si>
    <t>Partner express meeting w/ Rhonda</t>
  </si>
  <si>
    <t>ProjectManagement2057</t>
  </si>
  <si>
    <t>Sync on NCS and WLFNDU, Handoff WLNFDU, handoff C02 to Janna,</t>
  </si>
  <si>
    <t>ProjectManagement2058</t>
  </si>
  <si>
    <t>Q2 FY23 Inspect &amp; Adapt Workshop</t>
  </si>
  <si>
    <t>ProjectManagement2059</t>
  </si>
  <si>
    <t>Handoff WLFNDU internally and Cisco, update Jira, Sync w/ Pooja, Sync w/ Janna</t>
  </si>
  <si>
    <t>ProjectManagement2060</t>
  </si>
  <si>
    <t>Sync on WLFNDU and NCS 540 chat space and emails, handoff WLFNDU internally</t>
  </si>
  <si>
    <t>ProjectManagement2061</t>
  </si>
  <si>
    <t>Sync w/ Janna, Handoff WLFNDU, Update NCS 540 content with Solomon ID, Update WLFNDU Jira</t>
  </si>
  <si>
    <t>ProjectManagement2062</t>
  </si>
  <si>
    <t>handoffs for wlfndu, meet w/ Vince, sync on WLFNDU chat, Course 5 review graphics,</t>
  </si>
  <si>
    <t>ProjectManagement2063</t>
  </si>
  <si>
    <t>Sycn on WLFNDU and NCS 540, Sync w/ VInce, Cisco NCS 540 Meeting, Meet w/ Bob and Janna</t>
  </si>
  <si>
    <t>ProjectManagement2064</t>
  </si>
  <si>
    <t>handoff WLFNDU, Sync w/ Mike, Create NCS tickets for Cisco, Update Jira/Schedule for WFLNDU</t>
  </si>
  <si>
    <t>ProjectManagement2065</t>
  </si>
  <si>
    <t>Update NCS 540 tickets in Cisco jira, Respond to Nikita/davie on WLFNDU, Internal NCS 540 meeting</t>
  </si>
  <si>
    <t>ProjectManagement2066</t>
  </si>
  <si>
    <t>Sync w/ Emails and Jira</t>
  </si>
  <si>
    <t>ProjectManagement2067</t>
  </si>
  <si>
    <t>1111</t>
  </si>
  <si>
    <t>Danielle Robinson</t>
  </si>
  <si>
    <t>P&amp;L sheet - 10 hrs and 45 mins</t>
  </si>
  <si>
    <t>ProjectManagement2068</t>
  </si>
  <si>
    <t>Meetings 1 hr 12 mins</t>
  </si>
  <si>
    <t>ProjectManagement2069</t>
  </si>
  <si>
    <t>32</t>
  </si>
  <si>
    <t>Month of 1st January,2023 – 31st January, 2023</t>
  </si>
  <si>
    <t>ProjectManagement2070</t>
  </si>
  <si>
    <t>January 2023 Project Meetings</t>
  </si>
  <si>
    <t>ProjectManagement2071</t>
  </si>
  <si>
    <t>Update development template (PPT)</t>
  </si>
  <si>
    <t>ProjectManagement2072</t>
  </si>
  <si>
    <t>KIRK HUNDLEY OFFICE-52073-T554415202 EMPLOYMENT AGENCY</t>
  </si>
  <si>
    <t>ProjectManagement2073</t>
  </si>
  <si>
    <t>External Project Meeting, NCS 540 Jira Connector, Course 4 GF questions w/ Shinin, Sync w/ Janna</t>
  </si>
  <si>
    <t>ProjectManagement2074</t>
  </si>
  <si>
    <t>Cisco Call DMT, Meet w/ Dmitriy NCS, TDSynnex SMB Meeting</t>
  </si>
  <si>
    <t>ProjectManagement2075</t>
  </si>
  <si>
    <t>Sync w/ Shinin, sync across projects, NCS 540 Source Content</t>
  </si>
  <si>
    <t>ProjectManagement2076</t>
  </si>
  <si>
    <t>Call w/ Janna, sync w/ Nacho, Sync w/ Bob, Update NCS 540 schedule</t>
  </si>
  <si>
    <t>ProjectManagement2077</t>
  </si>
  <si>
    <t>Sync on all projects, External Project Review, Meeting w/ Rhonda,</t>
  </si>
  <si>
    <t>ProjectManagement2078</t>
  </si>
  <si>
    <t>Handoff latest C4 NCS graphics, Call w/ Nacho, Sync across projects, NCS meeting w/ Cisco</t>
  </si>
  <si>
    <t>ProjectManagement2079</t>
  </si>
  <si>
    <t>Sync across projects, handoff WLFNDU to Mike, Respond Karen, Sync w/ Morgan, update Jira</t>
  </si>
  <si>
    <t>ProjectManagement2080</t>
  </si>
  <si>
    <t>Cybervision Sale Enablement TD Synnex, handoff to Mike, Sync w/ Janna, Sync w/ chris</t>
  </si>
  <si>
    <t>ProjectManagement2081</t>
  </si>
  <si>
    <t>Cybervision Sale Enablment TD Synnex, Sync w/ Mike</t>
  </si>
  <si>
    <t>ProjectManagement2082</t>
  </si>
  <si>
    <t>Sync across projects, Sync w/ Janna, Sync w/ Dana</t>
  </si>
  <si>
    <t>ProjectManagement2083</t>
  </si>
  <si>
    <t>EDGE team video for Q3</t>
  </si>
  <si>
    <t>ProjectManagement2084</t>
  </si>
  <si>
    <t>KIRK HUNDLEY OFFICE-52073-T556470800 EMPLOYMENT AGENCY</t>
  </si>
  <si>
    <t>ProjectManagement2085</t>
  </si>
  <si>
    <t>ProjectManagement2086</t>
  </si>
  <si>
    <t>Sync on teams space</t>
  </si>
  <si>
    <t>ProjectManagement2087</t>
  </si>
  <si>
    <t>Sync across projects, Sync w/ Pooja, TDSynnex hand offs - Erate &amp; Data center, update jira TD Sy...</t>
  </si>
  <si>
    <t>ProjectManagement2088</t>
  </si>
  <si>
    <t>Sync across projects, TDSynnex Jira Connector/Schedule Update, Sync w/ Dmitriy, update Cisco Jir...</t>
  </si>
  <si>
    <t>ProjectManagement2089</t>
  </si>
  <si>
    <t>External Project Review</t>
  </si>
  <si>
    <t>ProjectManagement2090</t>
  </si>
  <si>
    <t>Sync across projects, handoff course 5, sync w/ Shinin, DCCOR connector, NFT Standup</t>
  </si>
  <si>
    <t>ProjectManagement2091</t>
  </si>
  <si>
    <t>DDCOR connector, Sync w/ Janna, Dmitriy Xyleme Training Request</t>
  </si>
  <si>
    <t>ProjectManagement2092</t>
  </si>
  <si>
    <t>Sync across projects on space and email, sync w/ Dmitriy, sync w/ Bob, handoff NCS,</t>
  </si>
  <si>
    <t>ProjectManagement2093</t>
  </si>
  <si>
    <t>Sync Emails/Space, Handoff for NCS, Finish Connector for TDSynnex, sync w/ Vince</t>
  </si>
  <si>
    <t>ProjectManagement2094</t>
  </si>
  <si>
    <t>Sync w/ Mike, Meeting w/ Morgan</t>
  </si>
  <si>
    <t>ProjectManagement2095</t>
  </si>
  <si>
    <t>Review emails/Jira notifications, Review Cycles for track 1, message Dmitiry/Dan on Course 5</t>
  </si>
  <si>
    <t>ProjectManagement2096</t>
  </si>
  <si>
    <t>Course 3 graphic confirmation, Sync w/ Dmitiry, Sync w/ Janna, TDSynnex Jira Connector, schedule</t>
  </si>
  <si>
    <t>ProjectManagement2097</t>
  </si>
  <si>
    <t>External Project Meeting, Sync w/ Bob</t>
  </si>
  <si>
    <t>ProjectManagement2098</t>
  </si>
  <si>
    <t>Bulk Edits to clear Issues on Closed Projects for Entire team</t>
  </si>
  <si>
    <t>ProjectManagement2099</t>
  </si>
  <si>
    <t>TDsynnex sync, Update Track 3 NCS 540 Jira Connector update and Estimated time for All tracks</t>
  </si>
  <si>
    <t>ProjectManagement2100</t>
  </si>
  <si>
    <t>1:1 w/ Morgan</t>
  </si>
  <si>
    <t>ProjectManagement2101</t>
  </si>
  <si>
    <t>ProjectManagement2102</t>
  </si>
  <si>
    <t>ProjectManagement2103</t>
  </si>
  <si>
    <t>Cisco L&amp;C Art Level Demos</t>
  </si>
  <si>
    <t>ProjectManagement2104</t>
  </si>
  <si>
    <t>ProjectManagement2105</t>
  </si>
  <si>
    <t>KIRK HUNDLEY OFFICE-52073-T560616033 EMPLOYMENT AGENCY</t>
  </si>
  <si>
    <t>ProjectManagement2106</t>
  </si>
  <si>
    <t>33</t>
  </si>
  <si>
    <t>Month of 1st February, 2023 – 28th February, 2023</t>
  </si>
  <si>
    <t>ProjectManagement2107</t>
  </si>
  <si>
    <t>Monthly Content Guidelines Update/Q&amp;A: February</t>
  </si>
  <si>
    <t>ProjectManagement2108</t>
  </si>
  <si>
    <t>PM work distro</t>
  </si>
  <si>
    <t>ProjectManagement2109</t>
  </si>
  <si>
    <t>Confluence Demo and Q&amp;A</t>
  </si>
  <si>
    <t>ProjectManagement2110</t>
  </si>
  <si>
    <t>ProjectManagement2023</t>
  </si>
  <si>
    <t>ProjectManagement2111</t>
  </si>
  <si>
    <t>0005</t>
  </si>
  <si>
    <t>ProjectManagement2112</t>
  </si>
  <si>
    <t>Updated TDSynnex Jira, Sync TDSynnex Jira w/ Trello, Sync on Emails/Space, update Cisco Jira for...</t>
  </si>
  <si>
    <t>ProjectManagement2113</t>
  </si>
  <si>
    <t>Handoff Final MSP video, Update Jira connector, update NCS budget/schedule, update Cisco Schedule</t>
  </si>
  <si>
    <t>ProjectManagement2114</t>
  </si>
  <si>
    <t>Sync w/ Dmitiry, Sync w/ Janna, TDSynnex - MSP notify Video for Final, Update NCS Jira board, ha...</t>
  </si>
  <si>
    <t>ProjectManagement2115</t>
  </si>
  <si>
    <t>Sync on Teams and Emails, handoff tdsynnex, Course 3,4,5 NCS, Sync w/ Dmitriy, Sync w/ Will - Erate</t>
  </si>
  <si>
    <t>ProjectManagement2116</t>
  </si>
  <si>
    <t>Handoff final and video draft TD Synnex, update Jira TDSynnex, Sync w/ Janna, Sync w/ Davie</t>
  </si>
  <si>
    <t>ProjectManagement2117</t>
  </si>
  <si>
    <t>Handoff Intersight video, Update Jira board NCS 540,</t>
  </si>
  <si>
    <t>ProjectManagement2118</t>
  </si>
  <si>
    <t>Sync NCS Internal, Sync on TDSynnex, Review Cisco NCS updates</t>
  </si>
  <si>
    <t>ProjectManagement2119</t>
  </si>
  <si>
    <t>Sync on Teams &amp; Emails, Weekly NFT Meeting w/ Cisco, Project Pilot w/ Confluence</t>
  </si>
  <si>
    <t>ProjectManagement2120</t>
  </si>
  <si>
    <t>NCS 540 internal Meeting, update Schedule, Meet w/ Morgan 1:1</t>
  </si>
  <si>
    <t>ProjectManagement2121</t>
  </si>
  <si>
    <t>Sync on Teams and Emails, Handoff TDSynnex</t>
  </si>
  <si>
    <t>ProjectManagement2122</t>
  </si>
  <si>
    <t>Meet w/ Morgan and Janna</t>
  </si>
  <si>
    <t>ProjectManagement2123</t>
  </si>
  <si>
    <t>ProjectManagement2124</t>
  </si>
  <si>
    <t>External Project Review, handoff tdsynnex Edge, Meet w/ Janna, Sync w/ Bob</t>
  </si>
  <si>
    <t>ProjectManagement2125</t>
  </si>
  <si>
    <t>Sync Teams and emails, sync w/ Bob, Sync w/ Janna</t>
  </si>
  <si>
    <t>ProjectManagement2126</t>
  </si>
  <si>
    <t>L&amp;C Art level System Demo</t>
  </si>
  <si>
    <t>ProjectManagement2127</t>
  </si>
  <si>
    <t>Sync on Teams and emails, Sync w/ Dmitriy</t>
  </si>
  <si>
    <t>ProjectManagement2128</t>
  </si>
  <si>
    <t>Request graphics for SP8KE</t>
  </si>
  <si>
    <t>ProjectManagement2129</t>
  </si>
  <si>
    <t>Sync w/ Janna, Meet w/ Morgan and Janna, handoff TDsynnex, Sync w/ Vince</t>
  </si>
  <si>
    <t>ProjectManagement2130</t>
  </si>
  <si>
    <t>Sync on Teams, CCO ID form</t>
  </si>
  <si>
    <t>ProjectManagement2131</t>
  </si>
  <si>
    <t>Sync on Teams &amp; Email, NFT Weekly Meeting</t>
  </si>
  <si>
    <t>ProjectManagement2132</t>
  </si>
  <si>
    <t>0006</t>
  </si>
  <si>
    <t>Misc - Confluence 03/06 - 03/19</t>
  </si>
  <si>
    <t>ProjectManagement2133</t>
  </si>
  <si>
    <t>MAR_1_TO_MAR_15_2023</t>
  </si>
  <si>
    <t>ProjectManagement2023 (Misc Admin and Meetings)</t>
  </si>
  <si>
    <t>ProjectManagement2134</t>
  </si>
  <si>
    <t>Sync on teams and emails, NFT Weekly standup</t>
  </si>
  <si>
    <t>ProjectManagement2135</t>
  </si>
  <si>
    <t>External Project Review, Sync on Teams and Space, handoff C5 graphics, update c4 graphics, Core ...</t>
  </si>
  <si>
    <t>ProjectManagement2136</t>
  </si>
  <si>
    <t>NCS 540 internal meeting, Email Sync, Meet w/ Morgan 1:1</t>
  </si>
  <si>
    <t>ProjectManagement2137</t>
  </si>
  <si>
    <t>L&amp;C Meeting, handoff to Dan, sync on NCS Jira board,</t>
  </si>
  <si>
    <t>ProjectManagement2138</t>
  </si>
  <si>
    <t>Sycn w/ Heather, Sync on Emails</t>
  </si>
  <si>
    <t>ProjectManagement2139</t>
  </si>
  <si>
    <t>ProjectManagement2140</t>
  </si>
  <si>
    <t>0008</t>
  </si>
  <si>
    <t>Dev - MC approved(pay Friday)</t>
  </si>
  <si>
    <t>ProjectManagement2141</t>
  </si>
  <si>
    <t>ProjectManagement2142</t>
  </si>
  <si>
    <t>ProjectManagement2143</t>
  </si>
  <si>
    <t>NCS Internal, 1:1 w/ Morgan, Handoff outlines, update Jira</t>
  </si>
  <si>
    <t>ProjectManagement2144</t>
  </si>
  <si>
    <t>Project Planning w/ All PMs</t>
  </si>
  <si>
    <t>ProjectManagement2145</t>
  </si>
  <si>
    <t>Sync on Emails &amp; teams, NFT Weekly standup, Bi weekly NCS, Meet w Derek</t>
  </si>
  <si>
    <t>ProjectManagement2146</t>
  </si>
  <si>
    <t>ProjectManagement2147</t>
  </si>
  <si>
    <t>Sync on Teams and Email, Sync w/ Dmitiry, Add metadata to all returned courses, Sync w/ Janna, R...</t>
  </si>
  <si>
    <t>ProjectManagement2148</t>
  </si>
  <si>
    <t>ProjectManagement2149</t>
  </si>
  <si>
    <t>Update NCS Schedule/ Connector, Meet w/ Derek and Paul, Sync w/ Dmitiry, Sync Emails</t>
  </si>
  <si>
    <t>ProjectManagement2150</t>
  </si>
  <si>
    <t>09</t>
  </si>
  <si>
    <t>ProjectManagement2151</t>
  </si>
  <si>
    <t>2023-4</t>
  </si>
  <si>
    <t>ProjectManagement2152</t>
  </si>
  <si>
    <t>PM2023 - April</t>
  </si>
  <si>
    <t>ProjectManagement2153</t>
  </si>
  <si>
    <t>Cisco Jira Intro Meeting</t>
  </si>
  <si>
    <t>ProjectManagement2154</t>
  </si>
  <si>
    <t>ProjectManagement2155</t>
  </si>
  <si>
    <t>Hybrid Work SMB updates</t>
  </si>
  <si>
    <t>ProjectManagement2156</t>
  </si>
  <si>
    <t>2023-5</t>
  </si>
  <si>
    <t>ProjectManagement2157</t>
  </si>
  <si>
    <t>05/01 - 05/07</t>
  </si>
  <si>
    <t>ProjectManagement2158</t>
  </si>
  <si>
    <t>ProjectManagement2159</t>
  </si>
  <si>
    <t>ProjectManagement2160</t>
  </si>
  <si>
    <t>External Project Meeting</t>
  </si>
  <si>
    <t>ProjectManagement2161</t>
  </si>
  <si>
    <t>Call w/ Derek, Sync w/ Mike, Edge App Video Feedback, Find Source Content for Bob, Handoff TDSyn...</t>
  </si>
  <si>
    <t>ProjectManagement2162</t>
  </si>
  <si>
    <t>ProjectManagement2163</t>
  </si>
  <si>
    <t>ProjectManagement2164</t>
  </si>
  <si>
    <t>1601</t>
  </si>
  <si>
    <t>Building out Nterone Catalog x 9hrs and 30 minutes</t>
  </si>
  <si>
    <t>ProjectManagement2165</t>
  </si>
  <si>
    <t>P&amp;L x 1 hr and 30 minutes</t>
  </si>
  <si>
    <t>ProjectManagement2166</t>
  </si>
  <si>
    <t>Teamwork Migration x 4 hrs and 45 minutes</t>
  </si>
  <si>
    <t>ProjectManagement2167</t>
  </si>
  <si>
    <t>Meetings &amp; Admin x 3hr and 30 minutes</t>
  </si>
  <si>
    <t>ProjectManagement2168</t>
  </si>
  <si>
    <t>Project Planning Meeting, NCS Course feedback, Request Solomon access, Update ENSWLSI jira, sche...</t>
  </si>
  <si>
    <t>ProjectManagement2169</t>
  </si>
  <si>
    <t>ProjectManagement2170</t>
  </si>
  <si>
    <t>Assist Anita w/ Submission</t>
  </si>
  <si>
    <t>ProjectManagement2171</t>
  </si>
  <si>
    <t>36</t>
  </si>
  <si>
    <t>ProjectManagement2172</t>
  </si>
  <si>
    <t>CIT Roles</t>
  </si>
  <si>
    <t>ProjectManagement2173</t>
  </si>
  <si>
    <t>1602</t>
  </si>
  <si>
    <t>Building out Nterone Catalog x 5 hrs</t>
  </si>
  <si>
    <t>ProjectManagement2174</t>
  </si>
  <si>
    <t>ProjectManagement2175</t>
  </si>
  <si>
    <t>Teamwork Migration x 6 hrs</t>
  </si>
  <si>
    <t>ProjectManagement2176</t>
  </si>
  <si>
    <t>Resource Planning x 3 hrs</t>
  </si>
  <si>
    <t>ProjectManagement2177</t>
  </si>
  <si>
    <t>Meetings &amp; Admin x 2 hrs 30 min</t>
  </si>
  <si>
    <t>ProjectManagement2178</t>
  </si>
  <si>
    <t>Create Jira and Confluence Page</t>
  </si>
  <si>
    <t>ProjectManagement2179</t>
  </si>
  <si>
    <t>Daily stand up</t>
  </si>
  <si>
    <t>ProjectManagement2180</t>
  </si>
  <si>
    <t>ProjectManagement2181</t>
  </si>
  <si>
    <t>ProjectManagement2182</t>
  </si>
  <si>
    <t>Project Managemen</t>
  </si>
  <si>
    <t>ProjectManagement2183</t>
  </si>
  <si>
    <t>ProjectManagement2184</t>
  </si>
  <si>
    <t>ProjectManagement2185</t>
  </si>
  <si>
    <t>ProjectManagement2186</t>
  </si>
  <si>
    <t>Morgan 1:1</t>
  </si>
  <si>
    <t>ProjectManagement2187</t>
  </si>
  <si>
    <t>External Project Meeting, Finish NCS issue Doc</t>
  </si>
  <si>
    <t>ProjectManagement2188</t>
  </si>
  <si>
    <t>ProjectManagement2189</t>
  </si>
  <si>
    <t>1605</t>
  </si>
  <si>
    <t>Building out Nterone Catalog x 1 hr</t>
  </si>
  <si>
    <t>ProjectManagement2190</t>
  </si>
  <si>
    <t>P&amp;L x 6 hrs</t>
  </si>
  <si>
    <t>ProjectManagement2191</t>
  </si>
  <si>
    <t>Talent LMS 8 hrs</t>
  </si>
  <si>
    <t>ProjectManagement2192</t>
  </si>
  <si>
    <t>Resource Planning x  8hrs and 30 mins</t>
  </si>
  <si>
    <t>ProjectManagement2193</t>
  </si>
  <si>
    <t>Meetings &amp; Admin x 2hrs</t>
  </si>
  <si>
    <t>ProjectManagement2194</t>
  </si>
  <si>
    <t>ProjectManagement2195</t>
  </si>
  <si>
    <t>ProjectManagement2023 (Team meetings, PM hiring, ISD hiring and on boarding, Resource management)</t>
  </si>
  <si>
    <t>ProjectManagement2196</t>
  </si>
  <si>
    <t>1607</t>
  </si>
  <si>
    <t>ProjectManagement2197</t>
  </si>
  <si>
    <t>P&amp;L x 3.75 hrs</t>
  </si>
  <si>
    <t>ProjectManagement2198</t>
  </si>
  <si>
    <t>Talent LMS 2 hrs</t>
  </si>
  <si>
    <t>ProjectManagement2199</t>
  </si>
  <si>
    <t>Resource Planning x  19 hours</t>
  </si>
  <si>
    <t>ProjectManagement2200</t>
  </si>
  <si>
    <t>Skills Matrix x 1 hr</t>
  </si>
  <si>
    <t>ProjectManagement2201</t>
  </si>
  <si>
    <t>SoftchoiceFSOInspect-ext-0512</t>
  </si>
  <si>
    <t>MAY_1_TO_MAY_15_2023</t>
  </si>
  <si>
    <t>[SOFTFSO-1]: eBook Content Development</t>
  </si>
  <si>
    <t>SoftchoiceFSOInspect-ext-0513</t>
  </si>
  <si>
    <t>[SOFTQ3-212]eBook Content Development: Hybrid Work: The Future of Work Development Part 2 - Intr...</t>
  </si>
  <si>
    <t>SoftchoiceFSOInspect-ext-0514</t>
  </si>
  <si>
    <t>[TDSSALES-36]: Course 01: Section 03: Video 01 Hybrid Work (Security) Overview</t>
  </si>
  <si>
    <t>SoftchoiceFSOInspect-ext-0515</t>
  </si>
  <si>
    <t>SOFTQ3-eBook Content Development: Hybrid Work: The Future of Work Development Part 2 - Introduct...</t>
  </si>
  <si>
    <t>SoftchoiceFSOInspect-ext-0516</t>
  </si>
  <si>
    <t>"SoftchoiceFSOInspect-ext-0511 content development  MC approves 6/7"</t>
  </si>
  <si>
    <t>SoftchoiceFSOInspect-ext-0517</t>
  </si>
  <si>
    <t>SoftchoiceFSOInspect-ext-0518</t>
  </si>
  <si>
    <t>22105</t>
  </si>
  <si>
    <t>Softchoice</t>
  </si>
  <si>
    <t>3 promotional email copies and landing page copy</t>
  </si>
  <si>
    <t>SoftchoiceFSOInspect-ext-0519</t>
  </si>
  <si>
    <t>SoftchoiceFSOInspect-ext-0520</t>
  </si>
  <si>
    <t>Anita Scott - $450 -SoftchoiceFSOInspect-ext-0511</t>
  </si>
  <si>
    <t>SoftchoiceFSOInspect-ext-0521</t>
  </si>
  <si>
    <t>SoftchoiceFSOInspect-ext-0522</t>
  </si>
  <si>
    <t>SoftchoiceFSOInspect-ext-0523</t>
  </si>
  <si>
    <t>22069</t>
  </si>
  <si>
    <t>ebook design, layout for Appdynamics, ThousandEyes and Intersight</t>
  </si>
  <si>
    <t>SoftchoiceFSOInspect-ext-0524</t>
  </si>
  <si>
    <t>Condensed data sheet with actionable steps</t>
  </si>
  <si>
    <t>SoftchoiceFSOInspect-ext-0525</t>
  </si>
  <si>
    <t>"Anita Anita Content Development  - $825 SoftchoiceFSOInspect-ext-0511"</t>
  </si>
  <si>
    <t>SoftchoiceFSOInspect-ext-0526</t>
  </si>
  <si>
    <t>"Anita Content Development - $900 SoftchoiceFSOInspect-ext-0511"</t>
  </si>
  <si>
    <t>SoftchoiceFSOInspect-ext-0527</t>
  </si>
  <si>
    <t>"Anita Content Development SoftchoiceFSOInspect-ext-0511"</t>
  </si>
  <si>
    <t>SoftchoiceFSOInspect-ext-0528</t>
  </si>
  <si>
    <t>1</t>
  </si>
  <si>
    <t>Paula Gamio</t>
  </si>
  <si>
    <t>SoftchoiceFSOInspect-ext-0511 – eBook content development</t>
  </si>
  <si>
    <t>SoftchoiceFSOInspect-ext-0529</t>
  </si>
  <si>
    <t>SoftchoiceFSOInspect-ext-0511 – Datasheet content development</t>
  </si>
  <si>
    <t>SoftChoiceQ3-ext-0217</t>
  </si>
  <si>
    <t>[SOFTQ3-1]: eBook Content Development: [Title] Development</t>
  </si>
  <si>
    <t>SoftChoiceQ3-ext-0218</t>
  </si>
  <si>
    <t>[SOFTQ3-1]: eBook Content Development: Hybrid Work: The Future of Work  Development</t>
  </si>
  <si>
    <t>SoftChoiceQ3-ext-0219</t>
  </si>
  <si>
    <t>eBook Content Development: [Title] Development</t>
  </si>
  <si>
    <t>SoftChoiceQ3-ext-0220</t>
  </si>
  <si>
    <t>Katherine Addison</t>
  </si>
  <si>
    <t>SoftChoiceQ3-ext-0221</t>
  </si>
  <si>
    <t>SoftChoiceQ3-ext-0222</t>
  </si>
  <si>
    <t>[SOFTQ3-102]: Animated Video 01: Supporting Human Resources department for hybrid work in ebook ...</t>
  </si>
  <si>
    <t>SoftChoiceQ3-ext-0223</t>
  </si>
  <si>
    <t>[SOFTQ3-127]: Animated Video 02: Supporting the Finance Department for Hybrid Work</t>
  </si>
  <si>
    <t>SoftChoiceQ3-ext-0224</t>
  </si>
  <si>
    <t>MAR_16_TO_MAR_31_202</t>
  </si>
  <si>
    <t>SoftChoiceQ3-ext-0225</t>
  </si>
  <si>
    <t>SoftChoiceQ3-ext-0226</t>
  </si>
  <si>
    <t>[SOFTQ3-102]: Animated Video 01: Supporting one line of business for hybrid work in ebook [Title...</t>
  </si>
  <si>
    <t>SoftChoiceQ3-ext-0227</t>
  </si>
  <si>
    <t>[SOFTQ3-102]: Animated Video 01: Supporting the HR Department for Hybrid Work</t>
  </si>
  <si>
    <t>SoftChoiceQ3-ext-0228</t>
  </si>
  <si>
    <t>[SOFTQ3-127]: Animated Video 02: Supporting Finance Department for hybrid work in ebook</t>
  </si>
  <si>
    <t>SoftChoiceQ3-ext-0229</t>
  </si>
  <si>
    <t>[SOFTQ3-127]: Animated Video 02: Supporting one line of business for hybrid work in ebook [Title...</t>
  </si>
  <si>
    <t>SoftChoiceQ3-ext-0230</t>
  </si>
  <si>
    <t>SoftChoiceQ3-ext-0231</t>
  </si>
  <si>
    <t>[SOFTQ3-152]: Animated Video 03: Supporting  Healthcare for hybrid work in eBook [Title TBD]</t>
  </si>
  <si>
    <t>SoftChoiceQ3-ext-0232</t>
  </si>
  <si>
    <t>[SOFTQ3-152]: Animated Video 03: Supporting vertical market for hybrid work in eBook [Title TBD]</t>
  </si>
  <si>
    <t>SoftChoiceQ3-ext-0233</t>
  </si>
  <si>
    <t>21591</t>
  </si>
  <si>
    <t>ebook design, layout for Hybrid Work with  text and graphics supporting 2 lines of  business</t>
  </si>
  <si>
    <t>SoftChoiceQ3-ext-0234</t>
  </si>
  <si>
    <t>2 custom developed videos supporting 2  lines of business for hybrid work in ebook</t>
  </si>
  <si>
    <t>SoftChoiceQ3-ext-0235</t>
  </si>
  <si>
    <t>1 custom developed video supporting vertical  market for hybrid work in eBook</t>
  </si>
  <si>
    <t>SoftChoiceQ3-ext-0236</t>
  </si>
  <si>
    <t>21592</t>
  </si>
  <si>
    <t>Email campaign wording within Softchoice template that attracts suspects to click to eBook</t>
  </si>
  <si>
    <t>SoftChoiceQ3-ext-0237</t>
  </si>
  <si>
    <t>Landing page content to support marketing campaign</t>
  </si>
  <si>
    <t>SoftChoiceQ3-ext-0238</t>
  </si>
  <si>
    <t>Flipsnack</t>
  </si>
  <si>
    <t>SoftChoiceQ3-ext-0239</t>
  </si>
  <si>
    <t>SoftChoiceQ3-ext-0216</t>
  </si>
  <si>
    <t>SoftChoiceQ3-ext-0240</t>
  </si>
  <si>
    <t>SoftChoiceQ3-ext-0241</t>
  </si>
  <si>
    <t>SoftChoiceQ3-ext-0242</t>
  </si>
  <si>
    <t>SoftChoiceQ3-ext-0243</t>
  </si>
  <si>
    <t>SoftChoiceQ3-ext-0244</t>
  </si>
  <si>
    <t>SoftChoiceQ3-ext-0245</t>
  </si>
  <si>
    <t>[SOFTQ3-152]: Animated Video 03: Supporting  Healthcare for Hybrid Work in eBook</t>
  </si>
  <si>
    <t>SoftChoiceQ3-ext-0246</t>
  </si>
  <si>
    <t>[SOFTQ3-152]: Animated Video 03: Supporting  Healthcare for hybrid work in eBook</t>
  </si>
  <si>
    <t>SoftChoiceQ3-ext-0247</t>
  </si>
  <si>
    <t>Submit video 2 and 3 scripts</t>
  </si>
  <si>
    <t>SoftChoiceQ3-ext-0248</t>
  </si>
  <si>
    <t>APR_16_TO_APR_30_202</t>
  </si>
  <si>
    <t>SoftChoiceQ3-ext-0249</t>
  </si>
  <si>
    <t>SoftChoiceQ3-ext-0250</t>
  </si>
  <si>
    <t>SoftChoiceQ3-ext-0251</t>
  </si>
  <si>
    <t>SoftChoiceQ3-ext-0252</t>
  </si>
  <si>
    <t>SoftChoiceQ3-ext-0253</t>
  </si>
  <si>
    <t>[SOFTQ3-177]: Animated Video 04: Supporting one line of business for FSO in Ebook [Title TBD]</t>
  </si>
  <si>
    <t>SoftChoiceQ3-ext-0254</t>
  </si>
  <si>
    <t>[SOFTQ3-1]: eBook Content Development: Hybrid Work: The Future of Work Development</t>
  </si>
  <si>
    <t>SoftChoiceQ3-ext-0255</t>
  </si>
  <si>
    <t>SoftChoiceQ3-ext-0256</t>
  </si>
  <si>
    <t>SoftChoiceQ3-ext-0257</t>
  </si>
  <si>
    <t>207</t>
  </si>
  <si>
    <t>5/3 - MISC - Asset Creation and Sorting - Downloading all assets, reviewing brand guidelines, cr...</t>
  </si>
  <si>
    <t>SoftChoiceQ3-ext-0258</t>
  </si>
  <si>
    <t>5/4 - Storyboard Creation - Video 01 Supporting the HR Department for Hybrid Work - 12.36 hrs @ ...</t>
  </si>
  <si>
    <t>SoftChoiceQ3-ext-0259</t>
  </si>
  <si>
    <t>5/5 - Storyboard Creation - Video 01 Supporting the HR Department for Hybrid Work - 8.90 hrs @ $...</t>
  </si>
  <si>
    <t>SoftChoiceQ3-ext-0260</t>
  </si>
  <si>
    <t>5/6 - Storyboard Revisions - Video 01 Supporting the HR Department for Hybrid Work - 3.83 hrs @ ...</t>
  </si>
  <si>
    <t>SoftChoiceQ3-ext-0261</t>
  </si>
  <si>
    <t>5/6 - Storyboard Creation - Video 02 Supporting the Financial Department for Hybrid Work - 8.41 ...</t>
  </si>
  <si>
    <t>SoftChoiceQ3-ext-0262</t>
  </si>
  <si>
    <t>5/7 - Storyboard Creation - Video 02 Supporting the Financial Department for Hybrid Work - 8.41 ...</t>
  </si>
  <si>
    <t>SoftChoiceQ3-ext-0263</t>
  </si>
  <si>
    <t>monthly sub for MC</t>
  </si>
  <si>
    <t>SoftChoiceQ3-ext-0264</t>
  </si>
  <si>
    <t>208</t>
  </si>
  <si>
    <t>5/8 - Storyboard Revisions - Video 02 Supporting the Financial Department for Hybrid Work - 3.13...</t>
  </si>
  <si>
    <t>SoftChoiceQ3-ext-0265</t>
  </si>
  <si>
    <t>5/9 - Storyboard Creation - Video 03 Supporting Healthcare for Hybrid Work - 9.20 hrs</t>
  </si>
  <si>
    <t>SoftChoiceQ3-ext-0266</t>
  </si>
  <si>
    <t>5/10 - Storyboard Creation - Video 03 Supporting Healthcare for Hybrid Work - 7.70 hrs</t>
  </si>
  <si>
    <t>SoftChoiceQ3-ext-0267</t>
  </si>
  <si>
    <t>5/11 - Storyboard Revisions - Video 03 Supporting Healthcare for Hybrid Work - 1.25 hrs @ $65/hr</t>
  </si>
  <si>
    <t>SoftChoiceQ3-ext-0268</t>
  </si>
  <si>
    <t>56</t>
  </si>
  <si>
    <t>SoftChoice Video 01 (SoftChoiceQ3-ext-0216)</t>
  </si>
  <si>
    <t>SoftChoiceQ3-ext-0269</t>
  </si>
  <si>
    <t>SoftChoiceQ3-ext-0270</t>
  </si>
  <si>
    <t>51723</t>
  </si>
  <si>
    <t>Hybrid work for HR</t>
  </si>
  <si>
    <t>SoftChoiceQ3-ext-0271</t>
  </si>
  <si>
    <t>Hybrid work for Finance</t>
  </si>
  <si>
    <t>SoftChoiceQ3-ext-0272</t>
  </si>
  <si>
    <t>Hybrid work for Healthcare</t>
  </si>
  <si>
    <t>SoftChoiceQ3-ext-0273</t>
  </si>
  <si>
    <t>[SOFTQ3-212]: eBook Content Development: Hybrid Work: The Future of Work  Development Part 2 - I...</t>
  </si>
  <si>
    <t>SoftChoiceQ3-ext-0274</t>
  </si>
  <si>
    <t>Coordinate SoftChoice Handoffs</t>
  </si>
  <si>
    <t>SoftChoiceQ3-ext-0275</t>
  </si>
  <si>
    <t>Sync on Project Efforts, Reply in Teams Space</t>
  </si>
  <si>
    <t>SoftChoiceQ3-ext-0276</t>
  </si>
  <si>
    <t>57</t>
  </si>
  <si>
    <t>SoftChoice Video 01 + Edits (SoftChoiceQ3-ext-0216)</t>
  </si>
  <si>
    <t>SoftChoiceQ3-ext-0277</t>
  </si>
  <si>
    <t>SoftChoice Video 02 + Edits (SoftChoiceQ3-ext-0216)</t>
  </si>
  <si>
    <t>SoftChoiceQ3-ext-0278</t>
  </si>
  <si>
    <t>SoftChoice Video 03 + Edits (SoftChoiceQ3-ext-0216)</t>
  </si>
  <si>
    <t>SoftChoiceQ3-ext-0279</t>
  </si>
  <si>
    <t>SoftChoiceQ3-ext-0280</t>
  </si>
  <si>
    <t>[SOFTQ3-177]: Animated Video 04:  FSO for Financial Department</t>
  </si>
  <si>
    <t>SoftChoiceQ3-ext-0281</t>
  </si>
  <si>
    <t>SoftChoiceQ3-ext-0282</t>
  </si>
  <si>
    <t>Softchoice Video 01- 30 word description</t>
  </si>
  <si>
    <t>SoftChoiceQ3-ext-0283</t>
  </si>
  <si>
    <t>Softchoice Video 02 - 30 word description</t>
  </si>
  <si>
    <t>SoftChoiceQ3-ext-0284</t>
  </si>
  <si>
    <t>Softchoice Video 03 - 30 word description</t>
  </si>
  <si>
    <t>SoftChoiceQ3-ext-0285</t>
  </si>
  <si>
    <t>SoftChoiceQ3-ext-0286</t>
  </si>
  <si>
    <t>monthly sub for Morgan</t>
  </si>
  <si>
    <t>SoftChoiceQ3-ext-0287</t>
  </si>
  <si>
    <t>MAY_16_TO_MAY_31_202</t>
  </si>
  <si>
    <t>SoftChoiceQ3-ext-0288</t>
  </si>
  <si>
    <t>SoftChoiceQ3-ext-0289</t>
  </si>
  <si>
    <t>SoftChoiceQ3-ext-0290</t>
  </si>
  <si>
    <t>6/13 - Storyboard Creation - Video 04 Cisco FSO for Financial Department - 5.97 hrs @ $65/hr</t>
  </si>
  <si>
    <t>SoftChoiceQ3-ext-0291</t>
  </si>
  <si>
    <t>6/14 - Storyboard Creation - Video 04 Cisco FSO for Financial Department - 8.50 hrs @ $65/hr</t>
  </si>
  <si>
    <t>SoftChoiceQ3-ext-0292</t>
  </si>
  <si>
    <t>6/15 - Storyboard Creation - Video 04 Cisco FSO for Financial Department - 5.42 hrs @ $65/hr</t>
  </si>
  <si>
    <t>SoftChoiceQ3-ext-0293</t>
  </si>
  <si>
    <t>6/15 - Storyboard Revisions - Video 04 Cisco FSO for Financial Department - 2.75 hrs @ $65/hr</t>
  </si>
  <si>
    <t>SoftChoiceQ3-ext-0294</t>
  </si>
  <si>
    <t>6/16 - Storyboard Revisions - Video 04 Cisco FSO for Financial Department - 0.32 hrs @ $65/hr</t>
  </si>
  <si>
    <t>SoftChoiceQ3-ext-0295</t>
  </si>
  <si>
    <t>SoftChoiceQ3-ext-0296</t>
  </si>
  <si>
    <t>BL-63023</t>
  </si>
  <si>
    <t>VO SoftChoice Animated Video 4</t>
  </si>
  <si>
    <t>SoftChoiceQ3-ext-0297</t>
  </si>
  <si>
    <t>SoftChoiceQ3-ext-0298</t>
  </si>
  <si>
    <t>22070</t>
  </si>
  <si>
    <t>Hybrid work ebook update to introduce FSO</t>
  </si>
  <si>
    <t>SoftChoiceQ3-ext-0299</t>
  </si>
  <si>
    <t>Softchoice Video 04 + Edits</t>
  </si>
  <si>
    <t>SoftChoiceQ3-ext-0300</t>
  </si>
  <si>
    <t>TDSAMSalesEnbmt-ext-0110</t>
  </si>
  <si>
    <t>JAN_1_TO_JAN_15_2023</t>
  </si>
  <si>
    <t>TDSAMSalesEnbmt-ext-0109</t>
  </si>
  <si>
    <t>TDSAMSalesEnbmt-ext-0111</t>
  </si>
  <si>
    <t>TDSAMSalesEnbmt-ext-0112</t>
  </si>
  <si>
    <t>TDS Kickoff Meeting</t>
  </si>
  <si>
    <t>TDSAMSalesEnbmt-ext-0113</t>
  </si>
  <si>
    <t>TDS Security Course Outline</t>
  </si>
  <si>
    <t>TDSAMSalesEnbmt-ext-0114</t>
  </si>
  <si>
    <t>JAN_16_TO_JAN_31_202</t>
  </si>
  <si>
    <t>TDSAMSalesEnbmt-ext-0115</t>
  </si>
  <si>
    <t>TDSAMSalesEnbmt-ext-0116</t>
  </si>
  <si>
    <t>TDSAMSalesEnbmt-ext-0117</t>
  </si>
  <si>
    <t>TDSAMSalesEnbmt-ext-0118</t>
  </si>
  <si>
    <t>TDSAMSalesEnbmt-ext-0119</t>
  </si>
  <si>
    <t>TDSAMSalesEnbmt-ext-0120</t>
  </si>
  <si>
    <t>TDSAMSalesEnbmt-ext-0121</t>
  </si>
  <si>
    <t>21484</t>
  </si>
  <si>
    <t>TDSAMSalesEnbmt-ext-0122</t>
  </si>
  <si>
    <t>[TDSSALES-2]: Course 01: Security Hybrid Work Content Design</t>
  </si>
  <si>
    <t>TDSAMSalesEnbmt-ext-0123</t>
  </si>
  <si>
    <t>TDSAMSalesEnbmt-ext-0124</t>
  </si>
  <si>
    <t>TDSAMSalesEnbmt-ext-0125</t>
  </si>
  <si>
    <t>TDSAMSalesEnbmt-ext-0126</t>
  </si>
  <si>
    <t>TDSAMSalesEnbmt-ext-0127</t>
  </si>
  <si>
    <t>[TDSSALES-36]: Course 01: Section 01: Video 01 Animated Video</t>
  </si>
  <si>
    <t>TDSAMSalesEnbmt-ext-0128</t>
  </si>
  <si>
    <t>TDSAMSalesEnbmt-ext-0129</t>
  </si>
  <si>
    <t>[TDSALES-154]: Course 01: Section 01: Overview of Hybrid Work in Your Customer's Business</t>
  </si>
  <si>
    <t>TDSAMSalesEnbmt-ext-0130</t>
  </si>
  <si>
    <t>[TDSSALES-188]: Rise360 Topics 1-1, 2, 3, 4: Develop Content in Rise360 or Word</t>
  </si>
  <si>
    <t>TDSAMSalesEnbmt-ext-0131</t>
  </si>
  <si>
    <t>[TDSSALES-195]: Course 01: Section 02: Video 02 Animated Video</t>
  </si>
  <si>
    <t>TDSAMSalesEnbmt-ext-0132</t>
  </si>
  <si>
    <t>TDSAMSalesEnbmt-ext-0133</t>
  </si>
  <si>
    <t>TDSAMSalesEnbmt-ext-0134</t>
  </si>
  <si>
    <t>TDSAMSalesEnbmt-ext-0135</t>
  </si>
  <si>
    <t>[TDSSALES-4]: Course 01: Section 01: Discovering Customer Goals, Pain Points, and Business Requi...</t>
  </si>
  <si>
    <t>TDSAMSalesEnbmt-ext-0136</t>
  </si>
  <si>
    <t>[TDSSALES-4]: Course 01: Section 04: Discovering Customer Goals, Pain Points, and Business Requi...</t>
  </si>
  <si>
    <t>TDSAMSalesEnbmt-ext-0137</t>
  </si>
  <si>
    <t>[TDSSALES-40]: Course 01: Section 03: Video 03 Animated Video</t>
  </si>
  <si>
    <t>TDSAMSalesEnbmt-ext-0138</t>
  </si>
  <si>
    <t>100</t>
  </si>
  <si>
    <t>Jeffry D Tillett*</t>
  </si>
  <si>
    <t>5/7/2023 - 5/13/2023</t>
  </si>
  <si>
    <t>TDSAMSalesEnbmt-ext-0139</t>
  </si>
  <si>
    <t>101</t>
  </si>
  <si>
    <t>5/15/2023 - 5/20/2023</t>
  </si>
  <si>
    <t>TDSAMSalesEnbmt-ext-0140</t>
  </si>
  <si>
    <t>209</t>
  </si>
  <si>
    <t>5/17 - Storyboard Creation - Video 01 Hybrid Work Compnents Overview - 5.25 hrs @ $65/hr</t>
  </si>
  <si>
    <t>TDSAMSalesEnbmt-ext-0141</t>
  </si>
  <si>
    <t>5/18 - Storyboard Creation - Video 01 Hybrid Work Compnents Overview - 8.28 hrs @ $65/hr</t>
  </si>
  <si>
    <t>TDSAMSalesEnbmt-ext-0142</t>
  </si>
  <si>
    <t>5/19 - Storyboard Creation - Video 01 Hybrid Work Compnents Overview - 5.27 hrs @ $65/hr</t>
  </si>
  <si>
    <t>TDSAMSalesEnbmt-ext-0143</t>
  </si>
  <si>
    <t>NTE01202305-025</t>
  </si>
  <si>
    <t>Section 1: Content Development</t>
  </si>
  <si>
    <t>TDSAMSalesEnbmt-ext-0144</t>
  </si>
  <si>
    <t>Section 4: Content Development</t>
  </si>
  <si>
    <t>TDSAMSalesEnbmt-ext-0145</t>
  </si>
  <si>
    <t>Section 1: Content Review</t>
  </si>
  <si>
    <t>TDSAMSalesEnbmt-ext-0146</t>
  </si>
  <si>
    <t>Section 2: Content Review</t>
  </si>
  <si>
    <t>TDSAMSalesEnbmt-ext-0147</t>
  </si>
  <si>
    <t>TDSAMSalesEnbmt-ext-0148</t>
  </si>
  <si>
    <t>210</t>
  </si>
  <si>
    <t>5/22 - Storyboard Revisions (redesign of color palatte and revisions) - Video 01 Hybrid Work Com...</t>
  </si>
  <si>
    <t>TDSAMSalesEnbmt-ext-0149</t>
  </si>
  <si>
    <t>5/23 - Storyboard Revisions (redesign of color palatte and revisions) - Video 01 Hybrid Work Com...</t>
  </si>
  <si>
    <t>TDSAMSalesEnbmt-ext-0150</t>
  </si>
  <si>
    <t>TDSAMSalesEnbmt-ext-0151</t>
  </si>
  <si>
    <t>21901</t>
  </si>
  <si>
    <t>Hybrid work videos and Assessment Contect</t>
  </si>
  <si>
    <t>TDSAMSalesEnbmt-ext-0152</t>
  </si>
  <si>
    <t>[TDSSALES-154]: Course 01: Section 01: Overview of Hybrid Work in Your Customer's Business</t>
  </si>
  <si>
    <t>TDSAMSalesEnbmt-ext-0153</t>
  </si>
  <si>
    <t>[TDSSALES-36]: Course 01: Section 01: Video 01 Hybrid Work (Security) Overview</t>
  </si>
  <si>
    <t>TDSAMSalesEnbmt-ext-0154</t>
  </si>
  <si>
    <t>[TDSSALES-36]: Course 01: Section 03: Video 01 Hybrid Work  Overview</t>
  </si>
  <si>
    <t>TDSAMSalesEnbmt-ext-0155</t>
  </si>
  <si>
    <t>58</t>
  </si>
  <si>
    <t>TDSynnex Course 01 Section 03 Video 01</t>
  </si>
  <si>
    <t>TDSAMSalesEnbmt-ext-0156</t>
  </si>
  <si>
    <t>102</t>
  </si>
  <si>
    <t>(May 22nd - 27th) Cisco -  Hybrid Work AM</t>
  </si>
  <si>
    <t>TDSAMSalesEnbmt-ext-0157</t>
  </si>
  <si>
    <t>59</t>
  </si>
  <si>
    <t>TDSynnex Course 01 Section 03 Video 01 + Edits</t>
  </si>
  <si>
    <t>TDSAMSalesEnbmt-ext-0158</t>
  </si>
  <si>
    <t>TDSAMSalesEnbmt-ext-0159</t>
  </si>
  <si>
    <t>[TDSSALES-187]: Course 01: Section 02: Hybrid Work Solution Example-Cisco Penn1</t>
  </si>
  <si>
    <t>TDSAMSalesEnbmt-ext-0160</t>
  </si>
  <si>
    <t>TDSAMSalesEnbmt-ext-0161</t>
  </si>
  <si>
    <t>TDSAMSalesEnbmt-ext-0162</t>
  </si>
  <si>
    <t>TDSAMSalesEnbmt-ext-0163</t>
  </si>
  <si>
    <t>[TDSSALES-228]: Course 01: Section 03: Building a Hybrid Workplace for Your Customer – Security</t>
  </si>
  <si>
    <t>TDSAMSalesEnbmt-ext-0164</t>
  </si>
  <si>
    <t>TDSAMSalesEnbmt-ext-0165</t>
  </si>
  <si>
    <t>TDSAMSalesEnbmt-ext-0166</t>
  </si>
  <si>
    <t>TDSAMSalesEnbmt-ext-0167</t>
  </si>
  <si>
    <t>TDSAMSalesEnbmt-ext-0168</t>
  </si>
  <si>
    <t>[TDSSALES-297]: Rise360 Topics 1-1, 2, 3, 4: Develop course in Rise360</t>
  </si>
  <si>
    <t>TDSAMSalesEnbmt-ext-0169</t>
  </si>
  <si>
    <t>TDSAMSalesEnbmt-ext-0170</t>
  </si>
  <si>
    <t>[TDSSALES-13]: Rise360 Topics 1- 1, 2, 3, 4:Content Creation (Storyboard)</t>
  </si>
  <si>
    <t>TDSAMSalesEnbmt-ext-0171</t>
  </si>
  <si>
    <t>TDSAMSalesEnbmt-ext-0172</t>
  </si>
  <si>
    <t>TDSAMSalesEnbmt-ext-0173</t>
  </si>
  <si>
    <t>[TDSSALES-236]: Course 01: Section 05: Video 05 Animated Video</t>
  </si>
  <si>
    <t>TDSAMSalesEnbmt-ext-0174</t>
  </si>
  <si>
    <t>TDSAMSalesEnbmt-ext-0175</t>
  </si>
  <si>
    <t>[TDSSALES-326]: Course 01: Section 4: Introducing Hybrid Work Security Solutions</t>
  </si>
  <si>
    <t>TDSAMSalesEnbmt-ext-0176</t>
  </si>
  <si>
    <t>[TDSSALES-329]: Rise360 Topics 1- 1, 2, 3, 4: Instructural Design Review</t>
  </si>
  <si>
    <t>TDSAMSalesEnbmt-ext-0177</t>
  </si>
  <si>
    <t>NTE01202306-027</t>
  </si>
  <si>
    <t>TDSAMSalesEnbmt-ext-0178</t>
  </si>
  <si>
    <t>Section 5: Content Development</t>
  </si>
  <si>
    <t>TDSAMSalesEnbmt-ext-0179</t>
  </si>
  <si>
    <t>Section 6: Content Development</t>
  </si>
  <si>
    <t>TDSAMSalesEnbmt-ext-0180</t>
  </si>
  <si>
    <t>Section 3: Content Review</t>
  </si>
  <si>
    <t>TDSAMSalesEnbmt-ext-0181</t>
  </si>
  <si>
    <t>Section 4: Content Review</t>
  </si>
  <si>
    <t>TDSAMSalesEnbmt-ext-0182</t>
  </si>
  <si>
    <t>Section 5: Content Review</t>
  </si>
  <si>
    <t>TDSAMSalesEnbmt-ext-0183</t>
  </si>
  <si>
    <t>Section 6: Content Review</t>
  </si>
  <si>
    <t>TDSAMSalesEnbmt-ext-0184</t>
  </si>
  <si>
    <t>TDSAMSalesEnbmt-ext-0185</t>
  </si>
  <si>
    <t>[CXSSR9917-21]</t>
  </si>
  <si>
    <t>TDSAMSalesEnbmt-ext-0186</t>
  </si>
  <si>
    <t>TDSAMSalesEnbmt-ext-0187</t>
  </si>
  <si>
    <t>TDSAMSalesEnbmt-ext-0188</t>
  </si>
  <si>
    <t>TDSAMSalesEnbmt-ext-0189</t>
  </si>
  <si>
    <t>[TDSSALES-37]: Course 01: Section 06: Mapping Customer Business Requirements to Solution Capabil...</t>
  </si>
  <si>
    <t>TDSAMSalesEnbmt-ext-0190</t>
  </si>
  <si>
    <t>TDSAMSalesEnbmt-ext-0191</t>
  </si>
  <si>
    <t>[TDSSALES-38]: Course 01: Section 06: Video 06Animated Video</t>
  </si>
  <si>
    <t>TDSAMSalesEnbmt-ext-0192</t>
  </si>
  <si>
    <t>TDSAMSalesEnbmt-ext-0193</t>
  </si>
  <si>
    <t>[TDSSALES-16]: Rise360 Topics 1- 1, 2, 3, 4: Copy edit and format Content</t>
  </si>
  <si>
    <t>TDSAMSalesEnbmt-ext-0194</t>
  </si>
  <si>
    <t>TDSAMSalesEnbmt-ext-0195</t>
  </si>
  <si>
    <t>1603</t>
  </si>
  <si>
    <t>Building out Nterone Catalog x 1 hr and 30 minutes</t>
  </si>
  <si>
    <t>TDSAMSalesEnbmt-ext-0196</t>
  </si>
  <si>
    <t>P&amp;L x 2 hrs</t>
  </si>
  <si>
    <t>TDSAMSalesEnbmt-ext-0197</t>
  </si>
  <si>
    <t>Talent LMS 4 hrs and 15 minutes</t>
  </si>
  <si>
    <t>TDSAMSalesEnbmt-ext-0198</t>
  </si>
  <si>
    <t>Resource Planning x  5 hrs and 45 minutes</t>
  </si>
  <si>
    <t>TDSAMSalesEnbmt-ext-0199</t>
  </si>
  <si>
    <t>Meetings &amp; Admin x 5hrs</t>
  </si>
  <si>
    <t>TDSAMSalesEnbmt-ext-0200</t>
  </si>
  <si>
    <t>22071</t>
  </si>
  <si>
    <t>TDSAMSalesEnbmt-ext-0201</t>
  </si>
  <si>
    <t>214</t>
  </si>
  <si>
    <t>7/05 - Storyboard Creation - Section 6 - Mapping Customer Business Requirements to Solution Capa...</t>
  </si>
  <si>
    <t>TDSAMSalesEnbmt-ext-0202</t>
  </si>
  <si>
    <t>7/06 - Storyboard Creation - Graphic #1 Hybrid Work Solutions - 2.75 hrs @ $65/hr</t>
  </si>
  <si>
    <t>TDSAMSalesEnbmt-ext-0203</t>
  </si>
  <si>
    <t>7/07 - Meeting with Derek - 0.25 hrs @ $65/h</t>
  </si>
  <si>
    <t>TDSAMSalesEnbmt-ext-0204</t>
  </si>
  <si>
    <t>7/07 - Storyboard Revisions - Graphic #1 Hybrid Work Solutions - 0.50 hrs @ $65/hr</t>
  </si>
  <si>
    <t>TDSAMSalesEnbmt-ext-0205</t>
  </si>
  <si>
    <t>7/07 - Storyboard Creation - Graphic #2 Hybrid Work Solutions - 2.33 hrs @ $65/hr</t>
  </si>
  <si>
    <t>TDSAMSalesEnbmt-ext-0206</t>
  </si>
  <si>
    <t>7/07 - Storyboard Creation - Graphic #3 Hybrid Work Solutions - 2.50 hrs @ $65/hr</t>
  </si>
  <si>
    <t>TDSAMSalesEnbmt-ext-0207</t>
  </si>
  <si>
    <t>TDSAMSalesEnbmt-ext-0208</t>
  </si>
  <si>
    <t>TDSAMSalesEnbmt-ext-0209</t>
  </si>
  <si>
    <t>TDSAMSalesEnbmt-ext-0210</t>
  </si>
  <si>
    <t>TDSAMSalesEnbmt-ext-0211</t>
  </si>
  <si>
    <t>TDSAMSalesEnbmt-ext-0212</t>
  </si>
  <si>
    <t>TDSAMSalesEnbmt-ext-0213</t>
  </si>
  <si>
    <t>[TDSSALES-4]: Course 01: Section 05: Discovering Customer Goals, Pain Points, and Business Requi...</t>
  </si>
  <si>
    <t>TDSAMSalesEnbmt-ext-0214</t>
  </si>
  <si>
    <t>[TDSSALES-40]: Course 01: Section 07: Video 07 Animated Video</t>
  </si>
  <si>
    <t>TDSAMSalesEnbmt-ext-0215</t>
  </si>
  <si>
    <t>TDSAMSalesEnbmt-ext-0216</t>
  </si>
  <si>
    <t>7/10 - Storyboard Creation &amp; Revisions - Multiple Graphics/Charts (this includes time spent comm...</t>
  </si>
  <si>
    <t>TDSAMSalesEnbmt-ext-0217</t>
  </si>
  <si>
    <t>7/10 - Meeting with Derek</t>
  </si>
  <si>
    <t>TDSAMSalesEnbmt-ext-0218</t>
  </si>
  <si>
    <t>NTE01202307-030</t>
  </si>
  <si>
    <t>Section 1 and 2 (Observability): Content Development</t>
  </si>
  <si>
    <t>TDSAMSalesEnbmt-ext-0219</t>
  </si>
  <si>
    <t>TDSAMSalesEnbmt-ext-0220</t>
  </si>
  <si>
    <t>Section 7: Content Development</t>
  </si>
  <si>
    <t>TDSAMSalesEnbmt-ext-0221</t>
  </si>
  <si>
    <t>Final Assessment (Part 1): Content Development</t>
  </si>
  <si>
    <t>TDSAMSalesEnbmt-ext-0222</t>
  </si>
  <si>
    <t>Outline: Content Review</t>
  </si>
  <si>
    <t>TDSAMSalesEnbmt-ext-0223</t>
  </si>
  <si>
    <t>Recording meeting w/ Bryan and Greg: Content Review</t>
  </si>
  <si>
    <t>TDSAMSalesEnbmt-ext-0224</t>
  </si>
  <si>
    <t>Section 1 and 2: Content Review</t>
  </si>
  <si>
    <t>TDSAMSalesEnbmt-ext-0225</t>
  </si>
  <si>
    <t>TDSAMSalesEnbmt-ext-0226</t>
  </si>
  <si>
    <t>TDSAMSalesEnbmt-ext-0227</t>
  </si>
  <si>
    <t>Section 7: Content Review</t>
  </si>
  <si>
    <t>TDSAMSalesEnbmt-ext-0228</t>
  </si>
  <si>
    <t>TDSAMSalesEnbmt-ext-0229</t>
  </si>
  <si>
    <t>BL-73123</t>
  </si>
  <si>
    <t>Customer Conversations</t>
  </si>
  <si>
    <t>TDSAMSalesEnbmt-ext-0230</t>
  </si>
  <si>
    <t>7/25 - Storyboard Creation - Course 1 Section 7 - 10.67 hrs @ $65/hr</t>
  </si>
  <si>
    <t>TDSAMSalesEnbmt-ext-0231</t>
  </si>
  <si>
    <t>7/26 - Storyboard Creation - Course 1 Section 7 - 8.00 hrs @ $65/hr</t>
  </si>
  <si>
    <t>TDSAMSalesEnbmt-ext-0232</t>
  </si>
  <si>
    <t>7/27 - Storyboard Creation - Course 1 Section 7 - 1.25 hrs @ $65/hr</t>
  </si>
  <si>
    <t>TDSAMSalesEnbmt-ext-0233</t>
  </si>
  <si>
    <t>7/27 - Storyboard Revisions + Script Changes - Course 1 Section 7 - 1.25 hrs @ $65/hr</t>
  </si>
  <si>
    <t>TDSAMSalesEnbmt-ext-0234</t>
  </si>
  <si>
    <t>7/28 - Storyboard Revisions + Script Changes - Course 1 Section 7</t>
  </si>
  <si>
    <t>TDSAMSalesEnbmt-ext-0235</t>
  </si>
  <si>
    <t>[TDSSALES-105]: Course 01 Video 07: Internal Script Review - Janna</t>
  </si>
  <si>
    <t>TDSAMSalesEnbmt-ext-0236</t>
  </si>
  <si>
    <t>TDSAMSalesEnbmt-ext-0237</t>
  </si>
  <si>
    <t>TDSAMSalesEnbmt-ext-0238</t>
  </si>
  <si>
    <t>TDSAMSalesEnbmt-ext-0239</t>
  </si>
  <si>
    <t>[TDSSALES-135]: Course 03: Infrastructure Content Design</t>
  </si>
  <si>
    <t>TDSAMSalesEnbmt-ext-0240</t>
  </si>
  <si>
    <t>TDSAMSalesEnbmt-ext-0241</t>
  </si>
  <si>
    <t>TDSAMSalesEnbmt-ext-0242</t>
  </si>
  <si>
    <t>TDSAMSalesEnbmt-ext-0243</t>
  </si>
  <si>
    <t>TDSAMSalesEnbmt-ext-0244</t>
  </si>
  <si>
    <t>TDSAMSalesEnbmt-ext-0245</t>
  </si>
  <si>
    <t>TDSAMSalesEnbmt-ext-0246</t>
  </si>
  <si>
    <t>TDSAMSalesEnbmt-ext-0247</t>
  </si>
  <si>
    <t>TDSAMSalesEnbmt-ext-0248</t>
  </si>
  <si>
    <t>TDSAMSalesEnbmt-ext-0249</t>
  </si>
  <si>
    <t>TDSAMSalesEnbmt Video 07</t>
  </si>
  <si>
    <t>TDSAMSalesEnbmt-ext-0250</t>
  </si>
  <si>
    <t>TDSAMSalesEnbmt-ext-0251</t>
  </si>
  <si>
    <t>NTE01202308-031</t>
  </si>
  <si>
    <t>TDSAMSalesEnbmt-ext-0252</t>
  </si>
  <si>
    <t>Section 6 Video Script: Content Review</t>
  </si>
  <si>
    <t>TDSAMSalesEnbmt-ext-0253</t>
  </si>
  <si>
    <t>Section 6 Scenarios: Content Review</t>
  </si>
  <si>
    <t>TDSAMSalesEnbmt-ext-0254</t>
  </si>
  <si>
    <t>Section 6 Rise: Content Review</t>
  </si>
  <si>
    <t>TDSAMSalesEnbmt-ext-0255</t>
  </si>
  <si>
    <t>TDSAMSalesEnbmt-ext-0256</t>
  </si>
  <si>
    <t>TDSAMSalesEnbmt-ext-0257</t>
  </si>
  <si>
    <t>AUG_1_TO_AUG_15_2023</t>
  </si>
  <si>
    <t>Project management</t>
  </si>
  <si>
    <t>Invoiced to customer</t>
  </si>
  <si>
    <t>The finance team keep adding new info to the sheet until theproject is closed.</t>
  </si>
  <si>
    <t>This line inserted by Derek - The project codes below ere inserted incorectly. Where a number is used it increments by 1 for all codes below the first. The codes should all have the same number</t>
  </si>
  <si>
    <t>Total Course cost</t>
  </si>
  <si>
    <t>Total Course cost on date</t>
  </si>
  <si>
    <t>purpose of sheet identify how much is spent per job role for each project so that PM can ensure project comes in on budget</t>
  </si>
  <si>
    <t>Job role totals</t>
  </si>
  <si>
    <t xml:space="preserve">Summary sheet is summary of job rob role costs. </t>
  </si>
  <si>
    <t>Videos</t>
  </si>
  <si>
    <t>Misc.</t>
  </si>
  <si>
    <t>Presales</t>
  </si>
  <si>
    <t>Employee/contractor</t>
  </si>
  <si>
    <t>subject</t>
  </si>
  <si>
    <t>Presasales: Cisco Spaces update</t>
  </si>
  <si>
    <t>activity</t>
  </si>
  <si>
    <t>cost</t>
  </si>
  <si>
    <t>Total presales for 2023</t>
  </si>
  <si>
    <t>Multi-course Projects</t>
  </si>
  <si>
    <t>customer</t>
  </si>
  <si>
    <t>Total BoADev-ext-5389</t>
  </si>
  <si>
    <t>='Invoiced to customer'!E7</t>
  </si>
  <si>
    <t>Cost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</si>
</sst>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"/>
    <numFmt numFmtId="165" formatCode="mm/dd/yyyy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vertical="center" indent="1"/>
    </xf>
    <xf numFmtId="0" fontId="0" fillId="2" borderId="0" xfId="0" applyFill="1"/>
    <xf numFmtId="0" fontId="0" fillId="0" borderId="0" xfId="0" quotePrefix="1"/>
    <xf numFmtId="0" fontId="0" fillId="2" borderId="0" xfId="0" quotePrefix="1" applyFill="1"/>
    <xf numFmtId="0" fontId="0" fillId="0" borderId="0" xfId="0" applyFont="1" applyAlignment="1">
      <alignment horizontal="left" indent="1"/>
    </xf>
    <xf numFmtId="0" fontId="0" fillId="0" borderId="0" xfId="0" applyFill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164" fontId="4" fillId="0" borderId="1" xfId="0" applyNumberFormat="1" applyFont="1" applyBorder="1"/>
    <xf numFmtId="49" fontId="4" fillId="0" borderId="0" xfId="0" applyNumberFormat="1" applyFont="1"/>
    <xf numFmtId="165" fontId="4" fillId="0" borderId="0" xfId="0" applyNumberFormat="1" applyFont="1"/>
    <xf numFmtId="164" fontId="5" fillId="0" borderId="2" xfId="0" applyNumberFormat="1" applyFont="1" applyBorder="1"/>
    <xf numFmtId="49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49" fontId="5" fillId="0" borderId="0" xfId="0" applyNumberFormat="1" applyFont="1" applyAlignment="1">
      <alignment horizontal="centerContinuous"/>
    </xf>
    <xf numFmtId="164" fontId="4" fillId="0" borderId="0" xfId="0" applyNumberFormat="1" applyFont="1"/>
    <xf numFmtId="164" fontId="5" fillId="0" borderId="3" xfId="0" applyNumberFormat="1" applyFont="1" applyBorder="1"/>
    <xf numFmtId="0" fontId="3" fillId="0" borderId="0" xfId="0" applyFont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4" borderId="0" xfId="0" applyFont="1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2" fillId="4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Fill="1"/>
    <xf numFmtId="166" fontId="0" fillId="3" borderId="0" xfId="0" applyNumberFormat="1" applyFill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ill="1"/>
    <xf numFmtId="166" fontId="0" fillId="2" borderId="0" xfId="0" applyNumberFormat="1" applyFill="1"/>
    <xf numFmtId="166" fontId="0" fillId="0" borderId="0" xfId="0" quotePrefix="1" applyNumberFormat="1"/>
    <xf numFmtId="166" fontId="0" fillId="2" borderId="0" xfId="0" quotePrefix="1" applyNumberFormat="1" applyFill="1"/>
    <xf numFmtId="0" fontId="8" fillId="0" borderId="0" xfId="0" applyFont="1"/>
    <xf numFmtId="0" fontId="2" fillId="0" borderId="0" xfId="0" applyFont="1" applyAlignment="1"/>
    <xf numFmtId="164" fontId="0" fillId="0" borderId="0" xfId="0" applyNumberForma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rek Robinson" id="{563842D5-73EA-4EEF-8568-7492D5191841}" userId="ceaaded66087d2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3-09-13T16:38:07.20" personId="{563842D5-73EA-4EEF-8568-7492D5191841}" id="{C73F6CF2-184B-4E52-93C0-1CCDE5E6C6D0}">
    <text>Positive numbers show what has been invoiced to the customer so far. This can be put in the summary page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3-02-07T16:06:53.87" personId="{563842D5-73EA-4EEF-8568-7492D5191841}" id="{6768A4CA-765D-40E5-98B9-A80D032D2984}">
    <text>total for all labs developed. add up each course deliverables sheet</text>
  </threadedComment>
  <threadedComment ref="A5" dT="2023-09-13T17:46:26.98" personId="{563842D5-73EA-4EEF-8568-7492D5191841}" id="{D6174A51-9BB0-4DE1-B8D4-0099D33F13E8}">
    <text>This code will only have a total value</text>
  </threadedComment>
  <threadedComment ref="A13" dT="2023-09-13T17:03:30.18" personId="{563842D5-73EA-4EEF-8568-7492D5191841}" id="{CC4399DA-7147-47DC-AE3B-45DF081D82E5}">
    <text>This is an example of a multi-course project</text>
  </threadedComment>
  <threadedComment ref="B13" dT="2023-09-13T18:10:00.45" personId="{563842D5-73EA-4EEF-8568-7492D5191841}" id="{5B319492-2FC4-49EB-98C9-CDA3E4FCE7C6}">
    <text>Single  number for the whole project goes here</text>
  </threadedComment>
  <threadedComment ref="F14" dT="2023-02-07T16:06:53.87" personId="{563842D5-73EA-4EEF-8568-7492D5191841}" id="{62029491-EFB3-40DA-8387-1729BCBD26A0}">
    <text>total for all labs developed. add up each course deliverables sheet</text>
  </threadedComment>
  <threadedComment ref="A18" dT="2023-09-13T17:58:36.07" personId="{563842D5-73EA-4EEF-8568-7492D5191841}" id="{FD5FB318-7523-4747-986D-CA51FD211D3C}">
    <text>Probably better to put project management here for mult-course projects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9-13T17:55:57.43" personId="{563842D5-73EA-4EEF-8568-7492D5191841}" id="{251A548B-8A0D-478E-AD5A-167E5E8E2B57}">
    <text>Needs to be a positive number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BDD2-E936-435A-AD70-6C3B5A489C95}">
  <dimension ref="A1:H1549"/>
  <sheetViews>
    <sheetView workbookViewId="0">
      <selection activeCell="A2" sqref="A2"/>
    </sheetView>
  </sheetViews>
  <sheetFormatPr defaultColWidth="8.86328125" defaultRowHeight="14.75" x14ac:dyDescent="0.75"/>
  <cols>
    <col min="1" max="1" width="23.6796875" style="12" bestFit="1" customWidth="1"/>
    <col min="2" max="2" width="13.08984375" style="12" bestFit="1" customWidth="1"/>
    <col min="3" max="3" width="7.86328125" style="12" bestFit="1" customWidth="1"/>
    <col min="4" max="4" width="18.6796875" style="12" bestFit="1" customWidth="1"/>
    <col min="5" max="5" width="28.54296875" style="12" bestFit="1" customWidth="1"/>
    <col min="6" max="6" width="74.08984375" style="12" bestFit="1" customWidth="1"/>
    <col min="7" max="7" width="19.08984375" style="12" bestFit="1" customWidth="1"/>
    <col min="8" max="8" width="7.54296875" style="12" bestFit="1" customWidth="1"/>
    <col min="9" max="16384" width="8.86328125" style="12"/>
  </cols>
  <sheetData>
    <row r="1" spans="1:8" s="24" customFormat="1" ht="15.5" thickBot="1" x14ac:dyDescent="0.9">
      <c r="A1" s="25" t="s">
        <v>325</v>
      </c>
      <c r="B1" s="25" t="s">
        <v>82</v>
      </c>
      <c r="C1" s="25" t="s">
        <v>81</v>
      </c>
      <c r="D1" s="25" t="s">
        <v>326</v>
      </c>
      <c r="E1" s="25" t="s">
        <v>80</v>
      </c>
      <c r="F1" s="25" t="s">
        <v>327</v>
      </c>
      <c r="G1" s="25" t="s">
        <v>328</v>
      </c>
      <c r="H1" s="25" t="s">
        <v>329</v>
      </c>
    </row>
    <row r="2" spans="1:8" ht="15.5" thickTop="1" x14ac:dyDescent="0.75">
      <c r="A2" s="15" t="s">
        <v>330</v>
      </c>
      <c r="B2" s="18" t="s">
        <v>331</v>
      </c>
      <c r="C2" s="19">
        <v>45028</v>
      </c>
      <c r="D2" s="18" t="s">
        <v>332</v>
      </c>
      <c r="E2" s="18" t="s">
        <v>333</v>
      </c>
      <c r="F2" s="18" t="s">
        <v>334</v>
      </c>
      <c r="G2" s="18" t="s">
        <v>335</v>
      </c>
      <c r="H2" s="20">
        <v>10000</v>
      </c>
    </row>
    <row r="3" spans="1:8" x14ac:dyDescent="0.75">
      <c r="A3" s="15" t="s">
        <v>330</v>
      </c>
      <c r="B3" s="18" t="s">
        <v>336</v>
      </c>
      <c r="C3" s="19">
        <v>45061</v>
      </c>
      <c r="D3" s="18"/>
      <c r="E3" s="18" t="s">
        <v>337</v>
      </c>
      <c r="F3" s="18" t="s">
        <v>338</v>
      </c>
      <c r="G3" s="18" t="s">
        <v>21</v>
      </c>
      <c r="H3" s="20">
        <v>-1029.8699999999999</v>
      </c>
    </row>
    <row r="4" spans="1:8" x14ac:dyDescent="0.75">
      <c r="A4" s="15" t="s">
        <v>330</v>
      </c>
      <c r="B4" s="18" t="s">
        <v>336</v>
      </c>
      <c r="C4" s="19">
        <v>45068</v>
      </c>
      <c r="D4" s="18"/>
      <c r="E4" s="18" t="s">
        <v>337</v>
      </c>
      <c r="F4" s="18" t="s">
        <v>338</v>
      </c>
      <c r="G4" s="18" t="s">
        <v>21</v>
      </c>
      <c r="H4" s="20">
        <v>-1496.25</v>
      </c>
    </row>
    <row r="5" spans="1:8" x14ac:dyDescent="0.75">
      <c r="A5" s="15" t="s">
        <v>330</v>
      </c>
      <c r="B5" s="18" t="s">
        <v>336</v>
      </c>
      <c r="C5" s="19">
        <v>45071</v>
      </c>
      <c r="D5" s="18"/>
      <c r="E5" s="18" t="s">
        <v>337</v>
      </c>
      <c r="F5" s="18" t="s">
        <v>338</v>
      </c>
      <c r="G5" s="18" t="s">
        <v>21</v>
      </c>
      <c r="H5" s="20">
        <v>-4202.95</v>
      </c>
    </row>
    <row r="6" spans="1:8" x14ac:dyDescent="0.75">
      <c r="A6" s="15" t="s">
        <v>330</v>
      </c>
      <c r="B6" s="18" t="s">
        <v>336</v>
      </c>
      <c r="C6" s="19">
        <v>45075</v>
      </c>
      <c r="D6" s="18"/>
      <c r="E6" s="18" t="s">
        <v>337</v>
      </c>
      <c r="F6" s="18" t="s">
        <v>338</v>
      </c>
      <c r="G6" s="18" t="s">
        <v>21</v>
      </c>
      <c r="H6" s="20">
        <v>-1848</v>
      </c>
    </row>
    <row r="7" spans="1:8" x14ac:dyDescent="0.75">
      <c r="A7" s="15" t="s">
        <v>330</v>
      </c>
      <c r="B7" s="18" t="s">
        <v>336</v>
      </c>
      <c r="C7" s="19">
        <v>45082</v>
      </c>
      <c r="D7" s="18"/>
      <c r="E7" s="18" t="s">
        <v>337</v>
      </c>
      <c r="F7" s="18" t="s">
        <v>339</v>
      </c>
      <c r="G7" s="18" t="s">
        <v>2</v>
      </c>
      <c r="H7" s="20">
        <v>-1812.12</v>
      </c>
    </row>
    <row r="8" spans="1:8" x14ac:dyDescent="0.75">
      <c r="A8" s="15" t="s">
        <v>330</v>
      </c>
      <c r="B8" s="18" t="s">
        <v>336</v>
      </c>
      <c r="C8" s="19">
        <v>45089</v>
      </c>
      <c r="D8" s="18"/>
      <c r="E8" s="18" t="s">
        <v>337</v>
      </c>
      <c r="F8" s="18" t="s">
        <v>339</v>
      </c>
      <c r="G8" s="18" t="s">
        <v>2</v>
      </c>
      <c r="H8" s="20">
        <v>-1290.6300000000001</v>
      </c>
    </row>
    <row r="9" spans="1:8" x14ac:dyDescent="0.75">
      <c r="A9" s="15" t="s">
        <v>330</v>
      </c>
      <c r="B9" s="18" t="s">
        <v>336</v>
      </c>
      <c r="C9" s="19">
        <v>45103</v>
      </c>
      <c r="D9" s="18"/>
      <c r="E9" s="18" t="s">
        <v>337</v>
      </c>
      <c r="F9" s="18" t="s">
        <v>340</v>
      </c>
      <c r="G9" s="18" t="s">
        <v>2</v>
      </c>
      <c r="H9" s="20">
        <v>-270.08</v>
      </c>
    </row>
    <row r="10" spans="1:8" x14ac:dyDescent="0.75">
      <c r="A10" s="15" t="s">
        <v>330</v>
      </c>
      <c r="B10" s="18" t="s">
        <v>336</v>
      </c>
      <c r="C10" s="19">
        <v>45110</v>
      </c>
      <c r="D10" s="18"/>
      <c r="E10" s="18" t="s">
        <v>337</v>
      </c>
      <c r="F10" s="18" t="s">
        <v>341</v>
      </c>
      <c r="G10" s="18" t="s">
        <v>2</v>
      </c>
      <c r="H10" s="20">
        <v>-4200</v>
      </c>
    </row>
    <row r="11" spans="1:8" x14ac:dyDescent="0.75">
      <c r="A11" s="15" t="s">
        <v>330</v>
      </c>
      <c r="B11" s="18" t="s">
        <v>336</v>
      </c>
      <c r="C11" s="19">
        <v>45110</v>
      </c>
      <c r="D11" s="18"/>
      <c r="E11" s="18" t="s">
        <v>337</v>
      </c>
      <c r="F11" s="18" t="s">
        <v>342</v>
      </c>
      <c r="G11" s="18" t="s">
        <v>21</v>
      </c>
      <c r="H11" s="20">
        <v>-1000</v>
      </c>
    </row>
    <row r="12" spans="1:8" x14ac:dyDescent="0.75">
      <c r="A12" s="15" t="s">
        <v>330</v>
      </c>
      <c r="B12" s="18" t="s">
        <v>336</v>
      </c>
      <c r="C12" s="19">
        <v>45117</v>
      </c>
      <c r="D12" s="18"/>
      <c r="E12" s="18" t="s">
        <v>337</v>
      </c>
      <c r="F12" s="18" t="s">
        <v>343</v>
      </c>
      <c r="G12" s="18" t="s">
        <v>21</v>
      </c>
      <c r="H12" s="20">
        <v>-1050</v>
      </c>
    </row>
    <row r="13" spans="1:8" x14ac:dyDescent="0.75">
      <c r="A13" s="15" t="s">
        <v>330</v>
      </c>
      <c r="B13" s="18" t="s">
        <v>336</v>
      </c>
      <c r="C13" s="19">
        <v>45124</v>
      </c>
      <c r="D13" s="18"/>
      <c r="E13" s="18" t="s">
        <v>337</v>
      </c>
      <c r="F13" s="18" t="s">
        <v>344</v>
      </c>
      <c r="G13" s="18" t="s">
        <v>21</v>
      </c>
      <c r="H13" s="20">
        <v>-825</v>
      </c>
    </row>
    <row r="14" spans="1:8" x14ac:dyDescent="0.75">
      <c r="A14" s="15" t="s">
        <v>330</v>
      </c>
      <c r="B14" s="18" t="s">
        <v>336</v>
      </c>
      <c r="C14" s="19">
        <v>45131</v>
      </c>
      <c r="D14" s="18"/>
      <c r="E14" s="18" t="s">
        <v>337</v>
      </c>
      <c r="F14" s="18" t="s">
        <v>345</v>
      </c>
      <c r="G14" s="18" t="s">
        <v>21</v>
      </c>
      <c r="H14" s="20">
        <v>-750</v>
      </c>
    </row>
    <row r="15" spans="1:8" x14ac:dyDescent="0.75">
      <c r="A15" s="15" t="s">
        <v>330</v>
      </c>
      <c r="B15" s="18" t="s">
        <v>336</v>
      </c>
      <c r="C15" s="19">
        <v>45142</v>
      </c>
      <c r="D15" s="18"/>
      <c r="E15" s="18" t="s">
        <v>337</v>
      </c>
      <c r="F15" s="18" t="s">
        <v>346</v>
      </c>
      <c r="G15" s="18" t="s">
        <v>2</v>
      </c>
      <c r="H15" s="20">
        <v>-5250</v>
      </c>
    </row>
    <row r="16" spans="1:8" x14ac:dyDescent="0.75">
      <c r="A16" s="15" t="s">
        <v>330</v>
      </c>
      <c r="B16" s="18" t="s">
        <v>336</v>
      </c>
      <c r="C16" s="19">
        <v>45142</v>
      </c>
      <c r="D16" s="18"/>
      <c r="E16" s="18" t="s">
        <v>337</v>
      </c>
      <c r="F16" s="18" t="s">
        <v>346</v>
      </c>
      <c r="G16" s="18" t="s">
        <v>2</v>
      </c>
      <c r="H16" s="20">
        <v>-5250</v>
      </c>
    </row>
    <row r="17" spans="1:8" x14ac:dyDescent="0.75">
      <c r="A17" s="15" t="s">
        <v>330</v>
      </c>
      <c r="B17" s="18" t="s">
        <v>336</v>
      </c>
      <c r="C17" s="19">
        <v>45145</v>
      </c>
      <c r="D17" s="18"/>
      <c r="E17" s="18" t="s">
        <v>337</v>
      </c>
      <c r="F17" s="18" t="s">
        <v>346</v>
      </c>
      <c r="G17" s="18" t="s">
        <v>21</v>
      </c>
      <c r="H17" s="20">
        <v>-1800</v>
      </c>
    </row>
    <row r="18" spans="1:8" x14ac:dyDescent="0.75">
      <c r="A18" s="15" t="s">
        <v>330</v>
      </c>
      <c r="B18" s="18" t="s">
        <v>336</v>
      </c>
      <c r="C18" s="19">
        <v>45152</v>
      </c>
      <c r="D18" s="18"/>
      <c r="E18" s="18" t="s">
        <v>337</v>
      </c>
      <c r="F18" s="18" t="s">
        <v>346</v>
      </c>
      <c r="G18" s="18" t="s">
        <v>21</v>
      </c>
      <c r="H18" s="20">
        <v>-990</v>
      </c>
    </row>
    <row r="19" spans="1:8" x14ac:dyDescent="0.75">
      <c r="A19" s="15" t="s">
        <v>330</v>
      </c>
      <c r="B19" s="18" t="s">
        <v>331</v>
      </c>
      <c r="C19" s="19">
        <v>45153</v>
      </c>
      <c r="D19" s="18" t="s">
        <v>347</v>
      </c>
      <c r="E19" s="18" t="s">
        <v>333</v>
      </c>
      <c r="F19" s="18" t="s">
        <v>334</v>
      </c>
      <c r="G19" s="18" t="s">
        <v>335</v>
      </c>
      <c r="H19" s="20">
        <v>30000</v>
      </c>
    </row>
    <row r="20" spans="1:8" x14ac:dyDescent="0.75">
      <c r="A20" s="15" t="s">
        <v>348</v>
      </c>
      <c r="B20" s="18" t="s">
        <v>331</v>
      </c>
      <c r="C20" s="19">
        <v>44915</v>
      </c>
      <c r="D20" s="18" t="s">
        <v>349</v>
      </c>
      <c r="E20" s="18" t="s">
        <v>350</v>
      </c>
      <c r="F20" s="18" t="s">
        <v>351</v>
      </c>
      <c r="G20" s="18" t="s">
        <v>352</v>
      </c>
      <c r="H20" s="20">
        <v>75000</v>
      </c>
    </row>
    <row r="21" spans="1:8" x14ac:dyDescent="0.75">
      <c r="A21" s="15" t="s">
        <v>348</v>
      </c>
      <c r="B21" s="18" t="s">
        <v>336</v>
      </c>
      <c r="C21" s="19">
        <v>44924</v>
      </c>
      <c r="D21" s="18"/>
      <c r="E21" s="18" t="s">
        <v>337</v>
      </c>
      <c r="F21" s="18" t="s">
        <v>353</v>
      </c>
      <c r="G21" s="18" t="s">
        <v>2</v>
      </c>
      <c r="H21" s="20">
        <v>-2100</v>
      </c>
    </row>
    <row r="22" spans="1:8" x14ac:dyDescent="0.75">
      <c r="A22" s="15" t="s">
        <v>348</v>
      </c>
      <c r="B22" s="18" t="s">
        <v>336</v>
      </c>
      <c r="C22" s="19">
        <v>44924</v>
      </c>
      <c r="D22" s="18"/>
      <c r="E22" s="18" t="s">
        <v>337</v>
      </c>
      <c r="F22" s="18" t="s">
        <v>353</v>
      </c>
      <c r="G22" s="18" t="s">
        <v>2</v>
      </c>
      <c r="H22" s="20">
        <v>-3150</v>
      </c>
    </row>
    <row r="23" spans="1:8" x14ac:dyDescent="0.75">
      <c r="A23" s="15" t="s">
        <v>348</v>
      </c>
      <c r="B23" s="18" t="s">
        <v>58</v>
      </c>
      <c r="C23" s="19">
        <v>44926</v>
      </c>
      <c r="D23" s="18" t="s">
        <v>354</v>
      </c>
      <c r="E23" s="18" t="s">
        <v>355</v>
      </c>
      <c r="F23" s="18" t="s">
        <v>356</v>
      </c>
      <c r="G23" s="18" t="s">
        <v>2</v>
      </c>
      <c r="H23" s="20">
        <v>-17.5</v>
      </c>
    </row>
    <row r="24" spans="1:8" x14ac:dyDescent="0.75">
      <c r="A24" s="15" t="s">
        <v>348</v>
      </c>
      <c r="B24" s="18" t="s">
        <v>58</v>
      </c>
      <c r="C24" s="19">
        <v>44926</v>
      </c>
      <c r="D24" s="18" t="s">
        <v>357</v>
      </c>
      <c r="E24" s="18" t="s">
        <v>358</v>
      </c>
      <c r="F24" s="18" t="s">
        <v>359</v>
      </c>
      <c r="G24" s="18" t="s">
        <v>72</v>
      </c>
      <c r="H24" s="20">
        <v>-2145</v>
      </c>
    </row>
    <row r="25" spans="1:8" x14ac:dyDescent="0.75">
      <c r="A25" s="15" t="s">
        <v>348</v>
      </c>
      <c r="B25" s="18" t="s">
        <v>58</v>
      </c>
      <c r="C25" s="19">
        <v>44926</v>
      </c>
      <c r="D25" s="18" t="s">
        <v>360</v>
      </c>
      <c r="E25" s="18" t="s">
        <v>361</v>
      </c>
      <c r="F25" s="18" t="s">
        <v>21</v>
      </c>
      <c r="G25" s="18" t="s">
        <v>21</v>
      </c>
      <c r="H25" s="20">
        <v>-1012.5</v>
      </c>
    </row>
    <row r="26" spans="1:8" x14ac:dyDescent="0.75">
      <c r="A26" s="15" t="s">
        <v>348</v>
      </c>
      <c r="B26" s="18" t="s">
        <v>58</v>
      </c>
      <c r="C26" s="19">
        <v>44926</v>
      </c>
      <c r="D26" s="18" t="s">
        <v>360</v>
      </c>
      <c r="E26" s="18" t="s">
        <v>361</v>
      </c>
      <c r="F26" s="18" t="s">
        <v>362</v>
      </c>
      <c r="G26" s="18" t="s">
        <v>2</v>
      </c>
      <c r="H26" s="20">
        <v>-1800</v>
      </c>
    </row>
    <row r="27" spans="1:8" x14ac:dyDescent="0.75">
      <c r="A27" s="15" t="s">
        <v>348</v>
      </c>
      <c r="B27" s="18" t="s">
        <v>58</v>
      </c>
      <c r="C27" s="19">
        <v>44926</v>
      </c>
      <c r="D27" s="18" t="s">
        <v>360</v>
      </c>
      <c r="E27" s="18" t="s">
        <v>361</v>
      </c>
      <c r="F27" s="18" t="s">
        <v>363</v>
      </c>
      <c r="G27" s="18" t="s">
        <v>2</v>
      </c>
      <c r="H27" s="20">
        <v>-1650</v>
      </c>
    </row>
    <row r="28" spans="1:8" x14ac:dyDescent="0.75">
      <c r="A28" s="15" t="s">
        <v>348</v>
      </c>
      <c r="B28" s="18" t="s">
        <v>58</v>
      </c>
      <c r="C28" s="19">
        <v>44926</v>
      </c>
      <c r="D28" s="18" t="s">
        <v>360</v>
      </c>
      <c r="E28" s="18" t="s">
        <v>361</v>
      </c>
      <c r="F28" s="18" t="s">
        <v>364</v>
      </c>
      <c r="G28" s="18" t="s">
        <v>2</v>
      </c>
      <c r="H28" s="20">
        <v>-1650</v>
      </c>
    </row>
    <row r="29" spans="1:8" x14ac:dyDescent="0.75">
      <c r="A29" s="15" t="s">
        <v>348</v>
      </c>
      <c r="B29" s="18" t="s">
        <v>331</v>
      </c>
      <c r="C29" s="19">
        <v>44950</v>
      </c>
      <c r="D29" s="18" t="s">
        <v>365</v>
      </c>
      <c r="E29" s="18" t="s">
        <v>350</v>
      </c>
      <c r="F29" s="18" t="s">
        <v>351</v>
      </c>
      <c r="G29" s="18" t="s">
        <v>352</v>
      </c>
      <c r="H29" s="20">
        <v>25000</v>
      </c>
    </row>
    <row r="30" spans="1:8" x14ac:dyDescent="0.75">
      <c r="A30" s="15" t="s">
        <v>348</v>
      </c>
      <c r="B30" s="18" t="s">
        <v>58</v>
      </c>
      <c r="C30" s="19">
        <v>44957</v>
      </c>
      <c r="D30" s="18" t="s">
        <v>366</v>
      </c>
      <c r="E30" s="18" t="s">
        <v>367</v>
      </c>
      <c r="F30" s="18" t="s">
        <v>368</v>
      </c>
      <c r="G30" s="18" t="s">
        <v>2</v>
      </c>
      <c r="H30" s="20">
        <v>-24000</v>
      </c>
    </row>
    <row r="31" spans="1:8" x14ac:dyDescent="0.75">
      <c r="A31" s="15" t="s">
        <v>348</v>
      </c>
      <c r="B31" s="18" t="s">
        <v>58</v>
      </c>
      <c r="C31" s="19">
        <v>44957</v>
      </c>
      <c r="D31" s="18" t="s">
        <v>369</v>
      </c>
      <c r="E31" s="18" t="s">
        <v>355</v>
      </c>
      <c r="F31" s="18" t="s">
        <v>370</v>
      </c>
      <c r="G31" s="18" t="s">
        <v>2</v>
      </c>
      <c r="H31" s="20">
        <v>-52.5</v>
      </c>
    </row>
    <row r="32" spans="1:8" x14ac:dyDescent="0.75">
      <c r="A32" s="15" t="s">
        <v>348</v>
      </c>
      <c r="B32" s="18" t="s">
        <v>58</v>
      </c>
      <c r="C32" s="19">
        <v>44957</v>
      </c>
      <c r="D32" s="18" t="s">
        <v>369</v>
      </c>
      <c r="E32" s="18" t="s">
        <v>355</v>
      </c>
      <c r="F32" s="18" t="s">
        <v>371</v>
      </c>
      <c r="G32" s="18" t="s">
        <v>112</v>
      </c>
      <c r="H32" s="20">
        <v>-52.5</v>
      </c>
    </row>
    <row r="33" spans="1:8" x14ac:dyDescent="0.75">
      <c r="A33" s="15" t="s">
        <v>348</v>
      </c>
      <c r="B33" s="18" t="s">
        <v>58</v>
      </c>
      <c r="C33" s="19">
        <v>44957</v>
      </c>
      <c r="D33" s="18" t="s">
        <v>372</v>
      </c>
      <c r="E33" s="18" t="s">
        <v>361</v>
      </c>
      <c r="F33" s="18" t="s">
        <v>21</v>
      </c>
      <c r="G33" s="18" t="s">
        <v>21</v>
      </c>
      <c r="H33" s="20">
        <v>-975</v>
      </c>
    </row>
    <row r="34" spans="1:8" x14ac:dyDescent="0.75">
      <c r="A34" s="15" t="s">
        <v>348</v>
      </c>
      <c r="B34" s="18" t="s">
        <v>58</v>
      </c>
      <c r="C34" s="19">
        <v>44957</v>
      </c>
      <c r="D34" s="18" t="s">
        <v>372</v>
      </c>
      <c r="E34" s="18" t="s">
        <v>361</v>
      </c>
      <c r="F34" s="18" t="s">
        <v>373</v>
      </c>
      <c r="G34" s="18" t="s">
        <v>2</v>
      </c>
      <c r="H34" s="20">
        <v>-112.5</v>
      </c>
    </row>
    <row r="35" spans="1:8" x14ac:dyDescent="0.75">
      <c r="A35" s="15" t="s">
        <v>348</v>
      </c>
      <c r="B35" s="18" t="s">
        <v>58</v>
      </c>
      <c r="C35" s="19">
        <v>44957</v>
      </c>
      <c r="D35" s="18" t="s">
        <v>372</v>
      </c>
      <c r="E35" s="18" t="s">
        <v>361</v>
      </c>
      <c r="F35" s="18" t="s">
        <v>374</v>
      </c>
      <c r="G35" s="18" t="s">
        <v>2</v>
      </c>
      <c r="H35" s="20">
        <v>-300</v>
      </c>
    </row>
    <row r="36" spans="1:8" x14ac:dyDescent="0.75">
      <c r="A36" s="15" t="s">
        <v>348</v>
      </c>
      <c r="B36" s="18" t="s">
        <v>58</v>
      </c>
      <c r="C36" s="19">
        <v>44957</v>
      </c>
      <c r="D36" s="18" t="s">
        <v>372</v>
      </c>
      <c r="E36" s="18" t="s">
        <v>361</v>
      </c>
      <c r="F36" s="18" t="s">
        <v>375</v>
      </c>
      <c r="G36" s="18" t="s">
        <v>2</v>
      </c>
      <c r="H36" s="20">
        <v>-750</v>
      </c>
    </row>
    <row r="37" spans="1:8" x14ac:dyDescent="0.75">
      <c r="A37" s="15" t="s">
        <v>348</v>
      </c>
      <c r="B37" s="18" t="s">
        <v>58</v>
      </c>
      <c r="C37" s="19">
        <v>44957</v>
      </c>
      <c r="D37" s="18" t="s">
        <v>372</v>
      </c>
      <c r="E37" s="18" t="s">
        <v>361</v>
      </c>
      <c r="F37" s="18" t="s">
        <v>376</v>
      </c>
      <c r="G37" s="18" t="s">
        <v>2</v>
      </c>
      <c r="H37" s="20">
        <v>-1200</v>
      </c>
    </row>
    <row r="38" spans="1:8" x14ac:dyDescent="0.75">
      <c r="A38" s="15" t="s">
        <v>348</v>
      </c>
      <c r="B38" s="18" t="s">
        <v>58</v>
      </c>
      <c r="C38" s="19">
        <v>44957</v>
      </c>
      <c r="D38" s="18" t="s">
        <v>377</v>
      </c>
      <c r="E38" s="18" t="s">
        <v>100</v>
      </c>
      <c r="F38" s="18" t="s">
        <v>378</v>
      </c>
      <c r="G38" s="18" t="s">
        <v>2</v>
      </c>
      <c r="H38" s="20">
        <v>-14.6</v>
      </c>
    </row>
    <row r="39" spans="1:8" x14ac:dyDescent="0.75">
      <c r="A39" s="15" t="s">
        <v>348</v>
      </c>
      <c r="B39" s="18" t="s">
        <v>58</v>
      </c>
      <c r="C39" s="19">
        <v>44957</v>
      </c>
      <c r="D39" s="18" t="s">
        <v>377</v>
      </c>
      <c r="E39" s="18" t="s">
        <v>100</v>
      </c>
      <c r="F39" s="18" t="s">
        <v>379</v>
      </c>
      <c r="G39" s="18" t="s">
        <v>2</v>
      </c>
      <c r="H39" s="20">
        <v>-33.53</v>
      </c>
    </row>
    <row r="40" spans="1:8" x14ac:dyDescent="0.75">
      <c r="A40" s="15" t="s">
        <v>348</v>
      </c>
      <c r="B40" s="18" t="s">
        <v>58</v>
      </c>
      <c r="C40" s="19">
        <v>44957</v>
      </c>
      <c r="D40" s="18" t="s">
        <v>377</v>
      </c>
      <c r="E40" s="18" t="s">
        <v>100</v>
      </c>
      <c r="F40" s="18" t="s">
        <v>380</v>
      </c>
      <c r="G40" s="18" t="s">
        <v>21</v>
      </c>
      <c r="H40" s="20">
        <v>-30</v>
      </c>
    </row>
    <row r="41" spans="1:8" x14ac:dyDescent="0.75">
      <c r="A41" s="15" t="s">
        <v>348</v>
      </c>
      <c r="B41" s="18" t="s">
        <v>336</v>
      </c>
      <c r="C41" s="19">
        <v>44957</v>
      </c>
      <c r="D41" s="18"/>
      <c r="E41" s="18" t="s">
        <v>337</v>
      </c>
      <c r="F41" s="18" t="s">
        <v>381</v>
      </c>
      <c r="G41" s="18" t="s">
        <v>2</v>
      </c>
      <c r="H41" s="20">
        <v>-5250</v>
      </c>
    </row>
    <row r="42" spans="1:8" x14ac:dyDescent="0.75">
      <c r="A42" s="15" t="s">
        <v>348</v>
      </c>
      <c r="B42" s="18" t="s">
        <v>336</v>
      </c>
      <c r="C42" s="19">
        <v>44965</v>
      </c>
      <c r="D42" s="18"/>
      <c r="E42" s="18" t="s">
        <v>337</v>
      </c>
      <c r="F42" s="18" t="s">
        <v>382</v>
      </c>
      <c r="G42" s="18" t="s">
        <v>2</v>
      </c>
      <c r="H42" s="20">
        <v>-5250</v>
      </c>
    </row>
    <row r="43" spans="1:8" x14ac:dyDescent="0.75">
      <c r="A43" s="15" t="s">
        <v>348</v>
      </c>
      <c r="B43" s="18" t="s">
        <v>331</v>
      </c>
      <c r="C43" s="19">
        <v>44966</v>
      </c>
      <c r="D43" s="18" t="s">
        <v>383</v>
      </c>
      <c r="E43" s="18" t="s">
        <v>350</v>
      </c>
      <c r="F43" s="18" t="s">
        <v>384</v>
      </c>
      <c r="G43" s="18" t="s">
        <v>352</v>
      </c>
      <c r="H43" s="20">
        <v>30000</v>
      </c>
    </row>
    <row r="44" spans="1:8" x14ac:dyDescent="0.75">
      <c r="A44" s="15" t="s">
        <v>348</v>
      </c>
      <c r="B44" s="18" t="s">
        <v>336</v>
      </c>
      <c r="C44" s="19">
        <v>44977</v>
      </c>
      <c r="D44" s="18"/>
      <c r="E44" s="18" t="s">
        <v>337</v>
      </c>
      <c r="F44" s="18" t="s">
        <v>385</v>
      </c>
      <c r="G44" s="18" t="s">
        <v>2</v>
      </c>
      <c r="H44" s="20">
        <v>-3108</v>
      </c>
    </row>
    <row r="45" spans="1:8" x14ac:dyDescent="0.75">
      <c r="A45" s="15" t="s">
        <v>348</v>
      </c>
      <c r="B45" s="18" t="s">
        <v>336</v>
      </c>
      <c r="C45" s="19">
        <v>44978</v>
      </c>
      <c r="D45" s="18"/>
      <c r="E45" s="18" t="s">
        <v>337</v>
      </c>
      <c r="F45" s="18" t="s">
        <v>386</v>
      </c>
      <c r="G45" s="18" t="s">
        <v>2</v>
      </c>
      <c r="H45" s="20">
        <v>-5250</v>
      </c>
    </row>
    <row r="46" spans="1:8" x14ac:dyDescent="0.75">
      <c r="A46" s="15" t="s">
        <v>348</v>
      </c>
      <c r="B46" s="18" t="s">
        <v>58</v>
      </c>
      <c r="C46" s="19">
        <v>44980</v>
      </c>
      <c r="D46" s="18" t="s">
        <v>387</v>
      </c>
      <c r="E46" s="18" t="s">
        <v>388</v>
      </c>
      <c r="F46" s="18" t="s">
        <v>389</v>
      </c>
      <c r="G46" s="18" t="s">
        <v>2</v>
      </c>
      <c r="H46" s="20">
        <v>-5460</v>
      </c>
    </row>
    <row r="47" spans="1:8" x14ac:dyDescent="0.75">
      <c r="A47" s="15" t="s">
        <v>348</v>
      </c>
      <c r="B47" s="18" t="s">
        <v>58</v>
      </c>
      <c r="C47" s="19">
        <v>44985</v>
      </c>
      <c r="D47" s="18" t="s">
        <v>390</v>
      </c>
      <c r="E47" s="18" t="s">
        <v>391</v>
      </c>
      <c r="F47" s="18" t="s">
        <v>392</v>
      </c>
      <c r="G47" s="18" t="s">
        <v>2</v>
      </c>
      <c r="H47" s="20">
        <v>-2500</v>
      </c>
    </row>
    <row r="48" spans="1:8" x14ac:dyDescent="0.75">
      <c r="A48" s="15" t="s">
        <v>348</v>
      </c>
      <c r="B48" s="18" t="s">
        <v>58</v>
      </c>
      <c r="C48" s="19">
        <v>44985</v>
      </c>
      <c r="D48" s="18" t="s">
        <v>393</v>
      </c>
      <c r="E48" s="18" t="s">
        <v>100</v>
      </c>
      <c r="F48" s="18" t="s">
        <v>394</v>
      </c>
      <c r="G48" s="18" t="s">
        <v>2</v>
      </c>
      <c r="H48" s="20">
        <v>-238.94</v>
      </c>
    </row>
    <row r="49" spans="1:8" x14ac:dyDescent="0.75">
      <c r="A49" s="15" t="s">
        <v>348</v>
      </c>
      <c r="B49" s="18" t="s">
        <v>58</v>
      </c>
      <c r="C49" s="19">
        <v>44985</v>
      </c>
      <c r="D49" s="18" t="s">
        <v>393</v>
      </c>
      <c r="E49" s="18" t="s">
        <v>100</v>
      </c>
      <c r="F49" s="18" t="s">
        <v>395</v>
      </c>
      <c r="G49" s="18" t="s">
        <v>2</v>
      </c>
      <c r="H49" s="20">
        <v>-140.91999999999999</v>
      </c>
    </row>
    <row r="50" spans="1:8" x14ac:dyDescent="0.75">
      <c r="A50" s="15" t="s">
        <v>348</v>
      </c>
      <c r="B50" s="18" t="s">
        <v>58</v>
      </c>
      <c r="C50" s="19">
        <v>44985</v>
      </c>
      <c r="D50" s="18" t="s">
        <v>393</v>
      </c>
      <c r="E50" s="18" t="s">
        <v>100</v>
      </c>
      <c r="F50" s="18" t="s">
        <v>396</v>
      </c>
      <c r="G50" s="18" t="s">
        <v>2</v>
      </c>
      <c r="H50" s="20">
        <v>-195.18</v>
      </c>
    </row>
    <row r="51" spans="1:8" x14ac:dyDescent="0.75">
      <c r="A51" s="15" t="s">
        <v>348</v>
      </c>
      <c r="B51" s="18" t="s">
        <v>58</v>
      </c>
      <c r="C51" s="19">
        <v>44985</v>
      </c>
      <c r="D51" s="18" t="s">
        <v>393</v>
      </c>
      <c r="E51" s="18" t="s">
        <v>100</v>
      </c>
      <c r="F51" s="18" t="s">
        <v>397</v>
      </c>
      <c r="G51" s="18" t="s">
        <v>2</v>
      </c>
      <c r="H51" s="20">
        <v>-66.31</v>
      </c>
    </row>
    <row r="52" spans="1:8" x14ac:dyDescent="0.75">
      <c r="A52" s="15" t="s">
        <v>348</v>
      </c>
      <c r="B52" s="18" t="s">
        <v>58</v>
      </c>
      <c r="C52" s="19">
        <v>44985</v>
      </c>
      <c r="D52" s="18" t="s">
        <v>393</v>
      </c>
      <c r="E52" s="18" t="s">
        <v>100</v>
      </c>
      <c r="F52" s="18" t="s">
        <v>398</v>
      </c>
      <c r="G52" s="18" t="s">
        <v>2</v>
      </c>
      <c r="H52" s="20">
        <v>-67.91</v>
      </c>
    </row>
    <row r="53" spans="1:8" x14ac:dyDescent="0.75">
      <c r="A53" s="15" t="s">
        <v>348</v>
      </c>
      <c r="B53" s="18" t="s">
        <v>58</v>
      </c>
      <c r="C53" s="19">
        <v>44985</v>
      </c>
      <c r="D53" s="18" t="s">
        <v>393</v>
      </c>
      <c r="E53" s="18" t="s">
        <v>100</v>
      </c>
      <c r="F53" s="18" t="s">
        <v>399</v>
      </c>
      <c r="G53" s="18" t="s">
        <v>2</v>
      </c>
      <c r="H53" s="20">
        <v>-44.48</v>
      </c>
    </row>
    <row r="54" spans="1:8" x14ac:dyDescent="0.75">
      <c r="A54" s="15" t="s">
        <v>348</v>
      </c>
      <c r="B54" s="18" t="s">
        <v>58</v>
      </c>
      <c r="C54" s="19">
        <v>44985</v>
      </c>
      <c r="D54" s="18" t="s">
        <v>393</v>
      </c>
      <c r="E54" s="18" t="s">
        <v>100</v>
      </c>
      <c r="F54" s="18" t="s">
        <v>400</v>
      </c>
      <c r="G54" s="18" t="s">
        <v>2</v>
      </c>
      <c r="H54" s="20">
        <v>-205.22</v>
      </c>
    </row>
    <row r="55" spans="1:8" x14ac:dyDescent="0.75">
      <c r="A55" s="15" t="s">
        <v>348</v>
      </c>
      <c r="B55" s="18" t="s">
        <v>58</v>
      </c>
      <c r="C55" s="19">
        <v>44985</v>
      </c>
      <c r="D55" s="18" t="s">
        <v>393</v>
      </c>
      <c r="E55" s="18" t="s">
        <v>100</v>
      </c>
      <c r="F55" s="18" t="s">
        <v>401</v>
      </c>
      <c r="G55" s="18" t="s">
        <v>2</v>
      </c>
      <c r="H55" s="20">
        <v>-21.75</v>
      </c>
    </row>
    <row r="56" spans="1:8" x14ac:dyDescent="0.75">
      <c r="A56" s="15" t="s">
        <v>348</v>
      </c>
      <c r="B56" s="18" t="s">
        <v>336</v>
      </c>
      <c r="C56" s="19">
        <v>44987</v>
      </c>
      <c r="D56" s="18"/>
      <c r="E56" s="18" t="s">
        <v>337</v>
      </c>
      <c r="F56" s="18" t="s">
        <v>402</v>
      </c>
      <c r="G56" s="18" t="s">
        <v>2</v>
      </c>
      <c r="H56" s="20">
        <v>-5250</v>
      </c>
    </row>
    <row r="57" spans="1:8" x14ac:dyDescent="0.75">
      <c r="A57" s="15" t="s">
        <v>348</v>
      </c>
      <c r="B57" s="18" t="s">
        <v>336</v>
      </c>
      <c r="C57" s="19">
        <v>44991</v>
      </c>
      <c r="D57" s="18"/>
      <c r="E57" s="18" t="s">
        <v>337</v>
      </c>
      <c r="F57" s="18" t="s">
        <v>403</v>
      </c>
      <c r="G57" s="18" t="s">
        <v>41</v>
      </c>
      <c r="H57" s="20">
        <v>-393.75</v>
      </c>
    </row>
    <row r="58" spans="1:8" x14ac:dyDescent="0.75">
      <c r="A58" s="15" t="s">
        <v>348</v>
      </c>
      <c r="B58" s="18" t="s">
        <v>336</v>
      </c>
      <c r="C58" s="19">
        <v>44998</v>
      </c>
      <c r="D58" s="18"/>
      <c r="E58" s="18" t="s">
        <v>337</v>
      </c>
      <c r="F58" s="18" t="s">
        <v>404</v>
      </c>
      <c r="G58" s="18" t="s">
        <v>41</v>
      </c>
      <c r="H58" s="20">
        <v>-910.88</v>
      </c>
    </row>
    <row r="59" spans="1:8" x14ac:dyDescent="0.75">
      <c r="A59" s="15" t="s">
        <v>348</v>
      </c>
      <c r="B59" s="18" t="s">
        <v>336</v>
      </c>
      <c r="C59" s="19">
        <v>45005</v>
      </c>
      <c r="D59" s="18"/>
      <c r="E59" s="18" t="s">
        <v>337</v>
      </c>
      <c r="F59" s="18" t="s">
        <v>405</v>
      </c>
      <c r="G59" s="18" t="s">
        <v>41</v>
      </c>
      <c r="H59" s="20">
        <v>-1863.75</v>
      </c>
    </row>
    <row r="60" spans="1:8" x14ac:dyDescent="0.75">
      <c r="A60" s="15" t="s">
        <v>348</v>
      </c>
      <c r="B60" s="18" t="s">
        <v>336</v>
      </c>
      <c r="C60" s="19">
        <v>45009</v>
      </c>
      <c r="D60" s="18"/>
      <c r="E60" s="18" t="s">
        <v>337</v>
      </c>
      <c r="F60" s="18" t="s">
        <v>406</v>
      </c>
      <c r="G60" s="18" t="s">
        <v>2</v>
      </c>
      <c r="H60" s="20">
        <v>-5250</v>
      </c>
    </row>
    <row r="61" spans="1:8" x14ac:dyDescent="0.75">
      <c r="A61" s="15" t="s">
        <v>348</v>
      </c>
      <c r="B61" s="18" t="s">
        <v>336</v>
      </c>
      <c r="C61" s="19">
        <v>45012</v>
      </c>
      <c r="D61" s="18"/>
      <c r="E61" s="18" t="s">
        <v>337</v>
      </c>
      <c r="F61" s="18" t="s">
        <v>407</v>
      </c>
      <c r="G61" s="18" t="s">
        <v>41</v>
      </c>
      <c r="H61" s="20">
        <v>-1161.1199999999999</v>
      </c>
    </row>
    <row r="62" spans="1:8" x14ac:dyDescent="0.75">
      <c r="A62" s="15" t="s">
        <v>348</v>
      </c>
      <c r="B62" s="18" t="s">
        <v>58</v>
      </c>
      <c r="C62" s="19">
        <v>45014</v>
      </c>
      <c r="D62" s="18" t="s">
        <v>408</v>
      </c>
      <c r="E62" s="18" t="s">
        <v>409</v>
      </c>
      <c r="F62" s="18" t="s">
        <v>410</v>
      </c>
      <c r="G62" s="18" t="s">
        <v>2</v>
      </c>
      <c r="H62" s="20">
        <v>-50</v>
      </c>
    </row>
    <row r="63" spans="1:8" x14ac:dyDescent="0.75">
      <c r="A63" s="15" t="s">
        <v>348</v>
      </c>
      <c r="B63" s="18" t="s">
        <v>58</v>
      </c>
      <c r="C63" s="19">
        <v>45016</v>
      </c>
      <c r="D63" s="18" t="s">
        <v>411</v>
      </c>
      <c r="E63" s="18" t="s">
        <v>100</v>
      </c>
      <c r="F63" s="18" t="s">
        <v>412</v>
      </c>
      <c r="G63" s="18" t="s">
        <v>2</v>
      </c>
      <c r="H63" s="20">
        <v>-68.38</v>
      </c>
    </row>
    <row r="64" spans="1:8" x14ac:dyDescent="0.75">
      <c r="A64" s="15" t="s">
        <v>348</v>
      </c>
      <c r="B64" s="18" t="s">
        <v>58</v>
      </c>
      <c r="C64" s="19">
        <v>45016</v>
      </c>
      <c r="D64" s="18" t="s">
        <v>411</v>
      </c>
      <c r="E64" s="18" t="s">
        <v>100</v>
      </c>
      <c r="F64" s="18" t="s">
        <v>413</v>
      </c>
      <c r="G64" s="18" t="s">
        <v>2</v>
      </c>
      <c r="H64" s="20">
        <v>-104.85</v>
      </c>
    </row>
    <row r="65" spans="1:8" x14ac:dyDescent="0.75">
      <c r="A65" s="15" t="s">
        <v>348</v>
      </c>
      <c r="B65" s="18" t="s">
        <v>58</v>
      </c>
      <c r="C65" s="19">
        <v>45016</v>
      </c>
      <c r="D65" s="18" t="s">
        <v>411</v>
      </c>
      <c r="E65" s="18" t="s">
        <v>100</v>
      </c>
      <c r="F65" s="18" t="s">
        <v>414</v>
      </c>
      <c r="G65" s="18" t="s">
        <v>2</v>
      </c>
      <c r="H65" s="20">
        <v>-116.63</v>
      </c>
    </row>
    <row r="66" spans="1:8" x14ac:dyDescent="0.75">
      <c r="A66" s="15" t="s">
        <v>348</v>
      </c>
      <c r="B66" s="18" t="s">
        <v>58</v>
      </c>
      <c r="C66" s="19">
        <v>45016</v>
      </c>
      <c r="D66" s="18" t="s">
        <v>411</v>
      </c>
      <c r="E66" s="18" t="s">
        <v>100</v>
      </c>
      <c r="F66" s="18" t="s">
        <v>415</v>
      </c>
      <c r="G66" s="18" t="s">
        <v>2</v>
      </c>
      <c r="H66" s="20">
        <v>-67.58</v>
      </c>
    </row>
    <row r="67" spans="1:8" x14ac:dyDescent="0.75">
      <c r="A67" s="15" t="s">
        <v>348</v>
      </c>
      <c r="B67" s="18" t="s">
        <v>331</v>
      </c>
      <c r="C67" s="19">
        <v>45016</v>
      </c>
      <c r="D67" s="18" t="s">
        <v>416</v>
      </c>
      <c r="E67" s="18" t="s">
        <v>350</v>
      </c>
      <c r="F67" s="18" t="s">
        <v>417</v>
      </c>
      <c r="G67" s="18" t="s">
        <v>352</v>
      </c>
      <c r="H67" s="20">
        <v>70000</v>
      </c>
    </row>
    <row r="68" spans="1:8" x14ac:dyDescent="0.75">
      <c r="A68" s="15" t="s">
        <v>348</v>
      </c>
      <c r="B68" s="18" t="s">
        <v>58</v>
      </c>
      <c r="C68" s="19">
        <v>45019</v>
      </c>
      <c r="D68" s="18" t="s">
        <v>418</v>
      </c>
      <c r="E68" s="18" t="s">
        <v>388</v>
      </c>
      <c r="F68" s="18" t="s">
        <v>419</v>
      </c>
      <c r="G68" s="18" t="s">
        <v>2</v>
      </c>
      <c r="H68" s="20">
        <v>-10920</v>
      </c>
    </row>
    <row r="69" spans="1:8" x14ac:dyDescent="0.75">
      <c r="A69" s="15" t="s">
        <v>348</v>
      </c>
      <c r="B69" s="18" t="s">
        <v>336</v>
      </c>
      <c r="C69" s="19">
        <v>45019</v>
      </c>
      <c r="D69" s="18"/>
      <c r="E69" s="18" t="s">
        <v>337</v>
      </c>
      <c r="F69" s="18" t="s">
        <v>420</v>
      </c>
      <c r="G69" s="18" t="s">
        <v>2</v>
      </c>
      <c r="H69" s="20">
        <v>-1968.75</v>
      </c>
    </row>
    <row r="70" spans="1:8" x14ac:dyDescent="0.75">
      <c r="A70" s="15" t="s">
        <v>348</v>
      </c>
      <c r="B70" s="18" t="s">
        <v>336</v>
      </c>
      <c r="C70" s="19">
        <v>45022</v>
      </c>
      <c r="D70" s="18"/>
      <c r="E70" s="18" t="s">
        <v>337</v>
      </c>
      <c r="F70" s="18" t="s">
        <v>420</v>
      </c>
      <c r="G70" s="18" t="s">
        <v>2</v>
      </c>
      <c r="H70" s="20">
        <v>-2625</v>
      </c>
    </row>
    <row r="71" spans="1:8" x14ac:dyDescent="0.75">
      <c r="A71" s="15" t="s">
        <v>348</v>
      </c>
      <c r="B71" s="18" t="s">
        <v>336</v>
      </c>
      <c r="C71" s="19">
        <v>45022</v>
      </c>
      <c r="D71" s="18"/>
      <c r="E71" s="18" t="s">
        <v>337</v>
      </c>
      <c r="F71" s="18" t="s">
        <v>420</v>
      </c>
      <c r="G71" s="18" t="s">
        <v>2</v>
      </c>
      <c r="H71" s="20">
        <v>-4856.25</v>
      </c>
    </row>
    <row r="72" spans="1:8" x14ac:dyDescent="0.75">
      <c r="A72" s="15" t="s">
        <v>348</v>
      </c>
      <c r="B72" s="18" t="s">
        <v>336</v>
      </c>
      <c r="C72" s="19">
        <v>45023</v>
      </c>
      <c r="D72" s="18"/>
      <c r="E72" s="18" t="s">
        <v>337</v>
      </c>
      <c r="F72" s="18" t="s">
        <v>420</v>
      </c>
      <c r="G72" s="18" t="s">
        <v>2</v>
      </c>
      <c r="H72" s="20">
        <v>-4856.25</v>
      </c>
    </row>
    <row r="73" spans="1:8" x14ac:dyDescent="0.75">
      <c r="A73" s="15" t="s">
        <v>348</v>
      </c>
      <c r="B73" s="18" t="s">
        <v>336</v>
      </c>
      <c r="C73" s="19">
        <v>45023</v>
      </c>
      <c r="D73" s="18"/>
      <c r="E73" s="18" t="s">
        <v>337</v>
      </c>
      <c r="F73" s="18" t="s">
        <v>420</v>
      </c>
      <c r="G73" s="18" t="s">
        <v>2</v>
      </c>
      <c r="H73" s="20">
        <v>-2625</v>
      </c>
    </row>
    <row r="74" spans="1:8" x14ac:dyDescent="0.75">
      <c r="A74" s="15" t="s">
        <v>348</v>
      </c>
      <c r="B74" s="18" t="s">
        <v>336</v>
      </c>
      <c r="C74" s="19">
        <v>45026</v>
      </c>
      <c r="D74" s="18"/>
      <c r="E74" s="18" t="s">
        <v>337</v>
      </c>
      <c r="F74" s="18" t="s">
        <v>420</v>
      </c>
      <c r="G74" s="18" t="s">
        <v>2</v>
      </c>
      <c r="H74" s="20">
        <v>-787.5</v>
      </c>
    </row>
    <row r="75" spans="1:8" x14ac:dyDescent="0.75">
      <c r="A75" s="15" t="s">
        <v>348</v>
      </c>
      <c r="B75" s="18" t="s">
        <v>331</v>
      </c>
      <c r="C75" s="19">
        <v>45028</v>
      </c>
      <c r="D75" s="18" t="s">
        <v>421</v>
      </c>
      <c r="E75" s="18" t="s">
        <v>350</v>
      </c>
      <c r="F75" s="18" t="s">
        <v>422</v>
      </c>
      <c r="G75" s="18" t="s">
        <v>352</v>
      </c>
      <c r="H75" s="20">
        <v>35000</v>
      </c>
    </row>
    <row r="76" spans="1:8" x14ac:dyDescent="0.75">
      <c r="A76" s="15" t="s">
        <v>348</v>
      </c>
      <c r="B76" s="18" t="s">
        <v>336</v>
      </c>
      <c r="C76" s="19">
        <v>45033</v>
      </c>
      <c r="D76" s="18"/>
      <c r="E76" s="18" t="s">
        <v>337</v>
      </c>
      <c r="F76" s="18" t="s">
        <v>420</v>
      </c>
      <c r="G76" s="18" t="s">
        <v>2</v>
      </c>
      <c r="H76" s="20">
        <v>-472.5</v>
      </c>
    </row>
    <row r="77" spans="1:8" x14ac:dyDescent="0.75">
      <c r="A77" s="15" t="s">
        <v>348</v>
      </c>
      <c r="B77" s="18" t="s">
        <v>336</v>
      </c>
      <c r="C77" s="19">
        <v>45037</v>
      </c>
      <c r="D77" s="18"/>
      <c r="E77" s="18" t="s">
        <v>337</v>
      </c>
      <c r="F77" s="18"/>
      <c r="G77" s="18" t="s">
        <v>2</v>
      </c>
      <c r="H77" s="20">
        <v>-5250</v>
      </c>
    </row>
    <row r="78" spans="1:8" x14ac:dyDescent="0.75">
      <c r="A78" s="15" t="s">
        <v>348</v>
      </c>
      <c r="B78" s="18" t="s">
        <v>331</v>
      </c>
      <c r="C78" s="19">
        <v>45040</v>
      </c>
      <c r="D78" s="18" t="s">
        <v>424</v>
      </c>
      <c r="E78" s="18" t="s">
        <v>350</v>
      </c>
      <c r="F78" s="18" t="s">
        <v>425</v>
      </c>
      <c r="G78" s="18" t="s">
        <v>352</v>
      </c>
      <c r="H78" s="20">
        <v>35000</v>
      </c>
    </row>
    <row r="79" spans="1:8" x14ac:dyDescent="0.75">
      <c r="A79" s="15" t="s">
        <v>348</v>
      </c>
      <c r="B79" s="18" t="s">
        <v>331</v>
      </c>
      <c r="C79" s="19">
        <v>45040</v>
      </c>
      <c r="D79" s="18" t="s">
        <v>424</v>
      </c>
      <c r="E79" s="18" t="s">
        <v>350</v>
      </c>
      <c r="F79" s="18" t="s">
        <v>426</v>
      </c>
      <c r="G79" s="18" t="s">
        <v>352</v>
      </c>
      <c r="H79" s="20">
        <v>30000</v>
      </c>
    </row>
    <row r="80" spans="1:8" x14ac:dyDescent="0.75">
      <c r="A80" s="15" t="s">
        <v>348</v>
      </c>
      <c r="B80" s="18" t="s">
        <v>336</v>
      </c>
      <c r="C80" s="19">
        <v>45040</v>
      </c>
      <c r="D80" s="18"/>
      <c r="E80" s="18" t="s">
        <v>337</v>
      </c>
      <c r="F80" s="18"/>
      <c r="G80" s="18" t="s">
        <v>2</v>
      </c>
      <c r="H80" s="20">
        <v>-1312.5</v>
      </c>
    </row>
    <row r="81" spans="1:8" x14ac:dyDescent="0.75">
      <c r="A81" s="15" t="s">
        <v>348</v>
      </c>
      <c r="B81" s="18" t="s">
        <v>336</v>
      </c>
      <c r="C81" s="19">
        <v>45043</v>
      </c>
      <c r="D81" s="18"/>
      <c r="E81" s="18" t="s">
        <v>337</v>
      </c>
      <c r="F81" s="18"/>
      <c r="G81" s="18" t="s">
        <v>2</v>
      </c>
      <c r="H81" s="20">
        <v>-3150</v>
      </c>
    </row>
    <row r="82" spans="1:8" x14ac:dyDescent="0.75">
      <c r="A82" s="15" t="s">
        <v>348</v>
      </c>
      <c r="B82" s="18" t="s">
        <v>58</v>
      </c>
      <c r="C82" s="19">
        <v>45044</v>
      </c>
      <c r="D82" s="18" t="s">
        <v>427</v>
      </c>
      <c r="E82" s="18" t="s">
        <v>388</v>
      </c>
      <c r="F82" s="18" t="s">
        <v>428</v>
      </c>
      <c r="G82" s="18" t="s">
        <v>2</v>
      </c>
      <c r="H82" s="20">
        <v>-7800</v>
      </c>
    </row>
    <row r="83" spans="1:8" x14ac:dyDescent="0.75">
      <c r="A83" s="15" t="s">
        <v>348</v>
      </c>
      <c r="B83" s="18" t="s">
        <v>58</v>
      </c>
      <c r="C83" s="19">
        <v>45046</v>
      </c>
      <c r="D83" s="18" t="s">
        <v>275</v>
      </c>
      <c r="E83" s="18" t="s">
        <v>429</v>
      </c>
      <c r="F83" s="18" t="s">
        <v>430</v>
      </c>
      <c r="G83" s="18" t="s">
        <v>2</v>
      </c>
      <c r="H83" s="20">
        <v>-2400</v>
      </c>
    </row>
    <row r="84" spans="1:8" x14ac:dyDescent="0.75">
      <c r="A84" s="15" t="s">
        <v>348</v>
      </c>
      <c r="B84" s="18" t="s">
        <v>58</v>
      </c>
      <c r="C84" s="19">
        <v>45046</v>
      </c>
      <c r="D84" s="18" t="s">
        <v>431</v>
      </c>
      <c r="E84" s="18" t="s">
        <v>100</v>
      </c>
      <c r="F84" s="18" t="s">
        <v>432</v>
      </c>
      <c r="G84" s="18" t="s">
        <v>2</v>
      </c>
      <c r="H84" s="20">
        <v>-11.55</v>
      </c>
    </row>
    <row r="85" spans="1:8" x14ac:dyDescent="0.75">
      <c r="A85" s="15" t="s">
        <v>348</v>
      </c>
      <c r="B85" s="18" t="s">
        <v>58</v>
      </c>
      <c r="C85" s="19">
        <v>45046</v>
      </c>
      <c r="D85" s="18" t="s">
        <v>431</v>
      </c>
      <c r="E85" s="18" t="s">
        <v>100</v>
      </c>
      <c r="F85" s="18" t="s">
        <v>433</v>
      </c>
      <c r="G85" s="18" t="s">
        <v>2</v>
      </c>
      <c r="H85" s="20">
        <v>-113.85</v>
      </c>
    </row>
    <row r="86" spans="1:8" x14ac:dyDescent="0.75">
      <c r="A86" s="15" t="s">
        <v>348</v>
      </c>
      <c r="B86" s="18" t="s">
        <v>336</v>
      </c>
      <c r="C86" s="19">
        <v>45054</v>
      </c>
      <c r="D86" s="18"/>
      <c r="E86" s="18" t="s">
        <v>337</v>
      </c>
      <c r="F86" s="18" t="s">
        <v>434</v>
      </c>
      <c r="G86" s="18" t="s">
        <v>2</v>
      </c>
      <c r="H86" s="20">
        <v>-1211.8800000000001</v>
      </c>
    </row>
    <row r="87" spans="1:8" x14ac:dyDescent="0.75">
      <c r="A87" s="15" t="s">
        <v>348</v>
      </c>
      <c r="B87" s="18" t="s">
        <v>336</v>
      </c>
      <c r="C87" s="19">
        <v>45054</v>
      </c>
      <c r="D87" s="18"/>
      <c r="E87" s="18" t="s">
        <v>337</v>
      </c>
      <c r="F87" s="18" t="s">
        <v>434</v>
      </c>
      <c r="G87" s="18" t="s">
        <v>2</v>
      </c>
      <c r="H87" s="20">
        <v>-5250</v>
      </c>
    </row>
    <row r="88" spans="1:8" x14ac:dyDescent="0.75">
      <c r="A88" s="15" t="s">
        <v>348</v>
      </c>
      <c r="B88" s="18" t="s">
        <v>336</v>
      </c>
      <c r="C88" s="19">
        <v>45056</v>
      </c>
      <c r="D88" s="18"/>
      <c r="E88" s="18" t="s">
        <v>435</v>
      </c>
      <c r="F88" s="18" t="s">
        <v>436</v>
      </c>
      <c r="G88" s="18" t="s">
        <v>2</v>
      </c>
      <c r="H88" s="20">
        <v>-571.26</v>
      </c>
    </row>
    <row r="89" spans="1:8" x14ac:dyDescent="0.75">
      <c r="A89" s="15" t="s">
        <v>348</v>
      </c>
      <c r="B89" s="18" t="s">
        <v>336</v>
      </c>
      <c r="C89" s="19">
        <v>45058</v>
      </c>
      <c r="D89" s="18"/>
      <c r="E89" s="18" t="s">
        <v>337</v>
      </c>
      <c r="F89" s="18" t="s">
        <v>434</v>
      </c>
      <c r="G89" s="18" t="s">
        <v>2</v>
      </c>
      <c r="H89" s="20">
        <v>-5250</v>
      </c>
    </row>
    <row r="90" spans="1:8" x14ac:dyDescent="0.75">
      <c r="A90" s="15" t="s">
        <v>348</v>
      </c>
      <c r="B90" s="18" t="s">
        <v>58</v>
      </c>
      <c r="C90" s="19">
        <v>45062</v>
      </c>
      <c r="D90" s="18" t="s">
        <v>437</v>
      </c>
      <c r="E90" s="18" t="s">
        <v>409</v>
      </c>
      <c r="F90" s="18" t="s">
        <v>438</v>
      </c>
      <c r="G90" s="18" t="s">
        <v>72</v>
      </c>
      <c r="H90" s="20">
        <v>-150</v>
      </c>
    </row>
    <row r="91" spans="1:8" x14ac:dyDescent="0.75">
      <c r="A91" s="15" t="s">
        <v>348</v>
      </c>
      <c r="B91" s="18" t="s">
        <v>58</v>
      </c>
      <c r="C91" s="19">
        <v>45062</v>
      </c>
      <c r="D91" s="18" t="s">
        <v>439</v>
      </c>
      <c r="E91" s="18" t="s">
        <v>440</v>
      </c>
      <c r="F91" s="18" t="s">
        <v>441</v>
      </c>
      <c r="G91" s="18" t="s">
        <v>46</v>
      </c>
      <c r="H91" s="20">
        <v>-128.5</v>
      </c>
    </row>
    <row r="92" spans="1:8" x14ac:dyDescent="0.75">
      <c r="A92" s="15" t="s">
        <v>348</v>
      </c>
      <c r="B92" s="18" t="s">
        <v>336</v>
      </c>
      <c r="C92" s="19">
        <v>45068</v>
      </c>
      <c r="D92" s="18"/>
      <c r="E92" s="18" t="s">
        <v>337</v>
      </c>
      <c r="F92" s="18" t="s">
        <v>434</v>
      </c>
      <c r="G92" s="18" t="s">
        <v>2</v>
      </c>
      <c r="H92" s="20">
        <v>-2100</v>
      </c>
    </row>
    <row r="93" spans="1:8" x14ac:dyDescent="0.75">
      <c r="A93" s="15" t="s">
        <v>348</v>
      </c>
      <c r="B93" s="18" t="s">
        <v>58</v>
      </c>
      <c r="C93" s="19">
        <v>45069</v>
      </c>
      <c r="D93" s="18" t="s">
        <v>442</v>
      </c>
      <c r="E93" s="18" t="s">
        <v>66</v>
      </c>
      <c r="F93" s="18" t="s">
        <v>443</v>
      </c>
      <c r="G93" s="18" t="s">
        <v>46</v>
      </c>
      <c r="H93" s="20">
        <v>-400</v>
      </c>
    </row>
    <row r="94" spans="1:8" x14ac:dyDescent="0.75">
      <c r="A94" s="15" t="s">
        <v>348</v>
      </c>
      <c r="B94" s="18" t="s">
        <v>58</v>
      </c>
      <c r="C94" s="19">
        <v>45069</v>
      </c>
      <c r="D94" s="18" t="s">
        <v>442</v>
      </c>
      <c r="E94" s="18" t="s">
        <v>66</v>
      </c>
      <c r="F94" s="18" t="s">
        <v>444</v>
      </c>
      <c r="G94" s="18" t="s">
        <v>46</v>
      </c>
      <c r="H94" s="20">
        <v>-400</v>
      </c>
    </row>
    <row r="95" spans="1:8" x14ac:dyDescent="0.75">
      <c r="A95" s="15" t="s">
        <v>348</v>
      </c>
      <c r="B95" s="18" t="s">
        <v>58</v>
      </c>
      <c r="C95" s="19">
        <v>45069</v>
      </c>
      <c r="D95" s="18" t="s">
        <v>442</v>
      </c>
      <c r="E95" s="18" t="s">
        <v>66</v>
      </c>
      <c r="F95" s="18" t="s">
        <v>445</v>
      </c>
      <c r="G95" s="18" t="s">
        <v>46</v>
      </c>
      <c r="H95" s="20">
        <v>-300</v>
      </c>
    </row>
    <row r="96" spans="1:8" x14ac:dyDescent="0.75">
      <c r="A96" s="15" t="s">
        <v>348</v>
      </c>
      <c r="B96" s="18" t="s">
        <v>58</v>
      </c>
      <c r="C96" s="19">
        <v>45069</v>
      </c>
      <c r="D96" s="18" t="s">
        <v>442</v>
      </c>
      <c r="E96" s="18" t="s">
        <v>66</v>
      </c>
      <c r="F96" s="18" t="s">
        <v>446</v>
      </c>
      <c r="G96" s="18" t="s">
        <v>46</v>
      </c>
      <c r="H96" s="20">
        <v>-350</v>
      </c>
    </row>
    <row r="97" spans="1:8" x14ac:dyDescent="0.75">
      <c r="A97" s="15" t="s">
        <v>348</v>
      </c>
      <c r="B97" s="18" t="s">
        <v>58</v>
      </c>
      <c r="C97" s="19">
        <v>45069</v>
      </c>
      <c r="D97" s="18" t="s">
        <v>442</v>
      </c>
      <c r="E97" s="18" t="s">
        <v>66</v>
      </c>
      <c r="F97" s="18" t="s">
        <v>447</v>
      </c>
      <c r="G97" s="18" t="s">
        <v>46</v>
      </c>
      <c r="H97" s="20">
        <v>-350</v>
      </c>
    </row>
    <row r="98" spans="1:8" x14ac:dyDescent="0.75">
      <c r="A98" s="15" t="s">
        <v>348</v>
      </c>
      <c r="B98" s="18" t="s">
        <v>58</v>
      </c>
      <c r="C98" s="19">
        <v>45069</v>
      </c>
      <c r="D98" s="18" t="s">
        <v>448</v>
      </c>
      <c r="E98" s="18" t="s">
        <v>409</v>
      </c>
      <c r="F98" s="18" t="s">
        <v>449</v>
      </c>
      <c r="G98" s="18" t="s">
        <v>72</v>
      </c>
      <c r="H98" s="20">
        <v>-375</v>
      </c>
    </row>
    <row r="99" spans="1:8" x14ac:dyDescent="0.75">
      <c r="A99" s="15" t="s">
        <v>348</v>
      </c>
      <c r="B99" s="18" t="s">
        <v>58</v>
      </c>
      <c r="C99" s="19">
        <v>45076</v>
      </c>
      <c r="D99" s="18" t="s">
        <v>450</v>
      </c>
      <c r="E99" s="18" t="s">
        <v>409</v>
      </c>
      <c r="F99" s="18" t="s">
        <v>451</v>
      </c>
      <c r="G99" s="18" t="s">
        <v>72</v>
      </c>
      <c r="H99" s="20">
        <v>-300</v>
      </c>
    </row>
    <row r="100" spans="1:8" x14ac:dyDescent="0.75">
      <c r="A100" s="15" t="s">
        <v>348</v>
      </c>
      <c r="B100" s="18" t="s">
        <v>58</v>
      </c>
      <c r="C100" s="19">
        <v>45077</v>
      </c>
      <c r="D100" s="18" t="s">
        <v>452</v>
      </c>
      <c r="E100" s="18" t="s">
        <v>440</v>
      </c>
      <c r="F100" s="18" t="s">
        <v>441</v>
      </c>
      <c r="G100" s="18" t="s">
        <v>46</v>
      </c>
      <c r="H100" s="20">
        <v>-1427.5</v>
      </c>
    </row>
    <row r="101" spans="1:8" x14ac:dyDescent="0.75">
      <c r="A101" s="15" t="s">
        <v>348</v>
      </c>
      <c r="B101" s="18" t="s">
        <v>331</v>
      </c>
      <c r="C101" s="19">
        <v>45077</v>
      </c>
      <c r="D101" s="18" t="s">
        <v>453</v>
      </c>
      <c r="E101" s="18" t="s">
        <v>350</v>
      </c>
      <c r="F101" s="18" t="s">
        <v>454</v>
      </c>
      <c r="G101" s="18" t="s">
        <v>352</v>
      </c>
      <c r="H101" s="20">
        <v>37573.24</v>
      </c>
    </row>
    <row r="102" spans="1:8" x14ac:dyDescent="0.75">
      <c r="A102" s="15" t="s">
        <v>348</v>
      </c>
      <c r="B102" s="18" t="s">
        <v>58</v>
      </c>
      <c r="C102" s="19">
        <v>45077</v>
      </c>
      <c r="D102" s="18" t="s">
        <v>455</v>
      </c>
      <c r="E102" s="18" t="s">
        <v>429</v>
      </c>
      <c r="F102" s="18" t="s">
        <v>456</v>
      </c>
      <c r="G102" s="18" t="s">
        <v>2</v>
      </c>
      <c r="H102" s="20">
        <v>-2400</v>
      </c>
    </row>
    <row r="103" spans="1:8" x14ac:dyDescent="0.75">
      <c r="A103" s="15" t="s">
        <v>348</v>
      </c>
      <c r="B103" s="18" t="s">
        <v>58</v>
      </c>
      <c r="C103" s="19">
        <v>45077</v>
      </c>
      <c r="D103" s="18" t="s">
        <v>457</v>
      </c>
      <c r="E103" s="18" t="s">
        <v>458</v>
      </c>
      <c r="F103" s="18" t="s">
        <v>459</v>
      </c>
      <c r="G103" s="18" t="s">
        <v>2</v>
      </c>
      <c r="H103" s="20">
        <v>-2100</v>
      </c>
    </row>
    <row r="104" spans="1:8" x14ac:dyDescent="0.75">
      <c r="A104" s="15" t="s">
        <v>348</v>
      </c>
      <c r="B104" s="18" t="s">
        <v>58</v>
      </c>
      <c r="C104" s="19">
        <v>45077</v>
      </c>
      <c r="D104" s="18" t="s">
        <v>460</v>
      </c>
      <c r="E104" s="18" t="s">
        <v>388</v>
      </c>
      <c r="F104" s="18" t="s">
        <v>461</v>
      </c>
      <c r="G104" s="18" t="s">
        <v>2</v>
      </c>
      <c r="H104" s="20">
        <v>-13000</v>
      </c>
    </row>
    <row r="105" spans="1:8" x14ac:dyDescent="0.75">
      <c r="A105" s="15" t="s">
        <v>348</v>
      </c>
      <c r="B105" s="18" t="s">
        <v>58</v>
      </c>
      <c r="C105" s="19">
        <v>45077</v>
      </c>
      <c r="D105" s="18" t="s">
        <v>462</v>
      </c>
      <c r="E105" s="18" t="s">
        <v>66</v>
      </c>
      <c r="F105" s="18" t="s">
        <v>463</v>
      </c>
      <c r="G105" s="18" t="s">
        <v>46</v>
      </c>
      <c r="H105" s="20">
        <v>-275</v>
      </c>
    </row>
    <row r="106" spans="1:8" x14ac:dyDescent="0.75">
      <c r="A106" s="15" t="s">
        <v>348</v>
      </c>
      <c r="B106" s="18" t="s">
        <v>58</v>
      </c>
      <c r="C106" s="19">
        <v>45077</v>
      </c>
      <c r="D106" s="18" t="s">
        <v>462</v>
      </c>
      <c r="E106" s="18" t="s">
        <v>66</v>
      </c>
      <c r="F106" s="18" t="s">
        <v>464</v>
      </c>
      <c r="G106" s="18" t="s">
        <v>46</v>
      </c>
      <c r="H106" s="20">
        <v>-200</v>
      </c>
    </row>
    <row r="107" spans="1:8" x14ac:dyDescent="0.75">
      <c r="A107" s="15" t="s">
        <v>348</v>
      </c>
      <c r="B107" s="18" t="s">
        <v>58</v>
      </c>
      <c r="C107" s="19">
        <v>45077</v>
      </c>
      <c r="D107" s="18" t="s">
        <v>465</v>
      </c>
      <c r="E107" s="18" t="s">
        <v>100</v>
      </c>
      <c r="F107" s="18" t="s">
        <v>466</v>
      </c>
      <c r="G107" s="18" t="s">
        <v>2</v>
      </c>
      <c r="H107" s="20">
        <v>-213.18</v>
      </c>
    </row>
    <row r="108" spans="1:8" x14ac:dyDescent="0.75">
      <c r="A108" s="15" t="s">
        <v>348</v>
      </c>
      <c r="B108" s="18" t="s">
        <v>58</v>
      </c>
      <c r="C108" s="19">
        <v>45077</v>
      </c>
      <c r="D108" s="18" t="s">
        <v>465</v>
      </c>
      <c r="E108" s="18" t="s">
        <v>100</v>
      </c>
      <c r="F108" s="18" t="s">
        <v>467</v>
      </c>
      <c r="G108" s="18" t="s">
        <v>2</v>
      </c>
      <c r="H108" s="20">
        <v>-77.64</v>
      </c>
    </row>
    <row r="109" spans="1:8" x14ac:dyDescent="0.75">
      <c r="A109" s="15" t="s">
        <v>348</v>
      </c>
      <c r="B109" s="18" t="s">
        <v>58</v>
      </c>
      <c r="C109" s="19">
        <v>45077</v>
      </c>
      <c r="D109" s="18" t="s">
        <v>465</v>
      </c>
      <c r="E109" s="18" t="s">
        <v>100</v>
      </c>
      <c r="F109" s="18" t="s">
        <v>468</v>
      </c>
      <c r="G109" s="18" t="s">
        <v>2</v>
      </c>
      <c r="H109" s="20">
        <v>-41.99</v>
      </c>
    </row>
    <row r="110" spans="1:8" x14ac:dyDescent="0.75">
      <c r="A110" s="15" t="s">
        <v>348</v>
      </c>
      <c r="B110" s="18" t="s">
        <v>58</v>
      </c>
      <c r="C110" s="19">
        <v>45077</v>
      </c>
      <c r="D110" s="18" t="s">
        <v>465</v>
      </c>
      <c r="E110" s="18" t="s">
        <v>100</v>
      </c>
      <c r="F110" s="18" t="s">
        <v>469</v>
      </c>
      <c r="G110" s="18" t="s">
        <v>2</v>
      </c>
      <c r="H110" s="20">
        <v>-46.86</v>
      </c>
    </row>
    <row r="111" spans="1:8" x14ac:dyDescent="0.75">
      <c r="A111" s="15" t="s">
        <v>348</v>
      </c>
      <c r="B111" s="18" t="s">
        <v>58</v>
      </c>
      <c r="C111" s="19">
        <v>45077</v>
      </c>
      <c r="D111" s="18" t="s">
        <v>465</v>
      </c>
      <c r="E111" s="18" t="s">
        <v>100</v>
      </c>
      <c r="F111" s="18" t="s">
        <v>470</v>
      </c>
      <c r="G111" s="18" t="s">
        <v>2</v>
      </c>
      <c r="H111" s="20">
        <v>-23.41</v>
      </c>
    </row>
    <row r="112" spans="1:8" x14ac:dyDescent="0.75">
      <c r="A112" s="15" t="s">
        <v>348</v>
      </c>
      <c r="B112" s="18" t="s">
        <v>58</v>
      </c>
      <c r="C112" s="19">
        <v>45077</v>
      </c>
      <c r="D112" s="18" t="s">
        <v>465</v>
      </c>
      <c r="E112" s="18" t="s">
        <v>100</v>
      </c>
      <c r="F112" s="18" t="s">
        <v>471</v>
      </c>
      <c r="G112" s="18" t="s">
        <v>2</v>
      </c>
      <c r="H112" s="20">
        <v>-28.79</v>
      </c>
    </row>
    <row r="113" spans="1:8" x14ac:dyDescent="0.75">
      <c r="A113" s="15" t="s">
        <v>348</v>
      </c>
      <c r="B113" s="18" t="s">
        <v>58</v>
      </c>
      <c r="C113" s="19">
        <v>45077</v>
      </c>
      <c r="D113" s="18" t="s">
        <v>465</v>
      </c>
      <c r="E113" s="18" t="s">
        <v>100</v>
      </c>
      <c r="F113" s="18" t="s">
        <v>471</v>
      </c>
      <c r="G113" s="18" t="s">
        <v>2</v>
      </c>
      <c r="H113" s="20">
        <v>-90.64</v>
      </c>
    </row>
    <row r="114" spans="1:8" x14ac:dyDescent="0.75">
      <c r="A114" s="15" t="s">
        <v>348</v>
      </c>
      <c r="B114" s="18" t="s">
        <v>58</v>
      </c>
      <c r="C114" s="19">
        <v>45077</v>
      </c>
      <c r="D114" s="18" t="s">
        <v>465</v>
      </c>
      <c r="E114" s="18" t="s">
        <v>100</v>
      </c>
      <c r="F114" s="18" t="s">
        <v>472</v>
      </c>
      <c r="G114" s="18" t="s">
        <v>2</v>
      </c>
      <c r="H114" s="20">
        <v>-77.099999999999994</v>
      </c>
    </row>
    <row r="115" spans="1:8" x14ac:dyDescent="0.75">
      <c r="A115" s="15" t="s">
        <v>348</v>
      </c>
      <c r="B115" s="18" t="s">
        <v>58</v>
      </c>
      <c r="C115" s="19">
        <v>45077</v>
      </c>
      <c r="D115" s="18" t="s">
        <v>473</v>
      </c>
      <c r="E115" s="18" t="s">
        <v>409</v>
      </c>
      <c r="F115" s="18" t="s">
        <v>474</v>
      </c>
      <c r="G115" s="18" t="s">
        <v>72</v>
      </c>
      <c r="H115" s="20">
        <v>-275</v>
      </c>
    </row>
    <row r="116" spans="1:8" x14ac:dyDescent="0.75">
      <c r="A116" s="15" t="s">
        <v>348</v>
      </c>
      <c r="B116" s="18" t="s">
        <v>58</v>
      </c>
      <c r="C116" s="19">
        <v>45089</v>
      </c>
      <c r="D116" s="18" t="s">
        <v>475</v>
      </c>
      <c r="E116" s="18" t="s">
        <v>61</v>
      </c>
      <c r="F116" s="18" t="s">
        <v>476</v>
      </c>
      <c r="G116" s="18" t="s">
        <v>41</v>
      </c>
      <c r="H116" s="20">
        <v>-43.55</v>
      </c>
    </row>
    <row r="117" spans="1:8" x14ac:dyDescent="0.75">
      <c r="A117" s="15" t="s">
        <v>348</v>
      </c>
      <c r="B117" s="18" t="s">
        <v>58</v>
      </c>
      <c r="C117" s="19">
        <v>45089</v>
      </c>
      <c r="D117" s="18" t="s">
        <v>475</v>
      </c>
      <c r="E117" s="18" t="s">
        <v>61</v>
      </c>
      <c r="F117" s="18" t="s">
        <v>477</v>
      </c>
      <c r="G117" s="18" t="s">
        <v>20</v>
      </c>
      <c r="H117" s="20">
        <v>-118.95</v>
      </c>
    </row>
    <row r="118" spans="1:8" x14ac:dyDescent="0.75">
      <c r="A118" s="15" t="s">
        <v>348</v>
      </c>
      <c r="B118" s="18" t="s">
        <v>58</v>
      </c>
      <c r="C118" s="19">
        <v>45089</v>
      </c>
      <c r="D118" s="18" t="s">
        <v>475</v>
      </c>
      <c r="E118" s="18" t="s">
        <v>61</v>
      </c>
      <c r="F118" s="18" t="s">
        <v>478</v>
      </c>
      <c r="G118" s="18" t="s">
        <v>20</v>
      </c>
      <c r="H118" s="20">
        <v>-136</v>
      </c>
    </row>
    <row r="119" spans="1:8" x14ac:dyDescent="0.75">
      <c r="A119" s="15" t="s">
        <v>348</v>
      </c>
      <c r="B119" s="18" t="s">
        <v>58</v>
      </c>
      <c r="C119" s="19">
        <v>45089</v>
      </c>
      <c r="D119" s="18" t="s">
        <v>475</v>
      </c>
      <c r="E119" s="18" t="s">
        <v>61</v>
      </c>
      <c r="F119" s="18" t="s">
        <v>479</v>
      </c>
      <c r="G119" s="18" t="s">
        <v>20</v>
      </c>
      <c r="H119" s="20">
        <v>-229.6</v>
      </c>
    </row>
    <row r="120" spans="1:8" x14ac:dyDescent="0.75">
      <c r="A120" s="15" t="s">
        <v>348</v>
      </c>
      <c r="B120" s="18" t="s">
        <v>58</v>
      </c>
      <c r="C120" s="19">
        <v>45089</v>
      </c>
      <c r="D120" s="18" t="s">
        <v>475</v>
      </c>
      <c r="E120" s="18" t="s">
        <v>61</v>
      </c>
      <c r="F120" s="18" t="s">
        <v>480</v>
      </c>
      <c r="G120" s="18" t="s">
        <v>41</v>
      </c>
      <c r="H120" s="20">
        <v>-80</v>
      </c>
    </row>
    <row r="121" spans="1:8" x14ac:dyDescent="0.75">
      <c r="A121" s="15" t="s">
        <v>348</v>
      </c>
      <c r="B121" s="18" t="s">
        <v>58</v>
      </c>
      <c r="C121" s="19">
        <v>45090</v>
      </c>
      <c r="D121" s="18" t="s">
        <v>481</v>
      </c>
      <c r="E121" s="18" t="s">
        <v>66</v>
      </c>
      <c r="F121" s="18" t="s">
        <v>482</v>
      </c>
      <c r="G121" s="18" t="s">
        <v>46</v>
      </c>
      <c r="H121" s="20">
        <v>-25</v>
      </c>
    </row>
    <row r="122" spans="1:8" x14ac:dyDescent="0.75">
      <c r="A122" s="15" t="s">
        <v>348</v>
      </c>
      <c r="B122" s="18" t="s">
        <v>58</v>
      </c>
      <c r="C122" s="19">
        <v>45090</v>
      </c>
      <c r="D122" s="18" t="s">
        <v>481</v>
      </c>
      <c r="E122" s="18" t="s">
        <v>66</v>
      </c>
      <c r="F122" s="18" t="s">
        <v>483</v>
      </c>
      <c r="G122" s="18" t="s">
        <v>46</v>
      </c>
      <c r="H122" s="20">
        <v>-25</v>
      </c>
    </row>
    <row r="123" spans="1:8" x14ac:dyDescent="0.75">
      <c r="A123" s="15" t="s">
        <v>348</v>
      </c>
      <c r="B123" s="18" t="s">
        <v>58</v>
      </c>
      <c r="C123" s="19">
        <v>45090</v>
      </c>
      <c r="D123" s="18" t="s">
        <v>481</v>
      </c>
      <c r="E123" s="18" t="s">
        <v>66</v>
      </c>
      <c r="F123" s="18" t="s">
        <v>484</v>
      </c>
      <c r="G123" s="18" t="s">
        <v>46</v>
      </c>
      <c r="H123" s="20">
        <v>-50</v>
      </c>
    </row>
    <row r="124" spans="1:8" x14ac:dyDescent="0.75">
      <c r="A124" s="15" t="s">
        <v>348</v>
      </c>
      <c r="B124" s="18" t="s">
        <v>58</v>
      </c>
      <c r="C124" s="19">
        <v>45090</v>
      </c>
      <c r="D124" s="18" t="s">
        <v>481</v>
      </c>
      <c r="E124" s="18" t="s">
        <v>66</v>
      </c>
      <c r="F124" s="18" t="s">
        <v>485</v>
      </c>
      <c r="G124" s="18" t="s">
        <v>46</v>
      </c>
      <c r="H124" s="20">
        <v>-25</v>
      </c>
    </row>
    <row r="125" spans="1:8" x14ac:dyDescent="0.75">
      <c r="A125" s="15" t="s">
        <v>348</v>
      </c>
      <c r="B125" s="18" t="s">
        <v>58</v>
      </c>
      <c r="C125" s="19">
        <v>45090</v>
      </c>
      <c r="D125" s="18" t="s">
        <v>481</v>
      </c>
      <c r="E125" s="18" t="s">
        <v>66</v>
      </c>
      <c r="F125" s="18" t="s">
        <v>486</v>
      </c>
      <c r="G125" s="18" t="s">
        <v>46</v>
      </c>
      <c r="H125" s="20">
        <v>-25</v>
      </c>
    </row>
    <row r="126" spans="1:8" x14ac:dyDescent="0.75">
      <c r="A126" s="15" t="s">
        <v>348</v>
      </c>
      <c r="B126" s="18" t="s">
        <v>58</v>
      </c>
      <c r="C126" s="19">
        <v>45090</v>
      </c>
      <c r="D126" s="18" t="s">
        <v>481</v>
      </c>
      <c r="E126" s="18" t="s">
        <v>66</v>
      </c>
      <c r="F126" s="18" t="s">
        <v>487</v>
      </c>
      <c r="G126" s="18" t="s">
        <v>46</v>
      </c>
      <c r="H126" s="20">
        <v>-25</v>
      </c>
    </row>
    <row r="127" spans="1:8" x14ac:dyDescent="0.75">
      <c r="A127" s="15" t="s">
        <v>348</v>
      </c>
      <c r="B127" s="18" t="s">
        <v>58</v>
      </c>
      <c r="C127" s="19">
        <v>45090</v>
      </c>
      <c r="D127" s="18" t="s">
        <v>481</v>
      </c>
      <c r="E127" s="18" t="s">
        <v>66</v>
      </c>
      <c r="F127" s="18" t="s">
        <v>488</v>
      </c>
      <c r="G127" s="18" t="s">
        <v>46</v>
      </c>
      <c r="H127" s="20">
        <v>-25</v>
      </c>
    </row>
    <row r="128" spans="1:8" x14ac:dyDescent="0.75">
      <c r="A128" s="15" t="s">
        <v>348</v>
      </c>
      <c r="B128" s="18" t="s">
        <v>58</v>
      </c>
      <c r="C128" s="19">
        <v>45090</v>
      </c>
      <c r="D128" s="18" t="s">
        <v>481</v>
      </c>
      <c r="E128" s="18" t="s">
        <v>66</v>
      </c>
      <c r="F128" s="18" t="s">
        <v>489</v>
      </c>
      <c r="G128" s="18" t="s">
        <v>46</v>
      </c>
      <c r="H128" s="20">
        <v>-25</v>
      </c>
    </row>
    <row r="129" spans="1:8" x14ac:dyDescent="0.75">
      <c r="A129" s="15" t="s">
        <v>348</v>
      </c>
      <c r="B129" s="18" t="s">
        <v>58</v>
      </c>
      <c r="C129" s="19">
        <v>45090</v>
      </c>
      <c r="D129" s="18" t="s">
        <v>481</v>
      </c>
      <c r="E129" s="18" t="s">
        <v>66</v>
      </c>
      <c r="F129" s="18" t="s">
        <v>490</v>
      </c>
      <c r="G129" s="18" t="s">
        <v>46</v>
      </c>
      <c r="H129" s="20">
        <v>-25</v>
      </c>
    </row>
    <row r="130" spans="1:8" x14ac:dyDescent="0.75">
      <c r="A130" s="15" t="s">
        <v>348</v>
      </c>
      <c r="B130" s="18" t="s">
        <v>58</v>
      </c>
      <c r="C130" s="19">
        <v>45090</v>
      </c>
      <c r="D130" s="18" t="s">
        <v>481</v>
      </c>
      <c r="E130" s="18" t="s">
        <v>66</v>
      </c>
      <c r="F130" s="18" t="s">
        <v>491</v>
      </c>
      <c r="G130" s="18" t="s">
        <v>46</v>
      </c>
      <c r="H130" s="20">
        <v>-25</v>
      </c>
    </row>
    <row r="131" spans="1:8" x14ac:dyDescent="0.75">
      <c r="A131" s="15" t="s">
        <v>348</v>
      </c>
      <c r="B131" s="18" t="s">
        <v>58</v>
      </c>
      <c r="C131" s="19">
        <v>45090</v>
      </c>
      <c r="D131" s="18" t="s">
        <v>481</v>
      </c>
      <c r="E131" s="18" t="s">
        <v>66</v>
      </c>
      <c r="F131" s="18" t="s">
        <v>492</v>
      </c>
      <c r="G131" s="18" t="s">
        <v>46</v>
      </c>
      <c r="H131" s="20">
        <v>-25</v>
      </c>
    </row>
    <row r="132" spans="1:8" x14ac:dyDescent="0.75">
      <c r="A132" s="15" t="s">
        <v>348</v>
      </c>
      <c r="B132" s="18" t="s">
        <v>58</v>
      </c>
      <c r="C132" s="19">
        <v>45090</v>
      </c>
      <c r="D132" s="18" t="s">
        <v>481</v>
      </c>
      <c r="E132" s="18" t="s">
        <v>66</v>
      </c>
      <c r="F132" s="18" t="s">
        <v>493</v>
      </c>
      <c r="G132" s="18" t="s">
        <v>46</v>
      </c>
      <c r="H132" s="20">
        <v>-25</v>
      </c>
    </row>
    <row r="133" spans="1:8" x14ac:dyDescent="0.75">
      <c r="A133" s="15" t="s">
        <v>348</v>
      </c>
      <c r="B133" s="18" t="s">
        <v>58</v>
      </c>
      <c r="C133" s="19">
        <v>45090</v>
      </c>
      <c r="D133" s="18" t="s">
        <v>481</v>
      </c>
      <c r="E133" s="18" t="s">
        <v>66</v>
      </c>
      <c r="F133" s="18" t="s">
        <v>494</v>
      </c>
      <c r="G133" s="18" t="s">
        <v>46</v>
      </c>
      <c r="H133" s="20">
        <v>-25</v>
      </c>
    </row>
    <row r="134" spans="1:8" x14ac:dyDescent="0.75">
      <c r="A134" s="15" t="s">
        <v>348</v>
      </c>
      <c r="B134" s="18" t="s">
        <v>58</v>
      </c>
      <c r="C134" s="19">
        <v>45090</v>
      </c>
      <c r="D134" s="18" t="s">
        <v>481</v>
      </c>
      <c r="E134" s="18" t="s">
        <v>66</v>
      </c>
      <c r="F134" s="18" t="s">
        <v>495</v>
      </c>
      <c r="G134" s="18" t="s">
        <v>46</v>
      </c>
      <c r="H134" s="20">
        <v>-25</v>
      </c>
    </row>
    <row r="135" spans="1:8" x14ac:dyDescent="0.75">
      <c r="A135" s="15" t="s">
        <v>348</v>
      </c>
      <c r="B135" s="18" t="s">
        <v>58</v>
      </c>
      <c r="C135" s="19">
        <v>45090</v>
      </c>
      <c r="D135" s="18" t="s">
        <v>481</v>
      </c>
      <c r="E135" s="18" t="s">
        <v>66</v>
      </c>
      <c r="F135" s="18" t="s">
        <v>496</v>
      </c>
      <c r="G135" s="18" t="s">
        <v>46</v>
      </c>
      <c r="H135" s="20">
        <v>-25</v>
      </c>
    </row>
    <row r="136" spans="1:8" x14ac:dyDescent="0.75">
      <c r="A136" s="15" t="s">
        <v>348</v>
      </c>
      <c r="B136" s="18" t="s">
        <v>58</v>
      </c>
      <c r="C136" s="19">
        <v>45090</v>
      </c>
      <c r="D136" s="18" t="s">
        <v>481</v>
      </c>
      <c r="E136" s="18" t="s">
        <v>66</v>
      </c>
      <c r="F136" s="18" t="s">
        <v>497</v>
      </c>
      <c r="G136" s="18" t="s">
        <v>46</v>
      </c>
      <c r="H136" s="20">
        <v>-25</v>
      </c>
    </row>
    <row r="137" spans="1:8" x14ac:dyDescent="0.75">
      <c r="A137" s="15" t="s">
        <v>348</v>
      </c>
      <c r="B137" s="18" t="s">
        <v>58</v>
      </c>
      <c r="C137" s="19">
        <v>45090</v>
      </c>
      <c r="D137" s="18" t="s">
        <v>481</v>
      </c>
      <c r="E137" s="18" t="s">
        <v>66</v>
      </c>
      <c r="F137" s="18" t="s">
        <v>498</v>
      </c>
      <c r="G137" s="18" t="s">
        <v>46</v>
      </c>
      <c r="H137" s="20">
        <v>-25</v>
      </c>
    </row>
    <row r="138" spans="1:8" x14ac:dyDescent="0.75">
      <c r="A138" s="15" t="s">
        <v>348</v>
      </c>
      <c r="B138" s="18" t="s">
        <v>58</v>
      </c>
      <c r="C138" s="19">
        <v>45090</v>
      </c>
      <c r="D138" s="18" t="s">
        <v>481</v>
      </c>
      <c r="E138" s="18" t="s">
        <v>66</v>
      </c>
      <c r="F138" s="18" t="s">
        <v>499</v>
      </c>
      <c r="G138" s="18" t="s">
        <v>46</v>
      </c>
      <c r="H138" s="20">
        <v>-25</v>
      </c>
    </row>
    <row r="139" spans="1:8" x14ac:dyDescent="0.75">
      <c r="A139" s="15" t="s">
        <v>348</v>
      </c>
      <c r="B139" s="18" t="s">
        <v>58</v>
      </c>
      <c r="C139" s="19">
        <v>45090</v>
      </c>
      <c r="D139" s="18" t="s">
        <v>481</v>
      </c>
      <c r="E139" s="18" t="s">
        <v>66</v>
      </c>
      <c r="F139" s="18" t="s">
        <v>500</v>
      </c>
      <c r="G139" s="18" t="s">
        <v>46</v>
      </c>
      <c r="H139" s="20">
        <v>-25</v>
      </c>
    </row>
    <row r="140" spans="1:8" x14ac:dyDescent="0.75">
      <c r="A140" s="15" t="s">
        <v>348</v>
      </c>
      <c r="B140" s="18" t="s">
        <v>58</v>
      </c>
      <c r="C140" s="19">
        <v>45090</v>
      </c>
      <c r="D140" s="18" t="s">
        <v>481</v>
      </c>
      <c r="E140" s="18" t="s">
        <v>66</v>
      </c>
      <c r="F140" s="18" t="s">
        <v>501</v>
      </c>
      <c r="G140" s="18" t="s">
        <v>46</v>
      </c>
      <c r="H140" s="20">
        <v>-25</v>
      </c>
    </row>
    <row r="141" spans="1:8" x14ac:dyDescent="0.75">
      <c r="A141" s="15" t="s">
        <v>348</v>
      </c>
      <c r="B141" s="18" t="s">
        <v>58</v>
      </c>
      <c r="C141" s="19">
        <v>45090</v>
      </c>
      <c r="D141" s="18" t="s">
        <v>481</v>
      </c>
      <c r="E141" s="18" t="s">
        <v>66</v>
      </c>
      <c r="F141" s="18" t="s">
        <v>502</v>
      </c>
      <c r="G141" s="18" t="s">
        <v>46</v>
      </c>
      <c r="H141" s="20">
        <v>-25</v>
      </c>
    </row>
    <row r="142" spans="1:8" x14ac:dyDescent="0.75">
      <c r="A142" s="15" t="s">
        <v>348</v>
      </c>
      <c r="B142" s="18" t="s">
        <v>58</v>
      </c>
      <c r="C142" s="19">
        <v>45090</v>
      </c>
      <c r="D142" s="18" t="s">
        <v>481</v>
      </c>
      <c r="E142" s="18" t="s">
        <v>66</v>
      </c>
      <c r="F142" s="18" t="s">
        <v>503</v>
      </c>
      <c r="G142" s="18" t="s">
        <v>46</v>
      </c>
      <c r="H142" s="20">
        <v>-25</v>
      </c>
    </row>
    <row r="143" spans="1:8" x14ac:dyDescent="0.75">
      <c r="A143" s="15" t="s">
        <v>348</v>
      </c>
      <c r="B143" s="18" t="s">
        <v>58</v>
      </c>
      <c r="C143" s="19">
        <v>45090</v>
      </c>
      <c r="D143" s="18" t="s">
        <v>481</v>
      </c>
      <c r="E143" s="18" t="s">
        <v>66</v>
      </c>
      <c r="F143" s="18" t="s">
        <v>504</v>
      </c>
      <c r="G143" s="18" t="s">
        <v>46</v>
      </c>
      <c r="H143" s="20">
        <v>-25</v>
      </c>
    </row>
    <row r="144" spans="1:8" x14ac:dyDescent="0.75">
      <c r="A144" s="15" t="s">
        <v>348</v>
      </c>
      <c r="B144" s="18" t="s">
        <v>58</v>
      </c>
      <c r="C144" s="19">
        <v>45090</v>
      </c>
      <c r="D144" s="18" t="s">
        <v>481</v>
      </c>
      <c r="E144" s="18" t="s">
        <v>66</v>
      </c>
      <c r="F144" s="18" t="s">
        <v>505</v>
      </c>
      <c r="G144" s="18" t="s">
        <v>46</v>
      </c>
      <c r="H144" s="20">
        <v>-25</v>
      </c>
    </row>
    <row r="145" spans="1:8" x14ac:dyDescent="0.75">
      <c r="A145" s="15" t="s">
        <v>348</v>
      </c>
      <c r="B145" s="18" t="s">
        <v>58</v>
      </c>
      <c r="C145" s="19">
        <v>45090</v>
      </c>
      <c r="D145" s="18" t="s">
        <v>481</v>
      </c>
      <c r="E145" s="18" t="s">
        <v>66</v>
      </c>
      <c r="F145" s="18" t="s">
        <v>506</v>
      </c>
      <c r="G145" s="18" t="s">
        <v>46</v>
      </c>
      <c r="H145" s="20">
        <v>-25</v>
      </c>
    </row>
    <row r="146" spans="1:8" x14ac:dyDescent="0.75">
      <c r="A146" s="15" t="s">
        <v>348</v>
      </c>
      <c r="B146" s="18" t="s">
        <v>58</v>
      </c>
      <c r="C146" s="19">
        <v>45090</v>
      </c>
      <c r="D146" s="18" t="s">
        <v>481</v>
      </c>
      <c r="E146" s="18" t="s">
        <v>66</v>
      </c>
      <c r="F146" s="18" t="s">
        <v>507</v>
      </c>
      <c r="G146" s="18" t="s">
        <v>46</v>
      </c>
      <c r="H146" s="20">
        <v>-25</v>
      </c>
    </row>
    <row r="147" spans="1:8" x14ac:dyDescent="0.75">
      <c r="A147" s="15" t="s">
        <v>348</v>
      </c>
      <c r="B147" s="18" t="s">
        <v>58</v>
      </c>
      <c r="C147" s="19">
        <v>45090</v>
      </c>
      <c r="D147" s="18" t="s">
        <v>481</v>
      </c>
      <c r="E147" s="18" t="s">
        <v>66</v>
      </c>
      <c r="F147" s="18" t="s">
        <v>508</v>
      </c>
      <c r="G147" s="18" t="s">
        <v>46</v>
      </c>
      <c r="H147" s="20">
        <v>-25</v>
      </c>
    </row>
    <row r="148" spans="1:8" x14ac:dyDescent="0.75">
      <c r="A148" s="15" t="s">
        <v>348</v>
      </c>
      <c r="B148" s="18" t="s">
        <v>58</v>
      </c>
      <c r="C148" s="19">
        <v>45090</v>
      </c>
      <c r="D148" s="18" t="s">
        <v>481</v>
      </c>
      <c r="E148" s="18" t="s">
        <v>66</v>
      </c>
      <c r="F148" s="18" t="s">
        <v>509</v>
      </c>
      <c r="G148" s="18" t="s">
        <v>46</v>
      </c>
      <c r="H148" s="20">
        <v>-25</v>
      </c>
    </row>
    <row r="149" spans="1:8" x14ac:dyDescent="0.75">
      <c r="A149" s="15" t="s">
        <v>348</v>
      </c>
      <c r="B149" s="18" t="s">
        <v>58</v>
      </c>
      <c r="C149" s="19">
        <v>45090</v>
      </c>
      <c r="D149" s="18" t="s">
        <v>481</v>
      </c>
      <c r="E149" s="18" t="s">
        <v>66</v>
      </c>
      <c r="F149" s="18" t="s">
        <v>510</v>
      </c>
      <c r="G149" s="18" t="s">
        <v>46</v>
      </c>
      <c r="H149" s="20">
        <v>-25</v>
      </c>
    </row>
    <row r="150" spans="1:8" x14ac:dyDescent="0.75">
      <c r="A150" s="15" t="s">
        <v>348</v>
      </c>
      <c r="B150" s="18" t="s">
        <v>58</v>
      </c>
      <c r="C150" s="19">
        <v>45090</v>
      </c>
      <c r="D150" s="18" t="s">
        <v>481</v>
      </c>
      <c r="E150" s="18" t="s">
        <v>66</v>
      </c>
      <c r="F150" s="18" t="s">
        <v>511</v>
      </c>
      <c r="G150" s="18" t="s">
        <v>46</v>
      </c>
      <c r="H150" s="20">
        <v>-25</v>
      </c>
    </row>
    <row r="151" spans="1:8" x14ac:dyDescent="0.75">
      <c r="A151" s="15" t="s">
        <v>348</v>
      </c>
      <c r="B151" s="18" t="s">
        <v>58</v>
      </c>
      <c r="C151" s="19">
        <v>45090</v>
      </c>
      <c r="D151" s="18" t="s">
        <v>481</v>
      </c>
      <c r="E151" s="18" t="s">
        <v>66</v>
      </c>
      <c r="F151" s="18" t="s">
        <v>512</v>
      </c>
      <c r="G151" s="18" t="s">
        <v>46</v>
      </c>
      <c r="H151" s="20">
        <v>-25</v>
      </c>
    </row>
    <row r="152" spans="1:8" x14ac:dyDescent="0.75">
      <c r="A152" s="15" t="s">
        <v>348</v>
      </c>
      <c r="B152" s="18" t="s">
        <v>58</v>
      </c>
      <c r="C152" s="19">
        <v>45090</v>
      </c>
      <c r="D152" s="18" t="s">
        <v>481</v>
      </c>
      <c r="E152" s="18" t="s">
        <v>66</v>
      </c>
      <c r="F152" s="18" t="s">
        <v>513</v>
      </c>
      <c r="G152" s="18" t="s">
        <v>46</v>
      </c>
      <c r="H152" s="20">
        <v>-25</v>
      </c>
    </row>
    <row r="153" spans="1:8" x14ac:dyDescent="0.75">
      <c r="A153" s="15" t="s">
        <v>348</v>
      </c>
      <c r="B153" s="18" t="s">
        <v>58</v>
      </c>
      <c r="C153" s="19">
        <v>45090</v>
      </c>
      <c r="D153" s="18" t="s">
        <v>481</v>
      </c>
      <c r="E153" s="18" t="s">
        <v>66</v>
      </c>
      <c r="F153" s="18" t="s">
        <v>514</v>
      </c>
      <c r="G153" s="18" t="s">
        <v>46</v>
      </c>
      <c r="H153" s="20">
        <v>-25</v>
      </c>
    </row>
    <row r="154" spans="1:8" x14ac:dyDescent="0.75">
      <c r="A154" s="15" t="s">
        <v>348</v>
      </c>
      <c r="B154" s="18" t="s">
        <v>58</v>
      </c>
      <c r="C154" s="19">
        <v>45090</v>
      </c>
      <c r="D154" s="18" t="s">
        <v>481</v>
      </c>
      <c r="E154" s="18" t="s">
        <v>66</v>
      </c>
      <c r="F154" s="18" t="s">
        <v>515</v>
      </c>
      <c r="G154" s="18" t="s">
        <v>46</v>
      </c>
      <c r="H154" s="20">
        <v>-25</v>
      </c>
    </row>
    <row r="155" spans="1:8" x14ac:dyDescent="0.75">
      <c r="A155" s="15" t="s">
        <v>348</v>
      </c>
      <c r="B155" s="18" t="s">
        <v>58</v>
      </c>
      <c r="C155" s="19">
        <v>45090</v>
      </c>
      <c r="D155" s="18" t="s">
        <v>481</v>
      </c>
      <c r="E155" s="18" t="s">
        <v>66</v>
      </c>
      <c r="F155" s="18" t="s">
        <v>516</v>
      </c>
      <c r="G155" s="18" t="s">
        <v>46</v>
      </c>
      <c r="H155" s="20">
        <v>-25</v>
      </c>
    </row>
    <row r="156" spans="1:8" x14ac:dyDescent="0.75">
      <c r="A156" s="15" t="s">
        <v>348</v>
      </c>
      <c r="B156" s="18" t="s">
        <v>58</v>
      </c>
      <c r="C156" s="19">
        <v>45090</v>
      </c>
      <c r="D156" s="18" t="s">
        <v>481</v>
      </c>
      <c r="E156" s="18" t="s">
        <v>66</v>
      </c>
      <c r="F156" s="18" t="s">
        <v>517</v>
      </c>
      <c r="G156" s="18" t="s">
        <v>46</v>
      </c>
      <c r="H156" s="20">
        <v>-25</v>
      </c>
    </row>
    <row r="157" spans="1:8" x14ac:dyDescent="0.75">
      <c r="A157" s="15" t="s">
        <v>348</v>
      </c>
      <c r="B157" s="18" t="s">
        <v>58</v>
      </c>
      <c r="C157" s="19">
        <v>45090</v>
      </c>
      <c r="D157" s="18" t="s">
        <v>481</v>
      </c>
      <c r="E157" s="18" t="s">
        <v>66</v>
      </c>
      <c r="F157" s="18" t="s">
        <v>518</v>
      </c>
      <c r="G157" s="18" t="s">
        <v>46</v>
      </c>
      <c r="H157" s="20">
        <v>-25</v>
      </c>
    </row>
    <row r="158" spans="1:8" x14ac:dyDescent="0.75">
      <c r="A158" s="15" t="s">
        <v>348</v>
      </c>
      <c r="B158" s="18" t="s">
        <v>58</v>
      </c>
      <c r="C158" s="19">
        <v>45090</v>
      </c>
      <c r="D158" s="18" t="s">
        <v>481</v>
      </c>
      <c r="E158" s="18" t="s">
        <v>66</v>
      </c>
      <c r="F158" s="18" t="s">
        <v>519</v>
      </c>
      <c r="G158" s="18" t="s">
        <v>46</v>
      </c>
      <c r="H158" s="20">
        <v>-25</v>
      </c>
    </row>
    <row r="159" spans="1:8" x14ac:dyDescent="0.75">
      <c r="A159" s="15" t="s">
        <v>348</v>
      </c>
      <c r="B159" s="18" t="s">
        <v>58</v>
      </c>
      <c r="C159" s="19">
        <v>45090</v>
      </c>
      <c r="D159" s="18" t="s">
        <v>481</v>
      </c>
      <c r="E159" s="18" t="s">
        <v>66</v>
      </c>
      <c r="F159" s="18" t="s">
        <v>520</v>
      </c>
      <c r="G159" s="18" t="s">
        <v>46</v>
      </c>
      <c r="H159" s="20">
        <v>-25</v>
      </c>
    </row>
    <row r="160" spans="1:8" x14ac:dyDescent="0.75">
      <c r="A160" s="15" t="s">
        <v>348</v>
      </c>
      <c r="B160" s="18" t="s">
        <v>58</v>
      </c>
      <c r="C160" s="19">
        <v>45090</v>
      </c>
      <c r="D160" s="18" t="s">
        <v>481</v>
      </c>
      <c r="E160" s="18" t="s">
        <v>66</v>
      </c>
      <c r="F160" s="18" t="s">
        <v>521</v>
      </c>
      <c r="G160" s="18" t="s">
        <v>46</v>
      </c>
      <c r="H160" s="20">
        <v>-25</v>
      </c>
    </row>
    <row r="161" spans="1:8" x14ac:dyDescent="0.75">
      <c r="A161" s="15" t="s">
        <v>348</v>
      </c>
      <c r="B161" s="18" t="s">
        <v>58</v>
      </c>
      <c r="C161" s="19">
        <v>45096</v>
      </c>
      <c r="D161" s="18" t="s">
        <v>522</v>
      </c>
      <c r="E161" s="18" t="s">
        <v>61</v>
      </c>
      <c r="F161" s="18" t="s">
        <v>523</v>
      </c>
      <c r="G161" s="18" t="s">
        <v>20</v>
      </c>
      <c r="H161" s="20">
        <v>-178.75</v>
      </c>
    </row>
    <row r="162" spans="1:8" x14ac:dyDescent="0.75">
      <c r="A162" s="15" t="s">
        <v>348</v>
      </c>
      <c r="B162" s="18" t="s">
        <v>58</v>
      </c>
      <c r="C162" s="19">
        <v>45096</v>
      </c>
      <c r="D162" s="18" t="s">
        <v>522</v>
      </c>
      <c r="E162" s="18" t="s">
        <v>61</v>
      </c>
      <c r="F162" s="18" t="s">
        <v>524</v>
      </c>
      <c r="G162" s="18" t="s">
        <v>20</v>
      </c>
      <c r="H162" s="20">
        <v>-131.30000000000001</v>
      </c>
    </row>
    <row r="163" spans="1:8" x14ac:dyDescent="0.75">
      <c r="A163" s="15" t="s">
        <v>348</v>
      </c>
      <c r="B163" s="18" t="s">
        <v>58</v>
      </c>
      <c r="C163" s="19">
        <v>45096</v>
      </c>
      <c r="D163" s="18" t="s">
        <v>522</v>
      </c>
      <c r="E163" s="18" t="s">
        <v>61</v>
      </c>
      <c r="F163" s="18" t="s">
        <v>525</v>
      </c>
      <c r="G163" s="18" t="s">
        <v>20</v>
      </c>
      <c r="H163" s="20">
        <v>-65</v>
      </c>
    </row>
    <row r="164" spans="1:8" x14ac:dyDescent="0.75">
      <c r="A164" s="15" t="s">
        <v>348</v>
      </c>
      <c r="B164" s="18" t="s">
        <v>58</v>
      </c>
      <c r="C164" s="19">
        <v>45096</v>
      </c>
      <c r="D164" s="18" t="s">
        <v>522</v>
      </c>
      <c r="E164" s="18" t="s">
        <v>61</v>
      </c>
      <c r="F164" s="18" t="s">
        <v>526</v>
      </c>
      <c r="G164" s="18" t="s">
        <v>20</v>
      </c>
      <c r="H164" s="20">
        <v>-159.25</v>
      </c>
    </row>
    <row r="165" spans="1:8" x14ac:dyDescent="0.75">
      <c r="A165" s="15" t="s">
        <v>348</v>
      </c>
      <c r="B165" s="18" t="s">
        <v>58</v>
      </c>
      <c r="C165" s="19">
        <v>45096</v>
      </c>
      <c r="D165" s="18" t="s">
        <v>527</v>
      </c>
      <c r="E165" s="18" t="s">
        <v>409</v>
      </c>
      <c r="F165" s="18" t="s">
        <v>528</v>
      </c>
      <c r="G165" s="18" t="s">
        <v>72</v>
      </c>
      <c r="H165" s="20">
        <v>-125</v>
      </c>
    </row>
    <row r="166" spans="1:8" x14ac:dyDescent="0.75">
      <c r="A166" s="15" t="s">
        <v>348</v>
      </c>
      <c r="B166" s="18" t="s">
        <v>58</v>
      </c>
      <c r="C166" s="19">
        <v>45096</v>
      </c>
      <c r="D166" s="18" t="s">
        <v>527</v>
      </c>
      <c r="E166" s="18" t="s">
        <v>409</v>
      </c>
      <c r="F166" s="18" t="s">
        <v>529</v>
      </c>
      <c r="G166" s="18" t="s">
        <v>72</v>
      </c>
      <c r="H166" s="20">
        <v>-490</v>
      </c>
    </row>
    <row r="167" spans="1:8" x14ac:dyDescent="0.75">
      <c r="A167" s="15" t="s">
        <v>348</v>
      </c>
      <c r="B167" s="18" t="s">
        <v>336</v>
      </c>
      <c r="C167" s="19">
        <v>45096</v>
      </c>
      <c r="D167" s="18"/>
      <c r="E167" s="18" t="s">
        <v>337</v>
      </c>
      <c r="F167" s="18" t="s">
        <v>530</v>
      </c>
      <c r="G167" s="18" t="s">
        <v>2</v>
      </c>
      <c r="H167" s="20">
        <v>-1890</v>
      </c>
    </row>
    <row r="168" spans="1:8" x14ac:dyDescent="0.75">
      <c r="A168" s="15" t="s">
        <v>348</v>
      </c>
      <c r="B168" s="18" t="s">
        <v>336</v>
      </c>
      <c r="C168" s="19">
        <v>45096</v>
      </c>
      <c r="D168" s="18"/>
      <c r="E168" s="18" t="s">
        <v>531</v>
      </c>
      <c r="F168" s="18" t="s">
        <v>532</v>
      </c>
      <c r="G168" s="18" t="s">
        <v>41</v>
      </c>
      <c r="H168" s="20">
        <v>-549.45000000000005</v>
      </c>
    </row>
    <row r="169" spans="1:8" x14ac:dyDescent="0.75">
      <c r="A169" s="15" t="s">
        <v>348</v>
      </c>
      <c r="B169" s="18" t="s">
        <v>58</v>
      </c>
      <c r="C169" s="19">
        <v>45097</v>
      </c>
      <c r="D169" s="18" t="s">
        <v>533</v>
      </c>
      <c r="E169" s="18" t="s">
        <v>458</v>
      </c>
      <c r="F169" s="18" t="s">
        <v>534</v>
      </c>
      <c r="G169" s="18" t="s">
        <v>2</v>
      </c>
      <c r="H169" s="20">
        <v>-2100</v>
      </c>
    </row>
    <row r="170" spans="1:8" x14ac:dyDescent="0.75">
      <c r="A170" s="15" t="s">
        <v>348</v>
      </c>
      <c r="B170" s="18" t="s">
        <v>58</v>
      </c>
      <c r="C170" s="19">
        <v>45098</v>
      </c>
      <c r="D170" s="18" t="s">
        <v>535</v>
      </c>
      <c r="E170" s="18" t="s">
        <v>66</v>
      </c>
      <c r="F170" s="18" t="s">
        <v>508</v>
      </c>
      <c r="G170" s="18" t="s">
        <v>46</v>
      </c>
      <c r="H170" s="20">
        <v>-350</v>
      </c>
    </row>
    <row r="171" spans="1:8" x14ac:dyDescent="0.75">
      <c r="A171" s="15" t="s">
        <v>348</v>
      </c>
      <c r="B171" s="18" t="s">
        <v>58</v>
      </c>
      <c r="C171" s="19">
        <v>45098</v>
      </c>
      <c r="D171" s="18" t="s">
        <v>536</v>
      </c>
      <c r="E171" s="18" t="s">
        <v>152</v>
      </c>
      <c r="F171" s="18" t="s">
        <v>537</v>
      </c>
      <c r="G171" s="18" t="s">
        <v>46</v>
      </c>
      <c r="H171" s="20">
        <v>-1710</v>
      </c>
    </row>
    <row r="172" spans="1:8" x14ac:dyDescent="0.75">
      <c r="A172" s="15" t="s">
        <v>348</v>
      </c>
      <c r="B172" s="18" t="s">
        <v>58</v>
      </c>
      <c r="C172" s="19">
        <v>45098</v>
      </c>
      <c r="D172" s="18" t="s">
        <v>536</v>
      </c>
      <c r="E172" s="18" t="s">
        <v>152</v>
      </c>
      <c r="F172" s="18" t="s">
        <v>538</v>
      </c>
      <c r="G172" s="18" t="s">
        <v>46</v>
      </c>
      <c r="H172" s="20">
        <v>-742.5</v>
      </c>
    </row>
    <row r="173" spans="1:8" x14ac:dyDescent="0.75">
      <c r="A173" s="15" t="s">
        <v>348</v>
      </c>
      <c r="B173" s="18" t="s">
        <v>58</v>
      </c>
      <c r="C173" s="19">
        <v>45098</v>
      </c>
      <c r="D173" s="18" t="s">
        <v>536</v>
      </c>
      <c r="E173" s="18" t="s">
        <v>152</v>
      </c>
      <c r="F173" s="18" t="s">
        <v>539</v>
      </c>
      <c r="G173" s="18" t="s">
        <v>46</v>
      </c>
      <c r="H173" s="20">
        <v>-855</v>
      </c>
    </row>
    <row r="174" spans="1:8" x14ac:dyDescent="0.75">
      <c r="A174" s="15" t="s">
        <v>348</v>
      </c>
      <c r="B174" s="18" t="s">
        <v>58</v>
      </c>
      <c r="C174" s="19">
        <v>45098</v>
      </c>
      <c r="D174" s="18" t="s">
        <v>540</v>
      </c>
      <c r="E174" s="18" t="s">
        <v>409</v>
      </c>
      <c r="F174" s="18" t="s">
        <v>541</v>
      </c>
      <c r="G174" s="18" t="s">
        <v>72</v>
      </c>
      <c r="H174" s="20">
        <v>-500</v>
      </c>
    </row>
    <row r="175" spans="1:8" x14ac:dyDescent="0.75">
      <c r="A175" s="15" t="s">
        <v>348</v>
      </c>
      <c r="B175" s="18" t="s">
        <v>58</v>
      </c>
      <c r="C175" s="19">
        <v>45098</v>
      </c>
      <c r="D175" s="18" t="s">
        <v>542</v>
      </c>
      <c r="E175" s="18" t="s">
        <v>440</v>
      </c>
      <c r="F175" s="18" t="s">
        <v>441</v>
      </c>
      <c r="G175" s="18" t="s">
        <v>46</v>
      </c>
      <c r="H175" s="20">
        <v>-4373.5</v>
      </c>
    </row>
    <row r="176" spans="1:8" x14ac:dyDescent="0.75">
      <c r="A176" s="15" t="s">
        <v>348</v>
      </c>
      <c r="B176" s="18" t="s">
        <v>331</v>
      </c>
      <c r="C176" s="19">
        <v>45099</v>
      </c>
      <c r="D176" s="18" t="s">
        <v>543</v>
      </c>
      <c r="E176" s="18" t="s">
        <v>350</v>
      </c>
      <c r="F176" s="18" t="s">
        <v>454</v>
      </c>
      <c r="G176" s="18" t="s">
        <v>352</v>
      </c>
      <c r="H176" s="20">
        <v>17426.759999999998</v>
      </c>
    </row>
    <row r="177" spans="1:8" x14ac:dyDescent="0.75">
      <c r="A177" s="15" t="s">
        <v>348</v>
      </c>
      <c r="B177" s="18" t="s">
        <v>331</v>
      </c>
      <c r="C177" s="19">
        <v>45099</v>
      </c>
      <c r="D177" s="18" t="s">
        <v>543</v>
      </c>
      <c r="E177" s="18" t="s">
        <v>350</v>
      </c>
      <c r="F177" s="18" t="s">
        <v>544</v>
      </c>
      <c r="G177" s="18" t="s">
        <v>352</v>
      </c>
      <c r="H177" s="20">
        <v>45000</v>
      </c>
    </row>
    <row r="178" spans="1:8" x14ac:dyDescent="0.75">
      <c r="A178" s="15" t="s">
        <v>348</v>
      </c>
      <c r="B178" s="18" t="s">
        <v>58</v>
      </c>
      <c r="C178" s="19">
        <v>45100</v>
      </c>
      <c r="D178" s="18" t="s">
        <v>545</v>
      </c>
      <c r="E178" s="18" t="s">
        <v>65</v>
      </c>
      <c r="F178" s="18" t="s">
        <v>546</v>
      </c>
      <c r="G178" s="18" t="s">
        <v>46</v>
      </c>
      <c r="H178" s="20">
        <v>-314.43</v>
      </c>
    </row>
    <row r="179" spans="1:8" x14ac:dyDescent="0.75">
      <c r="A179" s="15" t="s">
        <v>348</v>
      </c>
      <c r="B179" s="18" t="s">
        <v>58</v>
      </c>
      <c r="C179" s="19">
        <v>45103</v>
      </c>
      <c r="D179" s="18" t="s">
        <v>547</v>
      </c>
      <c r="E179" s="18" t="s">
        <v>409</v>
      </c>
      <c r="F179" s="18" t="s">
        <v>548</v>
      </c>
      <c r="G179" s="18" t="s">
        <v>72</v>
      </c>
      <c r="H179" s="20">
        <v>-555</v>
      </c>
    </row>
    <row r="180" spans="1:8" x14ac:dyDescent="0.75">
      <c r="A180" s="15" t="s">
        <v>348</v>
      </c>
      <c r="B180" s="18" t="s">
        <v>58</v>
      </c>
      <c r="C180" s="19">
        <v>45103</v>
      </c>
      <c r="D180" s="18" t="s">
        <v>549</v>
      </c>
      <c r="E180" s="18" t="s">
        <v>61</v>
      </c>
      <c r="F180" s="18" t="s">
        <v>550</v>
      </c>
      <c r="G180" s="18" t="s">
        <v>20</v>
      </c>
      <c r="H180" s="20">
        <v>-65</v>
      </c>
    </row>
    <row r="181" spans="1:8" x14ac:dyDescent="0.75">
      <c r="A181" s="15" t="s">
        <v>348</v>
      </c>
      <c r="B181" s="18" t="s">
        <v>58</v>
      </c>
      <c r="C181" s="19">
        <v>45103</v>
      </c>
      <c r="D181" s="18" t="s">
        <v>549</v>
      </c>
      <c r="E181" s="18" t="s">
        <v>61</v>
      </c>
      <c r="F181" s="18" t="s">
        <v>551</v>
      </c>
      <c r="G181" s="18" t="s">
        <v>20</v>
      </c>
      <c r="H181" s="20">
        <v>-190.45</v>
      </c>
    </row>
    <row r="182" spans="1:8" x14ac:dyDescent="0.75">
      <c r="A182" s="15" t="s">
        <v>348</v>
      </c>
      <c r="B182" s="18" t="s">
        <v>58</v>
      </c>
      <c r="C182" s="19">
        <v>45103</v>
      </c>
      <c r="D182" s="18" t="s">
        <v>549</v>
      </c>
      <c r="E182" s="18" t="s">
        <v>61</v>
      </c>
      <c r="F182" s="18" t="s">
        <v>552</v>
      </c>
      <c r="G182" s="18" t="s">
        <v>20</v>
      </c>
      <c r="H182" s="20">
        <v>-81.25</v>
      </c>
    </row>
    <row r="183" spans="1:8" x14ac:dyDescent="0.75">
      <c r="A183" s="15" t="s">
        <v>348</v>
      </c>
      <c r="B183" s="18" t="s">
        <v>58</v>
      </c>
      <c r="C183" s="19">
        <v>45103</v>
      </c>
      <c r="D183" s="18" t="s">
        <v>549</v>
      </c>
      <c r="E183" s="18" t="s">
        <v>61</v>
      </c>
      <c r="F183" s="18" t="s">
        <v>553</v>
      </c>
      <c r="G183" s="18" t="s">
        <v>20</v>
      </c>
      <c r="H183" s="20">
        <v>-162.5</v>
      </c>
    </row>
    <row r="184" spans="1:8" x14ac:dyDescent="0.75">
      <c r="A184" s="15" t="s">
        <v>348</v>
      </c>
      <c r="B184" s="18" t="s">
        <v>58</v>
      </c>
      <c r="C184" s="19">
        <v>45103</v>
      </c>
      <c r="D184" s="18" t="s">
        <v>549</v>
      </c>
      <c r="E184" s="18" t="s">
        <v>61</v>
      </c>
      <c r="F184" s="18" t="s">
        <v>554</v>
      </c>
      <c r="G184" s="18" t="s">
        <v>20</v>
      </c>
      <c r="H184" s="20">
        <v>-157.94999999999999</v>
      </c>
    </row>
    <row r="185" spans="1:8" x14ac:dyDescent="0.75">
      <c r="A185" s="15" t="s">
        <v>348</v>
      </c>
      <c r="B185" s="18" t="s">
        <v>58</v>
      </c>
      <c r="C185" s="19">
        <v>45103</v>
      </c>
      <c r="D185" s="18" t="s">
        <v>549</v>
      </c>
      <c r="E185" s="18" t="s">
        <v>61</v>
      </c>
      <c r="F185" s="18" t="s">
        <v>555</v>
      </c>
      <c r="G185" s="18" t="s">
        <v>20</v>
      </c>
      <c r="H185" s="20">
        <v>-65</v>
      </c>
    </row>
    <row r="186" spans="1:8" x14ac:dyDescent="0.75">
      <c r="A186" s="15" t="s">
        <v>348</v>
      </c>
      <c r="B186" s="18" t="s">
        <v>58</v>
      </c>
      <c r="C186" s="19">
        <v>45103</v>
      </c>
      <c r="D186" s="18" t="s">
        <v>556</v>
      </c>
      <c r="E186" s="18" t="s">
        <v>65</v>
      </c>
      <c r="F186" s="18" t="s">
        <v>557</v>
      </c>
      <c r="G186" s="18" t="s">
        <v>46</v>
      </c>
      <c r="H186" s="20">
        <v>-428.28</v>
      </c>
    </row>
    <row r="187" spans="1:8" x14ac:dyDescent="0.75">
      <c r="A187" s="15" t="s">
        <v>348</v>
      </c>
      <c r="B187" s="18" t="s">
        <v>336</v>
      </c>
      <c r="C187" s="19">
        <v>45103</v>
      </c>
      <c r="D187" s="18"/>
      <c r="E187" s="18" t="s">
        <v>337</v>
      </c>
      <c r="F187" s="18" t="s">
        <v>558</v>
      </c>
      <c r="G187" s="18" t="s">
        <v>2</v>
      </c>
      <c r="H187" s="20">
        <v>-2432</v>
      </c>
    </row>
    <row r="188" spans="1:8" x14ac:dyDescent="0.75">
      <c r="A188" s="15" t="s">
        <v>348</v>
      </c>
      <c r="B188" s="18" t="s">
        <v>58</v>
      </c>
      <c r="C188" s="19">
        <v>45105</v>
      </c>
      <c r="D188" s="18" t="s">
        <v>559</v>
      </c>
      <c r="E188" s="18" t="s">
        <v>66</v>
      </c>
      <c r="F188" s="18" t="s">
        <v>560</v>
      </c>
      <c r="G188" s="18" t="s">
        <v>46</v>
      </c>
      <c r="H188" s="20">
        <v>-100</v>
      </c>
    </row>
    <row r="189" spans="1:8" x14ac:dyDescent="0.75">
      <c r="A189" s="15" t="s">
        <v>348</v>
      </c>
      <c r="B189" s="18" t="s">
        <v>58</v>
      </c>
      <c r="C189" s="19">
        <v>45105</v>
      </c>
      <c r="D189" s="18" t="s">
        <v>559</v>
      </c>
      <c r="E189" s="18" t="s">
        <v>66</v>
      </c>
      <c r="F189" s="18" t="s">
        <v>561</v>
      </c>
      <c r="G189" s="18" t="s">
        <v>46</v>
      </c>
      <c r="H189" s="20">
        <v>-50</v>
      </c>
    </row>
    <row r="190" spans="1:8" x14ac:dyDescent="0.75">
      <c r="A190" s="15" t="s">
        <v>348</v>
      </c>
      <c r="B190" s="18" t="s">
        <v>58</v>
      </c>
      <c r="C190" s="19">
        <v>45105</v>
      </c>
      <c r="D190" s="18" t="s">
        <v>559</v>
      </c>
      <c r="E190" s="18" t="s">
        <v>66</v>
      </c>
      <c r="F190" s="18" t="s">
        <v>499</v>
      </c>
      <c r="G190" s="18" t="s">
        <v>46</v>
      </c>
      <c r="H190" s="20">
        <v>-125</v>
      </c>
    </row>
    <row r="191" spans="1:8" x14ac:dyDescent="0.75">
      <c r="A191" s="15" t="s">
        <v>348</v>
      </c>
      <c r="B191" s="18" t="s">
        <v>58</v>
      </c>
      <c r="C191" s="19">
        <v>45105</v>
      </c>
      <c r="D191" s="18" t="s">
        <v>559</v>
      </c>
      <c r="E191" s="18" t="s">
        <v>66</v>
      </c>
      <c r="F191" s="18" t="s">
        <v>497</v>
      </c>
      <c r="G191" s="18" t="s">
        <v>46</v>
      </c>
      <c r="H191" s="20">
        <v>-175</v>
      </c>
    </row>
    <row r="192" spans="1:8" x14ac:dyDescent="0.75">
      <c r="A192" s="15" t="s">
        <v>348</v>
      </c>
      <c r="B192" s="18" t="s">
        <v>58</v>
      </c>
      <c r="C192" s="19">
        <v>45105</v>
      </c>
      <c r="D192" s="18" t="s">
        <v>559</v>
      </c>
      <c r="E192" s="18" t="s">
        <v>66</v>
      </c>
      <c r="F192" s="18" t="s">
        <v>498</v>
      </c>
      <c r="G192" s="18" t="s">
        <v>46</v>
      </c>
      <c r="H192" s="20">
        <v>-150</v>
      </c>
    </row>
    <row r="193" spans="1:8" x14ac:dyDescent="0.75">
      <c r="A193" s="15" t="s">
        <v>348</v>
      </c>
      <c r="B193" s="18" t="s">
        <v>58</v>
      </c>
      <c r="C193" s="19">
        <v>45105</v>
      </c>
      <c r="D193" s="18" t="s">
        <v>559</v>
      </c>
      <c r="E193" s="18" t="s">
        <v>66</v>
      </c>
      <c r="F193" s="18" t="s">
        <v>500</v>
      </c>
      <c r="G193" s="18" t="s">
        <v>46</v>
      </c>
      <c r="H193" s="20">
        <v>-300</v>
      </c>
    </row>
    <row r="194" spans="1:8" x14ac:dyDescent="0.75">
      <c r="A194" s="15" t="s">
        <v>348</v>
      </c>
      <c r="B194" s="18" t="s">
        <v>58</v>
      </c>
      <c r="C194" s="19">
        <v>45105</v>
      </c>
      <c r="D194" s="18" t="s">
        <v>559</v>
      </c>
      <c r="E194" s="18" t="s">
        <v>66</v>
      </c>
      <c r="F194" s="18" t="s">
        <v>562</v>
      </c>
      <c r="G194" s="18" t="s">
        <v>46</v>
      </c>
      <c r="H194" s="20">
        <v>-225</v>
      </c>
    </row>
    <row r="195" spans="1:8" x14ac:dyDescent="0.75">
      <c r="A195" s="15" t="s">
        <v>348</v>
      </c>
      <c r="B195" s="18" t="s">
        <v>58</v>
      </c>
      <c r="C195" s="19">
        <v>45107</v>
      </c>
      <c r="D195" s="18" t="s">
        <v>563</v>
      </c>
      <c r="E195" s="18" t="s">
        <v>564</v>
      </c>
      <c r="F195" s="18" t="s">
        <v>441</v>
      </c>
      <c r="G195" s="18" t="s">
        <v>2</v>
      </c>
      <c r="H195" s="20">
        <v>-450</v>
      </c>
    </row>
    <row r="196" spans="1:8" x14ac:dyDescent="0.75">
      <c r="A196" s="15" t="s">
        <v>348</v>
      </c>
      <c r="B196" s="18" t="s">
        <v>58</v>
      </c>
      <c r="C196" s="19">
        <v>45107</v>
      </c>
      <c r="D196" s="18" t="s">
        <v>565</v>
      </c>
      <c r="E196" s="18" t="s">
        <v>440</v>
      </c>
      <c r="F196" s="18" t="s">
        <v>441</v>
      </c>
      <c r="G196" s="18" t="s">
        <v>46</v>
      </c>
      <c r="H196" s="20">
        <v>-2018.5</v>
      </c>
    </row>
    <row r="197" spans="1:8" x14ac:dyDescent="0.75">
      <c r="A197" s="15" t="s">
        <v>348</v>
      </c>
      <c r="B197" s="18" t="s">
        <v>58</v>
      </c>
      <c r="C197" s="19">
        <v>45107</v>
      </c>
      <c r="D197" s="18" t="s">
        <v>566</v>
      </c>
      <c r="E197" s="18" t="s">
        <v>388</v>
      </c>
      <c r="F197" s="18" t="s">
        <v>428</v>
      </c>
      <c r="G197" s="18" t="s">
        <v>2</v>
      </c>
      <c r="H197" s="20">
        <v>-4160</v>
      </c>
    </row>
    <row r="198" spans="1:8" x14ac:dyDescent="0.75">
      <c r="A198" s="15" t="s">
        <v>348</v>
      </c>
      <c r="B198" s="18" t="s">
        <v>58</v>
      </c>
      <c r="C198" s="19">
        <v>45116</v>
      </c>
      <c r="D198" s="18" t="s">
        <v>567</v>
      </c>
      <c r="E198" s="18" t="s">
        <v>409</v>
      </c>
      <c r="F198" s="18" t="s">
        <v>568</v>
      </c>
      <c r="G198" s="18" t="s">
        <v>72</v>
      </c>
      <c r="H198" s="20">
        <v>-325</v>
      </c>
    </row>
    <row r="199" spans="1:8" x14ac:dyDescent="0.75">
      <c r="A199" s="15" t="s">
        <v>348</v>
      </c>
      <c r="B199" s="18" t="s">
        <v>58</v>
      </c>
      <c r="C199" s="19">
        <v>45118</v>
      </c>
      <c r="D199" s="18" t="s">
        <v>569</v>
      </c>
      <c r="E199" s="18" t="s">
        <v>66</v>
      </c>
      <c r="F199" s="18" t="s">
        <v>570</v>
      </c>
      <c r="G199" s="18" t="s">
        <v>46</v>
      </c>
      <c r="H199" s="20">
        <v>-250</v>
      </c>
    </row>
    <row r="200" spans="1:8" x14ac:dyDescent="0.75">
      <c r="A200" s="15" t="s">
        <v>348</v>
      </c>
      <c r="B200" s="18" t="s">
        <v>58</v>
      </c>
      <c r="C200" s="19">
        <v>45118</v>
      </c>
      <c r="D200" s="18" t="s">
        <v>569</v>
      </c>
      <c r="E200" s="18" t="s">
        <v>66</v>
      </c>
      <c r="F200" s="18" t="s">
        <v>571</v>
      </c>
      <c r="G200" s="18" t="s">
        <v>46</v>
      </c>
      <c r="H200" s="20">
        <v>-325</v>
      </c>
    </row>
    <row r="201" spans="1:8" x14ac:dyDescent="0.75">
      <c r="A201" s="15" t="s">
        <v>348</v>
      </c>
      <c r="B201" s="18" t="s">
        <v>58</v>
      </c>
      <c r="C201" s="19">
        <v>45118</v>
      </c>
      <c r="D201" s="18" t="s">
        <v>569</v>
      </c>
      <c r="E201" s="18" t="s">
        <v>66</v>
      </c>
      <c r="F201" s="18" t="s">
        <v>572</v>
      </c>
      <c r="G201" s="18" t="s">
        <v>46</v>
      </c>
      <c r="H201" s="20">
        <v>-200</v>
      </c>
    </row>
    <row r="202" spans="1:8" x14ac:dyDescent="0.75">
      <c r="A202" s="15" t="s">
        <v>348</v>
      </c>
      <c r="B202" s="18" t="s">
        <v>58</v>
      </c>
      <c r="C202" s="19">
        <v>45118</v>
      </c>
      <c r="D202" s="18" t="s">
        <v>569</v>
      </c>
      <c r="E202" s="18" t="s">
        <v>66</v>
      </c>
      <c r="F202" s="18" t="s">
        <v>573</v>
      </c>
      <c r="G202" s="18" t="s">
        <v>46</v>
      </c>
      <c r="H202" s="20">
        <v>-225</v>
      </c>
    </row>
    <row r="203" spans="1:8" x14ac:dyDescent="0.75">
      <c r="A203" s="15" t="s">
        <v>348</v>
      </c>
      <c r="B203" s="18" t="s">
        <v>58</v>
      </c>
      <c r="C203" s="19">
        <v>45118</v>
      </c>
      <c r="D203" s="18" t="s">
        <v>569</v>
      </c>
      <c r="E203" s="18" t="s">
        <v>66</v>
      </c>
      <c r="F203" s="18" t="s">
        <v>574</v>
      </c>
      <c r="G203" s="18" t="s">
        <v>46</v>
      </c>
      <c r="H203" s="20">
        <v>-50</v>
      </c>
    </row>
    <row r="204" spans="1:8" x14ac:dyDescent="0.75">
      <c r="A204" s="15" t="s">
        <v>348</v>
      </c>
      <c r="B204" s="18" t="s">
        <v>58</v>
      </c>
      <c r="C204" s="19">
        <v>45119</v>
      </c>
      <c r="D204" s="18" t="s">
        <v>575</v>
      </c>
      <c r="E204" s="18" t="s">
        <v>152</v>
      </c>
      <c r="F204" s="18" t="s">
        <v>537</v>
      </c>
      <c r="G204" s="18" t="s">
        <v>46</v>
      </c>
      <c r="H204" s="20">
        <v>-1552.5</v>
      </c>
    </row>
    <row r="205" spans="1:8" x14ac:dyDescent="0.75">
      <c r="A205" s="15" t="s">
        <v>348</v>
      </c>
      <c r="B205" s="18" t="s">
        <v>58</v>
      </c>
      <c r="C205" s="19">
        <v>45119</v>
      </c>
      <c r="D205" s="18" t="s">
        <v>575</v>
      </c>
      <c r="E205" s="18" t="s">
        <v>152</v>
      </c>
      <c r="F205" s="18" t="s">
        <v>538</v>
      </c>
      <c r="G205" s="18" t="s">
        <v>46</v>
      </c>
      <c r="H205" s="20">
        <v>-202.5</v>
      </c>
    </row>
    <row r="206" spans="1:8" x14ac:dyDescent="0.75">
      <c r="A206" s="15" t="s">
        <v>348</v>
      </c>
      <c r="B206" s="18" t="s">
        <v>58</v>
      </c>
      <c r="C206" s="19">
        <v>45119</v>
      </c>
      <c r="D206" s="18" t="s">
        <v>575</v>
      </c>
      <c r="E206" s="18" t="s">
        <v>152</v>
      </c>
      <c r="F206" s="18" t="s">
        <v>576</v>
      </c>
      <c r="G206" s="18" t="s">
        <v>46</v>
      </c>
      <c r="H206" s="20">
        <v>-495</v>
      </c>
    </row>
    <row r="207" spans="1:8" x14ac:dyDescent="0.75">
      <c r="A207" s="15" t="s">
        <v>348</v>
      </c>
      <c r="B207" s="18" t="s">
        <v>58</v>
      </c>
      <c r="C207" s="19">
        <v>45119</v>
      </c>
      <c r="D207" s="18" t="s">
        <v>575</v>
      </c>
      <c r="E207" s="18" t="s">
        <v>152</v>
      </c>
      <c r="F207" s="18" t="s">
        <v>577</v>
      </c>
      <c r="G207" s="18" t="s">
        <v>46</v>
      </c>
      <c r="H207" s="20">
        <v>-405</v>
      </c>
    </row>
    <row r="208" spans="1:8" x14ac:dyDescent="0.75">
      <c r="A208" s="15" t="s">
        <v>348</v>
      </c>
      <c r="B208" s="18" t="s">
        <v>58</v>
      </c>
      <c r="C208" s="19">
        <v>45121</v>
      </c>
      <c r="D208" s="18" t="s">
        <v>578</v>
      </c>
      <c r="E208" s="18" t="s">
        <v>579</v>
      </c>
      <c r="F208" s="18" t="s">
        <v>580</v>
      </c>
      <c r="G208" s="18" t="s">
        <v>2</v>
      </c>
      <c r="H208" s="20">
        <v>-2745</v>
      </c>
    </row>
    <row r="209" spans="1:8" x14ac:dyDescent="0.75">
      <c r="A209" s="15" t="s">
        <v>348</v>
      </c>
      <c r="B209" s="18" t="s">
        <v>58</v>
      </c>
      <c r="C209" s="19">
        <v>45121</v>
      </c>
      <c r="D209" s="18" t="s">
        <v>578</v>
      </c>
      <c r="E209" s="18" t="s">
        <v>579</v>
      </c>
      <c r="F209" s="18" t="s">
        <v>581</v>
      </c>
      <c r="G209" s="18" t="s">
        <v>2</v>
      </c>
      <c r="H209" s="20">
        <v>-3510</v>
      </c>
    </row>
    <row r="210" spans="1:8" x14ac:dyDescent="0.75">
      <c r="A210" s="15" t="s">
        <v>348</v>
      </c>
      <c r="B210" s="18" t="s">
        <v>58</v>
      </c>
      <c r="C210" s="19">
        <v>45121</v>
      </c>
      <c r="D210" s="18" t="s">
        <v>578</v>
      </c>
      <c r="E210" s="18" t="s">
        <v>579</v>
      </c>
      <c r="F210" s="18" t="s">
        <v>582</v>
      </c>
      <c r="G210" s="18" t="s">
        <v>2</v>
      </c>
      <c r="H210" s="20">
        <v>-1305</v>
      </c>
    </row>
    <row r="211" spans="1:8" x14ac:dyDescent="0.75">
      <c r="A211" s="15" t="s">
        <v>348</v>
      </c>
      <c r="B211" s="18" t="s">
        <v>58</v>
      </c>
      <c r="C211" s="19">
        <v>45121</v>
      </c>
      <c r="D211" s="18" t="s">
        <v>578</v>
      </c>
      <c r="E211" s="18" t="s">
        <v>579</v>
      </c>
      <c r="F211" s="18" t="s">
        <v>583</v>
      </c>
      <c r="G211" s="18" t="s">
        <v>2</v>
      </c>
      <c r="H211" s="20">
        <v>-1485</v>
      </c>
    </row>
    <row r="212" spans="1:8" x14ac:dyDescent="0.75">
      <c r="A212" s="15" t="s">
        <v>348</v>
      </c>
      <c r="B212" s="18" t="s">
        <v>58</v>
      </c>
      <c r="C212" s="19">
        <v>45123</v>
      </c>
      <c r="D212" s="18" t="s">
        <v>584</v>
      </c>
      <c r="E212" s="18" t="s">
        <v>388</v>
      </c>
      <c r="F212" s="18" t="s">
        <v>428</v>
      </c>
      <c r="G212" s="18" t="s">
        <v>2</v>
      </c>
      <c r="H212" s="20">
        <v>-1040</v>
      </c>
    </row>
    <row r="213" spans="1:8" x14ac:dyDescent="0.75">
      <c r="A213" s="15" t="s">
        <v>348</v>
      </c>
      <c r="B213" s="18" t="s">
        <v>58</v>
      </c>
      <c r="C213" s="19">
        <v>45124</v>
      </c>
      <c r="D213" s="18" t="s">
        <v>585</v>
      </c>
      <c r="E213" s="18" t="s">
        <v>409</v>
      </c>
      <c r="F213" s="18" t="s">
        <v>586</v>
      </c>
      <c r="G213" s="18" t="s">
        <v>72</v>
      </c>
      <c r="H213" s="20">
        <v>-250</v>
      </c>
    </row>
    <row r="214" spans="1:8" x14ac:dyDescent="0.75">
      <c r="A214" s="15" t="s">
        <v>348</v>
      </c>
      <c r="B214" s="18" t="s">
        <v>58</v>
      </c>
      <c r="C214" s="19">
        <v>45124</v>
      </c>
      <c r="D214" s="18" t="s">
        <v>585</v>
      </c>
      <c r="E214" s="18" t="s">
        <v>409</v>
      </c>
      <c r="F214" s="18" t="s">
        <v>587</v>
      </c>
      <c r="G214" s="18" t="s">
        <v>72</v>
      </c>
      <c r="H214" s="20">
        <v>-175</v>
      </c>
    </row>
    <row r="215" spans="1:8" x14ac:dyDescent="0.75">
      <c r="A215" s="15" t="s">
        <v>348</v>
      </c>
      <c r="B215" s="18" t="s">
        <v>58</v>
      </c>
      <c r="C215" s="19">
        <v>45127</v>
      </c>
      <c r="D215" s="18" t="s">
        <v>588</v>
      </c>
      <c r="E215" s="18" t="s">
        <v>440</v>
      </c>
      <c r="F215" s="18" t="s">
        <v>441</v>
      </c>
      <c r="G215" s="18" t="s">
        <v>72</v>
      </c>
      <c r="H215" s="20">
        <v>-2726</v>
      </c>
    </row>
    <row r="216" spans="1:8" x14ac:dyDescent="0.75">
      <c r="A216" s="15" t="s">
        <v>348</v>
      </c>
      <c r="B216" s="18" t="s">
        <v>58</v>
      </c>
      <c r="C216" s="19">
        <v>45127</v>
      </c>
      <c r="D216" s="18" t="s">
        <v>589</v>
      </c>
      <c r="E216" s="18" t="s">
        <v>440</v>
      </c>
      <c r="F216" s="18" t="s">
        <v>441</v>
      </c>
      <c r="G216" s="18" t="s">
        <v>46</v>
      </c>
      <c r="H216" s="20">
        <v>-520</v>
      </c>
    </row>
    <row r="217" spans="1:8" x14ac:dyDescent="0.75">
      <c r="A217" s="15" t="s">
        <v>348</v>
      </c>
      <c r="B217" s="18" t="s">
        <v>58</v>
      </c>
      <c r="C217" s="19">
        <v>45128</v>
      </c>
      <c r="D217" s="18" t="s">
        <v>590</v>
      </c>
      <c r="E217" s="18" t="s">
        <v>152</v>
      </c>
      <c r="F217" s="18" t="s">
        <v>591</v>
      </c>
      <c r="G217" s="18" t="s">
        <v>46</v>
      </c>
      <c r="H217" s="20">
        <v>-3082.5</v>
      </c>
    </row>
    <row r="218" spans="1:8" x14ac:dyDescent="0.75">
      <c r="A218" s="15" t="s">
        <v>348</v>
      </c>
      <c r="B218" s="18" t="s">
        <v>58</v>
      </c>
      <c r="C218" s="19">
        <v>45128</v>
      </c>
      <c r="D218" s="18" t="s">
        <v>592</v>
      </c>
      <c r="E218" s="18" t="s">
        <v>593</v>
      </c>
      <c r="F218" s="18" t="s">
        <v>594</v>
      </c>
      <c r="G218" s="18" t="s">
        <v>46</v>
      </c>
      <c r="H218" s="20">
        <v>-660</v>
      </c>
    </row>
    <row r="219" spans="1:8" x14ac:dyDescent="0.75">
      <c r="A219" s="15" t="s">
        <v>348</v>
      </c>
      <c r="B219" s="18" t="s">
        <v>58</v>
      </c>
      <c r="C219" s="19">
        <v>45128</v>
      </c>
      <c r="D219" s="18" t="s">
        <v>595</v>
      </c>
      <c r="E219" s="18" t="s">
        <v>409</v>
      </c>
      <c r="F219" s="18" t="s">
        <v>596</v>
      </c>
      <c r="G219" s="18" t="s">
        <v>72</v>
      </c>
      <c r="H219" s="20">
        <v>-250</v>
      </c>
    </row>
    <row r="220" spans="1:8" x14ac:dyDescent="0.75">
      <c r="A220" s="15" t="s">
        <v>348</v>
      </c>
      <c r="B220" s="18" t="s">
        <v>58</v>
      </c>
      <c r="C220" s="19">
        <v>45128</v>
      </c>
      <c r="D220" s="18" t="s">
        <v>597</v>
      </c>
      <c r="E220" s="18" t="s">
        <v>65</v>
      </c>
      <c r="F220" s="18" t="s">
        <v>598</v>
      </c>
      <c r="G220" s="18" t="s">
        <v>46</v>
      </c>
      <c r="H220" s="20">
        <v>-466.72</v>
      </c>
    </row>
    <row r="221" spans="1:8" x14ac:dyDescent="0.75">
      <c r="A221" s="15" t="s">
        <v>348</v>
      </c>
      <c r="B221" s="18" t="s">
        <v>58</v>
      </c>
      <c r="C221" s="19">
        <v>45128</v>
      </c>
      <c r="D221" s="18" t="s">
        <v>599</v>
      </c>
      <c r="E221" s="18" t="s">
        <v>579</v>
      </c>
      <c r="F221" s="18" t="s">
        <v>580</v>
      </c>
      <c r="G221" s="18" t="s">
        <v>2</v>
      </c>
      <c r="H221" s="20">
        <v>-90</v>
      </c>
    </row>
    <row r="222" spans="1:8" x14ac:dyDescent="0.75">
      <c r="A222" s="15" t="s">
        <v>348</v>
      </c>
      <c r="B222" s="18" t="s">
        <v>58</v>
      </c>
      <c r="C222" s="19">
        <v>45128</v>
      </c>
      <c r="D222" s="18" t="s">
        <v>599</v>
      </c>
      <c r="E222" s="18" t="s">
        <v>579</v>
      </c>
      <c r="F222" s="18" t="s">
        <v>581</v>
      </c>
      <c r="G222" s="18" t="s">
        <v>2</v>
      </c>
      <c r="H222" s="20">
        <v>-180</v>
      </c>
    </row>
    <row r="223" spans="1:8" x14ac:dyDescent="0.75">
      <c r="A223" s="15" t="s">
        <v>348</v>
      </c>
      <c r="B223" s="18" t="s">
        <v>58</v>
      </c>
      <c r="C223" s="19">
        <v>45128</v>
      </c>
      <c r="D223" s="18" t="s">
        <v>599</v>
      </c>
      <c r="E223" s="18" t="s">
        <v>579</v>
      </c>
      <c r="F223" s="18" t="s">
        <v>582</v>
      </c>
      <c r="G223" s="18" t="s">
        <v>2</v>
      </c>
      <c r="H223" s="20">
        <v>-135</v>
      </c>
    </row>
    <row r="224" spans="1:8" x14ac:dyDescent="0.75">
      <c r="A224" s="15" t="s">
        <v>348</v>
      </c>
      <c r="B224" s="18" t="s">
        <v>58</v>
      </c>
      <c r="C224" s="19">
        <v>45128</v>
      </c>
      <c r="D224" s="18" t="s">
        <v>599</v>
      </c>
      <c r="E224" s="18" t="s">
        <v>579</v>
      </c>
      <c r="F224" s="18" t="s">
        <v>583</v>
      </c>
      <c r="G224" s="18" t="s">
        <v>2</v>
      </c>
      <c r="H224" s="20">
        <v>-450</v>
      </c>
    </row>
    <row r="225" spans="1:8" x14ac:dyDescent="0.75">
      <c r="A225" s="15" t="s">
        <v>348</v>
      </c>
      <c r="B225" s="18" t="s">
        <v>331</v>
      </c>
      <c r="C225" s="19">
        <v>45131</v>
      </c>
      <c r="D225" s="18" t="s">
        <v>600</v>
      </c>
      <c r="E225" s="18" t="s">
        <v>350</v>
      </c>
      <c r="F225" s="18" t="s">
        <v>601</v>
      </c>
      <c r="G225" s="18" t="s">
        <v>352</v>
      </c>
      <c r="H225" s="20">
        <v>65000</v>
      </c>
    </row>
    <row r="226" spans="1:8" x14ac:dyDescent="0.75">
      <c r="A226" s="15" t="s">
        <v>348</v>
      </c>
      <c r="B226" s="18" t="s">
        <v>58</v>
      </c>
      <c r="C226" s="19">
        <v>45133</v>
      </c>
      <c r="D226" s="18" t="s">
        <v>602</v>
      </c>
      <c r="E226" s="18" t="s">
        <v>388</v>
      </c>
      <c r="F226" s="18" t="s">
        <v>428</v>
      </c>
      <c r="G226" s="18" t="s">
        <v>2</v>
      </c>
      <c r="H226" s="20">
        <v>-2500</v>
      </c>
    </row>
    <row r="227" spans="1:8" x14ac:dyDescent="0.75">
      <c r="A227" s="15" t="s">
        <v>348</v>
      </c>
      <c r="B227" s="18" t="s">
        <v>58</v>
      </c>
      <c r="C227" s="19">
        <v>45137</v>
      </c>
      <c r="D227" s="18" t="s">
        <v>603</v>
      </c>
      <c r="E227" s="18" t="s">
        <v>579</v>
      </c>
      <c r="F227" s="18" t="s">
        <v>580</v>
      </c>
      <c r="G227" s="18" t="s">
        <v>2</v>
      </c>
      <c r="H227" s="20">
        <v>-540</v>
      </c>
    </row>
    <row r="228" spans="1:8" x14ac:dyDescent="0.75">
      <c r="A228" s="15" t="s">
        <v>348</v>
      </c>
      <c r="B228" s="18" t="s">
        <v>58</v>
      </c>
      <c r="C228" s="19">
        <v>45137</v>
      </c>
      <c r="D228" s="18" t="s">
        <v>603</v>
      </c>
      <c r="E228" s="18" t="s">
        <v>579</v>
      </c>
      <c r="F228" s="18" t="s">
        <v>581</v>
      </c>
      <c r="G228" s="18" t="s">
        <v>2</v>
      </c>
      <c r="H228" s="20">
        <v>-495</v>
      </c>
    </row>
    <row r="229" spans="1:8" x14ac:dyDescent="0.75">
      <c r="A229" s="15" t="s">
        <v>348</v>
      </c>
      <c r="B229" s="18" t="s">
        <v>58</v>
      </c>
      <c r="C229" s="19">
        <v>45137</v>
      </c>
      <c r="D229" s="18" t="s">
        <v>603</v>
      </c>
      <c r="E229" s="18" t="s">
        <v>579</v>
      </c>
      <c r="F229" s="18" t="s">
        <v>582</v>
      </c>
      <c r="G229" s="18" t="s">
        <v>2</v>
      </c>
      <c r="H229" s="20">
        <v>-495</v>
      </c>
    </row>
    <row r="230" spans="1:8" x14ac:dyDescent="0.75">
      <c r="A230" s="15" t="s">
        <v>348</v>
      </c>
      <c r="B230" s="18" t="s">
        <v>58</v>
      </c>
      <c r="C230" s="19">
        <v>45137</v>
      </c>
      <c r="D230" s="18" t="s">
        <v>603</v>
      </c>
      <c r="E230" s="18" t="s">
        <v>579</v>
      </c>
      <c r="F230" s="18" t="s">
        <v>583</v>
      </c>
      <c r="G230" s="18" t="s">
        <v>2</v>
      </c>
      <c r="H230" s="20">
        <v>-607.5</v>
      </c>
    </row>
    <row r="231" spans="1:8" x14ac:dyDescent="0.75">
      <c r="A231" s="15" t="s">
        <v>348</v>
      </c>
      <c r="B231" s="18" t="s">
        <v>58</v>
      </c>
      <c r="C231" s="19">
        <v>45138</v>
      </c>
      <c r="D231" s="18" t="s">
        <v>604</v>
      </c>
      <c r="E231" s="18" t="s">
        <v>409</v>
      </c>
      <c r="F231" s="18" t="s">
        <v>605</v>
      </c>
      <c r="G231" s="18" t="s">
        <v>72</v>
      </c>
      <c r="H231" s="20">
        <v>-50</v>
      </c>
    </row>
    <row r="232" spans="1:8" x14ac:dyDescent="0.75">
      <c r="A232" s="15" t="s">
        <v>348</v>
      </c>
      <c r="B232" s="18" t="s">
        <v>58</v>
      </c>
      <c r="C232" s="19">
        <v>45138</v>
      </c>
      <c r="D232" s="18" t="s">
        <v>606</v>
      </c>
      <c r="E232" s="18" t="s">
        <v>440</v>
      </c>
      <c r="F232" s="18" t="s">
        <v>607</v>
      </c>
      <c r="G232" s="18" t="s">
        <v>72</v>
      </c>
      <c r="H232" s="20">
        <v>-21</v>
      </c>
    </row>
    <row r="233" spans="1:8" x14ac:dyDescent="0.75">
      <c r="A233" s="15" t="s">
        <v>348</v>
      </c>
      <c r="B233" s="18" t="s">
        <v>58</v>
      </c>
      <c r="C233" s="19">
        <v>45142</v>
      </c>
      <c r="D233" s="18" t="s">
        <v>608</v>
      </c>
      <c r="E233" s="18" t="s">
        <v>409</v>
      </c>
      <c r="F233" s="18" t="s">
        <v>609</v>
      </c>
      <c r="G233" s="18" t="s">
        <v>72</v>
      </c>
      <c r="H233" s="20">
        <v>-125</v>
      </c>
    </row>
    <row r="234" spans="1:8" x14ac:dyDescent="0.75">
      <c r="A234" s="15" t="s">
        <v>348</v>
      </c>
      <c r="B234" s="18" t="s">
        <v>58</v>
      </c>
      <c r="C234" s="19">
        <v>45145</v>
      </c>
      <c r="D234" s="18" t="s">
        <v>610</v>
      </c>
      <c r="E234" s="18" t="s">
        <v>579</v>
      </c>
      <c r="F234" s="18" t="s">
        <v>580</v>
      </c>
      <c r="G234" s="18" t="s">
        <v>2</v>
      </c>
      <c r="H234" s="20">
        <v>-135</v>
      </c>
    </row>
    <row r="235" spans="1:8" x14ac:dyDescent="0.75">
      <c r="A235" s="15" t="s">
        <v>348</v>
      </c>
      <c r="B235" s="18" t="s">
        <v>58</v>
      </c>
      <c r="C235" s="19">
        <v>45145</v>
      </c>
      <c r="D235" s="18" t="s">
        <v>610</v>
      </c>
      <c r="E235" s="18" t="s">
        <v>579</v>
      </c>
      <c r="F235" s="18" t="s">
        <v>581</v>
      </c>
      <c r="G235" s="18" t="s">
        <v>2</v>
      </c>
      <c r="H235" s="20">
        <v>-157.5</v>
      </c>
    </row>
    <row r="236" spans="1:8" x14ac:dyDescent="0.75">
      <c r="A236" s="15" t="s">
        <v>348</v>
      </c>
      <c r="B236" s="18" t="s">
        <v>58</v>
      </c>
      <c r="C236" s="19">
        <v>45145</v>
      </c>
      <c r="D236" s="18" t="s">
        <v>610</v>
      </c>
      <c r="E236" s="18" t="s">
        <v>579</v>
      </c>
      <c r="F236" s="18" t="s">
        <v>582</v>
      </c>
      <c r="G236" s="18" t="s">
        <v>2</v>
      </c>
      <c r="H236" s="20">
        <v>-90</v>
      </c>
    </row>
    <row r="237" spans="1:8" x14ac:dyDescent="0.75">
      <c r="A237" s="15" t="s">
        <v>348</v>
      </c>
      <c r="B237" s="18" t="s">
        <v>58</v>
      </c>
      <c r="C237" s="19">
        <v>45145</v>
      </c>
      <c r="D237" s="18" t="s">
        <v>610</v>
      </c>
      <c r="E237" s="18" t="s">
        <v>579</v>
      </c>
      <c r="F237" s="18" t="s">
        <v>583</v>
      </c>
      <c r="G237" s="18" t="s">
        <v>2</v>
      </c>
      <c r="H237" s="20">
        <v>-112.5</v>
      </c>
    </row>
    <row r="238" spans="1:8" x14ac:dyDescent="0.75">
      <c r="A238" s="15" t="s">
        <v>348</v>
      </c>
      <c r="B238" s="18" t="s">
        <v>58</v>
      </c>
      <c r="C238" s="19">
        <v>45149</v>
      </c>
      <c r="D238" s="18" t="s">
        <v>611</v>
      </c>
      <c r="E238" s="18" t="s">
        <v>409</v>
      </c>
      <c r="F238" s="18" t="s">
        <v>612</v>
      </c>
      <c r="G238" s="18" t="s">
        <v>72</v>
      </c>
      <c r="H238" s="20">
        <v>-87.5</v>
      </c>
    </row>
    <row r="239" spans="1:8" x14ac:dyDescent="0.75">
      <c r="A239" s="15" t="s">
        <v>348</v>
      </c>
      <c r="B239" s="18" t="s">
        <v>58</v>
      </c>
      <c r="C239" s="19">
        <v>45152</v>
      </c>
      <c r="D239" s="18" t="s">
        <v>613</v>
      </c>
      <c r="E239" s="18" t="s">
        <v>579</v>
      </c>
      <c r="F239" s="18" t="s">
        <v>580</v>
      </c>
      <c r="G239" s="18" t="s">
        <v>2</v>
      </c>
      <c r="H239" s="20">
        <v>-157.5</v>
      </c>
    </row>
    <row r="240" spans="1:8" x14ac:dyDescent="0.75">
      <c r="A240" s="15" t="s">
        <v>348</v>
      </c>
      <c r="B240" s="18" t="s">
        <v>58</v>
      </c>
      <c r="C240" s="19">
        <v>45152</v>
      </c>
      <c r="D240" s="18" t="s">
        <v>613</v>
      </c>
      <c r="E240" s="18" t="s">
        <v>579</v>
      </c>
      <c r="F240" s="18" t="s">
        <v>581</v>
      </c>
      <c r="G240" s="18" t="s">
        <v>2</v>
      </c>
      <c r="H240" s="20">
        <v>-157.5</v>
      </c>
    </row>
    <row r="241" spans="1:8" x14ac:dyDescent="0.75">
      <c r="A241" s="15" t="s">
        <v>348</v>
      </c>
      <c r="B241" s="18" t="s">
        <v>58</v>
      </c>
      <c r="C241" s="19">
        <v>45152</v>
      </c>
      <c r="D241" s="18" t="s">
        <v>613</v>
      </c>
      <c r="E241" s="18" t="s">
        <v>579</v>
      </c>
      <c r="F241" s="18" t="s">
        <v>582</v>
      </c>
      <c r="G241" s="18" t="s">
        <v>2</v>
      </c>
      <c r="H241" s="20">
        <v>-67.5</v>
      </c>
    </row>
    <row r="242" spans="1:8" x14ac:dyDescent="0.75">
      <c r="A242" s="15" t="s">
        <v>348</v>
      </c>
      <c r="B242" s="18" t="s">
        <v>58</v>
      </c>
      <c r="C242" s="19">
        <v>45152</v>
      </c>
      <c r="D242" s="18" t="s">
        <v>613</v>
      </c>
      <c r="E242" s="18" t="s">
        <v>579</v>
      </c>
      <c r="F242" s="18" t="s">
        <v>583</v>
      </c>
      <c r="G242" s="18" t="s">
        <v>2</v>
      </c>
      <c r="H242" s="20">
        <v>-135</v>
      </c>
    </row>
    <row r="243" spans="1:8" x14ac:dyDescent="0.75">
      <c r="A243" s="15" t="s">
        <v>348</v>
      </c>
      <c r="B243" s="18" t="s">
        <v>58</v>
      </c>
      <c r="C243" s="19">
        <v>45159</v>
      </c>
      <c r="D243" s="18" t="s">
        <v>614</v>
      </c>
      <c r="E243" s="18" t="s">
        <v>579</v>
      </c>
      <c r="F243" s="18" t="s">
        <v>580</v>
      </c>
      <c r="G243" s="18" t="s">
        <v>2</v>
      </c>
      <c r="H243" s="20">
        <v>-90</v>
      </c>
    </row>
    <row r="244" spans="1:8" x14ac:dyDescent="0.75">
      <c r="A244" s="15" t="s">
        <v>348</v>
      </c>
      <c r="B244" s="18" t="s">
        <v>58</v>
      </c>
      <c r="C244" s="19">
        <v>45159</v>
      </c>
      <c r="D244" s="18" t="s">
        <v>614</v>
      </c>
      <c r="E244" s="18" t="s">
        <v>579</v>
      </c>
      <c r="F244" s="18" t="s">
        <v>581</v>
      </c>
      <c r="G244" s="18" t="s">
        <v>2</v>
      </c>
      <c r="H244" s="20">
        <v>-90</v>
      </c>
    </row>
    <row r="245" spans="1:8" x14ac:dyDescent="0.75">
      <c r="A245" s="15" t="s">
        <v>348</v>
      </c>
      <c r="B245" s="18" t="s">
        <v>58</v>
      </c>
      <c r="C245" s="19">
        <v>45159</v>
      </c>
      <c r="D245" s="18" t="s">
        <v>614</v>
      </c>
      <c r="E245" s="18" t="s">
        <v>579</v>
      </c>
      <c r="F245" s="18" t="s">
        <v>582</v>
      </c>
      <c r="G245" s="18" t="s">
        <v>2</v>
      </c>
      <c r="H245" s="20">
        <v>-112.5</v>
      </c>
    </row>
    <row r="246" spans="1:8" x14ac:dyDescent="0.75">
      <c r="A246" s="15" t="s">
        <v>348</v>
      </c>
      <c r="B246" s="18" t="s">
        <v>58</v>
      </c>
      <c r="C246" s="19">
        <v>45159</v>
      </c>
      <c r="D246" s="18" t="s">
        <v>614</v>
      </c>
      <c r="E246" s="18" t="s">
        <v>579</v>
      </c>
      <c r="F246" s="18" t="s">
        <v>583</v>
      </c>
      <c r="G246" s="18" t="s">
        <v>2</v>
      </c>
      <c r="H246" s="20">
        <v>-180</v>
      </c>
    </row>
    <row r="247" spans="1:8" x14ac:dyDescent="0.75">
      <c r="A247" s="15" t="s">
        <v>348</v>
      </c>
      <c r="B247" s="18" t="s">
        <v>331</v>
      </c>
      <c r="C247" s="19">
        <v>45160</v>
      </c>
      <c r="D247" s="18" t="s">
        <v>615</v>
      </c>
      <c r="E247" s="18" t="s">
        <v>350</v>
      </c>
      <c r="F247" s="18" t="s">
        <v>601</v>
      </c>
      <c r="G247" s="18" t="s">
        <v>352</v>
      </c>
      <c r="H247" s="20">
        <v>20000</v>
      </c>
    </row>
    <row r="248" spans="1:8" x14ac:dyDescent="0.75">
      <c r="A248" s="15" t="s">
        <v>348</v>
      </c>
      <c r="B248" s="18" t="s">
        <v>58</v>
      </c>
      <c r="C248" s="19">
        <v>45165</v>
      </c>
      <c r="D248" s="18" t="s">
        <v>616</v>
      </c>
      <c r="E248" s="18" t="s">
        <v>409</v>
      </c>
      <c r="F248" s="18" t="s">
        <v>617</v>
      </c>
      <c r="G248" s="18" t="s">
        <v>72</v>
      </c>
      <c r="H248" s="20">
        <v>-75</v>
      </c>
    </row>
    <row r="249" spans="1:8" x14ac:dyDescent="0.75">
      <c r="A249" s="15" t="s">
        <v>618</v>
      </c>
      <c r="B249" s="18" t="s">
        <v>58</v>
      </c>
      <c r="C249" s="19">
        <v>45165</v>
      </c>
      <c r="D249" s="18" t="s">
        <v>619</v>
      </c>
      <c r="E249" s="18" t="s">
        <v>388</v>
      </c>
      <c r="F249" s="18" t="s">
        <v>620</v>
      </c>
      <c r="G249" s="18" t="s">
        <v>2</v>
      </c>
      <c r="H249" s="20">
        <v>-4680</v>
      </c>
    </row>
    <row r="250" spans="1:8" x14ac:dyDescent="0.75">
      <c r="A250" s="15" t="s">
        <v>621</v>
      </c>
      <c r="B250" s="18" t="s">
        <v>58</v>
      </c>
      <c r="C250" s="19">
        <v>45107</v>
      </c>
      <c r="D250" s="18" t="s">
        <v>622</v>
      </c>
      <c r="E250" s="18" t="s">
        <v>283</v>
      </c>
      <c r="F250" s="18" t="s">
        <v>623</v>
      </c>
      <c r="G250" s="18" t="s">
        <v>72</v>
      </c>
      <c r="H250" s="20">
        <v>-193.5</v>
      </c>
    </row>
    <row r="251" spans="1:8" x14ac:dyDescent="0.75">
      <c r="A251" s="15" t="s">
        <v>621</v>
      </c>
      <c r="B251" s="18" t="s">
        <v>331</v>
      </c>
      <c r="C251" s="19">
        <v>45119</v>
      </c>
      <c r="D251" s="18" t="s">
        <v>624</v>
      </c>
      <c r="E251" s="18" t="s">
        <v>350</v>
      </c>
      <c r="F251" s="18" t="s">
        <v>625</v>
      </c>
      <c r="G251" s="18" t="s">
        <v>352</v>
      </c>
      <c r="H251" s="20">
        <v>10850</v>
      </c>
    </row>
    <row r="252" spans="1:8" x14ac:dyDescent="0.75">
      <c r="A252" s="15" t="s">
        <v>621</v>
      </c>
      <c r="B252" s="18" t="s">
        <v>331</v>
      </c>
      <c r="C252" s="19">
        <v>45119</v>
      </c>
      <c r="D252" s="18" t="s">
        <v>624</v>
      </c>
      <c r="E252" s="18" t="s">
        <v>350</v>
      </c>
      <c r="F252" s="18" t="s">
        <v>626</v>
      </c>
      <c r="G252" s="18" t="s">
        <v>352</v>
      </c>
      <c r="H252" s="20">
        <v>10850</v>
      </c>
    </row>
    <row r="253" spans="1:8" x14ac:dyDescent="0.75">
      <c r="A253" s="15" t="s">
        <v>621</v>
      </c>
      <c r="B253" s="18" t="s">
        <v>58</v>
      </c>
      <c r="C253" s="19">
        <v>45127</v>
      </c>
      <c r="D253" s="18" t="s">
        <v>627</v>
      </c>
      <c r="E253" s="18" t="s">
        <v>628</v>
      </c>
      <c r="F253" s="18" t="s">
        <v>629</v>
      </c>
      <c r="G253" s="18" t="s">
        <v>47</v>
      </c>
      <c r="H253" s="20">
        <v>-108</v>
      </c>
    </row>
    <row r="254" spans="1:8" x14ac:dyDescent="0.75">
      <c r="A254" s="15" t="s">
        <v>621</v>
      </c>
      <c r="B254" s="18" t="s">
        <v>58</v>
      </c>
      <c r="C254" s="19">
        <v>45127</v>
      </c>
      <c r="D254" s="18" t="s">
        <v>630</v>
      </c>
      <c r="E254" s="18" t="s">
        <v>631</v>
      </c>
      <c r="F254" s="18" t="s">
        <v>632</v>
      </c>
      <c r="G254" s="18" t="s">
        <v>47</v>
      </c>
      <c r="H254" s="20">
        <v>-1102.5</v>
      </c>
    </row>
    <row r="255" spans="1:8" x14ac:dyDescent="0.75">
      <c r="A255" s="15" t="s">
        <v>621</v>
      </c>
      <c r="B255" s="18" t="s">
        <v>58</v>
      </c>
      <c r="C255" s="19">
        <v>45127</v>
      </c>
      <c r="D255" s="18" t="s">
        <v>630</v>
      </c>
      <c r="E255" s="18" t="s">
        <v>631</v>
      </c>
      <c r="F255" s="18" t="s">
        <v>632</v>
      </c>
      <c r="G255" s="18" t="s">
        <v>47</v>
      </c>
      <c r="H255" s="20">
        <v>-891.67</v>
      </c>
    </row>
    <row r="256" spans="1:8" x14ac:dyDescent="0.75">
      <c r="A256" s="15" t="s">
        <v>621</v>
      </c>
      <c r="B256" s="18" t="s">
        <v>58</v>
      </c>
      <c r="C256" s="19">
        <v>45127</v>
      </c>
      <c r="D256" s="18" t="s">
        <v>630</v>
      </c>
      <c r="E256" s="18" t="s">
        <v>631</v>
      </c>
      <c r="F256" s="18" t="s">
        <v>632</v>
      </c>
      <c r="G256" s="18" t="s">
        <v>47</v>
      </c>
      <c r="H256" s="20">
        <v>-354.17</v>
      </c>
    </row>
    <row r="257" spans="1:8" x14ac:dyDescent="0.75">
      <c r="A257" s="15" t="s">
        <v>621</v>
      </c>
      <c r="B257" s="18" t="s">
        <v>58</v>
      </c>
      <c r="C257" s="19">
        <v>45128</v>
      </c>
      <c r="D257" s="18" t="s">
        <v>633</v>
      </c>
      <c r="E257" s="18" t="s">
        <v>634</v>
      </c>
      <c r="F257" s="18" t="s">
        <v>635</v>
      </c>
      <c r="G257" s="18" t="s">
        <v>47</v>
      </c>
      <c r="H257" s="20">
        <v>-80</v>
      </c>
    </row>
    <row r="258" spans="1:8" x14ac:dyDescent="0.75">
      <c r="A258" s="15" t="s">
        <v>621</v>
      </c>
      <c r="B258" s="18" t="s">
        <v>58</v>
      </c>
      <c r="C258" s="19">
        <v>45138</v>
      </c>
      <c r="D258" s="18" t="s">
        <v>636</v>
      </c>
      <c r="E258" s="18" t="s">
        <v>283</v>
      </c>
      <c r="F258" s="18" t="s">
        <v>623</v>
      </c>
      <c r="G258" s="18" t="s">
        <v>72</v>
      </c>
      <c r="H258" s="20">
        <v>-326.25</v>
      </c>
    </row>
    <row r="259" spans="1:8" x14ac:dyDescent="0.75">
      <c r="A259" s="15" t="s">
        <v>621</v>
      </c>
      <c r="B259" s="18" t="s">
        <v>331</v>
      </c>
      <c r="C259" s="19">
        <v>45147</v>
      </c>
      <c r="D259" s="18" t="s">
        <v>637</v>
      </c>
      <c r="E259" s="18" t="s">
        <v>350</v>
      </c>
      <c r="F259" s="18" t="s">
        <v>638</v>
      </c>
      <c r="G259" s="18" t="s">
        <v>352</v>
      </c>
      <c r="H259" s="20">
        <v>10850</v>
      </c>
    </row>
    <row r="260" spans="1:8" x14ac:dyDescent="0.75">
      <c r="A260" s="15" t="s">
        <v>621</v>
      </c>
      <c r="B260" s="18" t="s">
        <v>331</v>
      </c>
      <c r="C260" s="19">
        <v>45147</v>
      </c>
      <c r="D260" s="18" t="s">
        <v>637</v>
      </c>
      <c r="E260" s="18" t="s">
        <v>350</v>
      </c>
      <c r="F260" s="18" t="s">
        <v>639</v>
      </c>
      <c r="G260" s="18" t="s">
        <v>352</v>
      </c>
      <c r="H260" s="20">
        <v>10850</v>
      </c>
    </row>
    <row r="261" spans="1:8" x14ac:dyDescent="0.75">
      <c r="A261" s="15" t="s">
        <v>640</v>
      </c>
      <c r="B261" s="18" t="s">
        <v>58</v>
      </c>
      <c r="C261" s="19">
        <v>45146</v>
      </c>
      <c r="D261" s="18" t="s">
        <v>641</v>
      </c>
      <c r="E261" s="18" t="s">
        <v>61</v>
      </c>
      <c r="F261" s="18" t="s">
        <v>642</v>
      </c>
      <c r="G261" s="18" t="s">
        <v>20</v>
      </c>
      <c r="H261" s="20">
        <v>-65</v>
      </c>
    </row>
    <row r="262" spans="1:8" x14ac:dyDescent="0.75">
      <c r="A262" s="15" t="s">
        <v>640</v>
      </c>
      <c r="B262" s="18" t="s">
        <v>58</v>
      </c>
      <c r="C262" s="19">
        <v>45146</v>
      </c>
      <c r="D262" s="18" t="s">
        <v>641</v>
      </c>
      <c r="E262" s="18" t="s">
        <v>61</v>
      </c>
      <c r="F262" s="18" t="s">
        <v>643</v>
      </c>
      <c r="G262" s="18" t="s">
        <v>20</v>
      </c>
      <c r="H262" s="20">
        <v>-130</v>
      </c>
    </row>
    <row r="263" spans="1:8" x14ac:dyDescent="0.75">
      <c r="A263" s="15" t="s">
        <v>640</v>
      </c>
      <c r="B263" s="18" t="s">
        <v>58</v>
      </c>
      <c r="C263" s="19">
        <v>45146</v>
      </c>
      <c r="D263" s="18" t="s">
        <v>641</v>
      </c>
      <c r="E263" s="18" t="s">
        <v>61</v>
      </c>
      <c r="F263" s="18" t="s">
        <v>644</v>
      </c>
      <c r="G263" s="18" t="s">
        <v>20</v>
      </c>
      <c r="H263" s="20">
        <v>-473.2</v>
      </c>
    </row>
    <row r="264" spans="1:8" x14ac:dyDescent="0.75">
      <c r="A264" s="15" t="s">
        <v>640</v>
      </c>
      <c r="B264" s="18" t="s">
        <v>58</v>
      </c>
      <c r="C264" s="19">
        <v>45149</v>
      </c>
      <c r="D264" s="18" t="s">
        <v>645</v>
      </c>
      <c r="E264" s="18" t="s">
        <v>646</v>
      </c>
      <c r="F264" s="18" t="s">
        <v>647</v>
      </c>
      <c r="G264" s="18" t="s">
        <v>1</v>
      </c>
      <c r="H264" s="20">
        <v>-500</v>
      </c>
    </row>
    <row r="265" spans="1:8" x14ac:dyDescent="0.75">
      <c r="A265" s="15" t="s">
        <v>648</v>
      </c>
      <c r="B265" s="18" t="s">
        <v>58</v>
      </c>
      <c r="C265" s="19">
        <v>45138</v>
      </c>
      <c r="D265" s="18" t="s">
        <v>649</v>
      </c>
      <c r="E265" s="18" t="s">
        <v>100</v>
      </c>
      <c r="F265" s="18" t="s">
        <v>650</v>
      </c>
      <c r="G265" s="18" t="s">
        <v>2</v>
      </c>
      <c r="H265" s="20">
        <v>-411.18</v>
      </c>
    </row>
    <row r="266" spans="1:8" x14ac:dyDescent="0.75">
      <c r="A266" s="15" t="s">
        <v>648</v>
      </c>
      <c r="B266" s="18" t="s">
        <v>58</v>
      </c>
      <c r="C266" s="19">
        <v>45138</v>
      </c>
      <c r="D266" s="18" t="s">
        <v>649</v>
      </c>
      <c r="E266" s="18" t="s">
        <v>100</v>
      </c>
      <c r="F266" s="18" t="s">
        <v>651</v>
      </c>
      <c r="G266" s="18" t="s">
        <v>2</v>
      </c>
      <c r="H266" s="20">
        <v>-145.35</v>
      </c>
    </row>
    <row r="267" spans="1:8" x14ac:dyDescent="0.75">
      <c r="A267" s="15" t="s">
        <v>652</v>
      </c>
      <c r="B267" s="18" t="s">
        <v>58</v>
      </c>
      <c r="C267" s="19">
        <v>45096</v>
      </c>
      <c r="D267" s="18" t="s">
        <v>653</v>
      </c>
      <c r="E267" s="18" t="s">
        <v>70</v>
      </c>
      <c r="F267" s="18" t="s">
        <v>654</v>
      </c>
      <c r="G267" s="18" t="s">
        <v>21</v>
      </c>
      <c r="H267" s="20">
        <v>-21.81</v>
      </c>
    </row>
    <row r="268" spans="1:8" x14ac:dyDescent="0.75">
      <c r="A268" s="15" t="s">
        <v>652</v>
      </c>
      <c r="B268" s="18" t="s">
        <v>58</v>
      </c>
      <c r="C268" s="19">
        <v>45096</v>
      </c>
      <c r="D268" s="18" t="s">
        <v>653</v>
      </c>
      <c r="E268" s="18" t="s">
        <v>70</v>
      </c>
      <c r="F268" s="18" t="s">
        <v>655</v>
      </c>
      <c r="G268" s="18" t="s">
        <v>21</v>
      </c>
      <c r="H268" s="20">
        <v>-20.34</v>
      </c>
    </row>
    <row r="269" spans="1:8" x14ac:dyDescent="0.75">
      <c r="A269" s="15" t="s">
        <v>652</v>
      </c>
      <c r="B269" s="18" t="s">
        <v>58</v>
      </c>
      <c r="C269" s="19">
        <v>45096</v>
      </c>
      <c r="D269" s="18" t="s">
        <v>653</v>
      </c>
      <c r="E269" s="18" t="s">
        <v>70</v>
      </c>
      <c r="F269" s="18" t="s">
        <v>656</v>
      </c>
      <c r="G269" s="18" t="s">
        <v>72</v>
      </c>
      <c r="H269" s="20">
        <v>-4.0599999999999996</v>
      </c>
    </row>
    <row r="270" spans="1:8" x14ac:dyDescent="0.75">
      <c r="A270" s="15" t="s">
        <v>652</v>
      </c>
      <c r="B270" s="18" t="s">
        <v>58</v>
      </c>
      <c r="C270" s="19">
        <v>45096</v>
      </c>
      <c r="D270" s="18" t="s">
        <v>653</v>
      </c>
      <c r="E270" s="18" t="s">
        <v>70</v>
      </c>
      <c r="F270" s="18" t="s">
        <v>657</v>
      </c>
      <c r="G270" s="18" t="s">
        <v>21</v>
      </c>
      <c r="H270" s="20">
        <v>-38.229999999999997</v>
      </c>
    </row>
    <row r="271" spans="1:8" x14ac:dyDescent="0.75">
      <c r="A271" s="15" t="s">
        <v>652</v>
      </c>
      <c r="B271" s="18" t="s">
        <v>336</v>
      </c>
      <c r="C271" s="19">
        <v>45105</v>
      </c>
      <c r="D271" s="18"/>
      <c r="E271" s="18" t="s">
        <v>435</v>
      </c>
      <c r="F271" s="18" t="s">
        <v>658</v>
      </c>
      <c r="G271" s="18" t="s">
        <v>41</v>
      </c>
      <c r="H271" s="20">
        <v>-769.45</v>
      </c>
    </row>
    <row r="272" spans="1:8" x14ac:dyDescent="0.75">
      <c r="A272" s="15" t="s">
        <v>652</v>
      </c>
      <c r="B272" s="18" t="s">
        <v>58</v>
      </c>
      <c r="C272" s="19">
        <v>45107</v>
      </c>
      <c r="D272" s="18" t="s">
        <v>659</v>
      </c>
      <c r="E272" s="18" t="s">
        <v>70</v>
      </c>
      <c r="F272" s="18" t="s">
        <v>660</v>
      </c>
      <c r="G272" s="18" t="s">
        <v>21</v>
      </c>
      <c r="H272" s="20">
        <v>-8.25</v>
      </c>
    </row>
    <row r="273" spans="1:8" x14ac:dyDescent="0.75">
      <c r="A273" s="15" t="s">
        <v>652</v>
      </c>
      <c r="B273" s="18" t="s">
        <v>58</v>
      </c>
      <c r="C273" s="19">
        <v>45107</v>
      </c>
      <c r="D273" s="18" t="s">
        <v>659</v>
      </c>
      <c r="E273" s="18" t="s">
        <v>70</v>
      </c>
      <c r="F273" s="18" t="s">
        <v>661</v>
      </c>
      <c r="G273" s="18" t="s">
        <v>21</v>
      </c>
      <c r="H273" s="20">
        <v>-27.39</v>
      </c>
    </row>
    <row r="274" spans="1:8" x14ac:dyDescent="0.75">
      <c r="A274" s="15" t="s">
        <v>652</v>
      </c>
      <c r="B274" s="18" t="s">
        <v>336</v>
      </c>
      <c r="C274" s="19">
        <v>45110</v>
      </c>
      <c r="D274" s="18"/>
      <c r="E274" s="18" t="s">
        <v>337</v>
      </c>
      <c r="F274" s="18" t="s">
        <v>662</v>
      </c>
      <c r="G274" s="18" t="s">
        <v>2</v>
      </c>
      <c r="H274" s="20">
        <v>-577.95000000000005</v>
      </c>
    </row>
    <row r="275" spans="1:8" x14ac:dyDescent="0.75">
      <c r="A275" s="15" t="s">
        <v>652</v>
      </c>
      <c r="B275" s="18" t="s">
        <v>336</v>
      </c>
      <c r="C275" s="19">
        <v>45117</v>
      </c>
      <c r="D275" s="18"/>
      <c r="E275" s="18" t="s">
        <v>337</v>
      </c>
      <c r="F275" s="18" t="s">
        <v>663</v>
      </c>
      <c r="G275" s="18" t="s">
        <v>2</v>
      </c>
      <c r="H275" s="20">
        <v>-1548.75</v>
      </c>
    </row>
    <row r="276" spans="1:8" x14ac:dyDescent="0.75">
      <c r="A276" s="15" t="s">
        <v>652</v>
      </c>
      <c r="B276" s="18" t="s">
        <v>58</v>
      </c>
      <c r="C276" s="19">
        <v>45121</v>
      </c>
      <c r="D276" s="18" t="s">
        <v>578</v>
      </c>
      <c r="E276" s="18" t="s">
        <v>579</v>
      </c>
      <c r="F276" s="18" t="s">
        <v>664</v>
      </c>
      <c r="G276" s="18" t="s">
        <v>2</v>
      </c>
      <c r="H276" s="20">
        <v>-1440</v>
      </c>
    </row>
    <row r="277" spans="1:8" x14ac:dyDescent="0.75">
      <c r="A277" s="15" t="s">
        <v>652</v>
      </c>
      <c r="B277" s="18" t="s">
        <v>336</v>
      </c>
      <c r="C277" s="19">
        <v>45124</v>
      </c>
      <c r="D277" s="18"/>
      <c r="E277" s="18" t="s">
        <v>337</v>
      </c>
      <c r="F277" s="18" t="s">
        <v>665</v>
      </c>
      <c r="G277" s="18" t="s">
        <v>2</v>
      </c>
      <c r="H277" s="20">
        <v>-1151.25</v>
      </c>
    </row>
    <row r="278" spans="1:8" x14ac:dyDescent="0.75">
      <c r="A278" s="15" t="s">
        <v>652</v>
      </c>
      <c r="B278" s="18" t="s">
        <v>58</v>
      </c>
      <c r="C278" s="19">
        <v>45127</v>
      </c>
      <c r="D278" s="18" t="s">
        <v>588</v>
      </c>
      <c r="E278" s="18" t="s">
        <v>440</v>
      </c>
      <c r="F278" s="18" t="s">
        <v>666</v>
      </c>
      <c r="G278" s="18" t="s">
        <v>72</v>
      </c>
      <c r="H278" s="20">
        <v>-29</v>
      </c>
    </row>
    <row r="279" spans="1:8" x14ac:dyDescent="0.75">
      <c r="A279" s="15" t="s">
        <v>652</v>
      </c>
      <c r="B279" s="18" t="s">
        <v>58</v>
      </c>
      <c r="C279" s="19">
        <v>45127</v>
      </c>
      <c r="D279" s="18" t="s">
        <v>589</v>
      </c>
      <c r="E279" s="18" t="s">
        <v>440</v>
      </c>
      <c r="F279" s="18" t="s">
        <v>666</v>
      </c>
      <c r="G279" s="18" t="s">
        <v>46</v>
      </c>
      <c r="H279" s="20">
        <v>-60</v>
      </c>
    </row>
    <row r="280" spans="1:8" x14ac:dyDescent="0.75">
      <c r="A280" s="15" t="s">
        <v>652</v>
      </c>
      <c r="B280" s="18" t="s">
        <v>58</v>
      </c>
      <c r="C280" s="19">
        <v>45128</v>
      </c>
      <c r="D280" s="18" t="s">
        <v>667</v>
      </c>
      <c r="E280" s="18" t="s">
        <v>65</v>
      </c>
      <c r="F280" s="18" t="s">
        <v>668</v>
      </c>
      <c r="G280" s="18" t="s">
        <v>46</v>
      </c>
      <c r="H280" s="20">
        <v>-88.31</v>
      </c>
    </row>
    <row r="281" spans="1:8" x14ac:dyDescent="0.75">
      <c r="A281" s="15" t="s">
        <v>652</v>
      </c>
      <c r="B281" s="18" t="s">
        <v>58</v>
      </c>
      <c r="C281" s="19">
        <v>45128</v>
      </c>
      <c r="D281" s="18" t="s">
        <v>599</v>
      </c>
      <c r="E281" s="18" t="s">
        <v>579</v>
      </c>
      <c r="F281" s="18" t="s">
        <v>664</v>
      </c>
      <c r="G281" s="18" t="s">
        <v>2</v>
      </c>
      <c r="H281" s="20">
        <v>-225</v>
      </c>
    </row>
    <row r="282" spans="1:8" x14ac:dyDescent="0.75">
      <c r="A282" s="15" t="s">
        <v>652</v>
      </c>
      <c r="B282" s="18" t="s">
        <v>58</v>
      </c>
      <c r="C282" s="19">
        <v>45128</v>
      </c>
      <c r="D282" s="18" t="s">
        <v>599</v>
      </c>
      <c r="E282" s="18" t="s">
        <v>579</v>
      </c>
      <c r="F282" s="18" t="s">
        <v>669</v>
      </c>
      <c r="G282" s="18" t="s">
        <v>2</v>
      </c>
      <c r="H282" s="20">
        <v>-450</v>
      </c>
    </row>
    <row r="283" spans="1:8" x14ac:dyDescent="0.75">
      <c r="A283" s="15" t="s">
        <v>652</v>
      </c>
      <c r="B283" s="18" t="s">
        <v>58</v>
      </c>
      <c r="C283" s="19">
        <v>45128</v>
      </c>
      <c r="D283" s="18" t="s">
        <v>599</v>
      </c>
      <c r="E283" s="18" t="s">
        <v>579</v>
      </c>
      <c r="F283" s="18" t="s">
        <v>670</v>
      </c>
      <c r="G283" s="18" t="s">
        <v>2</v>
      </c>
      <c r="H283" s="20">
        <v>-90</v>
      </c>
    </row>
    <row r="284" spans="1:8" x14ac:dyDescent="0.75">
      <c r="A284" s="15" t="s">
        <v>652</v>
      </c>
      <c r="B284" s="18" t="s">
        <v>336</v>
      </c>
      <c r="C284" s="19">
        <v>45131</v>
      </c>
      <c r="D284" s="18"/>
      <c r="E284" s="18" t="s">
        <v>337</v>
      </c>
      <c r="F284" s="18" t="s">
        <v>671</v>
      </c>
      <c r="G284" s="18" t="s">
        <v>2</v>
      </c>
      <c r="H284" s="20">
        <v>-1942.5</v>
      </c>
    </row>
    <row r="285" spans="1:8" x14ac:dyDescent="0.75">
      <c r="A285" s="15" t="s">
        <v>652</v>
      </c>
      <c r="B285" s="18" t="s">
        <v>58</v>
      </c>
      <c r="C285" s="19">
        <v>45137</v>
      </c>
      <c r="D285" s="18" t="s">
        <v>603</v>
      </c>
      <c r="E285" s="18" t="s">
        <v>579</v>
      </c>
      <c r="F285" s="18" t="s">
        <v>669</v>
      </c>
      <c r="G285" s="18" t="s">
        <v>2</v>
      </c>
      <c r="H285" s="20">
        <v>-495</v>
      </c>
    </row>
    <row r="286" spans="1:8" x14ac:dyDescent="0.75">
      <c r="A286" s="15" t="s">
        <v>652</v>
      </c>
      <c r="B286" s="18" t="s">
        <v>58</v>
      </c>
      <c r="C286" s="19">
        <v>45137</v>
      </c>
      <c r="D286" s="18" t="s">
        <v>603</v>
      </c>
      <c r="E286" s="18" t="s">
        <v>579</v>
      </c>
      <c r="F286" s="18" t="s">
        <v>670</v>
      </c>
      <c r="G286" s="18" t="s">
        <v>2</v>
      </c>
      <c r="H286" s="20">
        <v>-157.5</v>
      </c>
    </row>
    <row r="287" spans="1:8" x14ac:dyDescent="0.75">
      <c r="A287" s="15" t="s">
        <v>652</v>
      </c>
      <c r="B287" s="18" t="s">
        <v>58</v>
      </c>
      <c r="C287" s="19">
        <v>45138</v>
      </c>
      <c r="D287" s="18" t="s">
        <v>672</v>
      </c>
      <c r="E287" s="18" t="s">
        <v>65</v>
      </c>
      <c r="F287" s="18" t="s">
        <v>668</v>
      </c>
      <c r="G287" s="18" t="s">
        <v>46</v>
      </c>
      <c r="H287" s="20">
        <v>-299.92</v>
      </c>
    </row>
    <row r="288" spans="1:8" x14ac:dyDescent="0.75">
      <c r="A288" s="15" t="s">
        <v>652</v>
      </c>
      <c r="B288" s="18" t="s">
        <v>58</v>
      </c>
      <c r="C288" s="19">
        <v>45138</v>
      </c>
      <c r="D288" s="18" t="s">
        <v>649</v>
      </c>
      <c r="E288" s="18" t="s">
        <v>100</v>
      </c>
      <c r="F288" s="18" t="s">
        <v>673</v>
      </c>
      <c r="G288" s="18" t="s">
        <v>2</v>
      </c>
      <c r="H288" s="20">
        <v>-109.31</v>
      </c>
    </row>
    <row r="289" spans="1:8" x14ac:dyDescent="0.75">
      <c r="A289" s="15" t="s">
        <v>652</v>
      </c>
      <c r="B289" s="18" t="s">
        <v>58</v>
      </c>
      <c r="C289" s="19">
        <v>45138</v>
      </c>
      <c r="D289" s="18" t="s">
        <v>649</v>
      </c>
      <c r="E289" s="18" t="s">
        <v>100</v>
      </c>
      <c r="F289" s="18" t="s">
        <v>674</v>
      </c>
      <c r="G289" s="18" t="s">
        <v>2</v>
      </c>
      <c r="H289" s="20">
        <v>-33.78</v>
      </c>
    </row>
    <row r="290" spans="1:8" x14ac:dyDescent="0.75">
      <c r="A290" s="15" t="s">
        <v>652</v>
      </c>
      <c r="B290" s="18" t="s">
        <v>58</v>
      </c>
      <c r="C290" s="19">
        <v>45138</v>
      </c>
      <c r="D290" s="18" t="s">
        <v>649</v>
      </c>
      <c r="E290" s="18" t="s">
        <v>100</v>
      </c>
      <c r="F290" s="18" t="s">
        <v>675</v>
      </c>
      <c r="G290" s="18" t="s">
        <v>2</v>
      </c>
      <c r="H290" s="20">
        <v>-67.94</v>
      </c>
    </row>
    <row r="291" spans="1:8" x14ac:dyDescent="0.75">
      <c r="A291" s="15" t="s">
        <v>652</v>
      </c>
      <c r="B291" s="18" t="s">
        <v>58</v>
      </c>
      <c r="C291" s="19">
        <v>45138</v>
      </c>
      <c r="D291" s="18" t="s">
        <v>606</v>
      </c>
      <c r="E291" s="18" t="s">
        <v>440</v>
      </c>
      <c r="F291" s="18" t="s">
        <v>607</v>
      </c>
      <c r="G291" s="18" t="s">
        <v>72</v>
      </c>
      <c r="H291" s="20">
        <v>-264</v>
      </c>
    </row>
    <row r="292" spans="1:8" x14ac:dyDescent="0.75">
      <c r="A292" s="15" t="s">
        <v>652</v>
      </c>
      <c r="B292" s="18" t="s">
        <v>336</v>
      </c>
      <c r="C292" s="19">
        <v>45139</v>
      </c>
      <c r="D292" s="18"/>
      <c r="E292" s="18" t="s">
        <v>676</v>
      </c>
      <c r="F292" s="18" t="s">
        <v>677</v>
      </c>
      <c r="G292" s="18" t="s">
        <v>678</v>
      </c>
      <c r="H292" s="20">
        <v>-288</v>
      </c>
    </row>
    <row r="293" spans="1:8" x14ac:dyDescent="0.75">
      <c r="A293" s="15" t="s">
        <v>652</v>
      </c>
      <c r="B293" s="18" t="s">
        <v>58</v>
      </c>
      <c r="C293" s="19">
        <v>45142</v>
      </c>
      <c r="D293" s="18" t="s">
        <v>608</v>
      </c>
      <c r="E293" s="18" t="s">
        <v>409</v>
      </c>
      <c r="F293" s="18" t="s">
        <v>609</v>
      </c>
      <c r="G293" s="18" t="s">
        <v>72</v>
      </c>
      <c r="H293" s="20">
        <v>-12.5</v>
      </c>
    </row>
    <row r="294" spans="1:8" x14ac:dyDescent="0.75">
      <c r="A294" s="15" t="s">
        <v>652</v>
      </c>
      <c r="B294" s="18" t="s">
        <v>58</v>
      </c>
      <c r="C294" s="19">
        <v>45145</v>
      </c>
      <c r="D294" s="18" t="s">
        <v>610</v>
      </c>
      <c r="E294" s="18" t="s">
        <v>579</v>
      </c>
      <c r="F294" s="18" t="s">
        <v>670</v>
      </c>
      <c r="G294" s="18" t="s">
        <v>2</v>
      </c>
      <c r="H294" s="20">
        <v>-405</v>
      </c>
    </row>
    <row r="295" spans="1:8" x14ac:dyDescent="0.75">
      <c r="A295" s="15" t="s">
        <v>652</v>
      </c>
      <c r="B295" s="18" t="s">
        <v>58</v>
      </c>
      <c r="C295" s="19">
        <v>45145</v>
      </c>
      <c r="D295" s="18" t="s">
        <v>610</v>
      </c>
      <c r="E295" s="18" t="s">
        <v>579</v>
      </c>
      <c r="F295" s="18" t="s">
        <v>664</v>
      </c>
      <c r="G295" s="18" t="s">
        <v>2</v>
      </c>
      <c r="H295" s="20">
        <v>-202.5</v>
      </c>
    </row>
    <row r="296" spans="1:8" x14ac:dyDescent="0.75">
      <c r="A296" s="15" t="s">
        <v>652</v>
      </c>
      <c r="B296" s="18" t="s">
        <v>58</v>
      </c>
      <c r="C296" s="19">
        <v>45145</v>
      </c>
      <c r="D296" s="18" t="s">
        <v>610</v>
      </c>
      <c r="E296" s="18" t="s">
        <v>579</v>
      </c>
      <c r="F296" s="18" t="s">
        <v>679</v>
      </c>
      <c r="G296" s="18" t="s">
        <v>2</v>
      </c>
      <c r="H296" s="20">
        <v>-810</v>
      </c>
    </row>
    <row r="297" spans="1:8" x14ac:dyDescent="0.75">
      <c r="A297" s="15" t="s">
        <v>652</v>
      </c>
      <c r="B297" s="18" t="s">
        <v>58</v>
      </c>
      <c r="C297" s="19">
        <v>45145</v>
      </c>
      <c r="D297" s="18" t="s">
        <v>610</v>
      </c>
      <c r="E297" s="18" t="s">
        <v>579</v>
      </c>
      <c r="F297" s="18" t="s">
        <v>669</v>
      </c>
      <c r="G297" s="18" t="s">
        <v>2</v>
      </c>
      <c r="H297" s="20">
        <v>-427.5</v>
      </c>
    </row>
    <row r="298" spans="1:8" x14ac:dyDescent="0.75">
      <c r="A298" s="15" t="s">
        <v>652</v>
      </c>
      <c r="B298" s="18" t="s">
        <v>336</v>
      </c>
      <c r="C298" s="19">
        <v>45145</v>
      </c>
      <c r="D298" s="18"/>
      <c r="E298" s="18" t="s">
        <v>337</v>
      </c>
      <c r="F298" s="18" t="s">
        <v>680</v>
      </c>
      <c r="G298" s="18" t="s">
        <v>2</v>
      </c>
      <c r="H298" s="20">
        <v>-3255</v>
      </c>
    </row>
    <row r="299" spans="1:8" x14ac:dyDescent="0.75">
      <c r="A299" s="15" t="s">
        <v>652</v>
      </c>
      <c r="B299" s="18" t="s">
        <v>336</v>
      </c>
      <c r="C299" s="19">
        <v>45152</v>
      </c>
      <c r="D299" s="18"/>
      <c r="E299" s="18" t="s">
        <v>337</v>
      </c>
      <c r="F299" s="18" t="s">
        <v>680</v>
      </c>
      <c r="G299" s="18" t="s">
        <v>2</v>
      </c>
      <c r="H299" s="20">
        <v>-2475</v>
      </c>
    </row>
    <row r="300" spans="1:8" x14ac:dyDescent="0.75">
      <c r="A300" s="15" t="s">
        <v>652</v>
      </c>
      <c r="B300" s="18" t="s">
        <v>58</v>
      </c>
      <c r="C300" s="19">
        <v>45152</v>
      </c>
      <c r="D300" s="18" t="s">
        <v>613</v>
      </c>
      <c r="E300" s="18" t="s">
        <v>579</v>
      </c>
      <c r="F300" s="18" t="s">
        <v>670</v>
      </c>
      <c r="G300" s="18" t="s">
        <v>2</v>
      </c>
      <c r="H300" s="20">
        <v>-225</v>
      </c>
    </row>
    <row r="301" spans="1:8" x14ac:dyDescent="0.75">
      <c r="A301" s="15" t="s">
        <v>652</v>
      </c>
      <c r="B301" s="18" t="s">
        <v>58</v>
      </c>
      <c r="C301" s="19">
        <v>45152</v>
      </c>
      <c r="D301" s="18" t="s">
        <v>613</v>
      </c>
      <c r="E301" s="18" t="s">
        <v>579</v>
      </c>
      <c r="F301" s="18" t="s">
        <v>681</v>
      </c>
      <c r="G301" s="18" t="s">
        <v>2</v>
      </c>
      <c r="H301" s="20">
        <v>-90</v>
      </c>
    </row>
    <row r="302" spans="1:8" x14ac:dyDescent="0.75">
      <c r="A302" s="15" t="s">
        <v>652</v>
      </c>
      <c r="B302" s="18" t="s">
        <v>58</v>
      </c>
      <c r="C302" s="19">
        <v>45152</v>
      </c>
      <c r="D302" s="18" t="s">
        <v>613</v>
      </c>
      <c r="E302" s="18" t="s">
        <v>579</v>
      </c>
      <c r="F302" s="18" t="s">
        <v>664</v>
      </c>
      <c r="G302" s="18" t="s">
        <v>2</v>
      </c>
      <c r="H302" s="20">
        <v>-270</v>
      </c>
    </row>
    <row r="303" spans="1:8" x14ac:dyDescent="0.75">
      <c r="A303" s="15" t="s">
        <v>652</v>
      </c>
      <c r="B303" s="18" t="s">
        <v>58</v>
      </c>
      <c r="C303" s="19">
        <v>45152</v>
      </c>
      <c r="D303" s="18" t="s">
        <v>613</v>
      </c>
      <c r="E303" s="18" t="s">
        <v>579</v>
      </c>
      <c r="F303" s="18" t="s">
        <v>679</v>
      </c>
      <c r="G303" s="18" t="s">
        <v>2</v>
      </c>
      <c r="H303" s="20">
        <v>-405</v>
      </c>
    </row>
    <row r="304" spans="1:8" x14ac:dyDescent="0.75">
      <c r="A304" s="15" t="s">
        <v>652</v>
      </c>
      <c r="B304" s="18" t="s">
        <v>58</v>
      </c>
      <c r="C304" s="19">
        <v>45152</v>
      </c>
      <c r="D304" s="18" t="s">
        <v>613</v>
      </c>
      <c r="E304" s="18" t="s">
        <v>579</v>
      </c>
      <c r="F304" s="18" t="s">
        <v>669</v>
      </c>
      <c r="G304" s="18" t="s">
        <v>2</v>
      </c>
      <c r="H304" s="20">
        <v>-337.5</v>
      </c>
    </row>
    <row r="305" spans="1:8" x14ac:dyDescent="0.75">
      <c r="A305" s="15" t="s">
        <v>652</v>
      </c>
      <c r="B305" s="18" t="s">
        <v>58</v>
      </c>
      <c r="C305" s="19">
        <v>45159</v>
      </c>
      <c r="D305" s="18" t="s">
        <v>614</v>
      </c>
      <c r="E305" s="18" t="s">
        <v>579</v>
      </c>
      <c r="F305" s="18" t="s">
        <v>670</v>
      </c>
      <c r="G305" s="18" t="s">
        <v>2</v>
      </c>
      <c r="H305" s="20">
        <v>-90</v>
      </c>
    </row>
    <row r="306" spans="1:8" x14ac:dyDescent="0.75">
      <c r="A306" s="15" t="s">
        <v>652</v>
      </c>
      <c r="B306" s="18" t="s">
        <v>58</v>
      </c>
      <c r="C306" s="19">
        <v>45159</v>
      </c>
      <c r="D306" s="18" t="s">
        <v>614</v>
      </c>
      <c r="E306" s="18" t="s">
        <v>579</v>
      </c>
      <c r="F306" s="18" t="s">
        <v>681</v>
      </c>
      <c r="G306" s="18" t="s">
        <v>2</v>
      </c>
      <c r="H306" s="20">
        <v>-180</v>
      </c>
    </row>
    <row r="307" spans="1:8" x14ac:dyDescent="0.75">
      <c r="A307" s="15" t="s">
        <v>652</v>
      </c>
      <c r="B307" s="18" t="s">
        <v>58</v>
      </c>
      <c r="C307" s="19">
        <v>45159</v>
      </c>
      <c r="D307" s="18" t="s">
        <v>614</v>
      </c>
      <c r="E307" s="18" t="s">
        <v>579</v>
      </c>
      <c r="F307" s="18" t="s">
        <v>664</v>
      </c>
      <c r="G307" s="18" t="s">
        <v>2</v>
      </c>
      <c r="H307" s="20">
        <v>-67.5</v>
      </c>
    </row>
    <row r="308" spans="1:8" x14ac:dyDescent="0.75">
      <c r="A308" s="15" t="s">
        <v>652</v>
      </c>
      <c r="B308" s="18" t="s">
        <v>58</v>
      </c>
      <c r="C308" s="19">
        <v>45159</v>
      </c>
      <c r="D308" s="18" t="s">
        <v>614</v>
      </c>
      <c r="E308" s="18" t="s">
        <v>579</v>
      </c>
      <c r="F308" s="18" t="s">
        <v>679</v>
      </c>
      <c r="G308" s="18" t="s">
        <v>2</v>
      </c>
      <c r="H308" s="20">
        <v>-135</v>
      </c>
    </row>
    <row r="309" spans="1:8" x14ac:dyDescent="0.75">
      <c r="A309" s="15" t="s">
        <v>652</v>
      </c>
      <c r="B309" s="18" t="s">
        <v>58</v>
      </c>
      <c r="C309" s="19">
        <v>45159</v>
      </c>
      <c r="D309" s="18" t="s">
        <v>614</v>
      </c>
      <c r="E309" s="18" t="s">
        <v>579</v>
      </c>
      <c r="F309" s="18" t="s">
        <v>669</v>
      </c>
      <c r="G309" s="18" t="s">
        <v>2</v>
      </c>
      <c r="H309" s="20">
        <v>-180</v>
      </c>
    </row>
    <row r="310" spans="1:8" x14ac:dyDescent="0.75">
      <c r="A310" s="15" t="s">
        <v>652</v>
      </c>
      <c r="B310" s="18" t="s">
        <v>58</v>
      </c>
      <c r="C310" s="19">
        <v>45166</v>
      </c>
      <c r="D310" s="18" t="s">
        <v>682</v>
      </c>
      <c r="E310" s="18" t="s">
        <v>579</v>
      </c>
      <c r="F310" s="18" t="s">
        <v>670</v>
      </c>
      <c r="G310" s="18" t="s">
        <v>2</v>
      </c>
      <c r="H310" s="20">
        <v>-157.5</v>
      </c>
    </row>
    <row r="311" spans="1:8" x14ac:dyDescent="0.75">
      <c r="A311" s="15" t="s">
        <v>652</v>
      </c>
      <c r="B311" s="18" t="s">
        <v>58</v>
      </c>
      <c r="C311" s="19">
        <v>45166</v>
      </c>
      <c r="D311" s="18" t="s">
        <v>682</v>
      </c>
      <c r="E311" s="18" t="s">
        <v>579</v>
      </c>
      <c r="F311" s="18" t="s">
        <v>681</v>
      </c>
      <c r="G311" s="18" t="s">
        <v>2</v>
      </c>
      <c r="H311" s="20">
        <v>-90</v>
      </c>
    </row>
    <row r="312" spans="1:8" x14ac:dyDescent="0.75">
      <c r="A312" s="15" t="s">
        <v>652</v>
      </c>
      <c r="B312" s="18" t="s">
        <v>58</v>
      </c>
      <c r="C312" s="19">
        <v>45166</v>
      </c>
      <c r="D312" s="18" t="s">
        <v>682</v>
      </c>
      <c r="E312" s="18" t="s">
        <v>579</v>
      </c>
      <c r="F312" s="18" t="s">
        <v>664</v>
      </c>
      <c r="G312" s="18" t="s">
        <v>2</v>
      </c>
      <c r="H312" s="20">
        <v>-112.5</v>
      </c>
    </row>
    <row r="313" spans="1:8" x14ac:dyDescent="0.75">
      <c r="A313" s="15" t="s">
        <v>652</v>
      </c>
      <c r="B313" s="18" t="s">
        <v>58</v>
      </c>
      <c r="C313" s="19">
        <v>45166</v>
      </c>
      <c r="D313" s="18" t="s">
        <v>682</v>
      </c>
      <c r="E313" s="18" t="s">
        <v>579</v>
      </c>
      <c r="F313" s="18" t="s">
        <v>679</v>
      </c>
      <c r="G313" s="18" t="s">
        <v>2</v>
      </c>
      <c r="H313" s="20">
        <v>-45</v>
      </c>
    </row>
    <row r="314" spans="1:8" x14ac:dyDescent="0.75">
      <c r="A314" s="15" t="s">
        <v>652</v>
      </c>
      <c r="B314" s="18" t="s">
        <v>58</v>
      </c>
      <c r="C314" s="19">
        <v>45166</v>
      </c>
      <c r="D314" s="18" t="s">
        <v>682</v>
      </c>
      <c r="E314" s="18" t="s">
        <v>579</v>
      </c>
      <c r="F314" s="18" t="s">
        <v>669</v>
      </c>
      <c r="G314" s="18" t="s">
        <v>2</v>
      </c>
      <c r="H314" s="20">
        <v>-90</v>
      </c>
    </row>
    <row r="315" spans="1:8" x14ac:dyDescent="0.75">
      <c r="A315" s="15" t="s">
        <v>683</v>
      </c>
      <c r="B315" s="18" t="s">
        <v>336</v>
      </c>
      <c r="C315" s="19">
        <v>45086</v>
      </c>
      <c r="D315" s="18"/>
      <c r="E315" s="18" t="s">
        <v>684</v>
      </c>
      <c r="F315" s="18" t="s">
        <v>685</v>
      </c>
      <c r="G315" s="18" t="s">
        <v>678</v>
      </c>
      <c r="H315" s="20">
        <v>-320.24</v>
      </c>
    </row>
    <row r="316" spans="1:8" x14ac:dyDescent="0.75">
      <c r="A316" s="15" t="s">
        <v>683</v>
      </c>
      <c r="B316" s="18" t="s">
        <v>58</v>
      </c>
      <c r="C316" s="19">
        <v>45107</v>
      </c>
      <c r="D316" s="18" t="s">
        <v>622</v>
      </c>
      <c r="E316" s="18" t="s">
        <v>283</v>
      </c>
      <c r="F316" s="18" t="s">
        <v>686</v>
      </c>
      <c r="G316" s="18" t="s">
        <v>72</v>
      </c>
      <c r="H316" s="20">
        <v>-680.85</v>
      </c>
    </row>
    <row r="317" spans="1:8" x14ac:dyDescent="0.75">
      <c r="A317" s="15" t="s">
        <v>683</v>
      </c>
      <c r="B317" s="18" t="s">
        <v>58</v>
      </c>
      <c r="C317" s="19">
        <v>45138</v>
      </c>
      <c r="D317" s="18" t="s">
        <v>636</v>
      </c>
      <c r="E317" s="18" t="s">
        <v>283</v>
      </c>
      <c r="F317" s="18" t="s">
        <v>686</v>
      </c>
      <c r="G317" s="18" t="s">
        <v>72</v>
      </c>
      <c r="H317" s="20">
        <v>-50.85</v>
      </c>
    </row>
    <row r="318" spans="1:8" x14ac:dyDescent="0.75">
      <c r="A318" s="15" t="s">
        <v>687</v>
      </c>
      <c r="B318" s="18" t="s">
        <v>58</v>
      </c>
      <c r="C318" s="19">
        <v>45149</v>
      </c>
      <c r="D318" s="18" t="s">
        <v>688</v>
      </c>
      <c r="E318" s="18" t="s">
        <v>66</v>
      </c>
      <c r="F318" s="18" t="s">
        <v>689</v>
      </c>
      <c r="G318" s="18" t="s">
        <v>46</v>
      </c>
      <c r="H318" s="20">
        <v>-275</v>
      </c>
    </row>
    <row r="319" spans="1:8" x14ac:dyDescent="0.75">
      <c r="A319" s="15" t="s">
        <v>687</v>
      </c>
      <c r="B319" s="18" t="s">
        <v>58</v>
      </c>
      <c r="C319" s="19">
        <v>45149</v>
      </c>
      <c r="D319" s="18" t="s">
        <v>611</v>
      </c>
      <c r="E319" s="18" t="s">
        <v>409</v>
      </c>
      <c r="F319" s="18" t="s">
        <v>612</v>
      </c>
      <c r="G319" s="18" t="s">
        <v>72</v>
      </c>
      <c r="H319" s="20">
        <v>-75</v>
      </c>
    </row>
    <row r="320" spans="1:8" x14ac:dyDescent="0.75">
      <c r="A320" s="15" t="s">
        <v>687</v>
      </c>
      <c r="B320" s="18" t="s">
        <v>58</v>
      </c>
      <c r="C320" s="19">
        <v>45152</v>
      </c>
      <c r="D320" s="18" t="s">
        <v>690</v>
      </c>
      <c r="E320" s="18" t="s">
        <v>61</v>
      </c>
      <c r="F320" s="18" t="s">
        <v>691</v>
      </c>
      <c r="G320" s="18" t="s">
        <v>20</v>
      </c>
      <c r="H320" s="20">
        <v>-357.5</v>
      </c>
    </row>
    <row r="321" spans="1:8" x14ac:dyDescent="0.75">
      <c r="A321" s="15" t="s">
        <v>687</v>
      </c>
      <c r="B321" s="18" t="s">
        <v>58</v>
      </c>
      <c r="C321" s="19">
        <v>45152</v>
      </c>
      <c r="D321" s="18" t="s">
        <v>690</v>
      </c>
      <c r="E321" s="18" t="s">
        <v>61</v>
      </c>
      <c r="F321" s="18" t="s">
        <v>692</v>
      </c>
      <c r="G321" s="18" t="s">
        <v>20</v>
      </c>
      <c r="H321" s="20">
        <v>-82.55</v>
      </c>
    </row>
    <row r="322" spans="1:8" x14ac:dyDescent="0.75">
      <c r="A322" s="15" t="s">
        <v>687</v>
      </c>
      <c r="B322" s="18" t="s">
        <v>58</v>
      </c>
      <c r="C322" s="19">
        <v>45152</v>
      </c>
      <c r="D322" s="18" t="s">
        <v>690</v>
      </c>
      <c r="E322" s="18" t="s">
        <v>61</v>
      </c>
      <c r="F322" s="18" t="s">
        <v>693</v>
      </c>
      <c r="G322" s="18" t="s">
        <v>21</v>
      </c>
      <c r="H322" s="20">
        <v>-32.5</v>
      </c>
    </row>
    <row r="323" spans="1:8" x14ac:dyDescent="0.75">
      <c r="A323" s="15" t="s">
        <v>687</v>
      </c>
      <c r="B323" s="18" t="s">
        <v>58</v>
      </c>
      <c r="C323" s="19">
        <v>45152</v>
      </c>
      <c r="D323" s="18" t="s">
        <v>690</v>
      </c>
      <c r="E323" s="18" t="s">
        <v>61</v>
      </c>
      <c r="F323" s="18" t="s">
        <v>694</v>
      </c>
      <c r="G323" s="18" t="s">
        <v>20</v>
      </c>
      <c r="H323" s="20">
        <v>-438.75</v>
      </c>
    </row>
    <row r="324" spans="1:8" x14ac:dyDescent="0.75">
      <c r="A324" s="15" t="s">
        <v>687</v>
      </c>
      <c r="B324" s="18" t="s">
        <v>58</v>
      </c>
      <c r="C324" s="19">
        <v>45152</v>
      </c>
      <c r="D324" s="18" t="s">
        <v>690</v>
      </c>
      <c r="E324" s="18" t="s">
        <v>61</v>
      </c>
      <c r="F324" s="18" t="s">
        <v>695</v>
      </c>
      <c r="G324" s="18" t="s">
        <v>20</v>
      </c>
      <c r="H324" s="20">
        <v>-536.25</v>
      </c>
    </row>
    <row r="325" spans="1:8" x14ac:dyDescent="0.75">
      <c r="A325" s="15" t="s">
        <v>687</v>
      </c>
      <c r="B325" s="18" t="s">
        <v>58</v>
      </c>
      <c r="C325" s="19">
        <v>45159</v>
      </c>
      <c r="D325" s="18" t="s">
        <v>696</v>
      </c>
      <c r="E325" s="18" t="s">
        <v>61</v>
      </c>
      <c r="F325" s="18" t="s">
        <v>697</v>
      </c>
      <c r="G325" s="18" t="s">
        <v>20</v>
      </c>
      <c r="H325" s="20">
        <v>-146.25</v>
      </c>
    </row>
    <row r="326" spans="1:8" x14ac:dyDescent="0.75">
      <c r="A326" s="15" t="s">
        <v>687</v>
      </c>
      <c r="B326" s="18" t="s">
        <v>58</v>
      </c>
      <c r="C326" s="19">
        <v>45165</v>
      </c>
      <c r="D326" s="18" t="s">
        <v>616</v>
      </c>
      <c r="E326" s="18" t="s">
        <v>409</v>
      </c>
      <c r="F326" s="18" t="s">
        <v>617</v>
      </c>
      <c r="G326" s="18" t="s">
        <v>72</v>
      </c>
      <c r="H326" s="20">
        <v>-75</v>
      </c>
    </row>
    <row r="327" spans="1:8" x14ac:dyDescent="0.75">
      <c r="A327" s="15" t="s">
        <v>687</v>
      </c>
      <c r="B327" s="18" t="s">
        <v>58</v>
      </c>
      <c r="C327" s="19">
        <v>45168</v>
      </c>
      <c r="D327" s="18" t="s">
        <v>698</v>
      </c>
      <c r="E327" s="18" t="s">
        <v>152</v>
      </c>
      <c r="F327" s="18" t="s">
        <v>699</v>
      </c>
      <c r="G327" s="18" t="s">
        <v>2</v>
      </c>
      <c r="H327" s="20">
        <v>-202.5</v>
      </c>
    </row>
    <row r="328" spans="1:8" x14ac:dyDescent="0.75">
      <c r="A328" s="15" t="s">
        <v>687</v>
      </c>
      <c r="B328" s="18" t="s">
        <v>58</v>
      </c>
      <c r="C328" s="19">
        <v>45168</v>
      </c>
      <c r="D328" s="18" t="s">
        <v>698</v>
      </c>
      <c r="E328" s="18" t="s">
        <v>152</v>
      </c>
      <c r="F328" s="18" t="s">
        <v>46</v>
      </c>
      <c r="G328" s="18" t="s">
        <v>2</v>
      </c>
      <c r="H328" s="20">
        <v>-922.5</v>
      </c>
    </row>
    <row r="329" spans="1:8" x14ac:dyDescent="0.75">
      <c r="A329" s="15" t="s">
        <v>687</v>
      </c>
      <c r="B329" s="18" t="s">
        <v>58</v>
      </c>
      <c r="C329" s="19">
        <v>45168</v>
      </c>
      <c r="D329" s="18" t="s">
        <v>698</v>
      </c>
      <c r="E329" s="18" t="s">
        <v>152</v>
      </c>
      <c r="F329" s="18" t="s">
        <v>700</v>
      </c>
      <c r="G329" s="18" t="s">
        <v>2</v>
      </c>
      <c r="H329" s="20">
        <v>-832.5</v>
      </c>
    </row>
    <row r="330" spans="1:8" x14ac:dyDescent="0.75">
      <c r="A330" s="15" t="s">
        <v>701</v>
      </c>
      <c r="B330" s="18" t="s">
        <v>58</v>
      </c>
      <c r="C330" s="19">
        <v>45107</v>
      </c>
      <c r="D330" s="18" t="s">
        <v>702</v>
      </c>
      <c r="E330" s="18" t="s">
        <v>57</v>
      </c>
      <c r="F330" s="18" t="s">
        <v>703</v>
      </c>
      <c r="G330" s="18" t="s">
        <v>21</v>
      </c>
      <c r="H330" s="20">
        <v>-220.98</v>
      </c>
    </row>
    <row r="331" spans="1:8" x14ac:dyDescent="0.75">
      <c r="A331" s="15" t="s">
        <v>701</v>
      </c>
      <c r="B331" s="18" t="s">
        <v>58</v>
      </c>
      <c r="C331" s="19">
        <v>45107</v>
      </c>
      <c r="D331" s="18" t="s">
        <v>702</v>
      </c>
      <c r="E331" s="18" t="s">
        <v>57</v>
      </c>
      <c r="F331" s="18" t="s">
        <v>703</v>
      </c>
      <c r="G331" s="18" t="s">
        <v>2</v>
      </c>
      <c r="H331" s="20">
        <v>-133.63999999999999</v>
      </c>
    </row>
    <row r="332" spans="1:8" x14ac:dyDescent="0.75">
      <c r="A332" s="15" t="s">
        <v>701</v>
      </c>
      <c r="B332" s="18" t="s">
        <v>58</v>
      </c>
      <c r="C332" s="19">
        <v>45107</v>
      </c>
      <c r="D332" s="18" t="s">
        <v>702</v>
      </c>
      <c r="E332" s="18" t="s">
        <v>57</v>
      </c>
      <c r="F332" s="18" t="s">
        <v>704</v>
      </c>
      <c r="G332" s="18" t="s">
        <v>2</v>
      </c>
      <c r="H332" s="20">
        <v>-241.46</v>
      </c>
    </row>
    <row r="333" spans="1:8" x14ac:dyDescent="0.75">
      <c r="A333" s="15" t="s">
        <v>701</v>
      </c>
      <c r="B333" s="18" t="s">
        <v>58</v>
      </c>
      <c r="C333" s="19">
        <v>45107</v>
      </c>
      <c r="D333" s="18" t="s">
        <v>702</v>
      </c>
      <c r="E333" s="18" t="s">
        <v>57</v>
      </c>
      <c r="F333" s="18" t="s">
        <v>704</v>
      </c>
      <c r="G333" s="18" t="s">
        <v>21</v>
      </c>
      <c r="H333" s="20">
        <v>-40.520000000000003</v>
      </c>
    </row>
    <row r="334" spans="1:8" x14ac:dyDescent="0.75">
      <c r="A334" s="15" t="s">
        <v>701</v>
      </c>
      <c r="B334" s="18" t="s">
        <v>58</v>
      </c>
      <c r="C334" s="19">
        <v>45107</v>
      </c>
      <c r="D334" s="18" t="s">
        <v>563</v>
      </c>
      <c r="E334" s="18" t="s">
        <v>564</v>
      </c>
      <c r="F334" s="18" t="s">
        <v>705</v>
      </c>
      <c r="G334" s="18" t="s">
        <v>2</v>
      </c>
      <c r="H334" s="20">
        <v>-1147.5</v>
      </c>
    </row>
    <row r="335" spans="1:8" x14ac:dyDescent="0.75">
      <c r="A335" s="15" t="s">
        <v>701</v>
      </c>
      <c r="B335" s="18" t="s">
        <v>58</v>
      </c>
      <c r="C335" s="19">
        <v>45123</v>
      </c>
      <c r="D335" s="18" t="s">
        <v>706</v>
      </c>
      <c r="E335" s="18" t="s">
        <v>57</v>
      </c>
      <c r="F335" s="18" t="s">
        <v>703</v>
      </c>
      <c r="G335" s="18" t="s">
        <v>2</v>
      </c>
      <c r="H335" s="20">
        <v>-212.09</v>
      </c>
    </row>
    <row r="336" spans="1:8" x14ac:dyDescent="0.75">
      <c r="A336" s="15" t="s">
        <v>701</v>
      </c>
      <c r="B336" s="18" t="s">
        <v>58</v>
      </c>
      <c r="C336" s="19">
        <v>45123</v>
      </c>
      <c r="D336" s="18" t="s">
        <v>706</v>
      </c>
      <c r="E336" s="18" t="s">
        <v>57</v>
      </c>
      <c r="F336" s="18" t="s">
        <v>707</v>
      </c>
      <c r="G336" s="18" t="s">
        <v>19</v>
      </c>
      <c r="H336" s="20">
        <v>-345.26</v>
      </c>
    </row>
    <row r="337" spans="1:8" x14ac:dyDescent="0.75">
      <c r="A337" s="15" t="s">
        <v>701</v>
      </c>
      <c r="B337" s="18" t="s">
        <v>58</v>
      </c>
      <c r="C337" s="19">
        <v>45123</v>
      </c>
      <c r="D337" s="18" t="s">
        <v>706</v>
      </c>
      <c r="E337" s="18" t="s">
        <v>57</v>
      </c>
      <c r="F337" s="18" t="s">
        <v>707</v>
      </c>
      <c r="G337" s="18" t="s">
        <v>2</v>
      </c>
      <c r="H337" s="20">
        <v>-78.81</v>
      </c>
    </row>
    <row r="338" spans="1:8" x14ac:dyDescent="0.75">
      <c r="A338" s="15" t="s">
        <v>701</v>
      </c>
      <c r="B338" s="18" t="s">
        <v>58</v>
      </c>
      <c r="C338" s="19">
        <v>45123</v>
      </c>
      <c r="D338" s="18" t="s">
        <v>706</v>
      </c>
      <c r="E338" s="18" t="s">
        <v>57</v>
      </c>
      <c r="F338" s="18" t="s">
        <v>707</v>
      </c>
      <c r="G338" s="18" t="s">
        <v>21</v>
      </c>
      <c r="H338" s="20">
        <v>-105.18</v>
      </c>
    </row>
    <row r="339" spans="1:8" x14ac:dyDescent="0.75">
      <c r="A339" s="15" t="s">
        <v>701</v>
      </c>
      <c r="B339" s="18" t="s">
        <v>58</v>
      </c>
      <c r="C339" s="19">
        <v>45123</v>
      </c>
      <c r="D339" s="18" t="s">
        <v>706</v>
      </c>
      <c r="E339" s="18" t="s">
        <v>57</v>
      </c>
      <c r="F339" s="18" t="s">
        <v>708</v>
      </c>
      <c r="G339" s="18" t="s">
        <v>2</v>
      </c>
      <c r="H339" s="20">
        <v>-12.44</v>
      </c>
    </row>
    <row r="340" spans="1:8" x14ac:dyDescent="0.75">
      <c r="A340" s="15" t="s">
        <v>701</v>
      </c>
      <c r="B340" s="18" t="s">
        <v>58</v>
      </c>
      <c r="C340" s="19">
        <v>45126</v>
      </c>
      <c r="D340" s="18" t="s">
        <v>709</v>
      </c>
      <c r="E340" s="18" t="s">
        <v>710</v>
      </c>
      <c r="F340" s="18" t="s">
        <v>21</v>
      </c>
      <c r="G340" s="18" t="s">
        <v>21</v>
      </c>
      <c r="H340" s="20">
        <v>-335</v>
      </c>
    </row>
    <row r="341" spans="1:8" x14ac:dyDescent="0.75">
      <c r="A341" s="15" t="s">
        <v>701</v>
      </c>
      <c r="B341" s="18" t="s">
        <v>58</v>
      </c>
      <c r="C341" s="19">
        <v>45126</v>
      </c>
      <c r="D341" s="18" t="s">
        <v>709</v>
      </c>
      <c r="E341" s="18" t="s">
        <v>710</v>
      </c>
      <c r="F341" s="18" t="s">
        <v>711</v>
      </c>
      <c r="G341" s="18" t="s">
        <v>72</v>
      </c>
      <c r="H341" s="20">
        <v>-1407</v>
      </c>
    </row>
    <row r="342" spans="1:8" x14ac:dyDescent="0.75">
      <c r="A342" s="15" t="s">
        <v>701</v>
      </c>
      <c r="B342" s="18" t="s">
        <v>58</v>
      </c>
      <c r="C342" s="19">
        <v>45126</v>
      </c>
      <c r="D342" s="18" t="s">
        <v>712</v>
      </c>
      <c r="E342" s="18" t="s">
        <v>564</v>
      </c>
      <c r="F342" s="18" t="s">
        <v>713</v>
      </c>
      <c r="G342" s="18" t="s">
        <v>2</v>
      </c>
      <c r="H342" s="20">
        <v>-1316.25</v>
      </c>
    </row>
    <row r="343" spans="1:8" x14ac:dyDescent="0.75">
      <c r="A343" s="15" t="s">
        <v>701</v>
      </c>
      <c r="B343" s="18" t="s">
        <v>58</v>
      </c>
      <c r="C343" s="19">
        <v>45126</v>
      </c>
      <c r="D343" s="18" t="s">
        <v>712</v>
      </c>
      <c r="E343" s="18" t="s">
        <v>564</v>
      </c>
      <c r="F343" s="18" t="s">
        <v>714</v>
      </c>
      <c r="G343" s="18" t="s">
        <v>2</v>
      </c>
      <c r="H343" s="20">
        <v>-562.5</v>
      </c>
    </row>
    <row r="344" spans="1:8" x14ac:dyDescent="0.75">
      <c r="A344" s="15" t="s">
        <v>701</v>
      </c>
      <c r="B344" s="18" t="s">
        <v>58</v>
      </c>
      <c r="C344" s="19">
        <v>45126</v>
      </c>
      <c r="D344" s="18" t="s">
        <v>712</v>
      </c>
      <c r="E344" s="18" t="s">
        <v>564</v>
      </c>
      <c r="F344" s="18" t="s">
        <v>715</v>
      </c>
      <c r="G344" s="18" t="s">
        <v>2</v>
      </c>
      <c r="H344" s="20">
        <v>-135</v>
      </c>
    </row>
    <row r="345" spans="1:8" x14ac:dyDescent="0.75">
      <c r="A345" s="15" t="s">
        <v>701</v>
      </c>
      <c r="B345" s="18" t="s">
        <v>58</v>
      </c>
      <c r="C345" s="19">
        <v>45131</v>
      </c>
      <c r="D345" s="18" t="s">
        <v>716</v>
      </c>
      <c r="E345" s="18" t="s">
        <v>710</v>
      </c>
      <c r="F345" s="18" t="s">
        <v>21</v>
      </c>
      <c r="G345" s="18" t="s">
        <v>21</v>
      </c>
      <c r="H345" s="20">
        <v>-536</v>
      </c>
    </row>
    <row r="346" spans="1:8" x14ac:dyDescent="0.75">
      <c r="A346" s="15" t="s">
        <v>701</v>
      </c>
      <c r="B346" s="18" t="s">
        <v>58</v>
      </c>
      <c r="C346" s="19">
        <v>45131</v>
      </c>
      <c r="D346" s="18" t="s">
        <v>716</v>
      </c>
      <c r="E346" s="18" t="s">
        <v>710</v>
      </c>
      <c r="F346" s="18" t="s">
        <v>711</v>
      </c>
      <c r="G346" s="18" t="s">
        <v>72</v>
      </c>
      <c r="H346" s="20">
        <v>-1105.5</v>
      </c>
    </row>
    <row r="347" spans="1:8" x14ac:dyDescent="0.75">
      <c r="A347" s="15" t="s">
        <v>701</v>
      </c>
      <c r="B347" s="18" t="s">
        <v>58</v>
      </c>
      <c r="C347" s="19">
        <v>45131</v>
      </c>
      <c r="D347" s="18" t="s">
        <v>717</v>
      </c>
      <c r="E347" s="18" t="s">
        <v>710</v>
      </c>
      <c r="F347" s="18" t="s">
        <v>21</v>
      </c>
      <c r="G347" s="18" t="s">
        <v>21</v>
      </c>
      <c r="H347" s="20">
        <v>-201</v>
      </c>
    </row>
    <row r="348" spans="1:8" x14ac:dyDescent="0.75">
      <c r="A348" s="15" t="s">
        <v>701</v>
      </c>
      <c r="B348" s="18" t="s">
        <v>58</v>
      </c>
      <c r="C348" s="19">
        <v>45131</v>
      </c>
      <c r="D348" s="18" t="s">
        <v>717</v>
      </c>
      <c r="E348" s="18" t="s">
        <v>710</v>
      </c>
      <c r="F348" s="18" t="s">
        <v>711</v>
      </c>
      <c r="G348" s="18" t="s">
        <v>72</v>
      </c>
      <c r="H348" s="20">
        <v>-368.5</v>
      </c>
    </row>
    <row r="349" spans="1:8" x14ac:dyDescent="0.75">
      <c r="A349" s="15" t="s">
        <v>701</v>
      </c>
      <c r="B349" s="18" t="s">
        <v>58</v>
      </c>
      <c r="C349" s="19">
        <v>45138</v>
      </c>
      <c r="D349" s="18" t="s">
        <v>649</v>
      </c>
      <c r="E349" s="18" t="s">
        <v>100</v>
      </c>
      <c r="F349" s="18" t="s">
        <v>708</v>
      </c>
      <c r="G349" s="18" t="s">
        <v>2</v>
      </c>
      <c r="H349" s="20">
        <v>-89.43</v>
      </c>
    </row>
    <row r="350" spans="1:8" x14ac:dyDescent="0.75">
      <c r="A350" s="15" t="s">
        <v>701</v>
      </c>
      <c r="B350" s="18" t="s">
        <v>58</v>
      </c>
      <c r="C350" s="19">
        <v>45138</v>
      </c>
      <c r="D350" s="18" t="s">
        <v>649</v>
      </c>
      <c r="E350" s="18" t="s">
        <v>100</v>
      </c>
      <c r="F350" s="18" t="s">
        <v>718</v>
      </c>
      <c r="G350" s="18" t="s">
        <v>2</v>
      </c>
      <c r="H350" s="20">
        <v>-67.03</v>
      </c>
    </row>
    <row r="351" spans="1:8" x14ac:dyDescent="0.75">
      <c r="A351" s="15" t="s">
        <v>701</v>
      </c>
      <c r="B351" s="18" t="s">
        <v>58</v>
      </c>
      <c r="C351" s="19">
        <v>45138</v>
      </c>
      <c r="D351" s="18" t="s">
        <v>649</v>
      </c>
      <c r="E351" s="18" t="s">
        <v>100</v>
      </c>
      <c r="F351" s="18" t="s">
        <v>703</v>
      </c>
      <c r="G351" s="18" t="s">
        <v>2</v>
      </c>
      <c r="H351" s="20">
        <v>-153.18</v>
      </c>
    </row>
    <row r="352" spans="1:8" x14ac:dyDescent="0.75">
      <c r="A352" s="15" t="s">
        <v>701</v>
      </c>
      <c r="B352" s="18" t="s">
        <v>58</v>
      </c>
      <c r="C352" s="19">
        <v>45138</v>
      </c>
      <c r="D352" s="18" t="s">
        <v>719</v>
      </c>
      <c r="E352" s="18" t="s">
        <v>57</v>
      </c>
      <c r="F352" s="18" t="s">
        <v>708</v>
      </c>
      <c r="G352" s="18" t="s">
        <v>2</v>
      </c>
      <c r="H352" s="20">
        <v>-197.72</v>
      </c>
    </row>
    <row r="353" spans="1:8" x14ac:dyDescent="0.75">
      <c r="A353" s="15" t="s">
        <v>701</v>
      </c>
      <c r="B353" s="18" t="s">
        <v>58</v>
      </c>
      <c r="C353" s="19">
        <v>45138</v>
      </c>
      <c r="D353" s="18" t="s">
        <v>720</v>
      </c>
      <c r="E353" s="18" t="s">
        <v>564</v>
      </c>
      <c r="F353" s="18" t="s">
        <v>713</v>
      </c>
      <c r="G353" s="18" t="s">
        <v>2</v>
      </c>
      <c r="H353" s="20">
        <v>-90</v>
      </c>
    </row>
    <row r="354" spans="1:8" x14ac:dyDescent="0.75">
      <c r="A354" s="15" t="s">
        <v>701</v>
      </c>
      <c r="B354" s="18" t="s">
        <v>58</v>
      </c>
      <c r="C354" s="19">
        <v>45138</v>
      </c>
      <c r="D354" s="18" t="s">
        <v>720</v>
      </c>
      <c r="E354" s="18" t="s">
        <v>564</v>
      </c>
      <c r="F354" s="18" t="s">
        <v>714</v>
      </c>
      <c r="G354" s="18" t="s">
        <v>2</v>
      </c>
      <c r="H354" s="20">
        <v>-112.5</v>
      </c>
    </row>
    <row r="355" spans="1:8" x14ac:dyDescent="0.75">
      <c r="A355" s="15" t="s">
        <v>701</v>
      </c>
      <c r="B355" s="18" t="s">
        <v>58</v>
      </c>
      <c r="C355" s="19">
        <v>45138</v>
      </c>
      <c r="D355" s="18" t="s">
        <v>720</v>
      </c>
      <c r="E355" s="18" t="s">
        <v>564</v>
      </c>
      <c r="F355" s="18" t="s">
        <v>715</v>
      </c>
      <c r="G355" s="18" t="s">
        <v>2</v>
      </c>
      <c r="H355" s="20">
        <v>-585</v>
      </c>
    </row>
    <row r="356" spans="1:8" x14ac:dyDescent="0.75">
      <c r="A356" s="15" t="s">
        <v>701</v>
      </c>
      <c r="B356" s="18" t="s">
        <v>58</v>
      </c>
      <c r="C356" s="19">
        <v>45138</v>
      </c>
      <c r="D356" s="18" t="s">
        <v>720</v>
      </c>
      <c r="E356" s="18" t="s">
        <v>564</v>
      </c>
      <c r="F356" s="18" t="s">
        <v>721</v>
      </c>
      <c r="G356" s="18" t="s">
        <v>2</v>
      </c>
      <c r="H356" s="20">
        <v>-945</v>
      </c>
    </row>
    <row r="357" spans="1:8" x14ac:dyDescent="0.75">
      <c r="A357" s="15" t="s">
        <v>701</v>
      </c>
      <c r="B357" s="18" t="s">
        <v>58</v>
      </c>
      <c r="C357" s="19">
        <v>45138</v>
      </c>
      <c r="D357" s="18" t="s">
        <v>720</v>
      </c>
      <c r="E357" s="18" t="s">
        <v>564</v>
      </c>
      <c r="F357" s="18" t="s">
        <v>722</v>
      </c>
      <c r="G357" s="18" t="s">
        <v>2</v>
      </c>
      <c r="H357" s="20">
        <v>-360</v>
      </c>
    </row>
    <row r="358" spans="1:8" x14ac:dyDescent="0.75">
      <c r="A358" s="15" t="s">
        <v>701</v>
      </c>
      <c r="B358" s="18" t="s">
        <v>58</v>
      </c>
      <c r="C358" s="19">
        <v>45138</v>
      </c>
      <c r="D358" s="18" t="s">
        <v>723</v>
      </c>
      <c r="E358" s="18" t="s">
        <v>710</v>
      </c>
      <c r="F358" s="18" t="s">
        <v>21</v>
      </c>
      <c r="G358" s="18" t="s">
        <v>21</v>
      </c>
      <c r="H358" s="20">
        <v>-134</v>
      </c>
    </row>
    <row r="359" spans="1:8" x14ac:dyDescent="0.75">
      <c r="A359" s="15" t="s">
        <v>701</v>
      </c>
      <c r="B359" s="18" t="s">
        <v>58</v>
      </c>
      <c r="C359" s="19">
        <v>45138</v>
      </c>
      <c r="D359" s="18" t="s">
        <v>723</v>
      </c>
      <c r="E359" s="18" t="s">
        <v>710</v>
      </c>
      <c r="F359" s="18" t="s">
        <v>711</v>
      </c>
      <c r="G359" s="18" t="s">
        <v>72</v>
      </c>
      <c r="H359" s="20">
        <v>-804</v>
      </c>
    </row>
    <row r="360" spans="1:8" x14ac:dyDescent="0.75">
      <c r="A360" s="15" t="s">
        <v>701</v>
      </c>
      <c r="B360" s="18" t="s">
        <v>58</v>
      </c>
      <c r="C360" s="19">
        <v>45154</v>
      </c>
      <c r="D360" s="18" t="s">
        <v>627</v>
      </c>
      <c r="E360" s="18" t="s">
        <v>710</v>
      </c>
      <c r="F360" s="18" t="s">
        <v>21</v>
      </c>
      <c r="G360" s="18" t="s">
        <v>21</v>
      </c>
      <c r="H360" s="20">
        <v>-268</v>
      </c>
    </row>
    <row r="361" spans="1:8" x14ac:dyDescent="0.75">
      <c r="A361" s="15" t="s">
        <v>701</v>
      </c>
      <c r="B361" s="18" t="s">
        <v>58</v>
      </c>
      <c r="C361" s="19">
        <v>45154</v>
      </c>
      <c r="D361" s="18" t="s">
        <v>627</v>
      </c>
      <c r="E361" s="18" t="s">
        <v>710</v>
      </c>
      <c r="F361" s="18" t="s">
        <v>711</v>
      </c>
      <c r="G361" s="18" t="s">
        <v>72</v>
      </c>
      <c r="H361" s="20">
        <v>-1273</v>
      </c>
    </row>
    <row r="362" spans="1:8" x14ac:dyDescent="0.75">
      <c r="A362" s="15" t="s">
        <v>724</v>
      </c>
      <c r="B362" s="18" t="s">
        <v>58</v>
      </c>
      <c r="C362" s="19">
        <v>45167</v>
      </c>
      <c r="D362" s="18" t="s">
        <v>725</v>
      </c>
      <c r="E362" s="18" t="s">
        <v>564</v>
      </c>
      <c r="F362" s="18" t="s">
        <v>726</v>
      </c>
      <c r="G362" s="18" t="s">
        <v>2</v>
      </c>
      <c r="H362" s="20">
        <v>-1035</v>
      </c>
    </row>
    <row r="363" spans="1:8" x14ac:dyDescent="0.75">
      <c r="A363" s="15" t="s">
        <v>727</v>
      </c>
      <c r="B363" s="18" t="s">
        <v>58</v>
      </c>
      <c r="C363" s="19">
        <v>45077</v>
      </c>
      <c r="D363" s="18" t="s">
        <v>452</v>
      </c>
      <c r="E363" s="18" t="s">
        <v>440</v>
      </c>
      <c r="F363" s="18" t="s">
        <v>728</v>
      </c>
      <c r="G363" s="18" t="s">
        <v>46</v>
      </c>
      <c r="H363" s="20">
        <v>-37.5</v>
      </c>
    </row>
    <row r="364" spans="1:8" x14ac:dyDescent="0.75">
      <c r="A364" s="15" t="s">
        <v>727</v>
      </c>
      <c r="B364" s="18" t="s">
        <v>336</v>
      </c>
      <c r="C364" s="19">
        <v>45089</v>
      </c>
      <c r="D364" s="18"/>
      <c r="E364" s="18" t="s">
        <v>337</v>
      </c>
      <c r="F364" s="18" t="s">
        <v>729</v>
      </c>
      <c r="G364" s="18" t="s">
        <v>2</v>
      </c>
      <c r="H364" s="20">
        <v>-6825</v>
      </c>
    </row>
    <row r="365" spans="1:8" x14ac:dyDescent="0.75">
      <c r="A365" s="15" t="s">
        <v>727</v>
      </c>
      <c r="B365" s="18" t="s">
        <v>336</v>
      </c>
      <c r="C365" s="19">
        <v>45089</v>
      </c>
      <c r="D365" s="18"/>
      <c r="E365" s="18" t="s">
        <v>337</v>
      </c>
      <c r="F365" s="18" t="s">
        <v>729</v>
      </c>
      <c r="G365" s="18" t="s">
        <v>2</v>
      </c>
      <c r="H365" s="20">
        <v>-6825</v>
      </c>
    </row>
    <row r="366" spans="1:8" x14ac:dyDescent="0.75">
      <c r="A366" s="15" t="s">
        <v>727</v>
      </c>
      <c r="B366" s="18" t="s">
        <v>58</v>
      </c>
      <c r="C366" s="19">
        <v>45096</v>
      </c>
      <c r="D366" s="18" t="s">
        <v>653</v>
      </c>
      <c r="E366" s="18" t="s">
        <v>70</v>
      </c>
      <c r="F366" s="18" t="s">
        <v>730</v>
      </c>
      <c r="G366" s="18" t="s">
        <v>72</v>
      </c>
      <c r="H366" s="20">
        <v>-3.78</v>
      </c>
    </row>
    <row r="367" spans="1:8" x14ac:dyDescent="0.75">
      <c r="A367" s="15" t="s">
        <v>727</v>
      </c>
      <c r="B367" s="18" t="s">
        <v>58</v>
      </c>
      <c r="C367" s="19">
        <v>45096</v>
      </c>
      <c r="D367" s="18" t="s">
        <v>653</v>
      </c>
      <c r="E367" s="18" t="s">
        <v>70</v>
      </c>
      <c r="F367" s="18" t="s">
        <v>731</v>
      </c>
      <c r="G367" s="18" t="s">
        <v>72</v>
      </c>
      <c r="H367" s="20">
        <v>-46.81</v>
      </c>
    </row>
    <row r="368" spans="1:8" x14ac:dyDescent="0.75">
      <c r="A368" s="15" t="s">
        <v>727</v>
      </c>
      <c r="B368" s="18" t="s">
        <v>58</v>
      </c>
      <c r="C368" s="19">
        <v>45096</v>
      </c>
      <c r="D368" s="18" t="s">
        <v>653</v>
      </c>
      <c r="E368" s="18" t="s">
        <v>70</v>
      </c>
      <c r="F368" s="18" t="s">
        <v>732</v>
      </c>
      <c r="G368" s="18" t="s">
        <v>72</v>
      </c>
      <c r="H368" s="20">
        <v>-22.26</v>
      </c>
    </row>
    <row r="369" spans="1:8" x14ac:dyDescent="0.75">
      <c r="A369" s="15" t="s">
        <v>727</v>
      </c>
      <c r="B369" s="18" t="s">
        <v>58</v>
      </c>
      <c r="C369" s="19">
        <v>45096</v>
      </c>
      <c r="D369" s="18" t="s">
        <v>653</v>
      </c>
      <c r="E369" s="18" t="s">
        <v>70</v>
      </c>
      <c r="F369" s="18" t="s">
        <v>733</v>
      </c>
      <c r="G369" s="18" t="s">
        <v>21</v>
      </c>
      <c r="H369" s="20">
        <v>-21.54</v>
      </c>
    </row>
    <row r="370" spans="1:8" x14ac:dyDescent="0.75">
      <c r="A370" s="15" t="s">
        <v>727</v>
      </c>
      <c r="B370" s="18" t="s">
        <v>58</v>
      </c>
      <c r="C370" s="19">
        <v>45096</v>
      </c>
      <c r="D370" s="18" t="s">
        <v>653</v>
      </c>
      <c r="E370" s="18" t="s">
        <v>70</v>
      </c>
      <c r="F370" s="18" t="s">
        <v>734</v>
      </c>
      <c r="G370" s="18" t="s">
        <v>21</v>
      </c>
      <c r="H370" s="20">
        <v>-27.65</v>
      </c>
    </row>
    <row r="371" spans="1:8" x14ac:dyDescent="0.75">
      <c r="A371" s="15" t="s">
        <v>727</v>
      </c>
      <c r="B371" s="18" t="s">
        <v>58</v>
      </c>
      <c r="C371" s="19">
        <v>45096</v>
      </c>
      <c r="D371" s="18" t="s">
        <v>653</v>
      </c>
      <c r="E371" s="18" t="s">
        <v>70</v>
      </c>
      <c r="F371" s="18" t="s">
        <v>735</v>
      </c>
      <c r="G371" s="18" t="s">
        <v>21</v>
      </c>
      <c r="H371" s="20">
        <v>-37.81</v>
      </c>
    </row>
    <row r="372" spans="1:8" x14ac:dyDescent="0.75">
      <c r="A372" s="15" t="s">
        <v>727</v>
      </c>
      <c r="B372" s="18" t="s">
        <v>58</v>
      </c>
      <c r="C372" s="19">
        <v>45096</v>
      </c>
      <c r="D372" s="18" t="s">
        <v>653</v>
      </c>
      <c r="E372" s="18" t="s">
        <v>70</v>
      </c>
      <c r="F372" s="18" t="s">
        <v>736</v>
      </c>
      <c r="G372" s="18" t="s">
        <v>21</v>
      </c>
      <c r="H372" s="20">
        <v>-15.18</v>
      </c>
    </row>
    <row r="373" spans="1:8" x14ac:dyDescent="0.75">
      <c r="A373" s="15" t="s">
        <v>727</v>
      </c>
      <c r="B373" s="18" t="s">
        <v>58</v>
      </c>
      <c r="C373" s="19">
        <v>45096</v>
      </c>
      <c r="D373" s="18" t="s">
        <v>653</v>
      </c>
      <c r="E373" s="18" t="s">
        <v>70</v>
      </c>
      <c r="F373" s="18" t="s">
        <v>737</v>
      </c>
      <c r="G373" s="18" t="s">
        <v>72</v>
      </c>
      <c r="H373" s="20">
        <v>-59.13</v>
      </c>
    </row>
    <row r="374" spans="1:8" x14ac:dyDescent="0.75">
      <c r="A374" s="15" t="s">
        <v>727</v>
      </c>
      <c r="B374" s="18" t="s">
        <v>58</v>
      </c>
      <c r="C374" s="19">
        <v>45096</v>
      </c>
      <c r="D374" s="18" t="s">
        <v>653</v>
      </c>
      <c r="E374" s="18" t="s">
        <v>70</v>
      </c>
      <c r="F374" s="18" t="s">
        <v>738</v>
      </c>
      <c r="G374" s="18" t="s">
        <v>72</v>
      </c>
      <c r="H374" s="20">
        <v>-13.95</v>
      </c>
    </row>
    <row r="375" spans="1:8" x14ac:dyDescent="0.75">
      <c r="A375" s="15" t="s">
        <v>727</v>
      </c>
      <c r="B375" s="18" t="s">
        <v>58</v>
      </c>
      <c r="C375" s="19">
        <v>45097</v>
      </c>
      <c r="D375" s="18" t="s">
        <v>739</v>
      </c>
      <c r="E375" s="18" t="s">
        <v>57</v>
      </c>
      <c r="F375" s="18" t="s">
        <v>740</v>
      </c>
      <c r="G375" s="18" t="s">
        <v>19</v>
      </c>
      <c r="H375" s="20">
        <v>-311.48</v>
      </c>
    </row>
    <row r="376" spans="1:8" x14ac:dyDescent="0.75">
      <c r="A376" s="15" t="s">
        <v>727</v>
      </c>
      <c r="B376" s="18" t="s">
        <v>58</v>
      </c>
      <c r="C376" s="19">
        <v>45097</v>
      </c>
      <c r="D376" s="18" t="s">
        <v>739</v>
      </c>
      <c r="E376" s="18" t="s">
        <v>57</v>
      </c>
      <c r="F376" s="18" t="s">
        <v>740</v>
      </c>
      <c r="G376" s="18" t="s">
        <v>21</v>
      </c>
      <c r="H376" s="20">
        <v>-170.04</v>
      </c>
    </row>
    <row r="377" spans="1:8" x14ac:dyDescent="0.75">
      <c r="A377" s="15" t="s">
        <v>727</v>
      </c>
      <c r="B377" s="18" t="s">
        <v>58</v>
      </c>
      <c r="C377" s="19">
        <v>45097</v>
      </c>
      <c r="D377" s="18" t="s">
        <v>739</v>
      </c>
      <c r="E377" s="18" t="s">
        <v>57</v>
      </c>
      <c r="F377" s="18" t="s">
        <v>741</v>
      </c>
      <c r="G377" s="18" t="s">
        <v>19</v>
      </c>
      <c r="H377" s="20">
        <v>-230.83</v>
      </c>
    </row>
    <row r="378" spans="1:8" x14ac:dyDescent="0.75">
      <c r="A378" s="15" t="s">
        <v>727</v>
      </c>
      <c r="B378" s="18" t="s">
        <v>331</v>
      </c>
      <c r="C378" s="19">
        <v>45099</v>
      </c>
      <c r="D378" s="18" t="s">
        <v>742</v>
      </c>
      <c r="E378" s="18" t="s">
        <v>350</v>
      </c>
      <c r="F378" s="18" t="s">
        <v>743</v>
      </c>
      <c r="G378" s="18" t="s">
        <v>352</v>
      </c>
      <c r="H378" s="20">
        <v>12500</v>
      </c>
    </row>
    <row r="379" spans="1:8" x14ac:dyDescent="0.75">
      <c r="A379" s="15" t="s">
        <v>727</v>
      </c>
      <c r="B379" s="18" t="s">
        <v>331</v>
      </c>
      <c r="C379" s="19">
        <v>45103</v>
      </c>
      <c r="D379" s="18" t="s">
        <v>744</v>
      </c>
      <c r="E379" s="18" t="s">
        <v>350</v>
      </c>
      <c r="F379" s="18" t="s">
        <v>745</v>
      </c>
      <c r="G379" s="18" t="s">
        <v>352</v>
      </c>
      <c r="H379" s="20">
        <v>18750</v>
      </c>
    </row>
    <row r="380" spans="1:8" x14ac:dyDescent="0.75">
      <c r="A380" s="15" t="s">
        <v>727</v>
      </c>
      <c r="B380" s="18" t="s">
        <v>58</v>
      </c>
      <c r="C380" s="19">
        <v>45107</v>
      </c>
      <c r="D380" s="18" t="s">
        <v>702</v>
      </c>
      <c r="E380" s="18" t="s">
        <v>57</v>
      </c>
      <c r="F380" s="18" t="s">
        <v>746</v>
      </c>
      <c r="G380" s="18" t="s">
        <v>2</v>
      </c>
      <c r="H380" s="20">
        <v>-29.99</v>
      </c>
    </row>
    <row r="381" spans="1:8" x14ac:dyDescent="0.75">
      <c r="A381" s="15" t="s">
        <v>727</v>
      </c>
      <c r="B381" s="18" t="s">
        <v>58</v>
      </c>
      <c r="C381" s="19">
        <v>45107</v>
      </c>
      <c r="D381" s="18" t="s">
        <v>702</v>
      </c>
      <c r="E381" s="18" t="s">
        <v>57</v>
      </c>
      <c r="F381" s="18" t="s">
        <v>746</v>
      </c>
      <c r="G381" s="18" t="s">
        <v>2</v>
      </c>
      <c r="H381" s="20">
        <v>-194.62</v>
      </c>
    </row>
    <row r="382" spans="1:8" x14ac:dyDescent="0.75">
      <c r="A382" s="15" t="s">
        <v>727</v>
      </c>
      <c r="B382" s="18" t="s">
        <v>58</v>
      </c>
      <c r="C382" s="19">
        <v>45107</v>
      </c>
      <c r="D382" s="18" t="s">
        <v>702</v>
      </c>
      <c r="E382" s="18" t="s">
        <v>57</v>
      </c>
      <c r="F382" s="18" t="s">
        <v>747</v>
      </c>
      <c r="G382" s="18" t="s">
        <v>19</v>
      </c>
      <c r="H382" s="20">
        <v>-187.98</v>
      </c>
    </row>
    <row r="383" spans="1:8" x14ac:dyDescent="0.75">
      <c r="A383" s="15" t="s">
        <v>727</v>
      </c>
      <c r="B383" s="18" t="s">
        <v>58</v>
      </c>
      <c r="C383" s="19">
        <v>45107</v>
      </c>
      <c r="D383" s="18" t="s">
        <v>702</v>
      </c>
      <c r="E383" s="18" t="s">
        <v>57</v>
      </c>
      <c r="F383" s="18" t="s">
        <v>748</v>
      </c>
      <c r="G383" s="18" t="s">
        <v>19</v>
      </c>
      <c r="H383" s="20">
        <v>-547.24</v>
      </c>
    </row>
    <row r="384" spans="1:8" x14ac:dyDescent="0.75">
      <c r="A384" s="15" t="s">
        <v>727</v>
      </c>
      <c r="B384" s="18" t="s">
        <v>58</v>
      </c>
      <c r="C384" s="19">
        <v>45107</v>
      </c>
      <c r="D384" s="18" t="s">
        <v>702</v>
      </c>
      <c r="E384" s="18" t="s">
        <v>57</v>
      </c>
      <c r="F384" s="18" t="s">
        <v>749</v>
      </c>
      <c r="G384" s="18" t="s">
        <v>19</v>
      </c>
      <c r="H384" s="20">
        <v>-66.48</v>
      </c>
    </row>
    <row r="385" spans="1:8" x14ac:dyDescent="0.75">
      <c r="A385" s="15" t="s">
        <v>727</v>
      </c>
      <c r="B385" s="18" t="s">
        <v>58</v>
      </c>
      <c r="C385" s="19">
        <v>45107</v>
      </c>
      <c r="D385" s="18" t="s">
        <v>702</v>
      </c>
      <c r="E385" s="18" t="s">
        <v>57</v>
      </c>
      <c r="F385" s="18" t="s">
        <v>750</v>
      </c>
      <c r="G385" s="18" t="s">
        <v>19</v>
      </c>
      <c r="H385" s="20">
        <v>-455.51</v>
      </c>
    </row>
    <row r="386" spans="1:8" x14ac:dyDescent="0.75">
      <c r="A386" s="15" t="s">
        <v>727</v>
      </c>
      <c r="B386" s="18" t="s">
        <v>58</v>
      </c>
      <c r="C386" s="19">
        <v>45107</v>
      </c>
      <c r="D386" s="18" t="s">
        <v>659</v>
      </c>
      <c r="E386" s="18" t="s">
        <v>70</v>
      </c>
      <c r="F386" s="18" t="s">
        <v>751</v>
      </c>
      <c r="G386" s="18" t="s">
        <v>21</v>
      </c>
      <c r="H386" s="20">
        <v>-96.15</v>
      </c>
    </row>
    <row r="387" spans="1:8" x14ac:dyDescent="0.75">
      <c r="A387" s="15" t="s">
        <v>727</v>
      </c>
      <c r="B387" s="18" t="s">
        <v>58</v>
      </c>
      <c r="C387" s="19">
        <v>45107</v>
      </c>
      <c r="D387" s="18" t="s">
        <v>659</v>
      </c>
      <c r="E387" s="18" t="s">
        <v>70</v>
      </c>
      <c r="F387" s="18" t="s">
        <v>752</v>
      </c>
      <c r="G387" s="18" t="s">
        <v>72</v>
      </c>
      <c r="H387" s="20">
        <v>-8.2899999999999991</v>
      </c>
    </row>
    <row r="388" spans="1:8" x14ac:dyDescent="0.75">
      <c r="A388" s="15" t="s">
        <v>727</v>
      </c>
      <c r="B388" s="18" t="s">
        <v>58</v>
      </c>
      <c r="C388" s="19">
        <v>45107</v>
      </c>
      <c r="D388" s="18" t="s">
        <v>659</v>
      </c>
      <c r="E388" s="18" t="s">
        <v>70</v>
      </c>
      <c r="F388" s="18" t="s">
        <v>753</v>
      </c>
      <c r="G388" s="18" t="s">
        <v>72</v>
      </c>
      <c r="H388" s="20">
        <v>-10.51</v>
      </c>
    </row>
    <row r="389" spans="1:8" x14ac:dyDescent="0.75">
      <c r="A389" s="15" t="s">
        <v>727</v>
      </c>
      <c r="B389" s="18" t="s">
        <v>58</v>
      </c>
      <c r="C389" s="19">
        <v>45107</v>
      </c>
      <c r="D389" s="18" t="s">
        <v>659</v>
      </c>
      <c r="E389" s="18" t="s">
        <v>70</v>
      </c>
      <c r="F389" s="18" t="s">
        <v>754</v>
      </c>
      <c r="G389" s="18" t="s">
        <v>72</v>
      </c>
      <c r="H389" s="20">
        <v>-14.74</v>
      </c>
    </row>
    <row r="390" spans="1:8" x14ac:dyDescent="0.75">
      <c r="A390" s="15" t="s">
        <v>727</v>
      </c>
      <c r="B390" s="18" t="s">
        <v>58</v>
      </c>
      <c r="C390" s="19">
        <v>45107</v>
      </c>
      <c r="D390" s="18" t="s">
        <v>659</v>
      </c>
      <c r="E390" s="18" t="s">
        <v>70</v>
      </c>
      <c r="F390" s="18" t="s">
        <v>755</v>
      </c>
      <c r="G390" s="18" t="s">
        <v>72</v>
      </c>
      <c r="H390" s="20">
        <v>-23.39</v>
      </c>
    </row>
    <row r="391" spans="1:8" x14ac:dyDescent="0.75">
      <c r="A391" s="15" t="s">
        <v>727</v>
      </c>
      <c r="B391" s="18" t="s">
        <v>58</v>
      </c>
      <c r="C391" s="19">
        <v>45107</v>
      </c>
      <c r="D391" s="18" t="s">
        <v>659</v>
      </c>
      <c r="E391" s="18" t="s">
        <v>70</v>
      </c>
      <c r="F391" s="18" t="s">
        <v>756</v>
      </c>
      <c r="G391" s="18" t="s">
        <v>72</v>
      </c>
      <c r="H391" s="20">
        <v>-2.81</v>
      </c>
    </row>
    <row r="392" spans="1:8" x14ac:dyDescent="0.75">
      <c r="A392" s="15" t="s">
        <v>727</v>
      </c>
      <c r="B392" s="18" t="s">
        <v>58</v>
      </c>
      <c r="C392" s="19">
        <v>45107</v>
      </c>
      <c r="D392" s="18" t="s">
        <v>659</v>
      </c>
      <c r="E392" s="18" t="s">
        <v>70</v>
      </c>
      <c r="F392" s="18" t="s">
        <v>757</v>
      </c>
      <c r="G392" s="18" t="s">
        <v>72</v>
      </c>
      <c r="H392" s="20">
        <v>-9.8800000000000008</v>
      </c>
    </row>
    <row r="393" spans="1:8" x14ac:dyDescent="0.75">
      <c r="A393" s="15" t="s">
        <v>727</v>
      </c>
      <c r="B393" s="18" t="s">
        <v>58</v>
      </c>
      <c r="C393" s="19">
        <v>45107</v>
      </c>
      <c r="D393" s="18" t="s">
        <v>659</v>
      </c>
      <c r="E393" s="18" t="s">
        <v>70</v>
      </c>
      <c r="F393" s="18" t="s">
        <v>758</v>
      </c>
      <c r="G393" s="18" t="s">
        <v>72</v>
      </c>
      <c r="H393" s="20">
        <v>-4.26</v>
      </c>
    </row>
    <row r="394" spans="1:8" x14ac:dyDescent="0.75">
      <c r="A394" s="15" t="s">
        <v>727</v>
      </c>
      <c r="B394" s="18" t="s">
        <v>58</v>
      </c>
      <c r="C394" s="19">
        <v>45107</v>
      </c>
      <c r="D394" s="18" t="s">
        <v>659</v>
      </c>
      <c r="E394" s="18" t="s">
        <v>70</v>
      </c>
      <c r="F394" s="18" t="s">
        <v>759</v>
      </c>
      <c r="G394" s="18" t="s">
        <v>72</v>
      </c>
      <c r="H394" s="20">
        <v>-5.04</v>
      </c>
    </row>
    <row r="395" spans="1:8" x14ac:dyDescent="0.75">
      <c r="A395" s="15" t="s">
        <v>727</v>
      </c>
      <c r="B395" s="18" t="s">
        <v>58</v>
      </c>
      <c r="C395" s="19">
        <v>45107</v>
      </c>
      <c r="D395" s="18" t="s">
        <v>659</v>
      </c>
      <c r="E395" s="18" t="s">
        <v>70</v>
      </c>
      <c r="F395" s="18" t="s">
        <v>760</v>
      </c>
      <c r="G395" s="18" t="s">
        <v>72</v>
      </c>
      <c r="H395" s="20">
        <v>-5.69</v>
      </c>
    </row>
    <row r="396" spans="1:8" x14ac:dyDescent="0.75">
      <c r="A396" s="15" t="s">
        <v>727</v>
      </c>
      <c r="B396" s="18" t="s">
        <v>58</v>
      </c>
      <c r="C396" s="19">
        <v>45107</v>
      </c>
      <c r="D396" s="18" t="s">
        <v>659</v>
      </c>
      <c r="E396" s="18" t="s">
        <v>70</v>
      </c>
      <c r="F396" s="18" t="s">
        <v>761</v>
      </c>
      <c r="G396" s="18" t="s">
        <v>72</v>
      </c>
      <c r="H396" s="20">
        <v>-11.54</v>
      </c>
    </row>
    <row r="397" spans="1:8" x14ac:dyDescent="0.75">
      <c r="A397" s="15" t="s">
        <v>727</v>
      </c>
      <c r="B397" s="18" t="s">
        <v>58</v>
      </c>
      <c r="C397" s="19">
        <v>45107</v>
      </c>
      <c r="D397" s="18" t="s">
        <v>659</v>
      </c>
      <c r="E397" s="18" t="s">
        <v>70</v>
      </c>
      <c r="F397" s="18" t="s">
        <v>762</v>
      </c>
      <c r="G397" s="18" t="s">
        <v>72</v>
      </c>
      <c r="H397" s="20">
        <v>-11.96</v>
      </c>
    </row>
    <row r="398" spans="1:8" x14ac:dyDescent="0.75">
      <c r="A398" s="15" t="s">
        <v>727</v>
      </c>
      <c r="B398" s="18" t="s">
        <v>58</v>
      </c>
      <c r="C398" s="19">
        <v>45107</v>
      </c>
      <c r="D398" s="18" t="s">
        <v>659</v>
      </c>
      <c r="E398" s="18" t="s">
        <v>70</v>
      </c>
      <c r="F398" s="18" t="s">
        <v>763</v>
      </c>
      <c r="G398" s="18" t="s">
        <v>72</v>
      </c>
      <c r="H398" s="20">
        <v>-2.23</v>
      </c>
    </row>
    <row r="399" spans="1:8" x14ac:dyDescent="0.75">
      <c r="A399" s="15" t="s">
        <v>727</v>
      </c>
      <c r="B399" s="18" t="s">
        <v>58</v>
      </c>
      <c r="C399" s="19">
        <v>45107</v>
      </c>
      <c r="D399" s="18" t="s">
        <v>659</v>
      </c>
      <c r="E399" s="18" t="s">
        <v>70</v>
      </c>
      <c r="F399" s="18" t="s">
        <v>764</v>
      </c>
      <c r="G399" s="18" t="s">
        <v>72</v>
      </c>
      <c r="H399" s="20">
        <v>-1.86</v>
      </c>
    </row>
    <row r="400" spans="1:8" x14ac:dyDescent="0.75">
      <c r="A400" s="15" t="s">
        <v>727</v>
      </c>
      <c r="B400" s="18" t="s">
        <v>58</v>
      </c>
      <c r="C400" s="19">
        <v>45107</v>
      </c>
      <c r="D400" s="18" t="s">
        <v>659</v>
      </c>
      <c r="E400" s="18" t="s">
        <v>70</v>
      </c>
      <c r="F400" s="18" t="s">
        <v>765</v>
      </c>
      <c r="G400" s="18" t="s">
        <v>72</v>
      </c>
      <c r="H400" s="20">
        <v>-10.61</v>
      </c>
    </row>
    <row r="401" spans="1:8" x14ac:dyDescent="0.75">
      <c r="A401" s="15" t="s">
        <v>727</v>
      </c>
      <c r="B401" s="18" t="s">
        <v>58</v>
      </c>
      <c r="C401" s="19">
        <v>45107</v>
      </c>
      <c r="D401" s="18" t="s">
        <v>659</v>
      </c>
      <c r="E401" s="18" t="s">
        <v>70</v>
      </c>
      <c r="F401" s="18" t="s">
        <v>766</v>
      </c>
      <c r="G401" s="18" t="s">
        <v>72</v>
      </c>
      <c r="H401" s="20">
        <v>-6.5</v>
      </c>
    </row>
    <row r="402" spans="1:8" x14ac:dyDescent="0.75">
      <c r="A402" s="15" t="s">
        <v>727</v>
      </c>
      <c r="B402" s="18" t="s">
        <v>58</v>
      </c>
      <c r="C402" s="19">
        <v>45107</v>
      </c>
      <c r="D402" s="18" t="s">
        <v>659</v>
      </c>
      <c r="E402" s="18" t="s">
        <v>70</v>
      </c>
      <c r="F402" s="18" t="s">
        <v>767</v>
      </c>
      <c r="G402" s="18" t="s">
        <v>72</v>
      </c>
      <c r="H402" s="20">
        <v>-12.39</v>
      </c>
    </row>
    <row r="403" spans="1:8" x14ac:dyDescent="0.75">
      <c r="A403" s="15" t="s">
        <v>727</v>
      </c>
      <c r="B403" s="18" t="s">
        <v>58</v>
      </c>
      <c r="C403" s="19">
        <v>45107</v>
      </c>
      <c r="D403" s="18" t="s">
        <v>659</v>
      </c>
      <c r="E403" s="18" t="s">
        <v>70</v>
      </c>
      <c r="F403" s="18" t="s">
        <v>768</v>
      </c>
      <c r="G403" s="18" t="s">
        <v>72</v>
      </c>
      <c r="H403" s="20">
        <v>-17.64</v>
      </c>
    </row>
    <row r="404" spans="1:8" x14ac:dyDescent="0.75">
      <c r="A404" s="15" t="s">
        <v>727</v>
      </c>
      <c r="B404" s="18" t="s">
        <v>58</v>
      </c>
      <c r="C404" s="19">
        <v>45107</v>
      </c>
      <c r="D404" s="18" t="s">
        <v>659</v>
      </c>
      <c r="E404" s="18" t="s">
        <v>70</v>
      </c>
      <c r="F404" s="18" t="s">
        <v>769</v>
      </c>
      <c r="G404" s="18" t="s">
        <v>72</v>
      </c>
      <c r="H404" s="20">
        <v>-4.83</v>
      </c>
    </row>
    <row r="405" spans="1:8" x14ac:dyDescent="0.75">
      <c r="A405" s="15" t="s">
        <v>727</v>
      </c>
      <c r="B405" s="18" t="s">
        <v>331</v>
      </c>
      <c r="C405" s="19">
        <v>45113</v>
      </c>
      <c r="D405" s="18" t="s">
        <v>770</v>
      </c>
      <c r="E405" s="18" t="s">
        <v>350</v>
      </c>
      <c r="F405" s="18" t="s">
        <v>771</v>
      </c>
      <c r="G405" s="18" t="s">
        <v>352</v>
      </c>
      <c r="H405" s="20">
        <v>12500</v>
      </c>
    </row>
    <row r="406" spans="1:8" x14ac:dyDescent="0.75">
      <c r="A406" s="15" t="s">
        <v>727</v>
      </c>
      <c r="B406" s="18" t="s">
        <v>336</v>
      </c>
      <c r="C406" s="19">
        <v>45117</v>
      </c>
      <c r="D406" s="18"/>
      <c r="E406" s="18" t="s">
        <v>337</v>
      </c>
      <c r="F406" s="18" t="s">
        <v>772</v>
      </c>
      <c r="G406" s="18" t="s">
        <v>21</v>
      </c>
      <c r="H406" s="20">
        <v>-225</v>
      </c>
    </row>
    <row r="407" spans="1:8" x14ac:dyDescent="0.75">
      <c r="A407" s="15" t="s">
        <v>727</v>
      </c>
      <c r="B407" s="18" t="s">
        <v>58</v>
      </c>
      <c r="C407" s="19">
        <v>45118</v>
      </c>
      <c r="D407" s="18" t="s">
        <v>455</v>
      </c>
      <c r="E407" s="18" t="s">
        <v>70</v>
      </c>
      <c r="F407" s="18" t="s">
        <v>773</v>
      </c>
      <c r="G407" s="18" t="s">
        <v>72</v>
      </c>
      <c r="H407" s="20">
        <v>-10.26</v>
      </c>
    </row>
    <row r="408" spans="1:8" x14ac:dyDescent="0.75">
      <c r="A408" s="15" t="s">
        <v>727</v>
      </c>
      <c r="B408" s="18" t="s">
        <v>58</v>
      </c>
      <c r="C408" s="19">
        <v>45118</v>
      </c>
      <c r="D408" s="18" t="s">
        <v>455</v>
      </c>
      <c r="E408" s="18" t="s">
        <v>70</v>
      </c>
      <c r="F408" s="18" t="s">
        <v>774</v>
      </c>
      <c r="G408" s="18" t="s">
        <v>21</v>
      </c>
      <c r="H408" s="20">
        <v>-29.85</v>
      </c>
    </row>
    <row r="409" spans="1:8" x14ac:dyDescent="0.75">
      <c r="A409" s="15" t="s">
        <v>727</v>
      </c>
      <c r="B409" s="18" t="s">
        <v>58</v>
      </c>
      <c r="C409" s="19">
        <v>45118</v>
      </c>
      <c r="D409" s="18" t="s">
        <v>455</v>
      </c>
      <c r="E409" s="18" t="s">
        <v>70</v>
      </c>
      <c r="F409" s="18" t="s">
        <v>735</v>
      </c>
      <c r="G409" s="18" t="s">
        <v>21</v>
      </c>
      <c r="H409" s="20">
        <v>-13.69</v>
      </c>
    </row>
    <row r="410" spans="1:8" x14ac:dyDescent="0.75">
      <c r="A410" s="15" t="s">
        <v>727</v>
      </c>
      <c r="B410" s="18" t="s">
        <v>58</v>
      </c>
      <c r="C410" s="19">
        <v>45118</v>
      </c>
      <c r="D410" s="18" t="s">
        <v>455</v>
      </c>
      <c r="E410" s="18" t="s">
        <v>70</v>
      </c>
      <c r="F410" s="18" t="s">
        <v>775</v>
      </c>
      <c r="G410" s="18" t="s">
        <v>72</v>
      </c>
      <c r="H410" s="20">
        <v>-4.01</v>
      </c>
    </row>
    <row r="411" spans="1:8" x14ac:dyDescent="0.75">
      <c r="A411" s="15" t="s">
        <v>727</v>
      </c>
      <c r="B411" s="18" t="s">
        <v>58</v>
      </c>
      <c r="C411" s="19">
        <v>45118</v>
      </c>
      <c r="D411" s="18" t="s">
        <v>455</v>
      </c>
      <c r="E411" s="18" t="s">
        <v>70</v>
      </c>
      <c r="F411" s="18" t="s">
        <v>776</v>
      </c>
      <c r="G411" s="18" t="s">
        <v>21</v>
      </c>
      <c r="H411" s="20">
        <v>-28.78</v>
      </c>
    </row>
    <row r="412" spans="1:8" x14ac:dyDescent="0.75">
      <c r="A412" s="15" t="s">
        <v>727</v>
      </c>
      <c r="B412" s="18" t="s">
        <v>58</v>
      </c>
      <c r="C412" s="19">
        <v>45118</v>
      </c>
      <c r="D412" s="18" t="s">
        <v>455</v>
      </c>
      <c r="E412" s="18" t="s">
        <v>70</v>
      </c>
      <c r="F412" s="18" t="s">
        <v>777</v>
      </c>
      <c r="G412" s="18" t="s">
        <v>21</v>
      </c>
      <c r="H412" s="20">
        <v>-48.53</v>
      </c>
    </row>
    <row r="413" spans="1:8" x14ac:dyDescent="0.75">
      <c r="A413" s="15" t="s">
        <v>727</v>
      </c>
      <c r="B413" s="18" t="s">
        <v>58</v>
      </c>
      <c r="C413" s="19">
        <v>45123</v>
      </c>
      <c r="D413" s="18" t="s">
        <v>706</v>
      </c>
      <c r="E413" s="18" t="s">
        <v>57</v>
      </c>
      <c r="F413" s="18" t="s">
        <v>778</v>
      </c>
      <c r="G413" s="18" t="s">
        <v>19</v>
      </c>
      <c r="H413" s="20">
        <v>-258.23</v>
      </c>
    </row>
    <row r="414" spans="1:8" x14ac:dyDescent="0.75">
      <c r="A414" s="15" t="s">
        <v>727</v>
      </c>
      <c r="B414" s="18" t="s">
        <v>58</v>
      </c>
      <c r="C414" s="19">
        <v>45123</v>
      </c>
      <c r="D414" s="18" t="s">
        <v>706</v>
      </c>
      <c r="E414" s="18" t="s">
        <v>57</v>
      </c>
      <c r="F414" s="18" t="s">
        <v>778</v>
      </c>
      <c r="G414" s="18" t="s">
        <v>21</v>
      </c>
      <c r="H414" s="20">
        <v>-33.64</v>
      </c>
    </row>
    <row r="415" spans="1:8" x14ac:dyDescent="0.75">
      <c r="A415" s="15" t="s">
        <v>727</v>
      </c>
      <c r="B415" s="18" t="s">
        <v>58</v>
      </c>
      <c r="C415" s="19">
        <v>45123</v>
      </c>
      <c r="D415" s="18" t="s">
        <v>706</v>
      </c>
      <c r="E415" s="18" t="s">
        <v>57</v>
      </c>
      <c r="F415" s="18" t="s">
        <v>779</v>
      </c>
      <c r="G415" s="18" t="s">
        <v>19</v>
      </c>
      <c r="H415" s="20">
        <v>-115.06</v>
      </c>
    </row>
    <row r="416" spans="1:8" x14ac:dyDescent="0.75">
      <c r="A416" s="15" t="s">
        <v>727</v>
      </c>
      <c r="B416" s="18" t="s">
        <v>58</v>
      </c>
      <c r="C416" s="19">
        <v>45123</v>
      </c>
      <c r="D416" s="18" t="s">
        <v>706</v>
      </c>
      <c r="E416" s="18" t="s">
        <v>57</v>
      </c>
      <c r="F416" s="18" t="s">
        <v>748</v>
      </c>
      <c r="G416" s="18" t="s">
        <v>19</v>
      </c>
      <c r="H416" s="20">
        <v>-319.01</v>
      </c>
    </row>
    <row r="417" spans="1:8" x14ac:dyDescent="0.75">
      <c r="A417" s="15" t="s">
        <v>727</v>
      </c>
      <c r="B417" s="18" t="s">
        <v>58</v>
      </c>
      <c r="C417" s="19">
        <v>45123</v>
      </c>
      <c r="D417" s="18" t="s">
        <v>706</v>
      </c>
      <c r="E417" s="18" t="s">
        <v>57</v>
      </c>
      <c r="F417" s="18" t="s">
        <v>780</v>
      </c>
      <c r="G417" s="18" t="s">
        <v>19</v>
      </c>
      <c r="H417" s="20">
        <v>-289.64</v>
      </c>
    </row>
    <row r="418" spans="1:8" x14ac:dyDescent="0.75">
      <c r="A418" s="15" t="s">
        <v>727</v>
      </c>
      <c r="B418" s="18" t="s">
        <v>58</v>
      </c>
      <c r="C418" s="19">
        <v>45123</v>
      </c>
      <c r="D418" s="18" t="s">
        <v>706</v>
      </c>
      <c r="E418" s="18" t="s">
        <v>57</v>
      </c>
      <c r="F418" s="18" t="s">
        <v>781</v>
      </c>
      <c r="G418" s="18" t="s">
        <v>19</v>
      </c>
      <c r="H418" s="20">
        <v>-76.87</v>
      </c>
    </row>
    <row r="419" spans="1:8" x14ac:dyDescent="0.75">
      <c r="A419" s="15" t="s">
        <v>727</v>
      </c>
      <c r="B419" s="18" t="s">
        <v>331</v>
      </c>
      <c r="C419" s="19">
        <v>45124</v>
      </c>
      <c r="D419" s="18" t="s">
        <v>782</v>
      </c>
      <c r="E419" s="18" t="s">
        <v>350</v>
      </c>
      <c r="F419" s="18" t="s">
        <v>783</v>
      </c>
      <c r="G419" s="18" t="s">
        <v>352</v>
      </c>
      <c r="H419" s="20">
        <v>18750</v>
      </c>
    </row>
    <row r="420" spans="1:8" x14ac:dyDescent="0.75">
      <c r="A420" s="15" t="s">
        <v>727</v>
      </c>
      <c r="B420" s="18" t="s">
        <v>58</v>
      </c>
      <c r="C420" s="19">
        <v>45124</v>
      </c>
      <c r="D420" s="18" t="s">
        <v>585</v>
      </c>
      <c r="E420" s="18" t="s">
        <v>409</v>
      </c>
      <c r="F420" s="18" t="s">
        <v>784</v>
      </c>
      <c r="G420" s="18" t="s">
        <v>72</v>
      </c>
      <c r="H420" s="20">
        <v>-12.5</v>
      </c>
    </row>
    <row r="421" spans="1:8" x14ac:dyDescent="0.75">
      <c r="A421" s="15" t="s">
        <v>727</v>
      </c>
      <c r="B421" s="18" t="s">
        <v>58</v>
      </c>
      <c r="C421" s="19">
        <v>45124</v>
      </c>
      <c r="D421" s="18" t="s">
        <v>785</v>
      </c>
      <c r="E421" s="18" t="s">
        <v>61</v>
      </c>
      <c r="F421" s="18" t="s">
        <v>786</v>
      </c>
      <c r="G421" s="18" t="s">
        <v>20</v>
      </c>
      <c r="H421" s="20">
        <v>-593.45000000000005</v>
      </c>
    </row>
    <row r="422" spans="1:8" x14ac:dyDescent="0.75">
      <c r="A422" s="15" t="s">
        <v>727</v>
      </c>
      <c r="B422" s="18" t="s">
        <v>58</v>
      </c>
      <c r="C422" s="19">
        <v>45124</v>
      </c>
      <c r="D422" s="18" t="s">
        <v>785</v>
      </c>
      <c r="E422" s="18" t="s">
        <v>61</v>
      </c>
      <c r="F422" s="18" t="s">
        <v>787</v>
      </c>
      <c r="G422" s="18" t="s">
        <v>20</v>
      </c>
      <c r="H422" s="20">
        <v>-663</v>
      </c>
    </row>
    <row r="423" spans="1:8" x14ac:dyDescent="0.75">
      <c r="A423" s="15" t="s">
        <v>727</v>
      </c>
      <c r="B423" s="18" t="s">
        <v>58</v>
      </c>
      <c r="C423" s="19">
        <v>45124</v>
      </c>
      <c r="D423" s="18" t="s">
        <v>785</v>
      </c>
      <c r="E423" s="18" t="s">
        <v>61</v>
      </c>
      <c r="F423" s="18" t="s">
        <v>788</v>
      </c>
      <c r="G423" s="18" t="s">
        <v>20</v>
      </c>
      <c r="H423" s="20">
        <v>-617.5</v>
      </c>
    </row>
    <row r="424" spans="1:8" x14ac:dyDescent="0.75">
      <c r="A424" s="15" t="s">
        <v>727</v>
      </c>
      <c r="B424" s="18" t="s">
        <v>58</v>
      </c>
      <c r="C424" s="19">
        <v>45124</v>
      </c>
      <c r="D424" s="18" t="s">
        <v>785</v>
      </c>
      <c r="E424" s="18" t="s">
        <v>61</v>
      </c>
      <c r="F424" s="18" t="s">
        <v>789</v>
      </c>
      <c r="G424" s="18" t="s">
        <v>20</v>
      </c>
      <c r="H424" s="20">
        <v>-680</v>
      </c>
    </row>
    <row r="425" spans="1:8" x14ac:dyDescent="0.75">
      <c r="A425" s="15" t="s">
        <v>727</v>
      </c>
      <c r="B425" s="18" t="s">
        <v>58</v>
      </c>
      <c r="C425" s="19">
        <v>45124</v>
      </c>
      <c r="D425" s="18" t="s">
        <v>785</v>
      </c>
      <c r="E425" s="18" t="s">
        <v>61</v>
      </c>
      <c r="F425" s="18" t="s">
        <v>790</v>
      </c>
      <c r="G425" s="18" t="s">
        <v>20</v>
      </c>
      <c r="H425" s="20">
        <v>-220</v>
      </c>
    </row>
    <row r="426" spans="1:8" x14ac:dyDescent="0.75">
      <c r="A426" s="15" t="s">
        <v>727</v>
      </c>
      <c r="B426" s="18" t="s">
        <v>58</v>
      </c>
      <c r="C426" s="19">
        <v>45124</v>
      </c>
      <c r="D426" s="18" t="s">
        <v>785</v>
      </c>
      <c r="E426" s="18" t="s">
        <v>61</v>
      </c>
      <c r="F426" s="18" t="s">
        <v>791</v>
      </c>
      <c r="G426" s="18" t="s">
        <v>20</v>
      </c>
      <c r="H426" s="20">
        <v>-180</v>
      </c>
    </row>
    <row r="427" spans="1:8" x14ac:dyDescent="0.75">
      <c r="A427" s="15" t="s">
        <v>727</v>
      </c>
      <c r="B427" s="18" t="s">
        <v>58</v>
      </c>
      <c r="C427" s="19">
        <v>45124</v>
      </c>
      <c r="D427" s="18" t="s">
        <v>785</v>
      </c>
      <c r="E427" s="18" t="s">
        <v>61</v>
      </c>
      <c r="F427" s="18" t="s">
        <v>792</v>
      </c>
      <c r="G427" s="18" t="s">
        <v>20</v>
      </c>
      <c r="H427" s="20">
        <v>-289.60000000000002</v>
      </c>
    </row>
    <row r="428" spans="1:8" x14ac:dyDescent="0.75">
      <c r="A428" s="15" t="s">
        <v>727</v>
      </c>
      <c r="B428" s="18" t="s">
        <v>336</v>
      </c>
      <c r="C428" s="19">
        <v>45124</v>
      </c>
      <c r="D428" s="18"/>
      <c r="E428" s="18" t="s">
        <v>337</v>
      </c>
      <c r="F428" s="18" t="s">
        <v>793</v>
      </c>
      <c r="G428" s="18" t="s">
        <v>21</v>
      </c>
      <c r="H428" s="20">
        <v>-300</v>
      </c>
    </row>
    <row r="429" spans="1:8" x14ac:dyDescent="0.75">
      <c r="A429" s="15" t="s">
        <v>727</v>
      </c>
      <c r="B429" s="18" t="s">
        <v>58</v>
      </c>
      <c r="C429" s="19">
        <v>45127</v>
      </c>
      <c r="D429" s="18" t="s">
        <v>589</v>
      </c>
      <c r="E429" s="18" t="s">
        <v>440</v>
      </c>
      <c r="F429" s="18" t="s">
        <v>728</v>
      </c>
      <c r="G429" s="18" t="s">
        <v>46</v>
      </c>
      <c r="H429" s="20">
        <v>-339</v>
      </c>
    </row>
    <row r="430" spans="1:8" x14ac:dyDescent="0.75">
      <c r="A430" s="15" t="s">
        <v>727</v>
      </c>
      <c r="B430" s="18" t="s">
        <v>336</v>
      </c>
      <c r="C430" s="19">
        <v>45127</v>
      </c>
      <c r="D430" s="18"/>
      <c r="E430" s="18" t="s">
        <v>337</v>
      </c>
      <c r="F430" s="18" t="s">
        <v>794</v>
      </c>
      <c r="G430" s="18" t="s">
        <v>2</v>
      </c>
      <c r="H430" s="20">
        <v>-6300</v>
      </c>
    </row>
    <row r="431" spans="1:8" x14ac:dyDescent="0.75">
      <c r="A431" s="15" t="s">
        <v>727</v>
      </c>
      <c r="B431" s="18" t="s">
        <v>58</v>
      </c>
      <c r="C431" s="19">
        <v>45131</v>
      </c>
      <c r="D431" s="18" t="s">
        <v>795</v>
      </c>
      <c r="E431" s="18" t="s">
        <v>61</v>
      </c>
      <c r="F431" s="18" t="s">
        <v>796</v>
      </c>
      <c r="G431" s="18" t="s">
        <v>20</v>
      </c>
      <c r="H431" s="20">
        <v>-682.5</v>
      </c>
    </row>
    <row r="432" spans="1:8" x14ac:dyDescent="0.75">
      <c r="A432" s="15" t="s">
        <v>727</v>
      </c>
      <c r="B432" s="18" t="s">
        <v>58</v>
      </c>
      <c r="C432" s="19">
        <v>45131</v>
      </c>
      <c r="D432" s="18" t="s">
        <v>795</v>
      </c>
      <c r="E432" s="18" t="s">
        <v>61</v>
      </c>
      <c r="F432" s="18" t="s">
        <v>797</v>
      </c>
      <c r="G432" s="18" t="s">
        <v>20</v>
      </c>
      <c r="H432" s="20">
        <v>-32.5</v>
      </c>
    </row>
    <row r="433" spans="1:8" x14ac:dyDescent="0.75">
      <c r="A433" s="15" t="s">
        <v>727</v>
      </c>
      <c r="B433" s="18" t="s">
        <v>58</v>
      </c>
      <c r="C433" s="19">
        <v>45131</v>
      </c>
      <c r="D433" s="18" t="s">
        <v>795</v>
      </c>
      <c r="E433" s="18" t="s">
        <v>61</v>
      </c>
      <c r="F433" s="18" t="s">
        <v>798</v>
      </c>
      <c r="G433" s="18" t="s">
        <v>20</v>
      </c>
      <c r="H433" s="20">
        <v>-167.7</v>
      </c>
    </row>
    <row r="434" spans="1:8" x14ac:dyDescent="0.75">
      <c r="A434" s="15" t="s">
        <v>727</v>
      </c>
      <c r="B434" s="18" t="s">
        <v>58</v>
      </c>
      <c r="C434" s="19">
        <v>45131</v>
      </c>
      <c r="D434" s="18" t="s">
        <v>795</v>
      </c>
      <c r="E434" s="18" t="s">
        <v>61</v>
      </c>
      <c r="F434" s="18" t="s">
        <v>799</v>
      </c>
      <c r="G434" s="18" t="s">
        <v>20</v>
      </c>
      <c r="H434" s="20">
        <v>-514.79999999999995</v>
      </c>
    </row>
    <row r="435" spans="1:8" x14ac:dyDescent="0.75">
      <c r="A435" s="15" t="s">
        <v>727</v>
      </c>
      <c r="B435" s="18" t="s">
        <v>58</v>
      </c>
      <c r="C435" s="19">
        <v>45131</v>
      </c>
      <c r="D435" s="18" t="s">
        <v>795</v>
      </c>
      <c r="E435" s="18" t="s">
        <v>61</v>
      </c>
      <c r="F435" s="18" t="s">
        <v>800</v>
      </c>
      <c r="G435" s="18" t="s">
        <v>20</v>
      </c>
      <c r="H435" s="20">
        <v>-357.5</v>
      </c>
    </row>
    <row r="436" spans="1:8" x14ac:dyDescent="0.75">
      <c r="A436" s="15" t="s">
        <v>727</v>
      </c>
      <c r="B436" s="18" t="s">
        <v>58</v>
      </c>
      <c r="C436" s="19">
        <v>45131</v>
      </c>
      <c r="D436" s="18" t="s">
        <v>795</v>
      </c>
      <c r="E436" s="18" t="s">
        <v>61</v>
      </c>
      <c r="F436" s="18" t="s">
        <v>801</v>
      </c>
      <c r="G436" s="18" t="s">
        <v>20</v>
      </c>
      <c r="H436" s="20">
        <v>-16.25</v>
      </c>
    </row>
    <row r="437" spans="1:8" x14ac:dyDescent="0.75">
      <c r="A437" s="15" t="s">
        <v>727</v>
      </c>
      <c r="B437" s="18" t="s">
        <v>58</v>
      </c>
      <c r="C437" s="19">
        <v>45131</v>
      </c>
      <c r="D437" s="18" t="s">
        <v>795</v>
      </c>
      <c r="E437" s="18" t="s">
        <v>61</v>
      </c>
      <c r="F437" s="18" t="s">
        <v>802</v>
      </c>
      <c r="G437" s="18" t="s">
        <v>20</v>
      </c>
      <c r="H437" s="20">
        <v>-113.75</v>
      </c>
    </row>
    <row r="438" spans="1:8" x14ac:dyDescent="0.75">
      <c r="A438" s="15" t="s">
        <v>727</v>
      </c>
      <c r="B438" s="18" t="s">
        <v>58</v>
      </c>
      <c r="C438" s="19">
        <v>45131</v>
      </c>
      <c r="D438" s="18" t="s">
        <v>795</v>
      </c>
      <c r="E438" s="18" t="s">
        <v>61</v>
      </c>
      <c r="F438" s="18" t="s">
        <v>803</v>
      </c>
      <c r="G438" s="18" t="s">
        <v>20</v>
      </c>
      <c r="H438" s="20">
        <v>-102.7</v>
      </c>
    </row>
    <row r="439" spans="1:8" x14ac:dyDescent="0.75">
      <c r="A439" s="15" t="s">
        <v>727</v>
      </c>
      <c r="B439" s="18" t="s">
        <v>336</v>
      </c>
      <c r="C439" s="19">
        <v>45131</v>
      </c>
      <c r="D439" s="18"/>
      <c r="E439" s="18" t="s">
        <v>337</v>
      </c>
      <c r="F439" s="18" t="s">
        <v>793</v>
      </c>
      <c r="G439" s="18" t="s">
        <v>21</v>
      </c>
      <c r="H439" s="20">
        <v>-300</v>
      </c>
    </row>
    <row r="440" spans="1:8" x14ac:dyDescent="0.75">
      <c r="A440" s="15" t="s">
        <v>727</v>
      </c>
      <c r="B440" s="18" t="s">
        <v>58</v>
      </c>
      <c r="C440" s="19">
        <v>45134</v>
      </c>
      <c r="D440" s="18" t="s">
        <v>804</v>
      </c>
      <c r="E440" s="18" t="s">
        <v>646</v>
      </c>
      <c r="F440" s="18" t="s">
        <v>805</v>
      </c>
      <c r="G440" s="18" t="s">
        <v>46</v>
      </c>
      <c r="H440" s="20">
        <v>-1000</v>
      </c>
    </row>
    <row r="441" spans="1:8" x14ac:dyDescent="0.75">
      <c r="A441" s="15" t="s">
        <v>727</v>
      </c>
      <c r="B441" s="18" t="s">
        <v>58</v>
      </c>
      <c r="C441" s="19">
        <v>45134</v>
      </c>
      <c r="D441" s="18" t="s">
        <v>804</v>
      </c>
      <c r="E441" s="18" t="s">
        <v>646</v>
      </c>
      <c r="F441" s="18" t="s">
        <v>806</v>
      </c>
      <c r="G441" s="18" t="s">
        <v>46</v>
      </c>
      <c r="H441" s="20">
        <v>-500</v>
      </c>
    </row>
    <row r="442" spans="1:8" x14ac:dyDescent="0.75">
      <c r="A442" s="15" t="s">
        <v>727</v>
      </c>
      <c r="B442" s="18" t="s">
        <v>58</v>
      </c>
      <c r="C442" s="19">
        <v>45134</v>
      </c>
      <c r="D442" s="18" t="s">
        <v>804</v>
      </c>
      <c r="E442" s="18" t="s">
        <v>646</v>
      </c>
      <c r="F442" s="18" t="s">
        <v>807</v>
      </c>
      <c r="G442" s="18" t="s">
        <v>46</v>
      </c>
      <c r="H442" s="20">
        <v>-500</v>
      </c>
    </row>
    <row r="443" spans="1:8" x14ac:dyDescent="0.75">
      <c r="A443" s="15" t="s">
        <v>727</v>
      </c>
      <c r="B443" s="18" t="s">
        <v>336</v>
      </c>
      <c r="C443" s="19">
        <v>45134</v>
      </c>
      <c r="D443" s="18"/>
      <c r="E443" s="18" t="s">
        <v>337</v>
      </c>
      <c r="F443" s="18" t="s">
        <v>808</v>
      </c>
      <c r="G443" s="18" t="s">
        <v>2</v>
      </c>
      <c r="H443" s="20">
        <v>-2100</v>
      </c>
    </row>
    <row r="444" spans="1:8" x14ac:dyDescent="0.75">
      <c r="A444" s="15" t="s">
        <v>727</v>
      </c>
      <c r="B444" s="18" t="s">
        <v>58</v>
      </c>
      <c r="C444" s="19">
        <v>45138</v>
      </c>
      <c r="D444" s="18" t="s">
        <v>809</v>
      </c>
      <c r="E444" s="18" t="s">
        <v>61</v>
      </c>
      <c r="F444" s="18" t="s">
        <v>810</v>
      </c>
      <c r="G444" s="18" t="s">
        <v>20</v>
      </c>
      <c r="H444" s="20">
        <v>-43.55</v>
      </c>
    </row>
    <row r="445" spans="1:8" x14ac:dyDescent="0.75">
      <c r="A445" s="15" t="s">
        <v>727</v>
      </c>
      <c r="B445" s="18" t="s">
        <v>58</v>
      </c>
      <c r="C445" s="19">
        <v>45138</v>
      </c>
      <c r="D445" s="18" t="s">
        <v>604</v>
      </c>
      <c r="E445" s="18" t="s">
        <v>409</v>
      </c>
      <c r="F445" s="18" t="s">
        <v>605</v>
      </c>
      <c r="G445" s="18" t="s">
        <v>72</v>
      </c>
      <c r="H445" s="20">
        <v>-50</v>
      </c>
    </row>
    <row r="446" spans="1:8" x14ac:dyDescent="0.75">
      <c r="A446" s="15" t="s">
        <v>727</v>
      </c>
      <c r="B446" s="18" t="s">
        <v>58</v>
      </c>
      <c r="C446" s="19">
        <v>45138</v>
      </c>
      <c r="D446" s="18" t="s">
        <v>649</v>
      </c>
      <c r="E446" s="18" t="s">
        <v>100</v>
      </c>
      <c r="F446" s="18" t="s">
        <v>778</v>
      </c>
      <c r="G446" s="18" t="s">
        <v>19</v>
      </c>
      <c r="H446" s="20">
        <v>-67.58</v>
      </c>
    </row>
    <row r="447" spans="1:8" x14ac:dyDescent="0.75">
      <c r="A447" s="15" t="s">
        <v>727</v>
      </c>
      <c r="B447" s="18" t="s">
        <v>58</v>
      </c>
      <c r="C447" s="19">
        <v>45138</v>
      </c>
      <c r="D447" s="18" t="s">
        <v>649</v>
      </c>
      <c r="E447" s="18" t="s">
        <v>100</v>
      </c>
      <c r="F447" s="18" t="s">
        <v>748</v>
      </c>
      <c r="G447" s="18" t="s">
        <v>19</v>
      </c>
      <c r="H447" s="20">
        <v>-75.17</v>
      </c>
    </row>
    <row r="448" spans="1:8" x14ac:dyDescent="0.75">
      <c r="A448" s="15" t="s">
        <v>727</v>
      </c>
      <c r="B448" s="18" t="s">
        <v>58</v>
      </c>
      <c r="C448" s="19">
        <v>45138</v>
      </c>
      <c r="D448" s="18" t="s">
        <v>649</v>
      </c>
      <c r="E448" s="18" t="s">
        <v>100</v>
      </c>
      <c r="F448" s="18" t="s">
        <v>780</v>
      </c>
      <c r="G448" s="18" t="s">
        <v>19</v>
      </c>
      <c r="H448" s="20">
        <v>-118.39</v>
      </c>
    </row>
    <row r="449" spans="1:8" x14ac:dyDescent="0.75">
      <c r="A449" s="15" t="s">
        <v>727</v>
      </c>
      <c r="B449" s="18" t="s">
        <v>58</v>
      </c>
      <c r="C449" s="19">
        <v>45138</v>
      </c>
      <c r="D449" s="18" t="s">
        <v>811</v>
      </c>
      <c r="E449" s="18" t="s">
        <v>152</v>
      </c>
      <c r="F449" s="18" t="s">
        <v>812</v>
      </c>
      <c r="G449" s="18" t="s">
        <v>46</v>
      </c>
      <c r="H449" s="20">
        <v>-2677.5</v>
      </c>
    </row>
    <row r="450" spans="1:8" x14ac:dyDescent="0.75">
      <c r="A450" s="15" t="s">
        <v>727</v>
      </c>
      <c r="B450" s="18" t="s">
        <v>58</v>
      </c>
      <c r="C450" s="19">
        <v>45138</v>
      </c>
      <c r="D450" s="18" t="s">
        <v>811</v>
      </c>
      <c r="E450" s="18" t="s">
        <v>152</v>
      </c>
      <c r="F450" s="18" t="s">
        <v>700</v>
      </c>
      <c r="G450" s="18" t="s">
        <v>46</v>
      </c>
      <c r="H450" s="20">
        <v>-270</v>
      </c>
    </row>
    <row r="451" spans="1:8" x14ac:dyDescent="0.75">
      <c r="A451" s="15" t="s">
        <v>727</v>
      </c>
      <c r="B451" s="18" t="s">
        <v>58</v>
      </c>
      <c r="C451" s="19">
        <v>45138</v>
      </c>
      <c r="D451" s="18" t="s">
        <v>606</v>
      </c>
      <c r="E451" s="18" t="s">
        <v>440</v>
      </c>
      <c r="F451" s="18" t="s">
        <v>607</v>
      </c>
      <c r="G451" s="18" t="s">
        <v>72</v>
      </c>
      <c r="H451" s="20">
        <v>-606</v>
      </c>
    </row>
    <row r="452" spans="1:8" x14ac:dyDescent="0.75">
      <c r="A452" s="15" t="s">
        <v>727</v>
      </c>
      <c r="B452" s="18" t="s">
        <v>58</v>
      </c>
      <c r="C452" s="19">
        <v>45138</v>
      </c>
      <c r="D452" s="18" t="s">
        <v>636</v>
      </c>
      <c r="E452" s="18" t="s">
        <v>283</v>
      </c>
      <c r="F452" s="18" t="s">
        <v>728</v>
      </c>
      <c r="G452" s="18" t="s">
        <v>72</v>
      </c>
      <c r="H452" s="20">
        <v>-5105.25</v>
      </c>
    </row>
    <row r="453" spans="1:8" x14ac:dyDescent="0.75">
      <c r="A453" s="15" t="s">
        <v>727</v>
      </c>
      <c r="B453" s="18" t="s">
        <v>58</v>
      </c>
      <c r="C453" s="19">
        <v>45142</v>
      </c>
      <c r="D453" s="18" t="s">
        <v>608</v>
      </c>
      <c r="E453" s="18" t="s">
        <v>409</v>
      </c>
      <c r="F453" s="18" t="s">
        <v>609</v>
      </c>
      <c r="G453" s="18" t="s">
        <v>72</v>
      </c>
      <c r="H453" s="20">
        <v>-12.5</v>
      </c>
    </row>
    <row r="454" spans="1:8" x14ac:dyDescent="0.75">
      <c r="A454" s="15" t="s">
        <v>727</v>
      </c>
      <c r="B454" s="18" t="s">
        <v>336</v>
      </c>
      <c r="C454" s="19">
        <v>45145</v>
      </c>
      <c r="D454" s="18"/>
      <c r="E454" s="18" t="s">
        <v>337</v>
      </c>
      <c r="F454" s="18" t="s">
        <v>346</v>
      </c>
      <c r="G454" s="18" t="s">
        <v>21</v>
      </c>
      <c r="H454" s="20">
        <v>-300</v>
      </c>
    </row>
    <row r="455" spans="1:8" x14ac:dyDescent="0.75">
      <c r="A455" s="15" t="s">
        <v>813</v>
      </c>
      <c r="B455" s="18" t="s">
        <v>58</v>
      </c>
      <c r="C455" s="19">
        <v>45154</v>
      </c>
      <c r="D455" s="18" t="s">
        <v>814</v>
      </c>
      <c r="E455" s="18" t="s">
        <v>388</v>
      </c>
      <c r="F455" s="18" t="s">
        <v>815</v>
      </c>
      <c r="G455" s="18" t="s">
        <v>2</v>
      </c>
      <c r="H455" s="20">
        <v>-6500</v>
      </c>
    </row>
    <row r="456" spans="1:8" x14ac:dyDescent="0.75">
      <c r="A456" s="15" t="s">
        <v>813</v>
      </c>
      <c r="B456" s="18" t="s">
        <v>58</v>
      </c>
      <c r="C456" s="19">
        <v>45168</v>
      </c>
      <c r="D456" s="18" t="s">
        <v>816</v>
      </c>
      <c r="E456" s="18" t="s">
        <v>388</v>
      </c>
      <c r="F456" s="18" t="s">
        <v>817</v>
      </c>
      <c r="G456" s="18" t="s">
        <v>2</v>
      </c>
      <c r="H456" s="20">
        <v>-4500</v>
      </c>
    </row>
    <row r="457" spans="1:8" x14ac:dyDescent="0.75">
      <c r="A457" s="15" t="s">
        <v>818</v>
      </c>
      <c r="B457" s="18" t="s">
        <v>58</v>
      </c>
      <c r="C457" s="19">
        <v>45121</v>
      </c>
      <c r="D457" s="18" t="s">
        <v>819</v>
      </c>
      <c r="E457" s="18" t="s">
        <v>114</v>
      </c>
      <c r="F457" s="18" t="s">
        <v>820</v>
      </c>
      <c r="G457" s="18" t="s">
        <v>2</v>
      </c>
      <c r="H457" s="20">
        <v>-1560</v>
      </c>
    </row>
    <row r="458" spans="1:8" x14ac:dyDescent="0.75">
      <c r="A458" s="15" t="s">
        <v>818</v>
      </c>
      <c r="B458" s="18" t="s">
        <v>331</v>
      </c>
      <c r="C458" s="19">
        <v>45134</v>
      </c>
      <c r="D458" s="18" t="s">
        <v>821</v>
      </c>
      <c r="E458" s="18" t="s">
        <v>350</v>
      </c>
      <c r="F458" s="18" t="s">
        <v>822</v>
      </c>
      <c r="G458" s="18" t="s">
        <v>352</v>
      </c>
      <c r="H458" s="20">
        <v>4550</v>
      </c>
    </row>
    <row r="459" spans="1:8" x14ac:dyDescent="0.75">
      <c r="A459" s="15" t="s">
        <v>818</v>
      </c>
      <c r="B459" s="18" t="s">
        <v>58</v>
      </c>
      <c r="C459" s="19">
        <v>45138</v>
      </c>
      <c r="D459" s="18" t="s">
        <v>649</v>
      </c>
      <c r="E459" s="18" t="s">
        <v>100</v>
      </c>
      <c r="F459" s="18" t="s">
        <v>823</v>
      </c>
      <c r="G459" s="18" t="s">
        <v>2</v>
      </c>
      <c r="H459" s="20">
        <v>-262.76</v>
      </c>
    </row>
    <row r="460" spans="1:8" x14ac:dyDescent="0.75">
      <c r="A460" s="15" t="s">
        <v>818</v>
      </c>
      <c r="B460" s="18" t="s">
        <v>58</v>
      </c>
      <c r="C460" s="19">
        <v>45138</v>
      </c>
      <c r="D460" s="18" t="s">
        <v>649</v>
      </c>
      <c r="E460" s="18" t="s">
        <v>100</v>
      </c>
      <c r="F460" s="18" t="s">
        <v>824</v>
      </c>
      <c r="G460" s="18" t="s">
        <v>2</v>
      </c>
      <c r="H460" s="20">
        <v>-137.76</v>
      </c>
    </row>
    <row r="461" spans="1:8" x14ac:dyDescent="0.75">
      <c r="A461" s="15" t="s">
        <v>818</v>
      </c>
      <c r="B461" s="18" t="s">
        <v>331</v>
      </c>
      <c r="C461" s="19">
        <v>45140</v>
      </c>
      <c r="D461" s="18" t="s">
        <v>825</v>
      </c>
      <c r="E461" s="18" t="s">
        <v>350</v>
      </c>
      <c r="F461" s="18" t="s">
        <v>826</v>
      </c>
      <c r="G461" s="18" t="s">
        <v>352</v>
      </c>
      <c r="H461" s="20">
        <v>4550</v>
      </c>
    </row>
    <row r="462" spans="1:8" x14ac:dyDescent="0.75">
      <c r="A462" s="15" t="s">
        <v>818</v>
      </c>
      <c r="B462" s="18" t="s">
        <v>58</v>
      </c>
      <c r="C462" s="19">
        <v>45156</v>
      </c>
      <c r="D462" s="18" t="s">
        <v>827</v>
      </c>
      <c r="E462" s="18" t="s">
        <v>114</v>
      </c>
      <c r="F462" s="18" t="s">
        <v>828</v>
      </c>
      <c r="G462" s="18" t="s">
        <v>2</v>
      </c>
      <c r="H462" s="20">
        <v>-3120</v>
      </c>
    </row>
    <row r="463" spans="1:8" x14ac:dyDescent="0.75">
      <c r="A463" s="15" t="s">
        <v>818</v>
      </c>
      <c r="B463" s="18" t="s">
        <v>58</v>
      </c>
      <c r="C463" s="19">
        <v>45156</v>
      </c>
      <c r="D463" s="18" t="s">
        <v>829</v>
      </c>
      <c r="E463" s="18" t="s">
        <v>114</v>
      </c>
      <c r="F463" s="18" t="s">
        <v>828</v>
      </c>
      <c r="G463" s="18" t="s">
        <v>2</v>
      </c>
      <c r="H463" s="20">
        <v>-65</v>
      </c>
    </row>
    <row r="464" spans="1:8" x14ac:dyDescent="0.75">
      <c r="A464" s="15" t="s">
        <v>830</v>
      </c>
      <c r="B464" s="18" t="s">
        <v>331</v>
      </c>
      <c r="C464" s="19">
        <v>45040</v>
      </c>
      <c r="D464" s="18" t="s">
        <v>831</v>
      </c>
      <c r="E464" s="18" t="s">
        <v>350</v>
      </c>
      <c r="F464" s="18" t="s">
        <v>832</v>
      </c>
      <c r="G464" s="18" t="s">
        <v>352</v>
      </c>
      <c r="H464" s="20">
        <v>5000</v>
      </c>
    </row>
    <row r="465" spans="1:8" x14ac:dyDescent="0.75">
      <c r="A465" s="15" t="s">
        <v>830</v>
      </c>
      <c r="B465" s="18" t="s">
        <v>58</v>
      </c>
      <c r="C465" s="19">
        <v>45127</v>
      </c>
      <c r="D465" s="18" t="s">
        <v>589</v>
      </c>
      <c r="E465" s="18" t="s">
        <v>440</v>
      </c>
      <c r="F465" s="18" t="s">
        <v>833</v>
      </c>
      <c r="G465" s="18" t="s">
        <v>46</v>
      </c>
      <c r="H465" s="20">
        <v>-15</v>
      </c>
    </row>
    <row r="466" spans="1:8" x14ac:dyDescent="0.75">
      <c r="A466" s="15" t="s">
        <v>830</v>
      </c>
      <c r="B466" s="18" t="s">
        <v>58</v>
      </c>
      <c r="C466" s="19">
        <v>45134</v>
      </c>
      <c r="D466" s="18" t="s">
        <v>834</v>
      </c>
      <c r="E466" s="18" t="s">
        <v>646</v>
      </c>
      <c r="F466" s="18" t="s">
        <v>835</v>
      </c>
      <c r="G466" s="18" t="s">
        <v>46</v>
      </c>
      <c r="H466" s="20">
        <v>-600</v>
      </c>
    </row>
    <row r="467" spans="1:8" x14ac:dyDescent="0.75">
      <c r="A467" s="15" t="s">
        <v>830</v>
      </c>
      <c r="B467" s="18" t="s">
        <v>58</v>
      </c>
      <c r="C467" s="19">
        <v>45138</v>
      </c>
      <c r="D467" s="18" t="s">
        <v>809</v>
      </c>
      <c r="E467" s="18" t="s">
        <v>61</v>
      </c>
      <c r="F467" s="18" t="s">
        <v>836</v>
      </c>
      <c r="G467" s="18" t="s">
        <v>20</v>
      </c>
      <c r="H467" s="20">
        <v>-341.25</v>
      </c>
    </row>
    <row r="468" spans="1:8" x14ac:dyDescent="0.75">
      <c r="A468" s="15" t="s">
        <v>830</v>
      </c>
      <c r="B468" s="18" t="s">
        <v>58</v>
      </c>
      <c r="C468" s="19">
        <v>45138</v>
      </c>
      <c r="D468" s="18" t="s">
        <v>809</v>
      </c>
      <c r="E468" s="18" t="s">
        <v>61</v>
      </c>
      <c r="F468" s="18" t="s">
        <v>837</v>
      </c>
      <c r="G468" s="18" t="s">
        <v>20</v>
      </c>
      <c r="H468" s="20">
        <v>-16.25</v>
      </c>
    </row>
    <row r="469" spans="1:8" x14ac:dyDescent="0.75">
      <c r="A469" s="15" t="s">
        <v>830</v>
      </c>
      <c r="B469" s="18" t="s">
        <v>58</v>
      </c>
      <c r="C469" s="19">
        <v>45138</v>
      </c>
      <c r="D469" s="18" t="s">
        <v>672</v>
      </c>
      <c r="E469" s="18" t="s">
        <v>65</v>
      </c>
      <c r="F469" s="18" t="s">
        <v>838</v>
      </c>
      <c r="G469" s="18" t="s">
        <v>46</v>
      </c>
      <c r="H469" s="20">
        <v>-187.96</v>
      </c>
    </row>
    <row r="470" spans="1:8" x14ac:dyDescent="0.75">
      <c r="A470" s="15" t="s">
        <v>830</v>
      </c>
      <c r="B470" s="18" t="s">
        <v>58</v>
      </c>
      <c r="C470" s="19">
        <v>45138</v>
      </c>
      <c r="D470" s="18" t="s">
        <v>604</v>
      </c>
      <c r="E470" s="18" t="s">
        <v>409</v>
      </c>
      <c r="F470" s="18" t="s">
        <v>605</v>
      </c>
      <c r="G470" s="18" t="s">
        <v>72</v>
      </c>
      <c r="H470" s="20">
        <v>-37.5</v>
      </c>
    </row>
    <row r="471" spans="1:8" x14ac:dyDescent="0.75">
      <c r="A471" s="15" t="s">
        <v>830</v>
      </c>
      <c r="B471" s="18" t="s">
        <v>58</v>
      </c>
      <c r="C471" s="19">
        <v>45138</v>
      </c>
      <c r="D471" s="18" t="s">
        <v>606</v>
      </c>
      <c r="E471" s="18" t="s">
        <v>440</v>
      </c>
      <c r="F471" s="18" t="s">
        <v>607</v>
      </c>
      <c r="G471" s="18" t="s">
        <v>72</v>
      </c>
      <c r="H471" s="20">
        <v>-211.5</v>
      </c>
    </row>
    <row r="472" spans="1:8" x14ac:dyDescent="0.75">
      <c r="A472" s="15" t="s">
        <v>830</v>
      </c>
      <c r="B472" s="18" t="s">
        <v>58</v>
      </c>
      <c r="C472" s="19">
        <v>45142</v>
      </c>
      <c r="D472" s="18" t="s">
        <v>608</v>
      </c>
      <c r="E472" s="18" t="s">
        <v>409</v>
      </c>
      <c r="F472" s="18" t="s">
        <v>609</v>
      </c>
      <c r="G472" s="18" t="s">
        <v>72</v>
      </c>
      <c r="H472" s="20">
        <v>-25</v>
      </c>
    </row>
    <row r="473" spans="1:8" x14ac:dyDescent="0.75">
      <c r="A473" s="15" t="s">
        <v>830</v>
      </c>
      <c r="B473" s="18" t="s">
        <v>58</v>
      </c>
      <c r="C473" s="19">
        <v>45146</v>
      </c>
      <c r="D473" s="18" t="s">
        <v>641</v>
      </c>
      <c r="E473" s="18" t="s">
        <v>61</v>
      </c>
      <c r="F473" s="18" t="s">
        <v>839</v>
      </c>
      <c r="G473" s="18" t="s">
        <v>20</v>
      </c>
      <c r="H473" s="20">
        <v>-408.2</v>
      </c>
    </row>
    <row r="474" spans="1:8" x14ac:dyDescent="0.75">
      <c r="A474" s="15" t="s">
        <v>830</v>
      </c>
      <c r="B474" s="18" t="s">
        <v>58</v>
      </c>
      <c r="C474" s="19">
        <v>45146</v>
      </c>
      <c r="D474" s="18" t="s">
        <v>641</v>
      </c>
      <c r="E474" s="18" t="s">
        <v>61</v>
      </c>
      <c r="F474" s="18" t="s">
        <v>840</v>
      </c>
      <c r="G474" s="18" t="s">
        <v>20</v>
      </c>
      <c r="H474" s="20">
        <v>-170.3</v>
      </c>
    </row>
    <row r="475" spans="1:8" x14ac:dyDescent="0.75">
      <c r="A475" s="15" t="s">
        <v>830</v>
      </c>
      <c r="B475" s="18" t="s">
        <v>58</v>
      </c>
      <c r="C475" s="19">
        <v>45149</v>
      </c>
      <c r="D475" s="18" t="s">
        <v>841</v>
      </c>
      <c r="E475" s="18" t="s">
        <v>65</v>
      </c>
      <c r="F475" s="18" t="s">
        <v>842</v>
      </c>
      <c r="G475" s="18" t="s">
        <v>46</v>
      </c>
      <c r="H475" s="20">
        <v>-546.02</v>
      </c>
    </row>
    <row r="476" spans="1:8" x14ac:dyDescent="0.75">
      <c r="A476" s="15" t="s">
        <v>830</v>
      </c>
      <c r="B476" s="18" t="s">
        <v>58</v>
      </c>
      <c r="C476" s="19">
        <v>45149</v>
      </c>
      <c r="D476" s="18" t="s">
        <v>843</v>
      </c>
      <c r="E476" s="18" t="s">
        <v>646</v>
      </c>
      <c r="F476" s="18" t="s">
        <v>844</v>
      </c>
      <c r="G476" s="18" t="s">
        <v>1</v>
      </c>
      <c r="H476" s="20">
        <v>-1100</v>
      </c>
    </row>
    <row r="477" spans="1:8" x14ac:dyDescent="0.75">
      <c r="A477" s="15" t="s">
        <v>830</v>
      </c>
      <c r="B477" s="18" t="s">
        <v>58</v>
      </c>
      <c r="C477" s="19">
        <v>45156</v>
      </c>
      <c r="D477" s="18" t="s">
        <v>845</v>
      </c>
      <c r="E477" s="18" t="s">
        <v>65</v>
      </c>
      <c r="F477" s="18" t="s">
        <v>842</v>
      </c>
      <c r="G477" s="18" t="s">
        <v>46</v>
      </c>
      <c r="H477" s="20">
        <v>-208.28</v>
      </c>
    </row>
    <row r="478" spans="1:8" x14ac:dyDescent="0.75">
      <c r="A478" s="15" t="s">
        <v>830</v>
      </c>
      <c r="B478" s="18" t="s">
        <v>58</v>
      </c>
      <c r="C478" s="19">
        <v>45159</v>
      </c>
      <c r="D478" s="18" t="s">
        <v>696</v>
      </c>
      <c r="E478" s="18" t="s">
        <v>61</v>
      </c>
      <c r="F478" s="18" t="s">
        <v>846</v>
      </c>
      <c r="G478" s="18" t="s">
        <v>20</v>
      </c>
      <c r="H478" s="20">
        <v>-260</v>
      </c>
    </row>
    <row r="479" spans="1:8" x14ac:dyDescent="0.75">
      <c r="A479" s="15" t="s">
        <v>830</v>
      </c>
      <c r="B479" s="18" t="s">
        <v>58</v>
      </c>
      <c r="C479" s="19">
        <v>45159</v>
      </c>
      <c r="D479" s="18" t="s">
        <v>696</v>
      </c>
      <c r="E479" s="18" t="s">
        <v>61</v>
      </c>
      <c r="F479" s="18" t="s">
        <v>847</v>
      </c>
      <c r="G479" s="18" t="s">
        <v>20</v>
      </c>
      <c r="H479" s="20">
        <v>-475.8</v>
      </c>
    </row>
    <row r="480" spans="1:8" x14ac:dyDescent="0.75">
      <c r="A480" s="15" t="s">
        <v>830</v>
      </c>
      <c r="B480" s="18" t="s">
        <v>58</v>
      </c>
      <c r="C480" s="19">
        <v>45160</v>
      </c>
      <c r="D480" s="18" t="s">
        <v>848</v>
      </c>
      <c r="E480" s="18" t="s">
        <v>646</v>
      </c>
      <c r="F480" s="18" t="s">
        <v>849</v>
      </c>
      <c r="G480" s="18" t="s">
        <v>46</v>
      </c>
      <c r="H480" s="20">
        <v>-500</v>
      </c>
    </row>
    <row r="481" spans="1:8" x14ac:dyDescent="0.75">
      <c r="A481" s="15" t="s">
        <v>830</v>
      </c>
      <c r="B481" s="18" t="s">
        <v>58</v>
      </c>
      <c r="C481" s="19">
        <v>45163</v>
      </c>
      <c r="D481" s="18" t="s">
        <v>850</v>
      </c>
      <c r="E481" s="18" t="s">
        <v>65</v>
      </c>
      <c r="F481" s="18" t="s">
        <v>851</v>
      </c>
      <c r="G481" s="18" t="s">
        <v>46</v>
      </c>
      <c r="H481" s="20">
        <v>-693.44</v>
      </c>
    </row>
    <row r="482" spans="1:8" x14ac:dyDescent="0.75">
      <c r="A482" s="15" t="s">
        <v>830</v>
      </c>
      <c r="B482" s="18" t="s">
        <v>58</v>
      </c>
      <c r="C482" s="19">
        <v>45165</v>
      </c>
      <c r="D482" s="18" t="s">
        <v>616</v>
      </c>
      <c r="E482" s="18" t="s">
        <v>409</v>
      </c>
      <c r="F482" s="18" t="s">
        <v>617</v>
      </c>
      <c r="G482" s="18" t="s">
        <v>72</v>
      </c>
      <c r="H482" s="20">
        <v>-75</v>
      </c>
    </row>
    <row r="483" spans="1:8" x14ac:dyDescent="0.75">
      <c r="A483" s="15" t="s">
        <v>830</v>
      </c>
      <c r="B483" s="18" t="s">
        <v>58</v>
      </c>
      <c r="C483" s="19">
        <v>45168</v>
      </c>
      <c r="D483" s="18" t="s">
        <v>852</v>
      </c>
      <c r="E483" s="18" t="s">
        <v>61</v>
      </c>
      <c r="F483" s="18" t="s">
        <v>853</v>
      </c>
      <c r="G483" s="18" t="s">
        <v>20</v>
      </c>
      <c r="H483" s="20">
        <v>-130</v>
      </c>
    </row>
    <row r="484" spans="1:8" x14ac:dyDescent="0.75">
      <c r="A484" s="15" t="s">
        <v>830</v>
      </c>
      <c r="B484" s="18" t="s">
        <v>58</v>
      </c>
      <c r="C484" s="19">
        <v>45168</v>
      </c>
      <c r="D484" s="18" t="s">
        <v>852</v>
      </c>
      <c r="E484" s="18" t="s">
        <v>61</v>
      </c>
      <c r="F484" s="18" t="s">
        <v>854</v>
      </c>
      <c r="G484" s="18" t="s">
        <v>20</v>
      </c>
      <c r="H484" s="20">
        <v>-99.45</v>
      </c>
    </row>
    <row r="485" spans="1:8" x14ac:dyDescent="0.75">
      <c r="A485" s="15" t="s">
        <v>855</v>
      </c>
      <c r="B485" s="18" t="s">
        <v>58</v>
      </c>
      <c r="C485" s="19">
        <v>45062</v>
      </c>
      <c r="D485" s="18" t="s">
        <v>856</v>
      </c>
      <c r="E485" s="18" t="s">
        <v>114</v>
      </c>
      <c r="F485" s="18" t="s">
        <v>857</v>
      </c>
      <c r="G485" s="18" t="s">
        <v>2</v>
      </c>
      <c r="H485" s="20">
        <v>-1872</v>
      </c>
    </row>
    <row r="486" spans="1:8" x14ac:dyDescent="0.75">
      <c r="A486" s="15" t="s">
        <v>855</v>
      </c>
      <c r="B486" s="18" t="s">
        <v>58</v>
      </c>
      <c r="C486" s="19">
        <v>45077</v>
      </c>
      <c r="D486" s="18" t="s">
        <v>858</v>
      </c>
      <c r="E486" s="18" t="s">
        <v>70</v>
      </c>
      <c r="F486" s="18" t="s">
        <v>859</v>
      </c>
      <c r="G486" s="18" t="s">
        <v>21</v>
      </c>
      <c r="H486" s="20">
        <v>-21.05</v>
      </c>
    </row>
    <row r="487" spans="1:8" x14ac:dyDescent="0.75">
      <c r="A487" s="15" t="s">
        <v>855</v>
      </c>
      <c r="B487" s="18" t="s">
        <v>58</v>
      </c>
      <c r="C487" s="19">
        <v>45077</v>
      </c>
      <c r="D487" s="18" t="s">
        <v>858</v>
      </c>
      <c r="E487" s="18" t="s">
        <v>70</v>
      </c>
      <c r="F487" s="18" t="s">
        <v>859</v>
      </c>
      <c r="G487" s="18" t="s">
        <v>21</v>
      </c>
      <c r="H487" s="20">
        <v>-22.5</v>
      </c>
    </row>
    <row r="488" spans="1:8" x14ac:dyDescent="0.75">
      <c r="A488" s="15" t="s">
        <v>855</v>
      </c>
      <c r="B488" s="18" t="s">
        <v>58</v>
      </c>
      <c r="C488" s="19">
        <v>45098</v>
      </c>
      <c r="D488" s="18" t="s">
        <v>860</v>
      </c>
      <c r="E488" s="18" t="s">
        <v>710</v>
      </c>
      <c r="F488" s="18" t="s">
        <v>861</v>
      </c>
      <c r="G488" s="18" t="s">
        <v>21</v>
      </c>
      <c r="H488" s="20">
        <v>-2412</v>
      </c>
    </row>
    <row r="489" spans="1:8" x14ac:dyDescent="0.75">
      <c r="A489" s="15" t="s">
        <v>855</v>
      </c>
      <c r="B489" s="18" t="s">
        <v>58</v>
      </c>
      <c r="C489" s="19">
        <v>45098</v>
      </c>
      <c r="D489" s="18" t="s">
        <v>860</v>
      </c>
      <c r="E489" s="18" t="s">
        <v>710</v>
      </c>
      <c r="F489" s="18" t="s">
        <v>861</v>
      </c>
      <c r="G489" s="18" t="s">
        <v>72</v>
      </c>
      <c r="H489" s="20">
        <v>-2412</v>
      </c>
    </row>
    <row r="490" spans="1:8" x14ac:dyDescent="0.75">
      <c r="A490" s="15" t="s">
        <v>855</v>
      </c>
      <c r="B490" s="18" t="s">
        <v>58</v>
      </c>
      <c r="C490" s="19">
        <v>45107</v>
      </c>
      <c r="D490" s="18" t="s">
        <v>862</v>
      </c>
      <c r="E490" s="18" t="s">
        <v>114</v>
      </c>
      <c r="F490" s="18" t="s">
        <v>863</v>
      </c>
      <c r="G490" s="18" t="s">
        <v>2</v>
      </c>
      <c r="H490" s="20">
        <v>-2080</v>
      </c>
    </row>
    <row r="491" spans="1:8" x14ac:dyDescent="0.75">
      <c r="A491" s="15" t="s">
        <v>855</v>
      </c>
      <c r="B491" s="18" t="s">
        <v>58</v>
      </c>
      <c r="C491" s="19">
        <v>45107</v>
      </c>
      <c r="D491" s="18" t="s">
        <v>864</v>
      </c>
      <c r="E491" s="18" t="s">
        <v>710</v>
      </c>
      <c r="F491" s="18" t="s">
        <v>21</v>
      </c>
      <c r="G491" s="18" t="s">
        <v>21</v>
      </c>
      <c r="H491" s="20">
        <v>-737</v>
      </c>
    </row>
    <row r="492" spans="1:8" x14ac:dyDescent="0.75">
      <c r="A492" s="15" t="s">
        <v>855</v>
      </c>
      <c r="B492" s="18" t="s">
        <v>58</v>
      </c>
      <c r="C492" s="19">
        <v>45107</v>
      </c>
      <c r="D492" s="18" t="s">
        <v>864</v>
      </c>
      <c r="E492" s="18" t="s">
        <v>710</v>
      </c>
      <c r="F492" s="18" t="s">
        <v>711</v>
      </c>
      <c r="G492" s="18" t="s">
        <v>72</v>
      </c>
      <c r="H492" s="20">
        <v>-1206</v>
      </c>
    </row>
    <row r="493" spans="1:8" x14ac:dyDescent="0.75">
      <c r="A493" s="15" t="s">
        <v>855</v>
      </c>
      <c r="B493" s="18" t="s">
        <v>58</v>
      </c>
      <c r="C493" s="19">
        <v>45107</v>
      </c>
      <c r="D493" s="18" t="s">
        <v>865</v>
      </c>
      <c r="E493" s="18" t="s">
        <v>866</v>
      </c>
      <c r="F493" s="18" t="s">
        <v>867</v>
      </c>
      <c r="G493" s="18" t="s">
        <v>2</v>
      </c>
      <c r="H493" s="20">
        <v>-2000</v>
      </c>
    </row>
    <row r="494" spans="1:8" x14ac:dyDescent="0.75">
      <c r="A494" s="15" t="s">
        <v>855</v>
      </c>
      <c r="B494" s="18" t="s">
        <v>331</v>
      </c>
      <c r="C494" s="19">
        <v>45113</v>
      </c>
      <c r="D494" s="18" t="s">
        <v>868</v>
      </c>
      <c r="E494" s="18" t="s">
        <v>869</v>
      </c>
      <c r="F494" s="18" t="s">
        <v>870</v>
      </c>
      <c r="G494" s="18" t="s">
        <v>335</v>
      </c>
      <c r="H494" s="20">
        <v>26000</v>
      </c>
    </row>
    <row r="495" spans="1:8" x14ac:dyDescent="0.75">
      <c r="A495" s="15" t="s">
        <v>855</v>
      </c>
      <c r="B495" s="18" t="s">
        <v>331</v>
      </c>
      <c r="C495" s="19">
        <v>45120</v>
      </c>
      <c r="D495" s="18" t="s">
        <v>871</v>
      </c>
      <c r="E495" s="18" t="s">
        <v>869</v>
      </c>
      <c r="F495" s="18" t="s">
        <v>872</v>
      </c>
      <c r="G495" s="18" t="s">
        <v>335</v>
      </c>
      <c r="H495" s="20">
        <v>52305</v>
      </c>
    </row>
    <row r="496" spans="1:8" x14ac:dyDescent="0.75">
      <c r="A496" s="15" t="s">
        <v>855</v>
      </c>
      <c r="B496" s="18" t="s">
        <v>58</v>
      </c>
      <c r="C496" s="19">
        <v>45121</v>
      </c>
      <c r="D496" s="18" t="s">
        <v>873</v>
      </c>
      <c r="E496" s="18" t="s">
        <v>114</v>
      </c>
      <c r="F496" s="18" t="s">
        <v>863</v>
      </c>
      <c r="G496" s="18" t="s">
        <v>2</v>
      </c>
      <c r="H496" s="20">
        <v>-3120</v>
      </c>
    </row>
    <row r="497" spans="1:8" x14ac:dyDescent="0.75">
      <c r="A497" s="15" t="s">
        <v>855</v>
      </c>
      <c r="B497" s="18" t="s">
        <v>58</v>
      </c>
      <c r="C497" s="19">
        <v>45131</v>
      </c>
      <c r="D497" s="18" t="s">
        <v>716</v>
      </c>
      <c r="E497" s="18" t="s">
        <v>710</v>
      </c>
      <c r="F497" s="18" t="s">
        <v>21</v>
      </c>
      <c r="G497" s="18" t="s">
        <v>21</v>
      </c>
      <c r="H497" s="20">
        <v>-536</v>
      </c>
    </row>
    <row r="498" spans="1:8" x14ac:dyDescent="0.75">
      <c r="A498" s="15" t="s">
        <v>855</v>
      </c>
      <c r="B498" s="18" t="s">
        <v>58</v>
      </c>
      <c r="C498" s="19">
        <v>45131</v>
      </c>
      <c r="D498" s="18" t="s">
        <v>716</v>
      </c>
      <c r="E498" s="18" t="s">
        <v>710</v>
      </c>
      <c r="F498" s="18" t="s">
        <v>711</v>
      </c>
      <c r="G498" s="18" t="s">
        <v>72</v>
      </c>
      <c r="H498" s="20">
        <v>-1340</v>
      </c>
    </row>
    <row r="499" spans="1:8" x14ac:dyDescent="0.75">
      <c r="A499" s="15" t="s">
        <v>855</v>
      </c>
      <c r="B499" s="18" t="s">
        <v>58</v>
      </c>
      <c r="C499" s="19">
        <v>45131</v>
      </c>
      <c r="D499" s="18" t="s">
        <v>717</v>
      </c>
      <c r="E499" s="18" t="s">
        <v>710</v>
      </c>
      <c r="F499" s="18" t="s">
        <v>21</v>
      </c>
      <c r="G499" s="18" t="s">
        <v>21</v>
      </c>
      <c r="H499" s="20">
        <v>-201</v>
      </c>
    </row>
    <row r="500" spans="1:8" x14ac:dyDescent="0.75">
      <c r="A500" s="15" t="s">
        <v>855</v>
      </c>
      <c r="B500" s="18" t="s">
        <v>58</v>
      </c>
      <c r="C500" s="19">
        <v>45131</v>
      </c>
      <c r="D500" s="18" t="s">
        <v>717</v>
      </c>
      <c r="E500" s="18" t="s">
        <v>710</v>
      </c>
      <c r="F500" s="18" t="s">
        <v>711</v>
      </c>
      <c r="G500" s="18" t="s">
        <v>72</v>
      </c>
      <c r="H500" s="20">
        <v>-670</v>
      </c>
    </row>
    <row r="501" spans="1:8" x14ac:dyDescent="0.75">
      <c r="A501" s="15" t="s">
        <v>855</v>
      </c>
      <c r="B501" s="18" t="s">
        <v>58</v>
      </c>
      <c r="C501" s="19">
        <v>45135</v>
      </c>
      <c r="D501" s="18" t="s">
        <v>874</v>
      </c>
      <c r="E501" s="18" t="s">
        <v>866</v>
      </c>
      <c r="F501" s="18" t="s">
        <v>875</v>
      </c>
      <c r="G501" s="18" t="s">
        <v>112</v>
      </c>
      <c r="H501" s="20">
        <v>-500</v>
      </c>
    </row>
    <row r="502" spans="1:8" x14ac:dyDescent="0.75">
      <c r="A502" s="15" t="s">
        <v>855</v>
      </c>
      <c r="B502" s="18" t="s">
        <v>58</v>
      </c>
      <c r="C502" s="19">
        <v>45135</v>
      </c>
      <c r="D502" s="18" t="s">
        <v>874</v>
      </c>
      <c r="E502" s="18" t="s">
        <v>866</v>
      </c>
      <c r="F502" s="18" t="s">
        <v>876</v>
      </c>
      <c r="G502" s="18" t="s">
        <v>2</v>
      </c>
      <c r="H502" s="20">
        <v>-10000</v>
      </c>
    </row>
    <row r="503" spans="1:8" x14ac:dyDescent="0.75">
      <c r="A503" s="15" t="s">
        <v>855</v>
      </c>
      <c r="B503" s="18" t="s">
        <v>58</v>
      </c>
      <c r="C503" s="19">
        <v>45135</v>
      </c>
      <c r="D503" s="18" t="s">
        <v>874</v>
      </c>
      <c r="E503" s="18" t="s">
        <v>866</v>
      </c>
      <c r="F503" s="18" t="s">
        <v>877</v>
      </c>
      <c r="G503" s="18" t="s">
        <v>112</v>
      </c>
      <c r="H503" s="20">
        <v>-3000</v>
      </c>
    </row>
    <row r="504" spans="1:8" x14ac:dyDescent="0.75">
      <c r="A504" s="15" t="s">
        <v>855</v>
      </c>
      <c r="B504" s="18" t="s">
        <v>58</v>
      </c>
      <c r="C504" s="19">
        <v>45138</v>
      </c>
      <c r="D504" s="18" t="s">
        <v>649</v>
      </c>
      <c r="E504" s="18" t="s">
        <v>100</v>
      </c>
      <c r="F504" s="18" t="s">
        <v>878</v>
      </c>
      <c r="G504" s="18" t="s">
        <v>2</v>
      </c>
      <c r="H504" s="20">
        <v>-161.69999999999999</v>
      </c>
    </row>
    <row r="505" spans="1:8" x14ac:dyDescent="0.75">
      <c r="A505" s="15" t="s">
        <v>855</v>
      </c>
      <c r="B505" s="18" t="s">
        <v>58</v>
      </c>
      <c r="C505" s="19">
        <v>45138</v>
      </c>
      <c r="D505" s="18" t="s">
        <v>879</v>
      </c>
      <c r="E505" s="18" t="s">
        <v>114</v>
      </c>
      <c r="F505" s="18" t="s">
        <v>863</v>
      </c>
      <c r="G505" s="18" t="s">
        <v>2</v>
      </c>
      <c r="H505" s="20">
        <v>-1105</v>
      </c>
    </row>
    <row r="506" spans="1:8" x14ac:dyDescent="0.75">
      <c r="A506" s="15" t="s">
        <v>855</v>
      </c>
      <c r="B506" s="18" t="s">
        <v>58</v>
      </c>
      <c r="C506" s="19">
        <v>45138</v>
      </c>
      <c r="D506" s="18" t="s">
        <v>723</v>
      </c>
      <c r="E506" s="18" t="s">
        <v>710</v>
      </c>
      <c r="F506" s="18" t="s">
        <v>21</v>
      </c>
      <c r="G506" s="18" t="s">
        <v>21</v>
      </c>
      <c r="H506" s="20">
        <v>-134</v>
      </c>
    </row>
    <row r="507" spans="1:8" x14ac:dyDescent="0.75">
      <c r="A507" s="15" t="s">
        <v>855</v>
      </c>
      <c r="B507" s="18" t="s">
        <v>58</v>
      </c>
      <c r="C507" s="19">
        <v>45138</v>
      </c>
      <c r="D507" s="18" t="s">
        <v>723</v>
      </c>
      <c r="E507" s="18" t="s">
        <v>710</v>
      </c>
      <c r="F507" s="18" t="s">
        <v>711</v>
      </c>
      <c r="G507" s="18" t="s">
        <v>72</v>
      </c>
      <c r="H507" s="20">
        <v>-1206</v>
      </c>
    </row>
    <row r="508" spans="1:8" x14ac:dyDescent="0.75">
      <c r="A508" s="15" t="s">
        <v>855</v>
      </c>
      <c r="B508" s="18" t="s">
        <v>58</v>
      </c>
      <c r="C508" s="19">
        <v>45138</v>
      </c>
      <c r="D508" s="18" t="s">
        <v>880</v>
      </c>
      <c r="E508" s="18" t="s">
        <v>355</v>
      </c>
      <c r="F508" s="18" t="s">
        <v>881</v>
      </c>
      <c r="G508" s="18" t="s">
        <v>2</v>
      </c>
      <c r="H508" s="20">
        <v>-577.5</v>
      </c>
    </row>
    <row r="509" spans="1:8" x14ac:dyDescent="0.75">
      <c r="A509" s="15" t="s">
        <v>855</v>
      </c>
      <c r="B509" s="18" t="s">
        <v>58</v>
      </c>
      <c r="C509" s="19">
        <v>45138</v>
      </c>
      <c r="D509" s="18" t="s">
        <v>880</v>
      </c>
      <c r="E509" s="18" t="s">
        <v>355</v>
      </c>
      <c r="F509" s="18" t="s">
        <v>882</v>
      </c>
      <c r="G509" s="18" t="s">
        <v>2</v>
      </c>
      <c r="H509" s="20">
        <v>-367.5</v>
      </c>
    </row>
    <row r="510" spans="1:8" x14ac:dyDescent="0.75">
      <c r="A510" s="15" t="s">
        <v>855</v>
      </c>
      <c r="B510" s="18" t="s">
        <v>58</v>
      </c>
      <c r="C510" s="19">
        <v>45138</v>
      </c>
      <c r="D510" s="18" t="s">
        <v>880</v>
      </c>
      <c r="E510" s="18" t="s">
        <v>355</v>
      </c>
      <c r="F510" s="18" t="s">
        <v>883</v>
      </c>
      <c r="G510" s="18" t="s">
        <v>2</v>
      </c>
      <c r="H510" s="20">
        <v>-306.25</v>
      </c>
    </row>
    <row r="511" spans="1:8" x14ac:dyDescent="0.75">
      <c r="A511" s="15" t="s">
        <v>855</v>
      </c>
      <c r="B511" s="18" t="s">
        <v>58</v>
      </c>
      <c r="C511" s="19">
        <v>45138</v>
      </c>
      <c r="D511" s="18" t="s">
        <v>880</v>
      </c>
      <c r="E511" s="18" t="s">
        <v>355</v>
      </c>
      <c r="F511" s="18" t="s">
        <v>884</v>
      </c>
      <c r="G511" s="18" t="s">
        <v>2</v>
      </c>
      <c r="H511" s="20">
        <v>-297.5</v>
      </c>
    </row>
    <row r="512" spans="1:8" x14ac:dyDescent="0.75">
      <c r="A512" s="15" t="s">
        <v>855</v>
      </c>
      <c r="B512" s="18" t="s">
        <v>58</v>
      </c>
      <c r="C512" s="19">
        <v>45138</v>
      </c>
      <c r="D512" s="18" t="s">
        <v>880</v>
      </c>
      <c r="E512" s="18" t="s">
        <v>355</v>
      </c>
      <c r="F512" s="18" t="s">
        <v>885</v>
      </c>
      <c r="G512" s="18" t="s">
        <v>112</v>
      </c>
      <c r="H512" s="20">
        <v>-105</v>
      </c>
    </row>
    <row r="513" spans="1:8" x14ac:dyDescent="0.75">
      <c r="A513" s="15" t="s">
        <v>855</v>
      </c>
      <c r="B513" s="18" t="s">
        <v>58</v>
      </c>
      <c r="C513" s="19">
        <v>45138</v>
      </c>
      <c r="D513" s="18" t="s">
        <v>880</v>
      </c>
      <c r="E513" s="18" t="s">
        <v>355</v>
      </c>
      <c r="F513" s="18" t="s">
        <v>886</v>
      </c>
      <c r="G513" s="18" t="s">
        <v>112</v>
      </c>
      <c r="H513" s="20">
        <v>-210</v>
      </c>
    </row>
    <row r="514" spans="1:8" x14ac:dyDescent="0.75">
      <c r="A514" s="15" t="s">
        <v>855</v>
      </c>
      <c r="B514" s="18" t="s">
        <v>331</v>
      </c>
      <c r="C514" s="19">
        <v>45138</v>
      </c>
      <c r="D514" s="18" t="s">
        <v>887</v>
      </c>
      <c r="E514" s="18" t="s">
        <v>869</v>
      </c>
      <c r="F514" s="18" t="s">
        <v>870</v>
      </c>
      <c r="G514" s="18" t="s">
        <v>335</v>
      </c>
      <c r="H514" s="20">
        <v>26000</v>
      </c>
    </row>
    <row r="515" spans="1:8" x14ac:dyDescent="0.75">
      <c r="A515" s="15" t="s">
        <v>855</v>
      </c>
      <c r="B515" s="18" t="s">
        <v>58</v>
      </c>
      <c r="C515" s="19">
        <v>45154</v>
      </c>
      <c r="D515" s="18" t="s">
        <v>627</v>
      </c>
      <c r="E515" s="18" t="s">
        <v>710</v>
      </c>
      <c r="F515" s="18" t="s">
        <v>21</v>
      </c>
      <c r="G515" s="18" t="s">
        <v>21</v>
      </c>
      <c r="H515" s="20">
        <v>-268</v>
      </c>
    </row>
    <row r="516" spans="1:8" x14ac:dyDescent="0.75">
      <c r="A516" s="15" t="s">
        <v>855</v>
      </c>
      <c r="B516" s="18" t="s">
        <v>58</v>
      </c>
      <c r="C516" s="19">
        <v>45154</v>
      </c>
      <c r="D516" s="18" t="s">
        <v>627</v>
      </c>
      <c r="E516" s="18" t="s">
        <v>710</v>
      </c>
      <c r="F516" s="18" t="s">
        <v>711</v>
      </c>
      <c r="G516" s="18" t="s">
        <v>72</v>
      </c>
      <c r="H516" s="20">
        <v>-1474</v>
      </c>
    </row>
    <row r="517" spans="1:8" x14ac:dyDescent="0.75">
      <c r="A517" s="15" t="s">
        <v>855</v>
      </c>
      <c r="B517" s="18" t="s">
        <v>58</v>
      </c>
      <c r="C517" s="19">
        <v>45156</v>
      </c>
      <c r="D517" s="18" t="s">
        <v>888</v>
      </c>
      <c r="E517" s="18" t="s">
        <v>114</v>
      </c>
      <c r="F517" s="18" t="s">
        <v>863</v>
      </c>
      <c r="G517" s="18" t="s">
        <v>2</v>
      </c>
      <c r="H517" s="20">
        <v>-4160</v>
      </c>
    </row>
    <row r="518" spans="1:8" x14ac:dyDescent="0.75">
      <c r="A518" s="15" t="s">
        <v>855</v>
      </c>
      <c r="B518" s="18" t="s">
        <v>58</v>
      </c>
      <c r="C518" s="19">
        <v>45156</v>
      </c>
      <c r="D518" s="18" t="s">
        <v>889</v>
      </c>
      <c r="E518" s="18" t="s">
        <v>114</v>
      </c>
      <c r="F518" s="18" t="s">
        <v>863</v>
      </c>
      <c r="G518" s="18" t="s">
        <v>2</v>
      </c>
      <c r="H518" s="20">
        <v>-910</v>
      </c>
    </row>
    <row r="519" spans="1:8" x14ac:dyDescent="0.75">
      <c r="A519" s="15" t="s">
        <v>855</v>
      </c>
      <c r="B519" s="18" t="s">
        <v>58</v>
      </c>
      <c r="C519" s="19">
        <v>45156</v>
      </c>
      <c r="D519" s="18" t="s">
        <v>890</v>
      </c>
      <c r="E519" s="18" t="s">
        <v>114</v>
      </c>
      <c r="F519" s="18" t="s">
        <v>863</v>
      </c>
      <c r="G519" s="18" t="s">
        <v>2</v>
      </c>
      <c r="H519" s="20">
        <v>-2600</v>
      </c>
    </row>
    <row r="520" spans="1:8" x14ac:dyDescent="0.75">
      <c r="A520" s="15" t="s">
        <v>855</v>
      </c>
      <c r="B520" s="18" t="s">
        <v>58</v>
      </c>
      <c r="C520" s="19">
        <v>45161</v>
      </c>
      <c r="D520" s="18" t="s">
        <v>891</v>
      </c>
      <c r="E520" s="18" t="s">
        <v>710</v>
      </c>
      <c r="F520" s="18" t="s">
        <v>21</v>
      </c>
      <c r="G520" s="18" t="s">
        <v>21</v>
      </c>
      <c r="H520" s="20">
        <v>-134</v>
      </c>
    </row>
    <row r="521" spans="1:8" x14ac:dyDescent="0.75">
      <c r="A521" s="15" t="s">
        <v>855</v>
      </c>
      <c r="B521" s="18" t="s">
        <v>58</v>
      </c>
      <c r="C521" s="19">
        <v>45161</v>
      </c>
      <c r="D521" s="18" t="s">
        <v>891</v>
      </c>
      <c r="E521" s="18" t="s">
        <v>710</v>
      </c>
      <c r="F521" s="18" t="s">
        <v>711</v>
      </c>
      <c r="G521" s="18" t="s">
        <v>72</v>
      </c>
      <c r="H521" s="20">
        <v>-1273</v>
      </c>
    </row>
    <row r="522" spans="1:8" x14ac:dyDescent="0.75">
      <c r="A522" s="15" t="s">
        <v>855</v>
      </c>
      <c r="B522" s="18" t="s">
        <v>58</v>
      </c>
      <c r="C522" s="19">
        <v>45161</v>
      </c>
      <c r="D522" s="18" t="s">
        <v>891</v>
      </c>
      <c r="E522" s="18" t="s">
        <v>710</v>
      </c>
      <c r="F522" s="18" t="s">
        <v>21</v>
      </c>
      <c r="G522" s="18" t="s">
        <v>21</v>
      </c>
      <c r="H522" s="20">
        <v>-268</v>
      </c>
    </row>
    <row r="523" spans="1:8" x14ac:dyDescent="0.75">
      <c r="A523" s="15" t="s">
        <v>855</v>
      </c>
      <c r="B523" s="18" t="s">
        <v>58</v>
      </c>
      <c r="C523" s="19">
        <v>45161</v>
      </c>
      <c r="D523" s="18" t="s">
        <v>891</v>
      </c>
      <c r="E523" s="18" t="s">
        <v>710</v>
      </c>
      <c r="F523" s="18" t="s">
        <v>711</v>
      </c>
      <c r="G523" s="18" t="s">
        <v>72</v>
      </c>
      <c r="H523" s="20">
        <v>-1139</v>
      </c>
    </row>
    <row r="524" spans="1:8" x14ac:dyDescent="0.75">
      <c r="A524" s="15" t="s">
        <v>892</v>
      </c>
      <c r="B524" s="18" t="s">
        <v>58</v>
      </c>
      <c r="C524" s="19">
        <v>45138</v>
      </c>
      <c r="D524" s="18" t="s">
        <v>893</v>
      </c>
      <c r="E524" s="18" t="s">
        <v>894</v>
      </c>
      <c r="F524" s="18" t="s">
        <v>895</v>
      </c>
      <c r="G524" s="18" t="s">
        <v>2</v>
      </c>
      <c r="H524" s="20">
        <v>-337.5</v>
      </c>
    </row>
    <row r="525" spans="1:8" x14ac:dyDescent="0.75">
      <c r="A525" s="15" t="s">
        <v>892</v>
      </c>
      <c r="B525" s="18" t="s">
        <v>58</v>
      </c>
      <c r="C525" s="19">
        <v>45138</v>
      </c>
      <c r="D525" s="18" t="s">
        <v>893</v>
      </c>
      <c r="E525" s="18" t="s">
        <v>894</v>
      </c>
      <c r="F525" s="18" t="s">
        <v>896</v>
      </c>
      <c r="G525" s="18" t="s">
        <v>2</v>
      </c>
      <c r="H525" s="20">
        <v>-150</v>
      </c>
    </row>
    <row r="526" spans="1:8" x14ac:dyDescent="0.75">
      <c r="A526" s="15" t="s">
        <v>892</v>
      </c>
      <c r="B526" s="18" t="s">
        <v>58</v>
      </c>
      <c r="C526" s="19">
        <v>45138</v>
      </c>
      <c r="D526" s="18" t="s">
        <v>893</v>
      </c>
      <c r="E526" s="18" t="s">
        <v>894</v>
      </c>
      <c r="F526" s="18" t="s">
        <v>897</v>
      </c>
      <c r="G526" s="18" t="s">
        <v>2</v>
      </c>
      <c r="H526" s="20">
        <v>-337.5</v>
      </c>
    </row>
    <row r="527" spans="1:8" x14ac:dyDescent="0.75">
      <c r="A527" s="15" t="s">
        <v>892</v>
      </c>
      <c r="B527" s="18" t="s">
        <v>58</v>
      </c>
      <c r="C527" s="19">
        <v>45138</v>
      </c>
      <c r="D527" s="18" t="s">
        <v>893</v>
      </c>
      <c r="E527" s="18" t="s">
        <v>894</v>
      </c>
      <c r="F527" s="18" t="s">
        <v>898</v>
      </c>
      <c r="G527" s="18" t="s">
        <v>2</v>
      </c>
      <c r="H527" s="20">
        <v>-2700</v>
      </c>
    </row>
    <row r="528" spans="1:8" x14ac:dyDescent="0.75">
      <c r="A528" s="15" t="s">
        <v>892</v>
      </c>
      <c r="B528" s="18" t="s">
        <v>58</v>
      </c>
      <c r="C528" s="19">
        <v>45138</v>
      </c>
      <c r="D528" s="18" t="s">
        <v>893</v>
      </c>
      <c r="E528" s="18" t="s">
        <v>894</v>
      </c>
      <c r="F528" s="18" t="s">
        <v>21</v>
      </c>
      <c r="G528" s="18" t="s">
        <v>21</v>
      </c>
      <c r="H528" s="20">
        <v>-187.5</v>
      </c>
    </row>
    <row r="529" spans="1:8" x14ac:dyDescent="0.75">
      <c r="A529" s="15" t="s">
        <v>892</v>
      </c>
      <c r="B529" s="18" t="s">
        <v>58</v>
      </c>
      <c r="C529" s="19">
        <v>45156</v>
      </c>
      <c r="D529" s="18" t="s">
        <v>899</v>
      </c>
      <c r="E529" s="18" t="s">
        <v>114</v>
      </c>
      <c r="F529" s="18" t="s">
        <v>900</v>
      </c>
      <c r="G529" s="18" t="s">
        <v>2</v>
      </c>
      <c r="H529" s="20">
        <v>-325</v>
      </c>
    </row>
    <row r="530" spans="1:8" x14ac:dyDescent="0.75">
      <c r="A530" s="15" t="s">
        <v>892</v>
      </c>
      <c r="B530" s="18" t="s">
        <v>58</v>
      </c>
      <c r="C530" s="19">
        <v>45159</v>
      </c>
      <c r="D530" s="18" t="s">
        <v>901</v>
      </c>
      <c r="E530" s="18" t="s">
        <v>894</v>
      </c>
      <c r="F530" s="18" t="s">
        <v>902</v>
      </c>
      <c r="G530" s="18" t="s">
        <v>2</v>
      </c>
      <c r="H530" s="20">
        <v>-1200</v>
      </c>
    </row>
    <row r="531" spans="1:8" x14ac:dyDescent="0.75">
      <c r="A531" s="15" t="s">
        <v>892</v>
      </c>
      <c r="B531" s="18" t="s">
        <v>58</v>
      </c>
      <c r="C531" s="19">
        <v>45159</v>
      </c>
      <c r="D531" s="18" t="s">
        <v>901</v>
      </c>
      <c r="E531" s="18" t="s">
        <v>894</v>
      </c>
      <c r="F531" s="18" t="s">
        <v>903</v>
      </c>
      <c r="G531" s="18" t="s">
        <v>2</v>
      </c>
      <c r="H531" s="20">
        <v>-1200</v>
      </c>
    </row>
    <row r="532" spans="1:8" x14ac:dyDescent="0.75">
      <c r="A532" s="15" t="s">
        <v>892</v>
      </c>
      <c r="B532" s="18" t="s">
        <v>58</v>
      </c>
      <c r="C532" s="19">
        <v>45159</v>
      </c>
      <c r="D532" s="18" t="s">
        <v>901</v>
      </c>
      <c r="E532" s="18" t="s">
        <v>894</v>
      </c>
      <c r="F532" s="18" t="s">
        <v>904</v>
      </c>
      <c r="G532" s="18" t="s">
        <v>2</v>
      </c>
      <c r="H532" s="20">
        <v>-1200</v>
      </c>
    </row>
    <row r="533" spans="1:8" x14ac:dyDescent="0.75">
      <c r="A533" s="15" t="s">
        <v>892</v>
      </c>
      <c r="B533" s="18" t="s">
        <v>58</v>
      </c>
      <c r="C533" s="19">
        <v>45159</v>
      </c>
      <c r="D533" s="18" t="s">
        <v>901</v>
      </c>
      <c r="E533" s="18" t="s">
        <v>894</v>
      </c>
      <c r="F533" s="18" t="s">
        <v>905</v>
      </c>
      <c r="G533" s="18" t="s">
        <v>2</v>
      </c>
      <c r="H533" s="20">
        <v>-1200</v>
      </c>
    </row>
    <row r="534" spans="1:8" x14ac:dyDescent="0.75">
      <c r="A534" s="15" t="s">
        <v>892</v>
      </c>
      <c r="B534" s="18" t="s">
        <v>58</v>
      </c>
      <c r="C534" s="19">
        <v>45159</v>
      </c>
      <c r="D534" s="18" t="s">
        <v>901</v>
      </c>
      <c r="E534" s="18" t="s">
        <v>894</v>
      </c>
      <c r="F534" s="18" t="s">
        <v>21</v>
      </c>
      <c r="G534" s="18" t="s">
        <v>21</v>
      </c>
      <c r="H534" s="20">
        <v>-262.5</v>
      </c>
    </row>
    <row r="535" spans="1:8" x14ac:dyDescent="0.75">
      <c r="A535" s="15" t="s">
        <v>892</v>
      </c>
      <c r="B535" s="18" t="s">
        <v>58</v>
      </c>
      <c r="C535" s="19">
        <v>45159</v>
      </c>
      <c r="D535" s="18" t="s">
        <v>901</v>
      </c>
      <c r="E535" s="18" t="s">
        <v>894</v>
      </c>
      <c r="F535" s="18" t="s">
        <v>906</v>
      </c>
      <c r="G535" s="18" t="s">
        <v>2</v>
      </c>
      <c r="H535" s="20">
        <v>-1200</v>
      </c>
    </row>
    <row r="536" spans="1:8" x14ac:dyDescent="0.75">
      <c r="A536" s="15" t="s">
        <v>892</v>
      </c>
      <c r="B536" s="18" t="s">
        <v>331</v>
      </c>
      <c r="C536" s="19">
        <v>45160</v>
      </c>
      <c r="D536" s="18" t="s">
        <v>907</v>
      </c>
      <c r="E536" s="18" t="s">
        <v>350</v>
      </c>
      <c r="F536" s="18" t="s">
        <v>908</v>
      </c>
      <c r="G536" s="18" t="s">
        <v>352</v>
      </c>
      <c r="H536" s="20">
        <v>15625</v>
      </c>
    </row>
    <row r="537" spans="1:8" x14ac:dyDescent="0.75">
      <c r="A537" s="15" t="s">
        <v>892</v>
      </c>
      <c r="B537" s="18" t="s">
        <v>58</v>
      </c>
      <c r="C537" s="19">
        <v>45167</v>
      </c>
      <c r="D537" s="18" t="s">
        <v>909</v>
      </c>
      <c r="E537" s="18" t="s">
        <v>910</v>
      </c>
      <c r="F537" s="18" t="s">
        <v>911</v>
      </c>
      <c r="G537" s="18" t="s">
        <v>912</v>
      </c>
      <c r="H537" s="20">
        <v>-1200</v>
      </c>
    </row>
    <row r="538" spans="1:8" x14ac:dyDescent="0.75">
      <c r="A538" s="15" t="s">
        <v>892</v>
      </c>
      <c r="B538" s="18" t="s">
        <v>58</v>
      </c>
      <c r="C538" s="19">
        <v>45167</v>
      </c>
      <c r="D538" s="18" t="s">
        <v>909</v>
      </c>
      <c r="E538" s="18" t="s">
        <v>910</v>
      </c>
      <c r="F538" s="18" t="s">
        <v>913</v>
      </c>
      <c r="G538" s="18" t="s">
        <v>912</v>
      </c>
      <c r="H538" s="20">
        <v>-1200</v>
      </c>
    </row>
    <row r="539" spans="1:8" x14ac:dyDescent="0.75">
      <c r="A539" s="15" t="s">
        <v>892</v>
      </c>
      <c r="B539" s="18" t="s">
        <v>58</v>
      </c>
      <c r="C539" s="19">
        <v>45167</v>
      </c>
      <c r="D539" s="18" t="s">
        <v>909</v>
      </c>
      <c r="E539" s="18" t="s">
        <v>910</v>
      </c>
      <c r="F539" s="18" t="s">
        <v>914</v>
      </c>
      <c r="G539" s="18" t="s">
        <v>912</v>
      </c>
      <c r="H539" s="20">
        <v>-1200</v>
      </c>
    </row>
    <row r="540" spans="1:8" x14ac:dyDescent="0.75">
      <c r="A540" s="15" t="s">
        <v>892</v>
      </c>
      <c r="B540" s="18" t="s">
        <v>58</v>
      </c>
      <c r="C540" s="19">
        <v>45167</v>
      </c>
      <c r="D540" s="18" t="s">
        <v>909</v>
      </c>
      <c r="E540" s="18" t="s">
        <v>910</v>
      </c>
      <c r="F540" s="18" t="s">
        <v>915</v>
      </c>
      <c r="G540" s="18" t="s">
        <v>912</v>
      </c>
      <c r="H540" s="20">
        <v>-3000</v>
      </c>
    </row>
    <row r="541" spans="1:8" x14ac:dyDescent="0.75">
      <c r="A541" s="15" t="s">
        <v>916</v>
      </c>
      <c r="B541" s="18" t="s">
        <v>331</v>
      </c>
      <c r="C541" s="19">
        <v>44874</v>
      </c>
      <c r="D541" s="18" t="s">
        <v>917</v>
      </c>
      <c r="E541" s="18" t="s">
        <v>350</v>
      </c>
      <c r="F541" s="18" t="s">
        <v>918</v>
      </c>
      <c r="G541" s="18" t="s">
        <v>352</v>
      </c>
      <c r="H541" s="20">
        <v>8500</v>
      </c>
    </row>
    <row r="542" spans="1:8" x14ac:dyDescent="0.75">
      <c r="A542" s="15" t="s">
        <v>916</v>
      </c>
      <c r="B542" s="18" t="s">
        <v>58</v>
      </c>
      <c r="C542" s="19">
        <v>44895</v>
      </c>
      <c r="D542" s="18" t="s">
        <v>919</v>
      </c>
      <c r="E542" s="18" t="s">
        <v>70</v>
      </c>
      <c r="F542" s="18" t="s">
        <v>920</v>
      </c>
      <c r="G542" s="18" t="s">
        <v>21</v>
      </c>
      <c r="H542" s="20">
        <v>-8.68</v>
      </c>
    </row>
    <row r="543" spans="1:8" x14ac:dyDescent="0.75">
      <c r="A543" s="15" t="s">
        <v>916</v>
      </c>
      <c r="B543" s="18" t="s">
        <v>58</v>
      </c>
      <c r="C543" s="19">
        <v>44895</v>
      </c>
      <c r="D543" s="18" t="s">
        <v>919</v>
      </c>
      <c r="E543" s="18" t="s">
        <v>70</v>
      </c>
      <c r="F543" s="18" t="s">
        <v>920</v>
      </c>
      <c r="G543" s="18" t="s">
        <v>21</v>
      </c>
      <c r="H543" s="20">
        <v>-4.46</v>
      </c>
    </row>
    <row r="544" spans="1:8" x14ac:dyDescent="0.75">
      <c r="A544" s="15" t="s">
        <v>916</v>
      </c>
      <c r="B544" s="18" t="s">
        <v>58</v>
      </c>
      <c r="C544" s="19">
        <v>44895</v>
      </c>
      <c r="D544" s="18" t="s">
        <v>919</v>
      </c>
      <c r="E544" s="18" t="s">
        <v>70</v>
      </c>
      <c r="F544" s="18" t="s">
        <v>921</v>
      </c>
      <c r="G544" s="18" t="s">
        <v>72</v>
      </c>
      <c r="H544" s="20">
        <v>-54.91</v>
      </c>
    </row>
    <row r="545" spans="1:8" x14ac:dyDescent="0.75">
      <c r="A545" s="15" t="s">
        <v>916</v>
      </c>
      <c r="B545" s="18" t="s">
        <v>58</v>
      </c>
      <c r="C545" s="19">
        <v>44895</v>
      </c>
      <c r="D545" s="18" t="s">
        <v>919</v>
      </c>
      <c r="E545" s="18" t="s">
        <v>70</v>
      </c>
      <c r="F545" s="18" t="s">
        <v>922</v>
      </c>
      <c r="G545" s="18" t="s">
        <v>72</v>
      </c>
      <c r="H545" s="20">
        <v>-44.48</v>
      </c>
    </row>
    <row r="546" spans="1:8" x14ac:dyDescent="0.75">
      <c r="A546" s="15" t="s">
        <v>916</v>
      </c>
      <c r="B546" s="18" t="s">
        <v>58</v>
      </c>
      <c r="C546" s="19">
        <v>44895</v>
      </c>
      <c r="D546" s="18" t="s">
        <v>923</v>
      </c>
      <c r="E546" s="18" t="s">
        <v>100</v>
      </c>
      <c r="F546" s="18" t="s">
        <v>924</v>
      </c>
      <c r="G546" s="18" t="s">
        <v>2</v>
      </c>
      <c r="H546" s="20">
        <v>-84.44</v>
      </c>
    </row>
    <row r="547" spans="1:8" x14ac:dyDescent="0.75">
      <c r="A547" s="15" t="s">
        <v>916</v>
      </c>
      <c r="B547" s="18" t="s">
        <v>58</v>
      </c>
      <c r="C547" s="19">
        <v>44895</v>
      </c>
      <c r="D547" s="18" t="s">
        <v>923</v>
      </c>
      <c r="E547" s="18" t="s">
        <v>100</v>
      </c>
      <c r="F547" s="18" t="s">
        <v>925</v>
      </c>
      <c r="G547" s="18" t="s">
        <v>21</v>
      </c>
      <c r="H547" s="20">
        <v>-52.78</v>
      </c>
    </row>
    <row r="548" spans="1:8" x14ac:dyDescent="0.75">
      <c r="A548" s="15" t="s">
        <v>916</v>
      </c>
      <c r="B548" s="18" t="s">
        <v>58</v>
      </c>
      <c r="C548" s="19">
        <v>44895</v>
      </c>
      <c r="D548" s="18" t="s">
        <v>923</v>
      </c>
      <c r="E548" s="18" t="s">
        <v>100</v>
      </c>
      <c r="F548" s="18" t="s">
        <v>926</v>
      </c>
      <c r="G548" s="18" t="s">
        <v>2</v>
      </c>
      <c r="H548" s="20">
        <v>-14.98</v>
      </c>
    </row>
    <row r="549" spans="1:8" x14ac:dyDescent="0.75">
      <c r="A549" s="15" t="s">
        <v>916</v>
      </c>
      <c r="B549" s="18" t="s">
        <v>58</v>
      </c>
      <c r="C549" s="19">
        <v>44895</v>
      </c>
      <c r="D549" s="18" t="s">
        <v>923</v>
      </c>
      <c r="E549" s="18" t="s">
        <v>100</v>
      </c>
      <c r="F549" s="18" t="s">
        <v>927</v>
      </c>
      <c r="G549" s="18" t="s">
        <v>21</v>
      </c>
      <c r="H549" s="20">
        <v>-44.9</v>
      </c>
    </row>
    <row r="550" spans="1:8" x14ac:dyDescent="0.75">
      <c r="A550" s="15" t="s">
        <v>916</v>
      </c>
      <c r="B550" s="18" t="s">
        <v>58</v>
      </c>
      <c r="C550" s="19">
        <v>44895</v>
      </c>
      <c r="D550" s="18" t="s">
        <v>923</v>
      </c>
      <c r="E550" s="18" t="s">
        <v>100</v>
      </c>
      <c r="F550" s="18" t="s">
        <v>928</v>
      </c>
      <c r="G550" s="18" t="s">
        <v>2</v>
      </c>
      <c r="H550" s="20">
        <v>-15.55</v>
      </c>
    </row>
    <row r="551" spans="1:8" x14ac:dyDescent="0.75">
      <c r="A551" s="15" t="s">
        <v>916</v>
      </c>
      <c r="B551" s="18" t="s">
        <v>58</v>
      </c>
      <c r="C551" s="19">
        <v>44895</v>
      </c>
      <c r="D551" s="18" t="s">
        <v>923</v>
      </c>
      <c r="E551" s="18" t="s">
        <v>100</v>
      </c>
      <c r="F551" s="18" t="s">
        <v>929</v>
      </c>
      <c r="G551" s="18" t="s">
        <v>2</v>
      </c>
      <c r="H551" s="20">
        <v>-13.63</v>
      </c>
    </row>
    <row r="552" spans="1:8" x14ac:dyDescent="0.75">
      <c r="A552" s="15" t="s">
        <v>916</v>
      </c>
      <c r="B552" s="18" t="s">
        <v>58</v>
      </c>
      <c r="C552" s="19">
        <v>44895</v>
      </c>
      <c r="D552" s="18" t="s">
        <v>923</v>
      </c>
      <c r="E552" s="18" t="s">
        <v>100</v>
      </c>
      <c r="F552" s="18" t="s">
        <v>930</v>
      </c>
      <c r="G552" s="18" t="s">
        <v>2</v>
      </c>
      <c r="H552" s="20">
        <v>-9.75</v>
      </c>
    </row>
    <row r="553" spans="1:8" x14ac:dyDescent="0.75">
      <c r="A553" s="15" t="s">
        <v>916</v>
      </c>
      <c r="B553" s="18" t="s">
        <v>58</v>
      </c>
      <c r="C553" s="19">
        <v>44895</v>
      </c>
      <c r="D553" s="18" t="s">
        <v>923</v>
      </c>
      <c r="E553" s="18" t="s">
        <v>100</v>
      </c>
      <c r="F553" s="18" t="s">
        <v>931</v>
      </c>
      <c r="G553" s="18" t="s">
        <v>2</v>
      </c>
      <c r="H553" s="20">
        <v>-18.78</v>
      </c>
    </row>
    <row r="554" spans="1:8" x14ac:dyDescent="0.75">
      <c r="A554" s="15" t="s">
        <v>916</v>
      </c>
      <c r="B554" s="18" t="s">
        <v>58</v>
      </c>
      <c r="C554" s="19">
        <v>44895</v>
      </c>
      <c r="D554" s="18" t="s">
        <v>923</v>
      </c>
      <c r="E554" s="18" t="s">
        <v>100</v>
      </c>
      <c r="F554" s="18" t="s">
        <v>932</v>
      </c>
      <c r="G554" s="18" t="s">
        <v>2</v>
      </c>
      <c r="H554" s="20">
        <v>-12.18</v>
      </c>
    </row>
    <row r="555" spans="1:8" x14ac:dyDescent="0.75">
      <c r="A555" s="15" t="s">
        <v>916</v>
      </c>
      <c r="B555" s="18" t="s">
        <v>58</v>
      </c>
      <c r="C555" s="19">
        <v>44895</v>
      </c>
      <c r="D555" s="18" t="s">
        <v>923</v>
      </c>
      <c r="E555" s="18" t="s">
        <v>100</v>
      </c>
      <c r="F555" s="18" t="s">
        <v>933</v>
      </c>
      <c r="G555" s="18" t="s">
        <v>2</v>
      </c>
      <c r="H555" s="20">
        <v>-10.01</v>
      </c>
    </row>
    <row r="556" spans="1:8" x14ac:dyDescent="0.75">
      <c r="A556" s="15" t="s">
        <v>916</v>
      </c>
      <c r="B556" s="18" t="s">
        <v>58</v>
      </c>
      <c r="C556" s="19">
        <v>44895</v>
      </c>
      <c r="D556" s="18" t="s">
        <v>923</v>
      </c>
      <c r="E556" s="18" t="s">
        <v>100</v>
      </c>
      <c r="F556" s="18" t="s">
        <v>934</v>
      </c>
      <c r="G556" s="18" t="s">
        <v>2</v>
      </c>
      <c r="H556" s="20">
        <v>-12.21</v>
      </c>
    </row>
    <row r="557" spans="1:8" x14ac:dyDescent="0.75">
      <c r="A557" s="15" t="s">
        <v>916</v>
      </c>
      <c r="B557" s="18" t="s">
        <v>58</v>
      </c>
      <c r="C557" s="19">
        <v>44895</v>
      </c>
      <c r="D557" s="18" t="s">
        <v>923</v>
      </c>
      <c r="E557" s="18" t="s">
        <v>100</v>
      </c>
      <c r="F557" s="18" t="s">
        <v>935</v>
      </c>
      <c r="G557" s="18" t="s">
        <v>2</v>
      </c>
      <c r="H557" s="20">
        <v>-20.58</v>
      </c>
    </row>
    <row r="558" spans="1:8" x14ac:dyDescent="0.75">
      <c r="A558" s="15" t="s">
        <v>916</v>
      </c>
      <c r="B558" s="18" t="s">
        <v>58</v>
      </c>
      <c r="C558" s="19">
        <v>44895</v>
      </c>
      <c r="D558" s="18" t="s">
        <v>923</v>
      </c>
      <c r="E558" s="18" t="s">
        <v>100</v>
      </c>
      <c r="F558" s="18" t="s">
        <v>936</v>
      </c>
      <c r="G558" s="18" t="s">
        <v>2</v>
      </c>
      <c r="H558" s="20">
        <v>-32.659999999999997</v>
      </c>
    </row>
    <row r="559" spans="1:8" x14ac:dyDescent="0.75">
      <c r="A559" s="15" t="s">
        <v>916</v>
      </c>
      <c r="B559" s="18" t="s">
        <v>58</v>
      </c>
      <c r="C559" s="19">
        <v>44906</v>
      </c>
      <c r="D559" s="18" t="s">
        <v>937</v>
      </c>
      <c r="E559" s="18" t="s">
        <v>938</v>
      </c>
      <c r="F559" s="18" t="s">
        <v>939</v>
      </c>
      <c r="G559" s="18" t="s">
        <v>2</v>
      </c>
      <c r="H559" s="20">
        <v>-2550</v>
      </c>
    </row>
    <row r="560" spans="1:8" x14ac:dyDescent="0.75">
      <c r="A560" s="15" t="s">
        <v>916</v>
      </c>
      <c r="B560" s="18" t="s">
        <v>58</v>
      </c>
      <c r="C560" s="19">
        <v>44906</v>
      </c>
      <c r="D560" s="18" t="s">
        <v>937</v>
      </c>
      <c r="E560" s="18" t="s">
        <v>938</v>
      </c>
      <c r="F560" s="18" t="s">
        <v>940</v>
      </c>
      <c r="G560" s="18" t="s">
        <v>21</v>
      </c>
      <c r="H560" s="20">
        <v>-300</v>
      </c>
    </row>
    <row r="561" spans="1:8" x14ac:dyDescent="0.75">
      <c r="A561" s="15" t="s">
        <v>916</v>
      </c>
      <c r="B561" s="18" t="s">
        <v>58</v>
      </c>
      <c r="C561" s="19">
        <v>44911</v>
      </c>
      <c r="D561" s="18" t="s">
        <v>941</v>
      </c>
      <c r="E561" s="18" t="s">
        <v>938</v>
      </c>
      <c r="F561" s="18" t="s">
        <v>942</v>
      </c>
      <c r="G561" s="18" t="s">
        <v>2</v>
      </c>
      <c r="H561" s="20">
        <v>-2550</v>
      </c>
    </row>
    <row r="562" spans="1:8" x14ac:dyDescent="0.75">
      <c r="A562" s="15" t="s">
        <v>916</v>
      </c>
      <c r="B562" s="18" t="s">
        <v>58</v>
      </c>
      <c r="C562" s="19">
        <v>44911</v>
      </c>
      <c r="D562" s="18" t="s">
        <v>941</v>
      </c>
      <c r="E562" s="18" t="s">
        <v>938</v>
      </c>
      <c r="F562" s="18" t="s">
        <v>942</v>
      </c>
      <c r="G562" s="18" t="s">
        <v>21</v>
      </c>
      <c r="H562" s="20">
        <v>-300</v>
      </c>
    </row>
    <row r="563" spans="1:8" x14ac:dyDescent="0.75">
      <c r="A563" s="15" t="s">
        <v>916</v>
      </c>
      <c r="B563" s="18" t="s">
        <v>58</v>
      </c>
      <c r="C563" s="19">
        <v>44912</v>
      </c>
      <c r="D563" s="18" t="s">
        <v>943</v>
      </c>
      <c r="E563" s="18" t="s">
        <v>70</v>
      </c>
      <c r="F563" s="18" t="s">
        <v>944</v>
      </c>
      <c r="G563" s="18" t="s">
        <v>72</v>
      </c>
      <c r="H563" s="20">
        <v>-16.34</v>
      </c>
    </row>
    <row r="564" spans="1:8" x14ac:dyDescent="0.75">
      <c r="A564" s="15" t="s">
        <v>916</v>
      </c>
      <c r="B564" s="18" t="s">
        <v>58</v>
      </c>
      <c r="C564" s="19">
        <v>44912</v>
      </c>
      <c r="D564" s="18" t="s">
        <v>943</v>
      </c>
      <c r="E564" s="18" t="s">
        <v>70</v>
      </c>
      <c r="F564" s="18" t="s">
        <v>945</v>
      </c>
      <c r="G564" s="18" t="s">
        <v>72</v>
      </c>
      <c r="H564" s="20">
        <v>-36.6</v>
      </c>
    </row>
    <row r="565" spans="1:8" x14ac:dyDescent="0.75">
      <c r="A565" s="15" t="s">
        <v>916</v>
      </c>
      <c r="B565" s="18" t="s">
        <v>58</v>
      </c>
      <c r="C565" s="19">
        <v>44912</v>
      </c>
      <c r="D565" s="18" t="s">
        <v>943</v>
      </c>
      <c r="E565" s="18" t="s">
        <v>70</v>
      </c>
      <c r="F565" s="18" t="s">
        <v>946</v>
      </c>
      <c r="G565" s="18" t="s">
        <v>72</v>
      </c>
      <c r="H565" s="20">
        <v>-7.16</v>
      </c>
    </row>
    <row r="566" spans="1:8" x14ac:dyDescent="0.75">
      <c r="A566" s="15" t="s">
        <v>916</v>
      </c>
      <c r="B566" s="18" t="s">
        <v>58</v>
      </c>
      <c r="C566" s="19">
        <v>44912</v>
      </c>
      <c r="D566" s="18" t="s">
        <v>943</v>
      </c>
      <c r="E566" s="18" t="s">
        <v>70</v>
      </c>
      <c r="F566" s="18" t="s">
        <v>947</v>
      </c>
      <c r="G566" s="18" t="s">
        <v>2</v>
      </c>
      <c r="H566" s="20">
        <v>-118.06</v>
      </c>
    </row>
    <row r="567" spans="1:8" x14ac:dyDescent="0.75">
      <c r="A567" s="15" t="s">
        <v>916</v>
      </c>
      <c r="B567" s="18" t="s">
        <v>58</v>
      </c>
      <c r="C567" s="19">
        <v>44912</v>
      </c>
      <c r="D567" s="18" t="s">
        <v>943</v>
      </c>
      <c r="E567" s="18" t="s">
        <v>70</v>
      </c>
      <c r="F567" s="18" t="s">
        <v>948</v>
      </c>
      <c r="G567" s="18" t="s">
        <v>21</v>
      </c>
      <c r="H567" s="20">
        <v>-23.04</v>
      </c>
    </row>
    <row r="568" spans="1:8" x14ac:dyDescent="0.75">
      <c r="A568" s="15" t="s">
        <v>916</v>
      </c>
      <c r="B568" s="18" t="s">
        <v>58</v>
      </c>
      <c r="C568" s="19">
        <v>44912</v>
      </c>
      <c r="D568" s="18" t="s">
        <v>943</v>
      </c>
      <c r="E568" s="18" t="s">
        <v>70</v>
      </c>
      <c r="F568" s="18" t="s">
        <v>949</v>
      </c>
      <c r="G568" s="18" t="s">
        <v>21</v>
      </c>
      <c r="H568" s="20">
        <v>-22.74</v>
      </c>
    </row>
    <row r="569" spans="1:8" x14ac:dyDescent="0.75">
      <c r="A569" s="15" t="s">
        <v>916</v>
      </c>
      <c r="B569" s="18" t="s">
        <v>331</v>
      </c>
      <c r="C569" s="19">
        <v>44914</v>
      </c>
      <c r="D569" s="18" t="s">
        <v>950</v>
      </c>
      <c r="E569" s="18" t="s">
        <v>350</v>
      </c>
      <c r="F569" s="18" t="s">
        <v>951</v>
      </c>
      <c r="G569" s="18" t="s">
        <v>352</v>
      </c>
      <c r="H569" s="20">
        <v>15000</v>
      </c>
    </row>
    <row r="570" spans="1:8" x14ac:dyDescent="0.75">
      <c r="A570" s="15" t="s">
        <v>916</v>
      </c>
      <c r="B570" s="18" t="s">
        <v>331</v>
      </c>
      <c r="C570" s="19">
        <v>44914</v>
      </c>
      <c r="D570" s="18" t="s">
        <v>950</v>
      </c>
      <c r="E570" s="18" t="s">
        <v>350</v>
      </c>
      <c r="F570" s="18" t="s">
        <v>952</v>
      </c>
      <c r="G570" s="18" t="s">
        <v>352</v>
      </c>
      <c r="H570" s="20">
        <v>20000</v>
      </c>
    </row>
    <row r="571" spans="1:8" x14ac:dyDescent="0.75">
      <c r="A571" s="15" t="s">
        <v>916</v>
      </c>
      <c r="B571" s="18" t="s">
        <v>58</v>
      </c>
      <c r="C571" s="19">
        <v>44915</v>
      </c>
      <c r="D571" s="18" t="s">
        <v>953</v>
      </c>
      <c r="E571" s="18" t="s">
        <v>114</v>
      </c>
      <c r="F571" s="18" t="s">
        <v>954</v>
      </c>
      <c r="G571" s="18" t="s">
        <v>2</v>
      </c>
      <c r="H571" s="20">
        <v>-1500</v>
      </c>
    </row>
    <row r="572" spans="1:8" x14ac:dyDescent="0.75">
      <c r="A572" s="15" t="s">
        <v>916</v>
      </c>
      <c r="B572" s="18" t="s">
        <v>58</v>
      </c>
      <c r="C572" s="19">
        <v>44915</v>
      </c>
      <c r="D572" s="18" t="s">
        <v>955</v>
      </c>
      <c r="E572" s="18" t="s">
        <v>114</v>
      </c>
      <c r="F572" s="18" t="s">
        <v>956</v>
      </c>
      <c r="G572" s="18" t="s">
        <v>2</v>
      </c>
      <c r="H572" s="20">
        <v>-1500</v>
      </c>
    </row>
    <row r="573" spans="1:8" x14ac:dyDescent="0.75">
      <c r="A573" s="15" t="s">
        <v>916</v>
      </c>
      <c r="B573" s="18" t="s">
        <v>58</v>
      </c>
      <c r="C573" s="19">
        <v>44921</v>
      </c>
      <c r="D573" s="18" t="s">
        <v>957</v>
      </c>
      <c r="E573" s="18" t="s">
        <v>938</v>
      </c>
      <c r="F573" s="18" t="s">
        <v>958</v>
      </c>
      <c r="G573" s="18" t="s">
        <v>2</v>
      </c>
      <c r="H573" s="20">
        <v>-450</v>
      </c>
    </row>
    <row r="574" spans="1:8" x14ac:dyDescent="0.75">
      <c r="A574" s="15" t="s">
        <v>916</v>
      </c>
      <c r="B574" s="18" t="s">
        <v>58</v>
      </c>
      <c r="C574" s="19">
        <v>44921</v>
      </c>
      <c r="D574" s="18" t="s">
        <v>957</v>
      </c>
      <c r="E574" s="18" t="s">
        <v>938</v>
      </c>
      <c r="F574" s="18" t="s">
        <v>959</v>
      </c>
      <c r="G574" s="18" t="s">
        <v>21</v>
      </c>
      <c r="H574" s="20">
        <v>-150</v>
      </c>
    </row>
    <row r="575" spans="1:8" x14ac:dyDescent="0.75">
      <c r="A575" s="15" t="s">
        <v>916</v>
      </c>
      <c r="B575" s="18" t="s">
        <v>58</v>
      </c>
      <c r="C575" s="19">
        <v>44926</v>
      </c>
      <c r="D575" s="18" t="s">
        <v>960</v>
      </c>
      <c r="E575" s="18" t="s">
        <v>70</v>
      </c>
      <c r="F575" s="18" t="s">
        <v>961</v>
      </c>
      <c r="G575" s="18" t="s">
        <v>72</v>
      </c>
      <c r="H575" s="20">
        <v>-4.63</v>
      </c>
    </row>
    <row r="576" spans="1:8" x14ac:dyDescent="0.75">
      <c r="A576" s="15" t="s">
        <v>916</v>
      </c>
      <c r="B576" s="18" t="s">
        <v>58</v>
      </c>
      <c r="C576" s="19">
        <v>44926</v>
      </c>
      <c r="D576" s="18" t="s">
        <v>960</v>
      </c>
      <c r="E576" s="18" t="s">
        <v>70</v>
      </c>
      <c r="F576" s="18" t="s">
        <v>962</v>
      </c>
      <c r="G576" s="18" t="s">
        <v>72</v>
      </c>
      <c r="H576" s="20">
        <v>-35.94</v>
      </c>
    </row>
    <row r="577" spans="1:8" x14ac:dyDescent="0.75">
      <c r="A577" s="15" t="s">
        <v>916</v>
      </c>
      <c r="B577" s="18" t="s">
        <v>58</v>
      </c>
      <c r="C577" s="19">
        <v>44926</v>
      </c>
      <c r="D577" s="18" t="s">
        <v>960</v>
      </c>
      <c r="E577" s="18" t="s">
        <v>70</v>
      </c>
      <c r="F577" s="18" t="s">
        <v>963</v>
      </c>
      <c r="G577" s="18" t="s">
        <v>72</v>
      </c>
      <c r="H577" s="20">
        <v>-32.11</v>
      </c>
    </row>
    <row r="578" spans="1:8" x14ac:dyDescent="0.75">
      <c r="A578" s="15" t="s">
        <v>916</v>
      </c>
      <c r="B578" s="18" t="s">
        <v>58</v>
      </c>
      <c r="C578" s="19">
        <v>44926</v>
      </c>
      <c r="D578" s="18" t="s">
        <v>960</v>
      </c>
      <c r="E578" s="18" t="s">
        <v>70</v>
      </c>
      <c r="F578" s="18" t="s">
        <v>964</v>
      </c>
      <c r="G578" s="18" t="s">
        <v>21</v>
      </c>
      <c r="H578" s="20">
        <v>-22.71</v>
      </c>
    </row>
    <row r="579" spans="1:8" x14ac:dyDescent="0.75">
      <c r="A579" s="15" t="s">
        <v>916</v>
      </c>
      <c r="B579" s="18" t="s">
        <v>58</v>
      </c>
      <c r="C579" s="19">
        <v>44926</v>
      </c>
      <c r="D579" s="18" t="s">
        <v>960</v>
      </c>
      <c r="E579" s="18" t="s">
        <v>70</v>
      </c>
      <c r="F579" s="18" t="s">
        <v>965</v>
      </c>
      <c r="G579" s="18" t="s">
        <v>21</v>
      </c>
      <c r="H579" s="20">
        <v>-66.59</v>
      </c>
    </row>
    <row r="580" spans="1:8" x14ac:dyDescent="0.75">
      <c r="A580" s="15" t="s">
        <v>916</v>
      </c>
      <c r="B580" s="18" t="s">
        <v>58</v>
      </c>
      <c r="C580" s="19">
        <v>44926</v>
      </c>
      <c r="D580" s="18" t="s">
        <v>966</v>
      </c>
      <c r="E580" s="18" t="s">
        <v>100</v>
      </c>
      <c r="F580" s="18" t="s">
        <v>967</v>
      </c>
      <c r="G580" s="18" t="s">
        <v>2</v>
      </c>
      <c r="H580" s="20">
        <v>-60.62</v>
      </c>
    </row>
    <row r="581" spans="1:8" x14ac:dyDescent="0.75">
      <c r="A581" s="15" t="s">
        <v>916</v>
      </c>
      <c r="B581" s="18" t="s">
        <v>58</v>
      </c>
      <c r="C581" s="19">
        <v>44926</v>
      </c>
      <c r="D581" s="18" t="s">
        <v>966</v>
      </c>
      <c r="E581" s="18" t="s">
        <v>100</v>
      </c>
      <c r="F581" s="18" t="s">
        <v>968</v>
      </c>
      <c r="G581" s="18" t="s">
        <v>2</v>
      </c>
      <c r="H581" s="20">
        <v>-127.44</v>
      </c>
    </row>
    <row r="582" spans="1:8" x14ac:dyDescent="0.75">
      <c r="A582" s="15" t="s">
        <v>916</v>
      </c>
      <c r="B582" s="18" t="s">
        <v>58</v>
      </c>
      <c r="C582" s="19">
        <v>44926</v>
      </c>
      <c r="D582" s="18" t="s">
        <v>966</v>
      </c>
      <c r="E582" s="18" t="s">
        <v>100</v>
      </c>
      <c r="F582" s="18" t="s">
        <v>969</v>
      </c>
      <c r="G582" s="18" t="s">
        <v>2</v>
      </c>
      <c r="H582" s="20">
        <v>-24.64</v>
      </c>
    </row>
    <row r="583" spans="1:8" x14ac:dyDescent="0.75">
      <c r="A583" s="15" t="s">
        <v>916</v>
      </c>
      <c r="B583" s="18" t="s">
        <v>58</v>
      </c>
      <c r="C583" s="19">
        <v>44926</v>
      </c>
      <c r="D583" s="18" t="s">
        <v>966</v>
      </c>
      <c r="E583" s="18" t="s">
        <v>100</v>
      </c>
      <c r="F583" s="18" t="s">
        <v>970</v>
      </c>
      <c r="G583" s="18" t="s">
        <v>2</v>
      </c>
      <c r="H583" s="20">
        <v>-29.35</v>
      </c>
    </row>
    <row r="584" spans="1:8" x14ac:dyDescent="0.75">
      <c r="A584" s="15" t="s">
        <v>916</v>
      </c>
      <c r="B584" s="18" t="s">
        <v>58</v>
      </c>
      <c r="C584" s="19">
        <v>44926</v>
      </c>
      <c r="D584" s="18" t="s">
        <v>966</v>
      </c>
      <c r="E584" s="18" t="s">
        <v>100</v>
      </c>
      <c r="F584" s="18" t="s">
        <v>971</v>
      </c>
      <c r="G584" s="18" t="s">
        <v>2</v>
      </c>
      <c r="H584" s="20">
        <v>-8.23</v>
      </c>
    </row>
    <row r="585" spans="1:8" x14ac:dyDescent="0.75">
      <c r="A585" s="15" t="s">
        <v>916</v>
      </c>
      <c r="B585" s="18" t="s">
        <v>58</v>
      </c>
      <c r="C585" s="19">
        <v>44926</v>
      </c>
      <c r="D585" s="18" t="s">
        <v>966</v>
      </c>
      <c r="E585" s="18" t="s">
        <v>100</v>
      </c>
      <c r="F585" s="18" t="s">
        <v>972</v>
      </c>
      <c r="G585" s="18" t="s">
        <v>2</v>
      </c>
      <c r="H585" s="20">
        <v>-367.45</v>
      </c>
    </row>
    <row r="586" spans="1:8" x14ac:dyDescent="0.75">
      <c r="A586" s="15" t="s">
        <v>916</v>
      </c>
      <c r="B586" s="18" t="s">
        <v>58</v>
      </c>
      <c r="C586" s="19">
        <v>44926</v>
      </c>
      <c r="D586" s="18" t="s">
        <v>966</v>
      </c>
      <c r="E586" s="18" t="s">
        <v>100</v>
      </c>
      <c r="F586" s="18" t="s">
        <v>973</v>
      </c>
      <c r="G586" s="18" t="s">
        <v>2</v>
      </c>
      <c r="H586" s="20">
        <v>-40.61</v>
      </c>
    </row>
    <row r="587" spans="1:8" x14ac:dyDescent="0.75">
      <c r="A587" s="15" t="s">
        <v>916</v>
      </c>
      <c r="B587" s="18" t="s">
        <v>58</v>
      </c>
      <c r="C587" s="19">
        <v>44926</v>
      </c>
      <c r="D587" s="18" t="s">
        <v>966</v>
      </c>
      <c r="E587" s="18" t="s">
        <v>100</v>
      </c>
      <c r="F587" s="18" t="s">
        <v>974</v>
      </c>
      <c r="G587" s="18" t="s">
        <v>2</v>
      </c>
      <c r="H587" s="20">
        <v>-21.41</v>
      </c>
    </row>
    <row r="588" spans="1:8" x14ac:dyDescent="0.75">
      <c r="A588" s="15" t="s">
        <v>916</v>
      </c>
      <c r="B588" s="18" t="s">
        <v>58</v>
      </c>
      <c r="C588" s="19">
        <v>44926</v>
      </c>
      <c r="D588" s="18" t="s">
        <v>966</v>
      </c>
      <c r="E588" s="18" t="s">
        <v>100</v>
      </c>
      <c r="F588" s="18" t="s">
        <v>975</v>
      </c>
      <c r="G588" s="18" t="s">
        <v>2</v>
      </c>
      <c r="H588" s="20">
        <v>-141.47999999999999</v>
      </c>
    </row>
    <row r="589" spans="1:8" x14ac:dyDescent="0.75">
      <c r="A589" s="15" t="s">
        <v>916</v>
      </c>
      <c r="B589" s="18" t="s">
        <v>58</v>
      </c>
      <c r="C589" s="19">
        <v>44926</v>
      </c>
      <c r="D589" s="18" t="s">
        <v>966</v>
      </c>
      <c r="E589" s="18" t="s">
        <v>100</v>
      </c>
      <c r="F589" s="18" t="s">
        <v>976</v>
      </c>
      <c r="G589" s="18" t="s">
        <v>2</v>
      </c>
      <c r="H589" s="20">
        <v>-22.68</v>
      </c>
    </row>
    <row r="590" spans="1:8" x14ac:dyDescent="0.75">
      <c r="A590" s="15" t="s">
        <v>916</v>
      </c>
      <c r="B590" s="18" t="s">
        <v>58</v>
      </c>
      <c r="C590" s="19">
        <v>44926</v>
      </c>
      <c r="D590" s="18" t="s">
        <v>966</v>
      </c>
      <c r="E590" s="18" t="s">
        <v>100</v>
      </c>
      <c r="F590" s="18" t="s">
        <v>977</v>
      </c>
      <c r="G590" s="18" t="s">
        <v>2</v>
      </c>
      <c r="H590" s="20">
        <v>-23.11</v>
      </c>
    </row>
    <row r="591" spans="1:8" x14ac:dyDescent="0.75">
      <c r="A591" s="15" t="s">
        <v>916</v>
      </c>
      <c r="B591" s="18" t="s">
        <v>58</v>
      </c>
      <c r="C591" s="19">
        <v>44926</v>
      </c>
      <c r="D591" s="18" t="s">
        <v>966</v>
      </c>
      <c r="E591" s="18" t="s">
        <v>100</v>
      </c>
      <c r="F591" s="18" t="s">
        <v>978</v>
      </c>
      <c r="G591" s="18" t="s">
        <v>21</v>
      </c>
      <c r="H591" s="20">
        <v>-12.6</v>
      </c>
    </row>
    <row r="592" spans="1:8" x14ac:dyDescent="0.75">
      <c r="A592" s="15" t="s">
        <v>916</v>
      </c>
      <c r="B592" s="18" t="s">
        <v>58</v>
      </c>
      <c r="C592" s="19">
        <v>44926</v>
      </c>
      <c r="D592" s="18" t="s">
        <v>966</v>
      </c>
      <c r="E592" s="18" t="s">
        <v>100</v>
      </c>
      <c r="F592" s="18" t="s">
        <v>979</v>
      </c>
      <c r="G592" s="18" t="s">
        <v>21</v>
      </c>
      <c r="H592" s="20">
        <v>-66.55</v>
      </c>
    </row>
    <row r="593" spans="1:8" x14ac:dyDescent="0.75">
      <c r="A593" s="15" t="s">
        <v>916</v>
      </c>
      <c r="B593" s="18" t="s">
        <v>58</v>
      </c>
      <c r="C593" s="19">
        <v>44926</v>
      </c>
      <c r="D593" s="18" t="s">
        <v>966</v>
      </c>
      <c r="E593" s="18" t="s">
        <v>100</v>
      </c>
      <c r="F593" s="18" t="s">
        <v>980</v>
      </c>
      <c r="G593" s="18" t="s">
        <v>2</v>
      </c>
      <c r="H593" s="20">
        <v>-25.92</v>
      </c>
    </row>
    <row r="594" spans="1:8" x14ac:dyDescent="0.75">
      <c r="A594" s="15" t="s">
        <v>916</v>
      </c>
      <c r="B594" s="18" t="s">
        <v>58</v>
      </c>
      <c r="C594" s="19">
        <v>44926</v>
      </c>
      <c r="D594" s="18" t="s">
        <v>966</v>
      </c>
      <c r="E594" s="18" t="s">
        <v>100</v>
      </c>
      <c r="F594" s="18" t="s">
        <v>981</v>
      </c>
      <c r="G594" s="18" t="s">
        <v>2</v>
      </c>
      <c r="H594" s="20">
        <v>-27.8</v>
      </c>
    </row>
    <row r="595" spans="1:8" x14ac:dyDescent="0.75">
      <c r="A595" s="15" t="s">
        <v>916</v>
      </c>
      <c r="B595" s="18" t="s">
        <v>58</v>
      </c>
      <c r="C595" s="19">
        <v>44926</v>
      </c>
      <c r="D595" s="18" t="s">
        <v>966</v>
      </c>
      <c r="E595" s="18" t="s">
        <v>100</v>
      </c>
      <c r="F595" s="18" t="s">
        <v>971</v>
      </c>
      <c r="G595" s="18" t="s">
        <v>2</v>
      </c>
      <c r="H595" s="20">
        <v>-179.96</v>
      </c>
    </row>
    <row r="596" spans="1:8" x14ac:dyDescent="0.75">
      <c r="A596" s="15" t="s">
        <v>916</v>
      </c>
      <c r="B596" s="18" t="s">
        <v>58</v>
      </c>
      <c r="C596" s="19">
        <v>44926</v>
      </c>
      <c r="D596" s="18" t="s">
        <v>966</v>
      </c>
      <c r="E596" s="18" t="s">
        <v>100</v>
      </c>
      <c r="F596" s="18" t="s">
        <v>982</v>
      </c>
      <c r="G596" s="18" t="s">
        <v>2</v>
      </c>
      <c r="H596" s="20">
        <v>-211.54</v>
      </c>
    </row>
    <row r="597" spans="1:8" x14ac:dyDescent="0.75">
      <c r="A597" s="15" t="s">
        <v>916</v>
      </c>
      <c r="B597" s="18" t="s">
        <v>58</v>
      </c>
      <c r="C597" s="19">
        <v>44926</v>
      </c>
      <c r="D597" s="18" t="s">
        <v>966</v>
      </c>
      <c r="E597" s="18" t="s">
        <v>100</v>
      </c>
      <c r="F597" s="18" t="s">
        <v>983</v>
      </c>
      <c r="G597" s="18" t="s">
        <v>2</v>
      </c>
      <c r="H597" s="20">
        <v>-100.28</v>
      </c>
    </row>
    <row r="598" spans="1:8" x14ac:dyDescent="0.75">
      <c r="A598" s="15" t="s">
        <v>916</v>
      </c>
      <c r="B598" s="18" t="s">
        <v>58</v>
      </c>
      <c r="C598" s="19">
        <v>44926</v>
      </c>
      <c r="D598" s="18" t="s">
        <v>966</v>
      </c>
      <c r="E598" s="18" t="s">
        <v>100</v>
      </c>
      <c r="F598" s="18" t="s">
        <v>984</v>
      </c>
      <c r="G598" s="18" t="s">
        <v>2</v>
      </c>
      <c r="H598" s="20">
        <v>-24.18</v>
      </c>
    </row>
    <row r="599" spans="1:8" x14ac:dyDescent="0.75">
      <c r="A599" s="15" t="s">
        <v>916</v>
      </c>
      <c r="B599" s="18" t="s">
        <v>58</v>
      </c>
      <c r="C599" s="19">
        <v>44926</v>
      </c>
      <c r="D599" s="18" t="s">
        <v>966</v>
      </c>
      <c r="E599" s="18" t="s">
        <v>100</v>
      </c>
      <c r="F599" s="18" t="s">
        <v>970</v>
      </c>
      <c r="G599" s="18" t="s">
        <v>2</v>
      </c>
      <c r="H599" s="20">
        <v>-35.630000000000003</v>
      </c>
    </row>
    <row r="600" spans="1:8" x14ac:dyDescent="0.75">
      <c r="A600" s="15" t="s">
        <v>916</v>
      </c>
      <c r="B600" s="18" t="s">
        <v>58</v>
      </c>
      <c r="C600" s="19">
        <v>44926</v>
      </c>
      <c r="D600" s="18" t="s">
        <v>966</v>
      </c>
      <c r="E600" s="18" t="s">
        <v>100</v>
      </c>
      <c r="F600" s="18" t="s">
        <v>973</v>
      </c>
      <c r="G600" s="18" t="s">
        <v>2</v>
      </c>
      <c r="H600" s="20">
        <v>-233</v>
      </c>
    </row>
    <row r="601" spans="1:8" x14ac:dyDescent="0.75">
      <c r="A601" s="15" t="s">
        <v>916</v>
      </c>
      <c r="B601" s="18" t="s">
        <v>58</v>
      </c>
      <c r="C601" s="19">
        <v>44926</v>
      </c>
      <c r="D601" s="18" t="s">
        <v>966</v>
      </c>
      <c r="E601" s="18" t="s">
        <v>100</v>
      </c>
      <c r="F601" s="18" t="s">
        <v>985</v>
      </c>
      <c r="G601" s="18" t="s">
        <v>21</v>
      </c>
      <c r="H601" s="20">
        <v>-41.85</v>
      </c>
    </row>
    <row r="602" spans="1:8" x14ac:dyDescent="0.75">
      <c r="A602" s="15" t="s">
        <v>916</v>
      </c>
      <c r="B602" s="18" t="s">
        <v>58</v>
      </c>
      <c r="C602" s="19">
        <v>44926</v>
      </c>
      <c r="D602" s="18" t="s">
        <v>966</v>
      </c>
      <c r="E602" s="18" t="s">
        <v>100</v>
      </c>
      <c r="F602" s="18" t="s">
        <v>978</v>
      </c>
      <c r="G602" s="18" t="s">
        <v>21</v>
      </c>
      <c r="H602" s="20">
        <v>-22.74</v>
      </c>
    </row>
    <row r="603" spans="1:8" x14ac:dyDescent="0.75">
      <c r="A603" s="15" t="s">
        <v>916</v>
      </c>
      <c r="B603" s="18" t="s">
        <v>58</v>
      </c>
      <c r="C603" s="19">
        <v>44926</v>
      </c>
      <c r="D603" s="18" t="s">
        <v>966</v>
      </c>
      <c r="E603" s="18" t="s">
        <v>100</v>
      </c>
      <c r="F603" s="18" t="s">
        <v>982</v>
      </c>
      <c r="G603" s="18" t="s">
        <v>2</v>
      </c>
      <c r="H603" s="20">
        <v>-84.93</v>
      </c>
    </row>
    <row r="604" spans="1:8" x14ac:dyDescent="0.75">
      <c r="A604" s="15" t="s">
        <v>916</v>
      </c>
      <c r="B604" s="18" t="s">
        <v>58</v>
      </c>
      <c r="C604" s="19">
        <v>44926</v>
      </c>
      <c r="D604" s="18" t="s">
        <v>966</v>
      </c>
      <c r="E604" s="18" t="s">
        <v>100</v>
      </c>
      <c r="F604" s="18" t="s">
        <v>979</v>
      </c>
      <c r="G604" s="18" t="s">
        <v>21</v>
      </c>
      <c r="H604" s="20">
        <v>-54.06</v>
      </c>
    </row>
    <row r="605" spans="1:8" x14ac:dyDescent="0.75">
      <c r="A605" s="15" t="s">
        <v>916</v>
      </c>
      <c r="B605" s="18" t="s">
        <v>58</v>
      </c>
      <c r="C605" s="19">
        <v>44926</v>
      </c>
      <c r="D605" s="18" t="s">
        <v>966</v>
      </c>
      <c r="E605" s="18" t="s">
        <v>100</v>
      </c>
      <c r="F605" s="18" t="s">
        <v>973</v>
      </c>
      <c r="G605" s="18" t="s">
        <v>2</v>
      </c>
      <c r="H605" s="20">
        <v>-145.83000000000001</v>
      </c>
    </row>
    <row r="606" spans="1:8" x14ac:dyDescent="0.75">
      <c r="A606" s="15" t="s">
        <v>916</v>
      </c>
      <c r="B606" s="18" t="s">
        <v>58</v>
      </c>
      <c r="C606" s="19">
        <v>44926</v>
      </c>
      <c r="D606" s="18" t="s">
        <v>966</v>
      </c>
      <c r="E606" s="18" t="s">
        <v>100</v>
      </c>
      <c r="F606" s="18" t="s">
        <v>970</v>
      </c>
      <c r="G606" s="18" t="s">
        <v>2</v>
      </c>
      <c r="H606" s="20">
        <v>-18.600000000000001</v>
      </c>
    </row>
    <row r="607" spans="1:8" x14ac:dyDescent="0.75">
      <c r="A607" s="15" t="s">
        <v>916</v>
      </c>
      <c r="B607" s="18" t="s">
        <v>58</v>
      </c>
      <c r="C607" s="19">
        <v>44926</v>
      </c>
      <c r="D607" s="18" t="s">
        <v>966</v>
      </c>
      <c r="E607" s="18" t="s">
        <v>100</v>
      </c>
      <c r="F607" s="18" t="s">
        <v>986</v>
      </c>
      <c r="G607" s="18" t="s">
        <v>2</v>
      </c>
      <c r="H607" s="20">
        <v>-47.12</v>
      </c>
    </row>
    <row r="608" spans="1:8" x14ac:dyDescent="0.75">
      <c r="A608" s="15" t="s">
        <v>916</v>
      </c>
      <c r="B608" s="18" t="s">
        <v>58</v>
      </c>
      <c r="C608" s="19">
        <v>44926</v>
      </c>
      <c r="D608" s="18" t="s">
        <v>966</v>
      </c>
      <c r="E608" s="18" t="s">
        <v>100</v>
      </c>
      <c r="F608" s="18" t="s">
        <v>978</v>
      </c>
      <c r="G608" s="18" t="s">
        <v>21</v>
      </c>
      <c r="H608" s="20">
        <v>-35.75</v>
      </c>
    </row>
    <row r="609" spans="1:8" x14ac:dyDescent="0.75">
      <c r="A609" s="15" t="s">
        <v>916</v>
      </c>
      <c r="B609" s="18" t="s">
        <v>58</v>
      </c>
      <c r="C609" s="19">
        <v>44926</v>
      </c>
      <c r="D609" s="18" t="s">
        <v>966</v>
      </c>
      <c r="E609" s="18" t="s">
        <v>100</v>
      </c>
      <c r="F609" s="18" t="s">
        <v>979</v>
      </c>
      <c r="G609" s="18" t="s">
        <v>21</v>
      </c>
      <c r="H609" s="20">
        <v>-14.09</v>
      </c>
    </row>
    <row r="610" spans="1:8" x14ac:dyDescent="0.75">
      <c r="A610" s="15" t="s">
        <v>916</v>
      </c>
      <c r="B610" s="18" t="s">
        <v>58</v>
      </c>
      <c r="C610" s="19">
        <v>44926</v>
      </c>
      <c r="D610" s="18" t="s">
        <v>966</v>
      </c>
      <c r="E610" s="18" t="s">
        <v>100</v>
      </c>
      <c r="F610" s="18" t="s">
        <v>987</v>
      </c>
      <c r="G610" s="18" t="s">
        <v>21</v>
      </c>
      <c r="H610" s="20">
        <v>-4.96</v>
      </c>
    </row>
    <row r="611" spans="1:8" x14ac:dyDescent="0.75">
      <c r="A611" s="15" t="s">
        <v>916</v>
      </c>
      <c r="B611" s="18" t="s">
        <v>58</v>
      </c>
      <c r="C611" s="19">
        <v>44926</v>
      </c>
      <c r="D611" s="18" t="s">
        <v>966</v>
      </c>
      <c r="E611" s="18" t="s">
        <v>100</v>
      </c>
      <c r="F611" s="18" t="s">
        <v>987</v>
      </c>
      <c r="G611" s="18" t="s">
        <v>21</v>
      </c>
      <c r="H611" s="20">
        <v>-8.61</v>
      </c>
    </row>
    <row r="612" spans="1:8" x14ac:dyDescent="0.75">
      <c r="A612" s="15" t="s">
        <v>916</v>
      </c>
      <c r="B612" s="18" t="s">
        <v>58</v>
      </c>
      <c r="C612" s="19">
        <v>44926</v>
      </c>
      <c r="D612" s="18" t="s">
        <v>966</v>
      </c>
      <c r="E612" s="18" t="s">
        <v>100</v>
      </c>
      <c r="F612" s="18" t="s">
        <v>988</v>
      </c>
      <c r="G612" s="18" t="s">
        <v>2</v>
      </c>
      <c r="H612" s="20">
        <v>-22.76</v>
      </c>
    </row>
    <row r="613" spans="1:8" x14ac:dyDescent="0.75">
      <c r="A613" s="15" t="s">
        <v>916</v>
      </c>
      <c r="B613" s="18" t="s">
        <v>58</v>
      </c>
      <c r="C613" s="19">
        <v>44926</v>
      </c>
      <c r="D613" s="18" t="s">
        <v>966</v>
      </c>
      <c r="E613" s="18" t="s">
        <v>100</v>
      </c>
      <c r="F613" s="18" t="s">
        <v>989</v>
      </c>
      <c r="G613" s="18" t="s">
        <v>2</v>
      </c>
      <c r="H613" s="20">
        <v>-169.31</v>
      </c>
    </row>
    <row r="614" spans="1:8" x14ac:dyDescent="0.75">
      <c r="A614" s="15" t="s">
        <v>916</v>
      </c>
      <c r="B614" s="18" t="s">
        <v>58</v>
      </c>
      <c r="C614" s="19">
        <v>44926</v>
      </c>
      <c r="D614" s="18" t="s">
        <v>966</v>
      </c>
      <c r="E614" s="18" t="s">
        <v>100</v>
      </c>
      <c r="F614" s="18" t="s">
        <v>969</v>
      </c>
      <c r="G614" s="18" t="s">
        <v>2</v>
      </c>
      <c r="H614" s="20">
        <v>-162.03</v>
      </c>
    </row>
    <row r="615" spans="1:8" x14ac:dyDescent="0.75">
      <c r="A615" s="15" t="s">
        <v>916</v>
      </c>
      <c r="B615" s="18" t="s">
        <v>58</v>
      </c>
      <c r="C615" s="19">
        <v>44926</v>
      </c>
      <c r="D615" s="18" t="s">
        <v>966</v>
      </c>
      <c r="E615" s="18" t="s">
        <v>100</v>
      </c>
      <c r="F615" s="18" t="s">
        <v>968</v>
      </c>
      <c r="G615" s="18" t="s">
        <v>2</v>
      </c>
      <c r="H615" s="20">
        <v>-53.12</v>
      </c>
    </row>
    <row r="616" spans="1:8" x14ac:dyDescent="0.75">
      <c r="A616" s="15" t="s">
        <v>916</v>
      </c>
      <c r="B616" s="18" t="s">
        <v>58</v>
      </c>
      <c r="C616" s="19">
        <v>44926</v>
      </c>
      <c r="D616" s="18" t="s">
        <v>966</v>
      </c>
      <c r="E616" s="18" t="s">
        <v>100</v>
      </c>
      <c r="F616" s="18" t="s">
        <v>967</v>
      </c>
      <c r="G616" s="18" t="s">
        <v>2</v>
      </c>
      <c r="H616" s="20">
        <v>-163.31</v>
      </c>
    </row>
    <row r="617" spans="1:8" x14ac:dyDescent="0.75">
      <c r="A617" s="15" t="s">
        <v>916</v>
      </c>
      <c r="B617" s="18" t="s">
        <v>58</v>
      </c>
      <c r="C617" s="19">
        <v>44926</v>
      </c>
      <c r="D617" s="18" t="s">
        <v>966</v>
      </c>
      <c r="E617" s="18" t="s">
        <v>100</v>
      </c>
      <c r="F617" s="18" t="s">
        <v>989</v>
      </c>
      <c r="G617" s="18" t="s">
        <v>2</v>
      </c>
      <c r="H617" s="20">
        <v>-107.64</v>
      </c>
    </row>
    <row r="618" spans="1:8" x14ac:dyDescent="0.75">
      <c r="A618" s="15" t="s">
        <v>916</v>
      </c>
      <c r="B618" s="18" t="s">
        <v>58</v>
      </c>
      <c r="C618" s="19">
        <v>44926</v>
      </c>
      <c r="D618" s="18" t="s">
        <v>966</v>
      </c>
      <c r="E618" s="18" t="s">
        <v>100</v>
      </c>
      <c r="F618" s="18" t="s">
        <v>990</v>
      </c>
      <c r="G618" s="18" t="s">
        <v>2</v>
      </c>
      <c r="H618" s="20">
        <v>-269.58999999999997</v>
      </c>
    </row>
    <row r="619" spans="1:8" x14ac:dyDescent="0.75">
      <c r="A619" s="15" t="s">
        <v>916</v>
      </c>
      <c r="B619" s="18" t="s">
        <v>58</v>
      </c>
      <c r="C619" s="19">
        <v>44926</v>
      </c>
      <c r="D619" s="18" t="s">
        <v>966</v>
      </c>
      <c r="E619" s="18" t="s">
        <v>100</v>
      </c>
      <c r="F619" s="18" t="s">
        <v>990</v>
      </c>
      <c r="G619" s="18" t="s">
        <v>21</v>
      </c>
      <c r="H619" s="20">
        <v>-32.950000000000003</v>
      </c>
    </row>
    <row r="620" spans="1:8" x14ac:dyDescent="0.75">
      <c r="A620" s="15" t="s">
        <v>916</v>
      </c>
      <c r="B620" s="18" t="s">
        <v>58</v>
      </c>
      <c r="C620" s="19">
        <v>44926</v>
      </c>
      <c r="D620" s="18" t="s">
        <v>966</v>
      </c>
      <c r="E620" s="18" t="s">
        <v>100</v>
      </c>
      <c r="F620" s="18" t="s">
        <v>975</v>
      </c>
      <c r="G620" s="18" t="s">
        <v>2</v>
      </c>
      <c r="H620" s="20">
        <v>-211.48</v>
      </c>
    </row>
    <row r="621" spans="1:8" x14ac:dyDescent="0.75">
      <c r="A621" s="15" t="s">
        <v>916</v>
      </c>
      <c r="B621" s="18" t="s">
        <v>331</v>
      </c>
      <c r="C621" s="19">
        <v>44938</v>
      </c>
      <c r="D621" s="18" t="s">
        <v>991</v>
      </c>
      <c r="E621" s="18" t="s">
        <v>350</v>
      </c>
      <c r="F621" s="18" t="s">
        <v>992</v>
      </c>
      <c r="G621" s="18" t="s">
        <v>352</v>
      </c>
      <c r="H621" s="20">
        <v>15000</v>
      </c>
    </row>
    <row r="622" spans="1:8" x14ac:dyDescent="0.75">
      <c r="A622" s="15" t="s">
        <v>916</v>
      </c>
      <c r="B622" s="18" t="s">
        <v>58</v>
      </c>
      <c r="C622" s="19">
        <v>44941</v>
      </c>
      <c r="D622" s="18" t="s">
        <v>993</v>
      </c>
      <c r="E622" s="18" t="s">
        <v>938</v>
      </c>
      <c r="F622" s="18" t="s">
        <v>994</v>
      </c>
      <c r="G622" s="18" t="s">
        <v>2</v>
      </c>
      <c r="H622" s="20">
        <v>-1050</v>
      </c>
    </row>
    <row r="623" spans="1:8" x14ac:dyDescent="0.75">
      <c r="A623" s="15" t="s">
        <v>916</v>
      </c>
      <c r="B623" s="18" t="s">
        <v>58</v>
      </c>
      <c r="C623" s="19">
        <v>44941</v>
      </c>
      <c r="D623" s="18" t="s">
        <v>993</v>
      </c>
      <c r="E623" s="18" t="s">
        <v>938</v>
      </c>
      <c r="F623" s="18" t="s">
        <v>995</v>
      </c>
      <c r="G623" s="18" t="s">
        <v>21</v>
      </c>
      <c r="H623" s="20">
        <v>-300</v>
      </c>
    </row>
    <row r="624" spans="1:8" x14ac:dyDescent="0.75">
      <c r="A624" s="15" t="s">
        <v>916</v>
      </c>
      <c r="B624" s="18" t="s">
        <v>58</v>
      </c>
      <c r="C624" s="19">
        <v>44941</v>
      </c>
      <c r="D624" s="18" t="s">
        <v>993</v>
      </c>
      <c r="E624" s="18" t="s">
        <v>938</v>
      </c>
      <c r="F624" s="18" t="s">
        <v>996</v>
      </c>
      <c r="G624" s="18" t="s">
        <v>2</v>
      </c>
      <c r="H624" s="20">
        <v>-750</v>
      </c>
    </row>
    <row r="625" spans="1:8" x14ac:dyDescent="0.75">
      <c r="A625" s="15" t="s">
        <v>916</v>
      </c>
      <c r="B625" s="18" t="s">
        <v>58</v>
      </c>
      <c r="C625" s="19">
        <v>44942</v>
      </c>
      <c r="D625" s="18" t="s">
        <v>997</v>
      </c>
      <c r="E625" s="18" t="s">
        <v>70</v>
      </c>
      <c r="F625" s="18" t="s">
        <v>998</v>
      </c>
      <c r="G625" s="18" t="s">
        <v>72</v>
      </c>
      <c r="H625" s="20">
        <v>-41.3</v>
      </c>
    </row>
    <row r="626" spans="1:8" x14ac:dyDescent="0.75">
      <c r="A626" s="15" t="s">
        <v>916</v>
      </c>
      <c r="B626" s="18" t="s">
        <v>58</v>
      </c>
      <c r="C626" s="19">
        <v>44942</v>
      </c>
      <c r="D626" s="18" t="s">
        <v>997</v>
      </c>
      <c r="E626" s="18" t="s">
        <v>70</v>
      </c>
      <c r="F626" s="18" t="s">
        <v>999</v>
      </c>
      <c r="G626" s="18" t="s">
        <v>21</v>
      </c>
      <c r="H626" s="20">
        <v>-16.809999999999999</v>
      </c>
    </row>
    <row r="627" spans="1:8" x14ac:dyDescent="0.75">
      <c r="A627" s="15" t="s">
        <v>916</v>
      </c>
      <c r="B627" s="18" t="s">
        <v>58</v>
      </c>
      <c r="C627" s="19">
        <v>44942</v>
      </c>
      <c r="D627" s="18" t="s">
        <v>997</v>
      </c>
      <c r="E627" s="18" t="s">
        <v>70</v>
      </c>
      <c r="F627" s="18" t="s">
        <v>1000</v>
      </c>
      <c r="G627" s="18" t="s">
        <v>72</v>
      </c>
      <c r="H627" s="20">
        <v>-26.99</v>
      </c>
    </row>
    <row r="628" spans="1:8" x14ac:dyDescent="0.75">
      <c r="A628" s="15" t="s">
        <v>916</v>
      </c>
      <c r="B628" s="18" t="s">
        <v>58</v>
      </c>
      <c r="C628" s="19">
        <v>44942</v>
      </c>
      <c r="D628" s="18" t="s">
        <v>997</v>
      </c>
      <c r="E628" s="18" t="s">
        <v>70</v>
      </c>
      <c r="F628" s="18" t="s">
        <v>1001</v>
      </c>
      <c r="G628" s="18" t="s">
        <v>72</v>
      </c>
      <c r="H628" s="20">
        <v>-24.9</v>
      </c>
    </row>
    <row r="629" spans="1:8" x14ac:dyDescent="0.75">
      <c r="A629" s="15" t="s">
        <v>916</v>
      </c>
      <c r="B629" s="18" t="s">
        <v>58</v>
      </c>
      <c r="C629" s="19">
        <v>44942</v>
      </c>
      <c r="D629" s="18" t="s">
        <v>997</v>
      </c>
      <c r="E629" s="18" t="s">
        <v>70</v>
      </c>
      <c r="F629" s="18" t="s">
        <v>1002</v>
      </c>
      <c r="G629" s="18" t="s">
        <v>72</v>
      </c>
      <c r="H629" s="20">
        <v>-13.55</v>
      </c>
    </row>
    <row r="630" spans="1:8" x14ac:dyDescent="0.75">
      <c r="A630" s="15" t="s">
        <v>916</v>
      </c>
      <c r="B630" s="18" t="s">
        <v>58</v>
      </c>
      <c r="C630" s="19">
        <v>44942</v>
      </c>
      <c r="D630" s="18" t="s">
        <v>997</v>
      </c>
      <c r="E630" s="18" t="s">
        <v>70</v>
      </c>
      <c r="F630" s="18" t="s">
        <v>1003</v>
      </c>
      <c r="G630" s="18" t="s">
        <v>72</v>
      </c>
      <c r="H630" s="20">
        <v>-24.2</v>
      </c>
    </row>
    <row r="631" spans="1:8" x14ac:dyDescent="0.75">
      <c r="A631" s="15" t="s">
        <v>916</v>
      </c>
      <c r="B631" s="18" t="s">
        <v>58</v>
      </c>
      <c r="C631" s="19">
        <v>44942</v>
      </c>
      <c r="D631" s="18" t="s">
        <v>997</v>
      </c>
      <c r="E631" s="18" t="s">
        <v>70</v>
      </c>
      <c r="F631" s="18" t="s">
        <v>1004</v>
      </c>
      <c r="G631" s="18" t="s">
        <v>72</v>
      </c>
      <c r="H631" s="20">
        <v>-61.96</v>
      </c>
    </row>
    <row r="632" spans="1:8" x14ac:dyDescent="0.75">
      <c r="A632" s="15" t="s">
        <v>916</v>
      </c>
      <c r="B632" s="18" t="s">
        <v>58</v>
      </c>
      <c r="C632" s="19">
        <v>44942</v>
      </c>
      <c r="D632" s="18" t="s">
        <v>997</v>
      </c>
      <c r="E632" s="18" t="s">
        <v>70</v>
      </c>
      <c r="F632" s="18" t="s">
        <v>1005</v>
      </c>
      <c r="G632" s="18" t="s">
        <v>72</v>
      </c>
      <c r="H632" s="20">
        <v>-33.19</v>
      </c>
    </row>
    <row r="633" spans="1:8" x14ac:dyDescent="0.75">
      <c r="A633" s="15" t="s">
        <v>916</v>
      </c>
      <c r="B633" s="18" t="s">
        <v>58</v>
      </c>
      <c r="C633" s="19">
        <v>44949</v>
      </c>
      <c r="D633" s="18" t="s">
        <v>1006</v>
      </c>
      <c r="E633" s="18" t="s">
        <v>938</v>
      </c>
      <c r="F633" s="18" t="s">
        <v>995</v>
      </c>
      <c r="G633" s="18" t="s">
        <v>21</v>
      </c>
      <c r="H633" s="20">
        <v>-150</v>
      </c>
    </row>
    <row r="634" spans="1:8" x14ac:dyDescent="0.75">
      <c r="A634" s="15" t="s">
        <v>916</v>
      </c>
      <c r="B634" s="18" t="s">
        <v>58</v>
      </c>
      <c r="C634" s="19">
        <v>44953</v>
      </c>
      <c r="D634" s="18" t="s">
        <v>1007</v>
      </c>
      <c r="E634" s="18" t="s">
        <v>1008</v>
      </c>
      <c r="F634" s="18" t="s">
        <v>1009</v>
      </c>
      <c r="G634" s="18" t="s">
        <v>2</v>
      </c>
      <c r="H634" s="20">
        <v>-500</v>
      </c>
    </row>
    <row r="635" spans="1:8" x14ac:dyDescent="0.75">
      <c r="A635" s="15" t="s">
        <v>916</v>
      </c>
      <c r="B635" s="18" t="s">
        <v>58</v>
      </c>
      <c r="C635" s="19">
        <v>44953</v>
      </c>
      <c r="D635" s="18" t="s">
        <v>1007</v>
      </c>
      <c r="E635" s="18" t="s">
        <v>1008</v>
      </c>
      <c r="F635" s="18" t="s">
        <v>1010</v>
      </c>
      <c r="G635" s="18" t="s">
        <v>2</v>
      </c>
      <c r="H635" s="20">
        <v>-500</v>
      </c>
    </row>
    <row r="636" spans="1:8" x14ac:dyDescent="0.75">
      <c r="A636" s="15" t="s">
        <v>916</v>
      </c>
      <c r="B636" s="18" t="s">
        <v>58</v>
      </c>
      <c r="C636" s="19">
        <v>44954</v>
      </c>
      <c r="D636" s="18" t="s">
        <v>1011</v>
      </c>
      <c r="E636" s="18" t="s">
        <v>938</v>
      </c>
      <c r="F636" s="18" t="s">
        <v>1012</v>
      </c>
      <c r="G636" s="18" t="s">
        <v>21</v>
      </c>
      <c r="H636" s="20">
        <v>-450</v>
      </c>
    </row>
    <row r="637" spans="1:8" x14ac:dyDescent="0.75">
      <c r="A637" s="15" t="s">
        <v>916</v>
      </c>
      <c r="B637" s="18" t="s">
        <v>58</v>
      </c>
      <c r="C637" s="19">
        <v>44954</v>
      </c>
      <c r="D637" s="18" t="s">
        <v>1011</v>
      </c>
      <c r="E637" s="18" t="s">
        <v>938</v>
      </c>
      <c r="F637" s="18" t="s">
        <v>1013</v>
      </c>
      <c r="G637" s="18" t="s">
        <v>2</v>
      </c>
      <c r="H637" s="20">
        <v>-600</v>
      </c>
    </row>
    <row r="638" spans="1:8" x14ac:dyDescent="0.75">
      <c r="A638" s="15" t="s">
        <v>916</v>
      </c>
      <c r="B638" s="18" t="s">
        <v>58</v>
      </c>
      <c r="C638" s="19">
        <v>44955</v>
      </c>
      <c r="D638" s="18" t="s">
        <v>1014</v>
      </c>
      <c r="E638" s="18" t="s">
        <v>114</v>
      </c>
      <c r="F638" s="18" t="s">
        <v>1015</v>
      </c>
      <c r="G638" s="18" t="s">
        <v>2</v>
      </c>
      <c r="H638" s="20">
        <v>-656.25</v>
      </c>
    </row>
    <row r="639" spans="1:8" x14ac:dyDescent="0.75">
      <c r="A639" s="15" t="s">
        <v>916</v>
      </c>
      <c r="B639" s="18" t="s">
        <v>58</v>
      </c>
      <c r="C639" s="19">
        <v>44955</v>
      </c>
      <c r="D639" s="18" t="s">
        <v>1016</v>
      </c>
      <c r="E639" s="18" t="s">
        <v>70</v>
      </c>
      <c r="F639" s="18" t="s">
        <v>1017</v>
      </c>
      <c r="G639" s="18" t="s">
        <v>21</v>
      </c>
      <c r="H639" s="20">
        <v>-60.26</v>
      </c>
    </row>
    <row r="640" spans="1:8" x14ac:dyDescent="0.75">
      <c r="A640" s="15" t="s">
        <v>916</v>
      </c>
      <c r="B640" s="18" t="s">
        <v>58</v>
      </c>
      <c r="C640" s="19">
        <v>44955</v>
      </c>
      <c r="D640" s="18" t="s">
        <v>1016</v>
      </c>
      <c r="E640" s="18" t="s">
        <v>70</v>
      </c>
      <c r="F640" s="18" t="s">
        <v>1018</v>
      </c>
      <c r="G640" s="18" t="s">
        <v>72</v>
      </c>
      <c r="H640" s="20">
        <v>-16.7</v>
      </c>
    </row>
    <row r="641" spans="1:8" x14ac:dyDescent="0.75">
      <c r="A641" s="15" t="s">
        <v>916</v>
      </c>
      <c r="B641" s="18" t="s">
        <v>58</v>
      </c>
      <c r="C641" s="19">
        <v>44955</v>
      </c>
      <c r="D641" s="18" t="s">
        <v>1016</v>
      </c>
      <c r="E641" s="18" t="s">
        <v>70</v>
      </c>
      <c r="F641" s="18" t="s">
        <v>1019</v>
      </c>
      <c r="G641" s="18" t="s">
        <v>21</v>
      </c>
      <c r="H641" s="20">
        <v>-27.76</v>
      </c>
    </row>
    <row r="642" spans="1:8" x14ac:dyDescent="0.75">
      <c r="A642" s="15" t="s">
        <v>916</v>
      </c>
      <c r="B642" s="18" t="s">
        <v>58</v>
      </c>
      <c r="C642" s="19">
        <v>44955</v>
      </c>
      <c r="D642" s="18" t="s">
        <v>1016</v>
      </c>
      <c r="E642" s="18" t="s">
        <v>70</v>
      </c>
      <c r="F642" s="18" t="s">
        <v>1020</v>
      </c>
      <c r="G642" s="18" t="s">
        <v>21</v>
      </c>
      <c r="H642" s="20">
        <v>-33.71</v>
      </c>
    </row>
    <row r="643" spans="1:8" x14ac:dyDescent="0.75">
      <c r="A643" s="15" t="s">
        <v>916</v>
      </c>
      <c r="B643" s="18" t="s">
        <v>58</v>
      </c>
      <c r="C643" s="19">
        <v>44955</v>
      </c>
      <c r="D643" s="18" t="s">
        <v>1016</v>
      </c>
      <c r="E643" s="18" t="s">
        <v>70</v>
      </c>
      <c r="F643" s="18" t="s">
        <v>1021</v>
      </c>
      <c r="G643" s="18" t="s">
        <v>21</v>
      </c>
      <c r="H643" s="20">
        <v>-19.95</v>
      </c>
    </row>
    <row r="644" spans="1:8" x14ac:dyDescent="0.75">
      <c r="A644" s="15" t="s">
        <v>916</v>
      </c>
      <c r="B644" s="18" t="s">
        <v>58</v>
      </c>
      <c r="C644" s="19">
        <v>44955</v>
      </c>
      <c r="D644" s="18" t="s">
        <v>1016</v>
      </c>
      <c r="E644" s="18" t="s">
        <v>70</v>
      </c>
      <c r="F644" s="18" t="s">
        <v>1022</v>
      </c>
      <c r="G644" s="18" t="s">
        <v>21</v>
      </c>
      <c r="H644" s="20">
        <v>-18.39</v>
      </c>
    </row>
    <row r="645" spans="1:8" x14ac:dyDescent="0.75">
      <c r="A645" s="15" t="s">
        <v>916</v>
      </c>
      <c r="B645" s="18" t="s">
        <v>58</v>
      </c>
      <c r="C645" s="19">
        <v>44955</v>
      </c>
      <c r="D645" s="18" t="s">
        <v>1016</v>
      </c>
      <c r="E645" s="18" t="s">
        <v>70</v>
      </c>
      <c r="F645" s="18" t="s">
        <v>1023</v>
      </c>
      <c r="G645" s="18" t="s">
        <v>72</v>
      </c>
      <c r="H645" s="20">
        <v>-23.91</v>
      </c>
    </row>
    <row r="646" spans="1:8" x14ac:dyDescent="0.75">
      <c r="A646" s="15" t="s">
        <v>916</v>
      </c>
      <c r="B646" s="18" t="s">
        <v>58</v>
      </c>
      <c r="C646" s="19">
        <v>44955</v>
      </c>
      <c r="D646" s="18" t="s">
        <v>1016</v>
      </c>
      <c r="E646" s="18" t="s">
        <v>70</v>
      </c>
      <c r="F646" s="18" t="s">
        <v>1024</v>
      </c>
      <c r="G646" s="18" t="s">
        <v>72</v>
      </c>
      <c r="H646" s="20">
        <v>-52.18</v>
      </c>
    </row>
    <row r="647" spans="1:8" x14ac:dyDescent="0.75">
      <c r="A647" s="15" t="s">
        <v>916</v>
      </c>
      <c r="B647" s="18" t="s">
        <v>58</v>
      </c>
      <c r="C647" s="19">
        <v>44955</v>
      </c>
      <c r="D647" s="18" t="s">
        <v>1016</v>
      </c>
      <c r="E647" s="18" t="s">
        <v>70</v>
      </c>
      <c r="F647" s="18" t="s">
        <v>1025</v>
      </c>
      <c r="G647" s="18" t="s">
        <v>72</v>
      </c>
      <c r="H647" s="20">
        <v>-23.58</v>
      </c>
    </row>
    <row r="648" spans="1:8" x14ac:dyDescent="0.75">
      <c r="A648" s="15" t="s">
        <v>916</v>
      </c>
      <c r="B648" s="18" t="s">
        <v>58</v>
      </c>
      <c r="C648" s="19">
        <v>44955</v>
      </c>
      <c r="D648" s="18" t="s">
        <v>1016</v>
      </c>
      <c r="E648" s="18" t="s">
        <v>70</v>
      </c>
      <c r="F648" s="18" t="s">
        <v>1026</v>
      </c>
      <c r="G648" s="18" t="s">
        <v>21</v>
      </c>
      <c r="H648" s="20">
        <v>-44.99</v>
      </c>
    </row>
    <row r="649" spans="1:8" x14ac:dyDescent="0.75">
      <c r="A649" s="15" t="s">
        <v>916</v>
      </c>
      <c r="B649" s="18" t="s">
        <v>58</v>
      </c>
      <c r="C649" s="19">
        <v>44957</v>
      </c>
      <c r="D649" s="18" t="s">
        <v>369</v>
      </c>
      <c r="E649" s="18" t="s">
        <v>355</v>
      </c>
      <c r="F649" s="18" t="s">
        <v>1027</v>
      </c>
      <c r="G649" s="18" t="s">
        <v>2</v>
      </c>
      <c r="H649" s="20">
        <v>-26.25</v>
      </c>
    </row>
    <row r="650" spans="1:8" x14ac:dyDescent="0.75">
      <c r="A650" s="15" t="s">
        <v>916</v>
      </c>
      <c r="B650" s="18" t="s">
        <v>58</v>
      </c>
      <c r="C650" s="19">
        <v>44957</v>
      </c>
      <c r="D650" s="18" t="s">
        <v>377</v>
      </c>
      <c r="E650" s="18" t="s">
        <v>100</v>
      </c>
      <c r="F650" s="18" t="s">
        <v>989</v>
      </c>
      <c r="G650" s="18" t="s">
        <v>2</v>
      </c>
      <c r="H650" s="20">
        <v>-12.11</v>
      </c>
    </row>
    <row r="651" spans="1:8" x14ac:dyDescent="0.75">
      <c r="A651" s="15" t="s">
        <v>916</v>
      </c>
      <c r="B651" s="18" t="s">
        <v>58</v>
      </c>
      <c r="C651" s="19">
        <v>44957</v>
      </c>
      <c r="D651" s="18" t="s">
        <v>377</v>
      </c>
      <c r="E651" s="18" t="s">
        <v>100</v>
      </c>
      <c r="F651" s="18" t="s">
        <v>967</v>
      </c>
      <c r="G651" s="18" t="s">
        <v>2</v>
      </c>
      <c r="H651" s="20">
        <v>-16.399999999999999</v>
      </c>
    </row>
    <row r="652" spans="1:8" x14ac:dyDescent="0.75">
      <c r="A652" s="15" t="s">
        <v>916</v>
      </c>
      <c r="B652" s="18" t="s">
        <v>58</v>
      </c>
      <c r="C652" s="19">
        <v>44957</v>
      </c>
      <c r="D652" s="18" t="s">
        <v>377</v>
      </c>
      <c r="E652" s="18" t="s">
        <v>100</v>
      </c>
      <c r="F652" s="18" t="s">
        <v>968</v>
      </c>
      <c r="G652" s="18" t="s">
        <v>2</v>
      </c>
      <c r="H652" s="20">
        <v>-103.67</v>
      </c>
    </row>
    <row r="653" spans="1:8" x14ac:dyDescent="0.75">
      <c r="A653" s="15" t="s">
        <v>916</v>
      </c>
      <c r="B653" s="18" t="s">
        <v>58</v>
      </c>
      <c r="C653" s="19">
        <v>44957</v>
      </c>
      <c r="D653" s="18" t="s">
        <v>377</v>
      </c>
      <c r="E653" s="18" t="s">
        <v>100</v>
      </c>
      <c r="F653" s="18" t="s">
        <v>969</v>
      </c>
      <c r="G653" s="18" t="s">
        <v>2</v>
      </c>
      <c r="H653" s="20">
        <v>-27.18</v>
      </c>
    </row>
    <row r="654" spans="1:8" x14ac:dyDescent="0.75">
      <c r="A654" s="15" t="s">
        <v>916</v>
      </c>
      <c r="B654" s="18" t="s">
        <v>58</v>
      </c>
      <c r="C654" s="19">
        <v>44957</v>
      </c>
      <c r="D654" s="18" t="s">
        <v>377</v>
      </c>
      <c r="E654" s="18" t="s">
        <v>100</v>
      </c>
      <c r="F654" s="18" t="s">
        <v>1028</v>
      </c>
      <c r="G654" s="18" t="s">
        <v>2</v>
      </c>
      <c r="H654" s="20">
        <v>-13.44</v>
      </c>
    </row>
    <row r="655" spans="1:8" x14ac:dyDescent="0.75">
      <c r="A655" s="15" t="s">
        <v>916</v>
      </c>
      <c r="B655" s="18" t="s">
        <v>58</v>
      </c>
      <c r="C655" s="19">
        <v>44957</v>
      </c>
      <c r="D655" s="18" t="s">
        <v>377</v>
      </c>
      <c r="E655" s="18" t="s">
        <v>100</v>
      </c>
      <c r="F655" s="18" t="s">
        <v>971</v>
      </c>
      <c r="G655" s="18" t="s">
        <v>2</v>
      </c>
      <c r="H655" s="20">
        <v>-451.46</v>
      </c>
    </row>
    <row r="656" spans="1:8" x14ac:dyDescent="0.75">
      <c r="A656" s="15" t="s">
        <v>916</v>
      </c>
      <c r="B656" s="18" t="s">
        <v>58</v>
      </c>
      <c r="C656" s="19">
        <v>44957</v>
      </c>
      <c r="D656" s="18" t="s">
        <v>377</v>
      </c>
      <c r="E656" s="18" t="s">
        <v>100</v>
      </c>
      <c r="F656" s="18" t="s">
        <v>972</v>
      </c>
      <c r="G656" s="18" t="s">
        <v>2</v>
      </c>
      <c r="H656" s="20">
        <v>-279.06</v>
      </c>
    </row>
    <row r="657" spans="1:8" x14ac:dyDescent="0.75">
      <c r="A657" s="15" t="s">
        <v>916</v>
      </c>
      <c r="B657" s="18" t="s">
        <v>58</v>
      </c>
      <c r="C657" s="19">
        <v>44957</v>
      </c>
      <c r="D657" s="18" t="s">
        <v>377</v>
      </c>
      <c r="E657" s="18" t="s">
        <v>100</v>
      </c>
      <c r="F657" s="18" t="s">
        <v>1029</v>
      </c>
      <c r="G657" s="18" t="s">
        <v>2</v>
      </c>
      <c r="H657" s="20">
        <v>-538.21</v>
      </c>
    </row>
    <row r="658" spans="1:8" x14ac:dyDescent="0.75">
      <c r="A658" s="15" t="s">
        <v>916</v>
      </c>
      <c r="B658" s="18" t="s">
        <v>58</v>
      </c>
      <c r="C658" s="19">
        <v>44957</v>
      </c>
      <c r="D658" s="18" t="s">
        <v>377</v>
      </c>
      <c r="E658" s="18" t="s">
        <v>100</v>
      </c>
      <c r="F658" s="18" t="s">
        <v>973</v>
      </c>
      <c r="G658" s="18" t="s">
        <v>2</v>
      </c>
      <c r="H658" s="20">
        <v>-498.92</v>
      </c>
    </row>
    <row r="659" spans="1:8" x14ac:dyDescent="0.75">
      <c r="A659" s="15" t="s">
        <v>916</v>
      </c>
      <c r="B659" s="18" t="s">
        <v>58</v>
      </c>
      <c r="C659" s="19">
        <v>44957</v>
      </c>
      <c r="D659" s="18" t="s">
        <v>377</v>
      </c>
      <c r="E659" s="18" t="s">
        <v>100</v>
      </c>
      <c r="F659" s="18" t="s">
        <v>990</v>
      </c>
      <c r="G659" s="18" t="s">
        <v>2</v>
      </c>
      <c r="H659" s="20">
        <v>-548.89</v>
      </c>
    </row>
    <row r="660" spans="1:8" x14ac:dyDescent="0.75">
      <c r="A660" s="15" t="s">
        <v>916</v>
      </c>
      <c r="B660" s="18" t="s">
        <v>58</v>
      </c>
      <c r="C660" s="19">
        <v>44957</v>
      </c>
      <c r="D660" s="18" t="s">
        <v>377</v>
      </c>
      <c r="E660" s="18" t="s">
        <v>100</v>
      </c>
      <c r="F660" s="18" t="s">
        <v>974</v>
      </c>
      <c r="G660" s="18" t="s">
        <v>2</v>
      </c>
      <c r="H660" s="20">
        <v>-118.33</v>
      </c>
    </row>
    <row r="661" spans="1:8" x14ac:dyDescent="0.75">
      <c r="A661" s="15" t="s">
        <v>916</v>
      </c>
      <c r="B661" s="18" t="s">
        <v>58</v>
      </c>
      <c r="C661" s="19">
        <v>44957</v>
      </c>
      <c r="D661" s="18" t="s">
        <v>377</v>
      </c>
      <c r="E661" s="18" t="s">
        <v>100</v>
      </c>
      <c r="F661" s="18" t="s">
        <v>976</v>
      </c>
      <c r="G661" s="18" t="s">
        <v>2</v>
      </c>
      <c r="H661" s="20">
        <v>-47.86</v>
      </c>
    </row>
    <row r="662" spans="1:8" x14ac:dyDescent="0.75">
      <c r="A662" s="15" t="s">
        <v>916</v>
      </c>
      <c r="B662" s="18" t="s">
        <v>58</v>
      </c>
      <c r="C662" s="19">
        <v>44957</v>
      </c>
      <c r="D662" s="18" t="s">
        <v>377</v>
      </c>
      <c r="E662" s="18" t="s">
        <v>100</v>
      </c>
      <c r="F662" s="18" t="s">
        <v>977</v>
      </c>
      <c r="G662" s="18" t="s">
        <v>2</v>
      </c>
      <c r="H662" s="20">
        <v>-27.25</v>
      </c>
    </row>
    <row r="663" spans="1:8" x14ac:dyDescent="0.75">
      <c r="A663" s="15" t="s">
        <v>916</v>
      </c>
      <c r="B663" s="18" t="s">
        <v>58</v>
      </c>
      <c r="C663" s="19">
        <v>44957</v>
      </c>
      <c r="D663" s="18" t="s">
        <v>377</v>
      </c>
      <c r="E663" s="18" t="s">
        <v>100</v>
      </c>
      <c r="F663" s="18" t="s">
        <v>1030</v>
      </c>
      <c r="G663" s="18" t="s">
        <v>2</v>
      </c>
      <c r="H663" s="20">
        <v>-105.22</v>
      </c>
    </row>
    <row r="664" spans="1:8" x14ac:dyDescent="0.75">
      <c r="A664" s="15" t="s">
        <v>916</v>
      </c>
      <c r="B664" s="18" t="s">
        <v>58</v>
      </c>
      <c r="C664" s="19">
        <v>44957</v>
      </c>
      <c r="D664" s="18" t="s">
        <v>377</v>
      </c>
      <c r="E664" s="18" t="s">
        <v>100</v>
      </c>
      <c r="F664" s="18" t="s">
        <v>1031</v>
      </c>
      <c r="G664" s="18" t="s">
        <v>2</v>
      </c>
      <c r="H664" s="20">
        <v>-27.92</v>
      </c>
    </row>
    <row r="665" spans="1:8" x14ac:dyDescent="0.75">
      <c r="A665" s="15" t="s">
        <v>916</v>
      </c>
      <c r="B665" s="18" t="s">
        <v>58</v>
      </c>
      <c r="C665" s="19">
        <v>44957</v>
      </c>
      <c r="D665" s="18" t="s">
        <v>377</v>
      </c>
      <c r="E665" s="18" t="s">
        <v>100</v>
      </c>
      <c r="F665" s="18" t="s">
        <v>978</v>
      </c>
      <c r="G665" s="18" t="s">
        <v>21</v>
      </c>
      <c r="H665" s="20">
        <v>-59.68</v>
      </c>
    </row>
    <row r="666" spans="1:8" x14ac:dyDescent="0.75">
      <c r="A666" s="15" t="s">
        <v>916</v>
      </c>
      <c r="B666" s="18" t="s">
        <v>58</v>
      </c>
      <c r="C666" s="19">
        <v>44957</v>
      </c>
      <c r="D666" s="18" t="s">
        <v>377</v>
      </c>
      <c r="E666" s="18" t="s">
        <v>100</v>
      </c>
      <c r="F666" s="18" t="s">
        <v>979</v>
      </c>
      <c r="G666" s="18" t="s">
        <v>21</v>
      </c>
      <c r="H666" s="20">
        <v>-199.82</v>
      </c>
    </row>
    <row r="667" spans="1:8" x14ac:dyDescent="0.75">
      <c r="A667" s="15" t="s">
        <v>916</v>
      </c>
      <c r="B667" s="18" t="s">
        <v>58</v>
      </c>
      <c r="C667" s="19">
        <v>44957</v>
      </c>
      <c r="D667" s="18" t="s">
        <v>377</v>
      </c>
      <c r="E667" s="18" t="s">
        <v>100</v>
      </c>
      <c r="F667" s="18" t="s">
        <v>1032</v>
      </c>
      <c r="G667" s="18" t="s">
        <v>21</v>
      </c>
      <c r="H667" s="20">
        <v>-55.66</v>
      </c>
    </row>
    <row r="668" spans="1:8" x14ac:dyDescent="0.75">
      <c r="A668" s="15" t="s">
        <v>916</v>
      </c>
      <c r="B668" s="18" t="s">
        <v>58</v>
      </c>
      <c r="C668" s="19">
        <v>44962</v>
      </c>
      <c r="D668" s="18" t="s">
        <v>1033</v>
      </c>
      <c r="E668" s="18" t="s">
        <v>938</v>
      </c>
      <c r="F668" s="18" t="s">
        <v>1034</v>
      </c>
      <c r="G668" s="18" t="s">
        <v>2</v>
      </c>
      <c r="H668" s="20">
        <v>-750</v>
      </c>
    </row>
    <row r="669" spans="1:8" x14ac:dyDescent="0.75">
      <c r="A669" s="15" t="s">
        <v>916</v>
      </c>
      <c r="B669" s="18" t="s">
        <v>58</v>
      </c>
      <c r="C669" s="19">
        <v>44970</v>
      </c>
      <c r="D669" s="18" t="s">
        <v>1035</v>
      </c>
      <c r="E669" s="18" t="s">
        <v>938</v>
      </c>
      <c r="F669" s="18" t="s">
        <v>1036</v>
      </c>
      <c r="G669" s="18" t="s">
        <v>21</v>
      </c>
      <c r="H669" s="20">
        <v>-150</v>
      </c>
    </row>
    <row r="670" spans="1:8" x14ac:dyDescent="0.75">
      <c r="A670" s="15" t="s">
        <v>916</v>
      </c>
      <c r="B670" s="18" t="s">
        <v>58</v>
      </c>
      <c r="C670" s="19">
        <v>44970</v>
      </c>
      <c r="D670" s="18" t="s">
        <v>1037</v>
      </c>
      <c r="E670" s="18" t="s">
        <v>70</v>
      </c>
      <c r="F670" s="18" t="s">
        <v>1038</v>
      </c>
      <c r="G670" s="18" t="s">
        <v>72</v>
      </c>
      <c r="H670" s="20">
        <v>-4.68</v>
      </c>
    </row>
    <row r="671" spans="1:8" x14ac:dyDescent="0.75">
      <c r="A671" s="15" t="s">
        <v>916</v>
      </c>
      <c r="B671" s="18" t="s">
        <v>58</v>
      </c>
      <c r="C671" s="19">
        <v>44970</v>
      </c>
      <c r="D671" s="18" t="s">
        <v>1037</v>
      </c>
      <c r="E671" s="18" t="s">
        <v>70</v>
      </c>
      <c r="F671" s="18" t="s">
        <v>1039</v>
      </c>
      <c r="G671" s="18" t="s">
        <v>72</v>
      </c>
      <c r="H671" s="20">
        <v>-17.41</v>
      </c>
    </row>
    <row r="672" spans="1:8" x14ac:dyDescent="0.75">
      <c r="A672" s="15" t="s">
        <v>916</v>
      </c>
      <c r="B672" s="18" t="s">
        <v>58</v>
      </c>
      <c r="C672" s="19">
        <v>44970</v>
      </c>
      <c r="D672" s="18" t="s">
        <v>1037</v>
      </c>
      <c r="E672" s="18" t="s">
        <v>70</v>
      </c>
      <c r="F672" s="18" t="s">
        <v>1040</v>
      </c>
      <c r="G672" s="18" t="s">
        <v>72</v>
      </c>
      <c r="H672" s="20">
        <v>-63.71</v>
      </c>
    </row>
    <row r="673" spans="1:8" x14ac:dyDescent="0.75">
      <c r="A673" s="15" t="s">
        <v>916</v>
      </c>
      <c r="B673" s="18" t="s">
        <v>58</v>
      </c>
      <c r="C673" s="19">
        <v>44970</v>
      </c>
      <c r="D673" s="18" t="s">
        <v>1037</v>
      </c>
      <c r="E673" s="18" t="s">
        <v>70</v>
      </c>
      <c r="F673" s="18" t="s">
        <v>1041</v>
      </c>
      <c r="G673" s="18" t="s">
        <v>72</v>
      </c>
      <c r="H673" s="20">
        <v>-52.39</v>
      </c>
    </row>
    <row r="674" spans="1:8" x14ac:dyDescent="0.75">
      <c r="A674" s="15" t="s">
        <v>916</v>
      </c>
      <c r="B674" s="18" t="s">
        <v>58</v>
      </c>
      <c r="C674" s="19">
        <v>44970</v>
      </c>
      <c r="D674" s="18" t="s">
        <v>1037</v>
      </c>
      <c r="E674" s="18" t="s">
        <v>70</v>
      </c>
      <c r="F674" s="18" t="s">
        <v>1042</v>
      </c>
      <c r="G674" s="18" t="s">
        <v>72</v>
      </c>
      <c r="H674" s="20">
        <v>-51.78</v>
      </c>
    </row>
    <row r="675" spans="1:8" x14ac:dyDescent="0.75">
      <c r="A675" s="15" t="s">
        <v>916</v>
      </c>
      <c r="B675" s="18" t="s">
        <v>58</v>
      </c>
      <c r="C675" s="19">
        <v>44970</v>
      </c>
      <c r="D675" s="18" t="s">
        <v>1037</v>
      </c>
      <c r="E675" s="18" t="s">
        <v>70</v>
      </c>
      <c r="F675" s="18" t="s">
        <v>1043</v>
      </c>
      <c r="G675" s="18" t="s">
        <v>21</v>
      </c>
      <c r="H675" s="20">
        <v>-19.690000000000001</v>
      </c>
    </row>
    <row r="676" spans="1:8" x14ac:dyDescent="0.75">
      <c r="A676" s="15" t="s">
        <v>916</v>
      </c>
      <c r="B676" s="18" t="s">
        <v>58</v>
      </c>
      <c r="C676" s="19">
        <v>44970</v>
      </c>
      <c r="D676" s="18" t="s">
        <v>1037</v>
      </c>
      <c r="E676" s="18" t="s">
        <v>70</v>
      </c>
      <c r="F676" s="18" t="s">
        <v>1044</v>
      </c>
      <c r="G676" s="18" t="s">
        <v>72</v>
      </c>
      <c r="H676" s="20">
        <v>-46.98</v>
      </c>
    </row>
    <row r="677" spans="1:8" x14ac:dyDescent="0.75">
      <c r="A677" s="15" t="s">
        <v>916</v>
      </c>
      <c r="B677" s="18" t="s">
        <v>58</v>
      </c>
      <c r="C677" s="19">
        <v>44970</v>
      </c>
      <c r="D677" s="18" t="s">
        <v>1037</v>
      </c>
      <c r="E677" s="18" t="s">
        <v>70</v>
      </c>
      <c r="F677" s="18" t="s">
        <v>1045</v>
      </c>
      <c r="G677" s="18" t="s">
        <v>72</v>
      </c>
      <c r="H677" s="20">
        <v>-108.88</v>
      </c>
    </row>
    <row r="678" spans="1:8" x14ac:dyDescent="0.75">
      <c r="A678" s="15" t="s">
        <v>916</v>
      </c>
      <c r="B678" s="18" t="s">
        <v>58</v>
      </c>
      <c r="C678" s="19">
        <v>44970</v>
      </c>
      <c r="D678" s="18" t="s">
        <v>1037</v>
      </c>
      <c r="E678" s="18" t="s">
        <v>70</v>
      </c>
      <c r="F678" s="18" t="s">
        <v>1046</v>
      </c>
      <c r="G678" s="18" t="s">
        <v>72</v>
      </c>
      <c r="H678" s="20">
        <v>-116.73</v>
      </c>
    </row>
    <row r="679" spans="1:8" x14ac:dyDescent="0.75">
      <c r="A679" s="15" t="s">
        <v>916</v>
      </c>
      <c r="B679" s="18" t="s">
        <v>58</v>
      </c>
      <c r="C679" s="19">
        <v>44970</v>
      </c>
      <c r="D679" s="18" t="s">
        <v>1037</v>
      </c>
      <c r="E679" s="18" t="s">
        <v>70</v>
      </c>
      <c r="F679" s="18" t="s">
        <v>1047</v>
      </c>
      <c r="G679" s="18" t="s">
        <v>21</v>
      </c>
      <c r="H679" s="20">
        <v>-68.930000000000007</v>
      </c>
    </row>
    <row r="680" spans="1:8" x14ac:dyDescent="0.75">
      <c r="A680" s="15" t="s">
        <v>916</v>
      </c>
      <c r="B680" s="18" t="s">
        <v>58</v>
      </c>
      <c r="C680" s="19">
        <v>44970</v>
      </c>
      <c r="D680" s="18" t="s">
        <v>1037</v>
      </c>
      <c r="E680" s="18" t="s">
        <v>70</v>
      </c>
      <c r="F680" s="18" t="s">
        <v>1048</v>
      </c>
      <c r="G680" s="18" t="s">
        <v>21</v>
      </c>
      <c r="H680" s="20">
        <v>-41.94</v>
      </c>
    </row>
    <row r="681" spans="1:8" x14ac:dyDescent="0.75">
      <c r="A681" s="15" t="s">
        <v>916</v>
      </c>
      <c r="B681" s="18" t="s">
        <v>58</v>
      </c>
      <c r="C681" s="19">
        <v>44970</v>
      </c>
      <c r="D681" s="18" t="s">
        <v>1037</v>
      </c>
      <c r="E681" s="18" t="s">
        <v>70</v>
      </c>
      <c r="F681" s="18" t="s">
        <v>1049</v>
      </c>
      <c r="G681" s="18" t="s">
        <v>72</v>
      </c>
      <c r="H681" s="20">
        <v>-72.59</v>
      </c>
    </row>
    <row r="682" spans="1:8" x14ac:dyDescent="0.75">
      <c r="A682" s="15" t="s">
        <v>916</v>
      </c>
      <c r="B682" s="18" t="s">
        <v>58</v>
      </c>
      <c r="C682" s="19">
        <v>44970</v>
      </c>
      <c r="D682" s="18" t="s">
        <v>1037</v>
      </c>
      <c r="E682" s="18" t="s">
        <v>70</v>
      </c>
      <c r="F682" s="18" t="s">
        <v>1050</v>
      </c>
      <c r="G682" s="18" t="s">
        <v>72</v>
      </c>
      <c r="H682" s="20">
        <v>-73.19</v>
      </c>
    </row>
    <row r="683" spans="1:8" x14ac:dyDescent="0.75">
      <c r="A683" s="15" t="s">
        <v>916</v>
      </c>
      <c r="B683" s="18" t="s">
        <v>58</v>
      </c>
      <c r="C683" s="19">
        <v>44970</v>
      </c>
      <c r="D683" s="18" t="s">
        <v>1037</v>
      </c>
      <c r="E683" s="18" t="s">
        <v>70</v>
      </c>
      <c r="F683" s="18" t="s">
        <v>1051</v>
      </c>
      <c r="G683" s="18" t="s">
        <v>21</v>
      </c>
      <c r="H683" s="20">
        <v>-167.86</v>
      </c>
    </row>
    <row r="684" spans="1:8" x14ac:dyDescent="0.75">
      <c r="A684" s="15" t="s">
        <v>916</v>
      </c>
      <c r="B684" s="18" t="s">
        <v>58</v>
      </c>
      <c r="C684" s="19">
        <v>44970</v>
      </c>
      <c r="D684" s="18" t="s">
        <v>1037</v>
      </c>
      <c r="E684" s="18" t="s">
        <v>70</v>
      </c>
      <c r="F684" s="18" t="s">
        <v>1052</v>
      </c>
      <c r="G684" s="18" t="s">
        <v>21</v>
      </c>
      <c r="H684" s="20">
        <v>-57.61</v>
      </c>
    </row>
    <row r="685" spans="1:8" x14ac:dyDescent="0.75">
      <c r="A685" s="15" t="s">
        <v>916</v>
      </c>
      <c r="B685" s="18" t="s">
        <v>58</v>
      </c>
      <c r="C685" s="19">
        <v>44970</v>
      </c>
      <c r="D685" s="18" t="s">
        <v>1037</v>
      </c>
      <c r="E685" s="18" t="s">
        <v>70</v>
      </c>
      <c r="F685" s="18" t="s">
        <v>1053</v>
      </c>
      <c r="G685" s="18" t="s">
        <v>21</v>
      </c>
      <c r="H685" s="20">
        <v>-25.06</v>
      </c>
    </row>
    <row r="686" spans="1:8" x14ac:dyDescent="0.75">
      <c r="A686" s="15" t="s">
        <v>916</v>
      </c>
      <c r="B686" s="18" t="s">
        <v>58</v>
      </c>
      <c r="C686" s="19">
        <v>44970</v>
      </c>
      <c r="D686" s="18" t="s">
        <v>1037</v>
      </c>
      <c r="E686" s="18" t="s">
        <v>70</v>
      </c>
      <c r="F686" s="18" t="s">
        <v>1054</v>
      </c>
      <c r="G686" s="18" t="s">
        <v>72</v>
      </c>
      <c r="H686" s="20">
        <v>-29.5</v>
      </c>
    </row>
    <row r="687" spans="1:8" x14ac:dyDescent="0.75">
      <c r="A687" s="15" t="s">
        <v>916</v>
      </c>
      <c r="B687" s="18" t="s">
        <v>58</v>
      </c>
      <c r="C687" s="19">
        <v>44970</v>
      </c>
      <c r="D687" s="18" t="s">
        <v>1037</v>
      </c>
      <c r="E687" s="18" t="s">
        <v>70</v>
      </c>
      <c r="F687" s="18" t="s">
        <v>1055</v>
      </c>
      <c r="G687" s="18" t="s">
        <v>72</v>
      </c>
      <c r="H687" s="20">
        <v>-36.64</v>
      </c>
    </row>
    <row r="688" spans="1:8" x14ac:dyDescent="0.75">
      <c r="A688" s="15" t="s">
        <v>916</v>
      </c>
      <c r="B688" s="18" t="s">
        <v>58</v>
      </c>
      <c r="C688" s="19">
        <v>44970</v>
      </c>
      <c r="D688" s="18" t="s">
        <v>1037</v>
      </c>
      <c r="E688" s="18" t="s">
        <v>70</v>
      </c>
      <c r="F688" s="18" t="s">
        <v>1056</v>
      </c>
      <c r="G688" s="18" t="s">
        <v>72</v>
      </c>
      <c r="H688" s="20">
        <v>-28.45</v>
      </c>
    </row>
    <row r="689" spans="1:8" x14ac:dyDescent="0.75">
      <c r="A689" s="15" t="s">
        <v>916</v>
      </c>
      <c r="B689" s="18" t="s">
        <v>58</v>
      </c>
      <c r="C689" s="19">
        <v>44970</v>
      </c>
      <c r="D689" s="18" t="s">
        <v>1037</v>
      </c>
      <c r="E689" s="18" t="s">
        <v>70</v>
      </c>
      <c r="F689" s="18" t="s">
        <v>1057</v>
      </c>
      <c r="G689" s="18" t="s">
        <v>72</v>
      </c>
      <c r="H689" s="20">
        <v>-43.86</v>
      </c>
    </row>
    <row r="690" spans="1:8" x14ac:dyDescent="0.75">
      <c r="A690" s="15" t="s">
        <v>916</v>
      </c>
      <c r="B690" s="18" t="s">
        <v>58</v>
      </c>
      <c r="C690" s="19">
        <v>44970</v>
      </c>
      <c r="D690" s="18" t="s">
        <v>1037</v>
      </c>
      <c r="E690" s="18" t="s">
        <v>70</v>
      </c>
      <c r="F690" s="18" t="s">
        <v>1058</v>
      </c>
      <c r="G690" s="18" t="s">
        <v>72</v>
      </c>
      <c r="H690" s="20">
        <v>-22.09</v>
      </c>
    </row>
    <row r="691" spans="1:8" x14ac:dyDescent="0.75">
      <c r="A691" s="15" t="s">
        <v>916</v>
      </c>
      <c r="B691" s="18" t="s">
        <v>58</v>
      </c>
      <c r="C691" s="19">
        <v>44970</v>
      </c>
      <c r="D691" s="18" t="s">
        <v>1037</v>
      </c>
      <c r="E691" s="18" t="s">
        <v>70</v>
      </c>
      <c r="F691" s="18" t="s">
        <v>1059</v>
      </c>
      <c r="G691" s="18" t="s">
        <v>72</v>
      </c>
      <c r="H691" s="20">
        <v>-46.36</v>
      </c>
    </row>
    <row r="692" spans="1:8" x14ac:dyDescent="0.75">
      <c r="A692" s="15" t="s">
        <v>916</v>
      </c>
      <c r="B692" s="18" t="s">
        <v>58</v>
      </c>
      <c r="C692" s="19">
        <v>44970</v>
      </c>
      <c r="D692" s="18" t="s">
        <v>1037</v>
      </c>
      <c r="E692" s="18" t="s">
        <v>70</v>
      </c>
      <c r="F692" s="18" t="s">
        <v>1060</v>
      </c>
      <c r="G692" s="18" t="s">
        <v>21</v>
      </c>
      <c r="H692" s="20">
        <v>-12.38</v>
      </c>
    </row>
    <row r="693" spans="1:8" x14ac:dyDescent="0.75">
      <c r="A693" s="15" t="s">
        <v>916</v>
      </c>
      <c r="B693" s="18" t="s">
        <v>58</v>
      </c>
      <c r="C693" s="19">
        <v>44970</v>
      </c>
      <c r="D693" s="18" t="s">
        <v>1037</v>
      </c>
      <c r="E693" s="18" t="s">
        <v>70</v>
      </c>
      <c r="F693" s="18" t="s">
        <v>1061</v>
      </c>
      <c r="G693" s="18" t="s">
        <v>72</v>
      </c>
      <c r="H693" s="20">
        <v>-21.51</v>
      </c>
    </row>
    <row r="694" spans="1:8" x14ac:dyDescent="0.75">
      <c r="A694" s="15" t="s">
        <v>916</v>
      </c>
      <c r="B694" s="18" t="s">
        <v>58</v>
      </c>
      <c r="C694" s="19">
        <v>44970</v>
      </c>
      <c r="D694" s="18" t="s">
        <v>1037</v>
      </c>
      <c r="E694" s="18" t="s">
        <v>70</v>
      </c>
      <c r="F694" s="18" t="s">
        <v>1062</v>
      </c>
      <c r="G694" s="18" t="s">
        <v>72</v>
      </c>
      <c r="H694" s="20">
        <v>-10.78</v>
      </c>
    </row>
    <row r="695" spans="1:8" x14ac:dyDescent="0.75">
      <c r="A695" s="15" t="s">
        <v>916</v>
      </c>
      <c r="B695" s="18" t="s">
        <v>58</v>
      </c>
      <c r="C695" s="19">
        <v>44970</v>
      </c>
      <c r="D695" s="18" t="s">
        <v>1037</v>
      </c>
      <c r="E695" s="18" t="s">
        <v>70</v>
      </c>
      <c r="F695" s="18" t="s">
        <v>1063</v>
      </c>
      <c r="G695" s="18" t="s">
        <v>72</v>
      </c>
      <c r="H695" s="20">
        <v>-28.14</v>
      </c>
    </row>
    <row r="696" spans="1:8" x14ac:dyDescent="0.75">
      <c r="A696" s="15" t="s">
        <v>916</v>
      </c>
      <c r="B696" s="18" t="s">
        <v>58</v>
      </c>
      <c r="C696" s="19">
        <v>44970</v>
      </c>
      <c r="D696" s="18" t="s">
        <v>1064</v>
      </c>
      <c r="E696" s="18" t="s">
        <v>1008</v>
      </c>
      <c r="F696" s="18" t="s">
        <v>1065</v>
      </c>
      <c r="G696" s="18" t="s">
        <v>2</v>
      </c>
      <c r="H696" s="20">
        <v>-375</v>
      </c>
    </row>
    <row r="697" spans="1:8" x14ac:dyDescent="0.75">
      <c r="A697" s="15" t="s">
        <v>916</v>
      </c>
      <c r="B697" s="18" t="s">
        <v>58</v>
      </c>
      <c r="C697" s="19">
        <v>44970</v>
      </c>
      <c r="D697" s="18" t="s">
        <v>1064</v>
      </c>
      <c r="E697" s="18" t="s">
        <v>1008</v>
      </c>
      <c r="F697" s="18" t="s">
        <v>1066</v>
      </c>
      <c r="G697" s="18" t="s">
        <v>2</v>
      </c>
      <c r="H697" s="20">
        <v>-500</v>
      </c>
    </row>
    <row r="698" spans="1:8" x14ac:dyDescent="0.75">
      <c r="A698" s="15" t="s">
        <v>916</v>
      </c>
      <c r="B698" s="18" t="s">
        <v>58</v>
      </c>
      <c r="C698" s="19">
        <v>44976</v>
      </c>
      <c r="D698" s="18" t="s">
        <v>1067</v>
      </c>
      <c r="E698" s="18" t="s">
        <v>938</v>
      </c>
      <c r="F698" s="18" t="s">
        <v>1068</v>
      </c>
      <c r="G698" s="18" t="s">
        <v>2</v>
      </c>
      <c r="H698" s="20">
        <v>-150</v>
      </c>
    </row>
    <row r="699" spans="1:8" x14ac:dyDescent="0.75">
      <c r="A699" s="15" t="s">
        <v>916</v>
      </c>
      <c r="B699" s="18" t="s">
        <v>58</v>
      </c>
      <c r="C699" s="19">
        <v>44978</v>
      </c>
      <c r="D699" s="18" t="s">
        <v>1069</v>
      </c>
      <c r="E699" s="18" t="s">
        <v>114</v>
      </c>
      <c r="F699" s="18" t="s">
        <v>1070</v>
      </c>
      <c r="G699" s="18" t="s">
        <v>2</v>
      </c>
      <c r="H699" s="20">
        <v>-1500</v>
      </c>
    </row>
    <row r="700" spans="1:8" x14ac:dyDescent="0.75">
      <c r="A700" s="15" t="s">
        <v>916</v>
      </c>
      <c r="B700" s="18" t="s">
        <v>58</v>
      </c>
      <c r="C700" s="19">
        <v>44984</v>
      </c>
      <c r="D700" s="18" t="s">
        <v>1071</v>
      </c>
      <c r="E700" s="18" t="s">
        <v>1008</v>
      </c>
      <c r="F700" s="18" t="s">
        <v>1072</v>
      </c>
      <c r="G700" s="18" t="s">
        <v>2</v>
      </c>
      <c r="H700" s="20">
        <v>-500</v>
      </c>
    </row>
    <row r="701" spans="1:8" x14ac:dyDescent="0.75">
      <c r="A701" s="15" t="s">
        <v>916</v>
      </c>
      <c r="B701" s="18" t="s">
        <v>58</v>
      </c>
      <c r="C701" s="19">
        <v>44984</v>
      </c>
      <c r="D701" s="18" t="s">
        <v>1071</v>
      </c>
      <c r="E701" s="18" t="s">
        <v>1008</v>
      </c>
      <c r="F701" s="18" t="s">
        <v>1073</v>
      </c>
      <c r="G701" s="18" t="s">
        <v>2</v>
      </c>
      <c r="H701" s="20">
        <v>-500</v>
      </c>
    </row>
    <row r="702" spans="1:8" x14ac:dyDescent="0.75">
      <c r="A702" s="15" t="s">
        <v>916</v>
      </c>
      <c r="B702" s="18" t="s">
        <v>58</v>
      </c>
      <c r="C702" s="19">
        <v>44984</v>
      </c>
      <c r="D702" s="18" t="s">
        <v>1074</v>
      </c>
      <c r="E702" s="18" t="s">
        <v>70</v>
      </c>
      <c r="F702" s="18" t="s">
        <v>1075</v>
      </c>
      <c r="G702" s="18" t="s">
        <v>72</v>
      </c>
      <c r="H702" s="20">
        <v>-94.01</v>
      </c>
    </row>
    <row r="703" spans="1:8" x14ac:dyDescent="0.75">
      <c r="A703" s="15" t="s">
        <v>916</v>
      </c>
      <c r="B703" s="18" t="s">
        <v>58</v>
      </c>
      <c r="C703" s="19">
        <v>44984</v>
      </c>
      <c r="D703" s="18" t="s">
        <v>1074</v>
      </c>
      <c r="E703" s="18" t="s">
        <v>70</v>
      </c>
      <c r="F703" s="18" t="s">
        <v>1076</v>
      </c>
      <c r="G703" s="18" t="s">
        <v>21</v>
      </c>
      <c r="H703" s="20">
        <v>-67.61</v>
      </c>
    </row>
    <row r="704" spans="1:8" x14ac:dyDescent="0.75">
      <c r="A704" s="15" t="s">
        <v>916</v>
      </c>
      <c r="B704" s="18" t="s">
        <v>58</v>
      </c>
      <c r="C704" s="19">
        <v>44984</v>
      </c>
      <c r="D704" s="18" t="s">
        <v>1074</v>
      </c>
      <c r="E704" s="18" t="s">
        <v>70</v>
      </c>
      <c r="F704" s="18" t="s">
        <v>1077</v>
      </c>
      <c r="G704" s="18" t="s">
        <v>72</v>
      </c>
      <c r="H704" s="20">
        <v>-16.89</v>
      </c>
    </row>
    <row r="705" spans="1:8" x14ac:dyDescent="0.75">
      <c r="A705" s="15" t="s">
        <v>916</v>
      </c>
      <c r="B705" s="18" t="s">
        <v>58</v>
      </c>
      <c r="C705" s="19">
        <v>44984</v>
      </c>
      <c r="D705" s="18" t="s">
        <v>1074</v>
      </c>
      <c r="E705" s="18" t="s">
        <v>70</v>
      </c>
      <c r="F705" s="18" t="s">
        <v>1078</v>
      </c>
      <c r="G705" s="18" t="s">
        <v>21</v>
      </c>
      <c r="H705" s="20">
        <v>-35.979999999999997</v>
      </c>
    </row>
    <row r="706" spans="1:8" x14ac:dyDescent="0.75">
      <c r="A706" s="15" t="s">
        <v>916</v>
      </c>
      <c r="B706" s="18" t="s">
        <v>58</v>
      </c>
      <c r="C706" s="19">
        <v>44984</v>
      </c>
      <c r="D706" s="18" t="s">
        <v>1074</v>
      </c>
      <c r="E706" s="18" t="s">
        <v>70</v>
      </c>
      <c r="F706" s="18" t="s">
        <v>1079</v>
      </c>
      <c r="G706" s="18" t="s">
        <v>72</v>
      </c>
      <c r="H706" s="20">
        <v>-31.7</v>
      </c>
    </row>
    <row r="707" spans="1:8" x14ac:dyDescent="0.75">
      <c r="A707" s="15" t="s">
        <v>916</v>
      </c>
      <c r="B707" s="18" t="s">
        <v>58</v>
      </c>
      <c r="C707" s="19">
        <v>44984</v>
      </c>
      <c r="D707" s="18" t="s">
        <v>1074</v>
      </c>
      <c r="E707" s="18" t="s">
        <v>70</v>
      </c>
      <c r="F707" s="18" t="s">
        <v>1080</v>
      </c>
      <c r="G707" s="18" t="s">
        <v>72</v>
      </c>
      <c r="H707" s="20">
        <v>-70.260000000000005</v>
      </c>
    </row>
    <row r="708" spans="1:8" x14ac:dyDescent="0.75">
      <c r="A708" s="15" t="s">
        <v>916</v>
      </c>
      <c r="B708" s="18" t="s">
        <v>58</v>
      </c>
      <c r="C708" s="19">
        <v>44984</v>
      </c>
      <c r="D708" s="18" t="s">
        <v>1074</v>
      </c>
      <c r="E708" s="18" t="s">
        <v>70</v>
      </c>
      <c r="F708" s="18" t="s">
        <v>1081</v>
      </c>
      <c r="G708" s="18" t="s">
        <v>72</v>
      </c>
      <c r="H708" s="20">
        <v>-25.86</v>
      </c>
    </row>
    <row r="709" spans="1:8" x14ac:dyDescent="0.75">
      <c r="A709" s="15" t="s">
        <v>916</v>
      </c>
      <c r="B709" s="18" t="s">
        <v>58</v>
      </c>
      <c r="C709" s="19">
        <v>44984</v>
      </c>
      <c r="D709" s="18" t="s">
        <v>1074</v>
      </c>
      <c r="E709" s="18" t="s">
        <v>70</v>
      </c>
      <c r="F709" s="18" t="s">
        <v>1082</v>
      </c>
      <c r="G709" s="18" t="s">
        <v>72</v>
      </c>
      <c r="H709" s="20">
        <v>-26.56</v>
      </c>
    </row>
    <row r="710" spans="1:8" x14ac:dyDescent="0.75">
      <c r="A710" s="15" t="s">
        <v>916</v>
      </c>
      <c r="B710" s="18" t="s">
        <v>58</v>
      </c>
      <c r="C710" s="19">
        <v>44984</v>
      </c>
      <c r="D710" s="18" t="s">
        <v>1074</v>
      </c>
      <c r="E710" s="18" t="s">
        <v>70</v>
      </c>
      <c r="F710" s="18" t="s">
        <v>1083</v>
      </c>
      <c r="G710" s="18" t="s">
        <v>72</v>
      </c>
      <c r="H710" s="20">
        <v>-21.76</v>
      </c>
    </row>
    <row r="711" spans="1:8" x14ac:dyDescent="0.75">
      <c r="A711" s="15" t="s">
        <v>916</v>
      </c>
      <c r="B711" s="18" t="s">
        <v>58</v>
      </c>
      <c r="C711" s="19">
        <v>44984</v>
      </c>
      <c r="D711" s="18" t="s">
        <v>1074</v>
      </c>
      <c r="E711" s="18" t="s">
        <v>70</v>
      </c>
      <c r="F711" s="18" t="s">
        <v>1084</v>
      </c>
      <c r="G711" s="18" t="s">
        <v>21</v>
      </c>
      <c r="H711" s="20">
        <v>-37.200000000000003</v>
      </c>
    </row>
    <row r="712" spans="1:8" x14ac:dyDescent="0.75">
      <c r="A712" s="15" t="s">
        <v>916</v>
      </c>
      <c r="B712" s="18" t="s">
        <v>58</v>
      </c>
      <c r="C712" s="19">
        <v>44984</v>
      </c>
      <c r="D712" s="18" t="s">
        <v>1074</v>
      </c>
      <c r="E712" s="18" t="s">
        <v>70</v>
      </c>
      <c r="F712" s="18" t="s">
        <v>1085</v>
      </c>
      <c r="G712" s="18" t="s">
        <v>21</v>
      </c>
      <c r="H712" s="20">
        <v>-63.71</v>
      </c>
    </row>
    <row r="713" spans="1:8" x14ac:dyDescent="0.75">
      <c r="A713" s="15" t="s">
        <v>916</v>
      </c>
      <c r="B713" s="18" t="s">
        <v>58</v>
      </c>
      <c r="C713" s="19">
        <v>44985</v>
      </c>
      <c r="D713" s="18" t="s">
        <v>1086</v>
      </c>
      <c r="E713" s="18" t="s">
        <v>114</v>
      </c>
      <c r="F713" s="18" t="s">
        <v>1087</v>
      </c>
      <c r="G713" s="18" t="s">
        <v>2</v>
      </c>
      <c r="H713" s="20">
        <v>-1500</v>
      </c>
    </row>
    <row r="714" spans="1:8" x14ac:dyDescent="0.75">
      <c r="A714" s="15" t="s">
        <v>916</v>
      </c>
      <c r="B714" s="18" t="s">
        <v>58</v>
      </c>
      <c r="C714" s="19">
        <v>44985</v>
      </c>
      <c r="D714" s="18" t="s">
        <v>393</v>
      </c>
      <c r="E714" s="18" t="s">
        <v>100</v>
      </c>
      <c r="F714" s="18" t="s">
        <v>979</v>
      </c>
      <c r="G714" s="18" t="s">
        <v>21</v>
      </c>
      <c r="H714" s="20">
        <v>-32.71</v>
      </c>
    </row>
    <row r="715" spans="1:8" x14ac:dyDescent="0.75">
      <c r="A715" s="15" t="s">
        <v>916</v>
      </c>
      <c r="B715" s="18" t="s">
        <v>58</v>
      </c>
      <c r="C715" s="19">
        <v>44985</v>
      </c>
      <c r="D715" s="18" t="s">
        <v>393</v>
      </c>
      <c r="E715" s="18" t="s">
        <v>100</v>
      </c>
      <c r="F715" s="18" t="s">
        <v>1088</v>
      </c>
      <c r="G715" s="18" t="s">
        <v>2</v>
      </c>
      <c r="H715" s="20">
        <v>-232.1</v>
      </c>
    </row>
    <row r="716" spans="1:8" x14ac:dyDescent="0.75">
      <c r="A716" s="15" t="s">
        <v>916</v>
      </c>
      <c r="B716" s="18" t="s">
        <v>58</v>
      </c>
      <c r="C716" s="19">
        <v>44985</v>
      </c>
      <c r="D716" s="18" t="s">
        <v>393</v>
      </c>
      <c r="E716" s="18" t="s">
        <v>100</v>
      </c>
      <c r="F716" s="18" t="s">
        <v>990</v>
      </c>
      <c r="G716" s="18" t="s">
        <v>2</v>
      </c>
      <c r="H716" s="20">
        <v>-95.61</v>
      </c>
    </row>
    <row r="717" spans="1:8" x14ac:dyDescent="0.75">
      <c r="A717" s="15" t="s">
        <v>916</v>
      </c>
      <c r="B717" s="18" t="s">
        <v>58</v>
      </c>
      <c r="C717" s="19">
        <v>44985</v>
      </c>
      <c r="D717" s="18" t="s">
        <v>393</v>
      </c>
      <c r="E717" s="18" t="s">
        <v>100</v>
      </c>
      <c r="F717" s="18" t="s">
        <v>979</v>
      </c>
      <c r="G717" s="18" t="s">
        <v>21</v>
      </c>
      <c r="H717" s="20">
        <v>-26.33</v>
      </c>
    </row>
    <row r="718" spans="1:8" x14ac:dyDescent="0.75">
      <c r="A718" s="15" t="s">
        <v>916</v>
      </c>
      <c r="B718" s="18" t="s">
        <v>58</v>
      </c>
      <c r="C718" s="19">
        <v>44985</v>
      </c>
      <c r="D718" s="18" t="s">
        <v>393</v>
      </c>
      <c r="E718" s="18" t="s">
        <v>100</v>
      </c>
      <c r="F718" s="18" t="s">
        <v>973</v>
      </c>
      <c r="G718" s="18" t="s">
        <v>2</v>
      </c>
      <c r="H718" s="20">
        <v>-66.319999999999993</v>
      </c>
    </row>
    <row r="719" spans="1:8" x14ac:dyDescent="0.75">
      <c r="A719" s="15" t="s">
        <v>916</v>
      </c>
      <c r="B719" s="18" t="s">
        <v>58</v>
      </c>
      <c r="C719" s="19">
        <v>44985</v>
      </c>
      <c r="D719" s="18" t="s">
        <v>393</v>
      </c>
      <c r="E719" s="18" t="s">
        <v>100</v>
      </c>
      <c r="F719" s="18" t="s">
        <v>1089</v>
      </c>
      <c r="G719" s="18" t="s">
        <v>2</v>
      </c>
      <c r="H719" s="20">
        <v>-38.42</v>
      </c>
    </row>
    <row r="720" spans="1:8" x14ac:dyDescent="0.75">
      <c r="A720" s="15" t="s">
        <v>916</v>
      </c>
      <c r="B720" s="18" t="s">
        <v>58</v>
      </c>
      <c r="C720" s="19">
        <v>44985</v>
      </c>
      <c r="D720" s="18" t="s">
        <v>393</v>
      </c>
      <c r="E720" s="18" t="s">
        <v>100</v>
      </c>
      <c r="F720" s="18" t="s">
        <v>973</v>
      </c>
      <c r="G720" s="18" t="s">
        <v>2</v>
      </c>
      <c r="H720" s="20">
        <v>-22</v>
      </c>
    </row>
    <row r="721" spans="1:8" x14ac:dyDescent="0.75">
      <c r="A721" s="15" t="s">
        <v>916</v>
      </c>
      <c r="B721" s="18" t="s">
        <v>58</v>
      </c>
      <c r="C721" s="19">
        <v>44985</v>
      </c>
      <c r="D721" s="18" t="s">
        <v>393</v>
      </c>
      <c r="E721" s="18" t="s">
        <v>100</v>
      </c>
      <c r="F721" s="18" t="s">
        <v>1090</v>
      </c>
      <c r="G721" s="18" t="s">
        <v>2</v>
      </c>
      <c r="H721" s="20">
        <v>-21.75</v>
      </c>
    </row>
    <row r="722" spans="1:8" x14ac:dyDescent="0.75">
      <c r="A722" s="15" t="s">
        <v>916</v>
      </c>
      <c r="B722" s="18" t="s">
        <v>58</v>
      </c>
      <c r="C722" s="19">
        <v>44985</v>
      </c>
      <c r="D722" s="18" t="s">
        <v>393</v>
      </c>
      <c r="E722" s="18" t="s">
        <v>100</v>
      </c>
      <c r="F722" s="18" t="s">
        <v>1029</v>
      </c>
      <c r="G722" s="18" t="s">
        <v>2</v>
      </c>
      <c r="H722" s="20">
        <v>-46.14</v>
      </c>
    </row>
    <row r="723" spans="1:8" x14ac:dyDescent="0.75">
      <c r="A723" s="15" t="s">
        <v>916</v>
      </c>
      <c r="B723" s="18" t="s">
        <v>58</v>
      </c>
      <c r="C723" s="19">
        <v>44985</v>
      </c>
      <c r="D723" s="18" t="s">
        <v>393</v>
      </c>
      <c r="E723" s="18" t="s">
        <v>100</v>
      </c>
      <c r="F723" s="18" t="s">
        <v>1091</v>
      </c>
      <c r="G723" s="18" t="s">
        <v>2</v>
      </c>
      <c r="H723" s="20">
        <v>-36.19</v>
      </c>
    </row>
    <row r="724" spans="1:8" x14ac:dyDescent="0.75">
      <c r="A724" s="15" t="s">
        <v>916</v>
      </c>
      <c r="B724" s="18" t="s">
        <v>58</v>
      </c>
      <c r="C724" s="19">
        <v>44985</v>
      </c>
      <c r="D724" s="18" t="s">
        <v>393</v>
      </c>
      <c r="E724" s="18" t="s">
        <v>100</v>
      </c>
      <c r="F724" s="18" t="s">
        <v>978</v>
      </c>
      <c r="G724" s="18" t="s">
        <v>21</v>
      </c>
      <c r="H724" s="20">
        <v>-17.29</v>
      </c>
    </row>
    <row r="725" spans="1:8" x14ac:dyDescent="0.75">
      <c r="A725" s="15" t="s">
        <v>916</v>
      </c>
      <c r="B725" s="18" t="s">
        <v>58</v>
      </c>
      <c r="C725" s="19">
        <v>44985</v>
      </c>
      <c r="D725" s="18" t="s">
        <v>393</v>
      </c>
      <c r="E725" s="18" t="s">
        <v>100</v>
      </c>
      <c r="F725" s="18" t="s">
        <v>1092</v>
      </c>
      <c r="G725" s="18" t="s">
        <v>2</v>
      </c>
      <c r="H725" s="20">
        <v>-31.73</v>
      </c>
    </row>
    <row r="726" spans="1:8" x14ac:dyDescent="0.75">
      <c r="A726" s="15" t="s">
        <v>916</v>
      </c>
      <c r="B726" s="18" t="s">
        <v>58</v>
      </c>
      <c r="C726" s="19">
        <v>44985</v>
      </c>
      <c r="D726" s="18" t="s">
        <v>393</v>
      </c>
      <c r="E726" s="18" t="s">
        <v>100</v>
      </c>
      <c r="F726" s="18" t="s">
        <v>971</v>
      </c>
      <c r="G726" s="18" t="s">
        <v>2</v>
      </c>
      <c r="H726" s="20">
        <v>-7.36</v>
      </c>
    </row>
    <row r="727" spans="1:8" x14ac:dyDescent="0.75">
      <c r="A727" s="15" t="s">
        <v>916</v>
      </c>
      <c r="B727" s="18" t="s">
        <v>58</v>
      </c>
      <c r="C727" s="19">
        <v>44985</v>
      </c>
      <c r="D727" s="18" t="s">
        <v>393</v>
      </c>
      <c r="E727" s="18" t="s">
        <v>100</v>
      </c>
      <c r="F727" s="18" t="s">
        <v>979</v>
      </c>
      <c r="G727" s="18" t="s">
        <v>21</v>
      </c>
      <c r="H727" s="20">
        <v>-12.63</v>
      </c>
    </row>
    <row r="728" spans="1:8" x14ac:dyDescent="0.75">
      <c r="A728" s="15" t="s">
        <v>916</v>
      </c>
      <c r="B728" s="18" t="s">
        <v>58</v>
      </c>
      <c r="C728" s="19">
        <v>44985</v>
      </c>
      <c r="D728" s="18" t="s">
        <v>393</v>
      </c>
      <c r="E728" s="18" t="s">
        <v>100</v>
      </c>
      <c r="F728" s="18" t="s">
        <v>1093</v>
      </c>
      <c r="G728" s="18" t="s">
        <v>2</v>
      </c>
      <c r="H728" s="20">
        <v>-56.48</v>
      </c>
    </row>
    <row r="729" spans="1:8" x14ac:dyDescent="0.75">
      <c r="A729" s="15" t="s">
        <v>916</v>
      </c>
      <c r="B729" s="18" t="s">
        <v>58</v>
      </c>
      <c r="C729" s="19">
        <v>44985</v>
      </c>
      <c r="D729" s="18" t="s">
        <v>393</v>
      </c>
      <c r="E729" s="18" t="s">
        <v>100</v>
      </c>
      <c r="F729" s="18" t="s">
        <v>1094</v>
      </c>
      <c r="G729" s="18" t="s">
        <v>2</v>
      </c>
      <c r="H729" s="20">
        <v>-79.02</v>
      </c>
    </row>
    <row r="730" spans="1:8" x14ac:dyDescent="0.75">
      <c r="A730" s="15" t="s">
        <v>916</v>
      </c>
      <c r="B730" s="18" t="s">
        <v>58</v>
      </c>
      <c r="C730" s="19">
        <v>44985</v>
      </c>
      <c r="D730" s="18" t="s">
        <v>393</v>
      </c>
      <c r="E730" s="18" t="s">
        <v>100</v>
      </c>
      <c r="F730" s="18" t="s">
        <v>990</v>
      </c>
      <c r="G730" s="18" t="s">
        <v>2</v>
      </c>
      <c r="H730" s="20">
        <v>-53.78</v>
      </c>
    </row>
    <row r="731" spans="1:8" x14ac:dyDescent="0.75">
      <c r="A731" s="15" t="s">
        <v>916</v>
      </c>
      <c r="B731" s="18" t="s">
        <v>58</v>
      </c>
      <c r="C731" s="19">
        <v>44985</v>
      </c>
      <c r="D731" s="18" t="s">
        <v>393</v>
      </c>
      <c r="E731" s="18" t="s">
        <v>100</v>
      </c>
      <c r="F731" s="18" t="s">
        <v>1095</v>
      </c>
      <c r="G731" s="18" t="s">
        <v>2</v>
      </c>
      <c r="H731" s="20">
        <v>-46.18</v>
      </c>
    </row>
    <row r="732" spans="1:8" x14ac:dyDescent="0.75">
      <c r="A732" s="15" t="s">
        <v>916</v>
      </c>
      <c r="B732" s="18" t="s">
        <v>58</v>
      </c>
      <c r="C732" s="19">
        <v>44985</v>
      </c>
      <c r="D732" s="18" t="s">
        <v>393</v>
      </c>
      <c r="E732" s="18" t="s">
        <v>100</v>
      </c>
      <c r="F732" s="18" t="s">
        <v>1029</v>
      </c>
      <c r="G732" s="18" t="s">
        <v>2</v>
      </c>
      <c r="H732" s="20">
        <v>-11.85</v>
      </c>
    </row>
    <row r="733" spans="1:8" x14ac:dyDescent="0.75">
      <c r="A733" s="15" t="s">
        <v>916</v>
      </c>
      <c r="B733" s="18" t="s">
        <v>58</v>
      </c>
      <c r="C733" s="19">
        <v>44985</v>
      </c>
      <c r="D733" s="18" t="s">
        <v>393</v>
      </c>
      <c r="E733" s="18" t="s">
        <v>100</v>
      </c>
      <c r="F733" s="18" t="s">
        <v>971</v>
      </c>
      <c r="G733" s="18" t="s">
        <v>2</v>
      </c>
      <c r="H733" s="20">
        <v>-40.74</v>
      </c>
    </row>
    <row r="734" spans="1:8" x14ac:dyDescent="0.75">
      <c r="A734" s="15" t="s">
        <v>916</v>
      </c>
      <c r="B734" s="18" t="s">
        <v>58</v>
      </c>
      <c r="C734" s="19">
        <v>44985</v>
      </c>
      <c r="D734" s="18" t="s">
        <v>393</v>
      </c>
      <c r="E734" s="18" t="s">
        <v>100</v>
      </c>
      <c r="F734" s="18" t="s">
        <v>979</v>
      </c>
      <c r="G734" s="18" t="s">
        <v>21</v>
      </c>
      <c r="H734" s="20">
        <v>-33.71</v>
      </c>
    </row>
    <row r="735" spans="1:8" x14ac:dyDescent="0.75">
      <c r="A735" s="15" t="s">
        <v>916</v>
      </c>
      <c r="B735" s="18" t="s">
        <v>58</v>
      </c>
      <c r="C735" s="19">
        <v>44985</v>
      </c>
      <c r="D735" s="18" t="s">
        <v>393</v>
      </c>
      <c r="E735" s="18" t="s">
        <v>100</v>
      </c>
      <c r="F735" s="18" t="s">
        <v>990</v>
      </c>
      <c r="G735" s="18" t="s">
        <v>2</v>
      </c>
      <c r="H735" s="20">
        <v>-272.26</v>
      </c>
    </row>
    <row r="736" spans="1:8" x14ac:dyDescent="0.75">
      <c r="A736" s="15" t="s">
        <v>916</v>
      </c>
      <c r="B736" s="18" t="s">
        <v>58</v>
      </c>
      <c r="C736" s="19">
        <v>44985</v>
      </c>
      <c r="D736" s="18" t="s">
        <v>393</v>
      </c>
      <c r="E736" s="18" t="s">
        <v>100</v>
      </c>
      <c r="F736" s="18" t="s">
        <v>968</v>
      </c>
      <c r="G736" s="18" t="s">
        <v>2</v>
      </c>
      <c r="H736" s="20">
        <v>-129.05000000000001</v>
      </c>
    </row>
    <row r="737" spans="1:8" x14ac:dyDescent="0.75">
      <c r="A737" s="15" t="s">
        <v>916</v>
      </c>
      <c r="B737" s="18" t="s">
        <v>58</v>
      </c>
      <c r="C737" s="19">
        <v>44985</v>
      </c>
      <c r="D737" s="18" t="s">
        <v>393</v>
      </c>
      <c r="E737" s="18" t="s">
        <v>100</v>
      </c>
      <c r="F737" s="18" t="s">
        <v>1096</v>
      </c>
      <c r="G737" s="18" t="s">
        <v>2</v>
      </c>
      <c r="H737" s="20">
        <v>-33.03</v>
      </c>
    </row>
    <row r="738" spans="1:8" x14ac:dyDescent="0.75">
      <c r="A738" s="15" t="s">
        <v>916</v>
      </c>
      <c r="B738" s="18" t="s">
        <v>58</v>
      </c>
      <c r="C738" s="19">
        <v>44985</v>
      </c>
      <c r="D738" s="18" t="s">
        <v>393</v>
      </c>
      <c r="E738" s="18" t="s">
        <v>100</v>
      </c>
      <c r="F738" s="18" t="s">
        <v>972</v>
      </c>
      <c r="G738" s="18" t="s">
        <v>2</v>
      </c>
      <c r="H738" s="20">
        <v>-11.56</v>
      </c>
    </row>
    <row r="739" spans="1:8" x14ac:dyDescent="0.75">
      <c r="A739" s="15" t="s">
        <v>916</v>
      </c>
      <c r="B739" s="18" t="s">
        <v>58</v>
      </c>
      <c r="C739" s="19">
        <v>44985</v>
      </c>
      <c r="D739" s="18" t="s">
        <v>393</v>
      </c>
      <c r="E739" s="18" t="s">
        <v>100</v>
      </c>
      <c r="F739" s="18" t="s">
        <v>1096</v>
      </c>
      <c r="G739" s="18" t="s">
        <v>2</v>
      </c>
      <c r="H739" s="20">
        <v>-18.62</v>
      </c>
    </row>
    <row r="740" spans="1:8" x14ac:dyDescent="0.75">
      <c r="A740" s="15" t="s">
        <v>916</v>
      </c>
      <c r="B740" s="18" t="s">
        <v>58</v>
      </c>
      <c r="C740" s="19">
        <v>44985</v>
      </c>
      <c r="D740" s="18" t="s">
        <v>393</v>
      </c>
      <c r="E740" s="18" t="s">
        <v>100</v>
      </c>
      <c r="F740" s="18" t="s">
        <v>978</v>
      </c>
      <c r="G740" s="18" t="s">
        <v>21</v>
      </c>
      <c r="H740" s="20">
        <v>-20.100000000000001</v>
      </c>
    </row>
    <row r="741" spans="1:8" x14ac:dyDescent="0.75">
      <c r="A741" s="15" t="s">
        <v>916</v>
      </c>
      <c r="B741" s="18" t="s">
        <v>58</v>
      </c>
      <c r="C741" s="19">
        <v>44985</v>
      </c>
      <c r="D741" s="18" t="s">
        <v>393</v>
      </c>
      <c r="E741" s="18" t="s">
        <v>100</v>
      </c>
      <c r="F741" s="18" t="s">
        <v>973</v>
      </c>
      <c r="G741" s="18" t="s">
        <v>2</v>
      </c>
      <c r="H741" s="20">
        <v>-43.25</v>
      </c>
    </row>
    <row r="742" spans="1:8" x14ac:dyDescent="0.75">
      <c r="A742" s="15" t="s">
        <v>916</v>
      </c>
      <c r="B742" s="18" t="s">
        <v>58</v>
      </c>
      <c r="C742" s="19">
        <v>44995</v>
      </c>
      <c r="D742" s="18" t="s">
        <v>1097</v>
      </c>
      <c r="E742" s="18" t="s">
        <v>1008</v>
      </c>
      <c r="F742" s="18" t="s">
        <v>1098</v>
      </c>
      <c r="G742" s="18" t="s">
        <v>2</v>
      </c>
      <c r="H742" s="20">
        <v>-125</v>
      </c>
    </row>
    <row r="743" spans="1:8" x14ac:dyDescent="0.75">
      <c r="A743" s="15" t="s">
        <v>916</v>
      </c>
      <c r="B743" s="18" t="s">
        <v>58</v>
      </c>
      <c r="C743" s="19">
        <v>44995</v>
      </c>
      <c r="D743" s="18" t="s">
        <v>1097</v>
      </c>
      <c r="E743" s="18" t="s">
        <v>1008</v>
      </c>
      <c r="F743" s="18" t="s">
        <v>1099</v>
      </c>
      <c r="G743" s="18" t="s">
        <v>2</v>
      </c>
      <c r="H743" s="20">
        <v>-500</v>
      </c>
    </row>
    <row r="744" spans="1:8" x14ac:dyDescent="0.75">
      <c r="A744" s="15" t="s">
        <v>916</v>
      </c>
      <c r="B744" s="18" t="s">
        <v>58</v>
      </c>
      <c r="C744" s="19">
        <v>44995</v>
      </c>
      <c r="D744" s="18" t="s">
        <v>1097</v>
      </c>
      <c r="E744" s="18" t="s">
        <v>1008</v>
      </c>
      <c r="F744" s="18" t="s">
        <v>1100</v>
      </c>
      <c r="G744" s="18" t="s">
        <v>2</v>
      </c>
      <c r="H744" s="20">
        <v>-250</v>
      </c>
    </row>
    <row r="745" spans="1:8" x14ac:dyDescent="0.75">
      <c r="A745" s="15" t="s">
        <v>916</v>
      </c>
      <c r="B745" s="18" t="s">
        <v>58</v>
      </c>
      <c r="C745" s="19">
        <v>44995</v>
      </c>
      <c r="D745" s="18" t="s">
        <v>1097</v>
      </c>
      <c r="E745" s="18" t="s">
        <v>1008</v>
      </c>
      <c r="F745" s="18" t="s">
        <v>1101</v>
      </c>
      <c r="G745" s="18" t="s">
        <v>2</v>
      </c>
      <c r="H745" s="20">
        <v>-375</v>
      </c>
    </row>
    <row r="746" spans="1:8" x14ac:dyDescent="0.75">
      <c r="A746" s="15" t="s">
        <v>916</v>
      </c>
      <c r="B746" s="18" t="s">
        <v>58</v>
      </c>
      <c r="C746" s="19">
        <v>44995</v>
      </c>
      <c r="D746" s="18" t="s">
        <v>716</v>
      </c>
      <c r="E746" s="18" t="s">
        <v>70</v>
      </c>
      <c r="F746" s="18" t="s">
        <v>1102</v>
      </c>
      <c r="G746" s="18" t="s">
        <v>72</v>
      </c>
      <c r="H746" s="20">
        <v>-34.71</v>
      </c>
    </row>
    <row r="747" spans="1:8" x14ac:dyDescent="0.75">
      <c r="A747" s="15" t="s">
        <v>916</v>
      </c>
      <c r="B747" s="18" t="s">
        <v>58</v>
      </c>
      <c r="C747" s="19">
        <v>44995</v>
      </c>
      <c r="D747" s="18" t="s">
        <v>716</v>
      </c>
      <c r="E747" s="18" t="s">
        <v>70</v>
      </c>
      <c r="F747" s="18" t="s">
        <v>1103</v>
      </c>
      <c r="G747" s="18" t="s">
        <v>72</v>
      </c>
      <c r="H747" s="20">
        <v>-7.33</v>
      </c>
    </row>
    <row r="748" spans="1:8" x14ac:dyDescent="0.75">
      <c r="A748" s="15" t="s">
        <v>916</v>
      </c>
      <c r="B748" s="18" t="s">
        <v>58</v>
      </c>
      <c r="C748" s="19">
        <v>44995</v>
      </c>
      <c r="D748" s="18" t="s">
        <v>716</v>
      </c>
      <c r="E748" s="18" t="s">
        <v>70</v>
      </c>
      <c r="F748" s="18" t="s">
        <v>1104</v>
      </c>
      <c r="G748" s="18" t="s">
        <v>72</v>
      </c>
      <c r="H748" s="20">
        <v>-16.71</v>
      </c>
    </row>
    <row r="749" spans="1:8" x14ac:dyDescent="0.75">
      <c r="A749" s="15" t="s">
        <v>916</v>
      </c>
      <c r="B749" s="18" t="s">
        <v>58</v>
      </c>
      <c r="C749" s="19">
        <v>44995</v>
      </c>
      <c r="D749" s="18" t="s">
        <v>716</v>
      </c>
      <c r="E749" s="18" t="s">
        <v>70</v>
      </c>
      <c r="F749" s="18" t="s">
        <v>1105</v>
      </c>
      <c r="G749" s="18" t="s">
        <v>72</v>
      </c>
      <c r="H749" s="20">
        <v>-59.33</v>
      </c>
    </row>
    <row r="750" spans="1:8" x14ac:dyDescent="0.75">
      <c r="A750" s="15" t="s">
        <v>916</v>
      </c>
      <c r="B750" s="18" t="s">
        <v>58</v>
      </c>
      <c r="C750" s="19">
        <v>44995</v>
      </c>
      <c r="D750" s="18" t="s">
        <v>716</v>
      </c>
      <c r="E750" s="18" t="s">
        <v>70</v>
      </c>
      <c r="F750" s="18" t="s">
        <v>1106</v>
      </c>
      <c r="G750" s="18" t="s">
        <v>72</v>
      </c>
      <c r="H750" s="20">
        <v>-49.65</v>
      </c>
    </row>
    <row r="751" spans="1:8" x14ac:dyDescent="0.75">
      <c r="A751" s="15" t="s">
        <v>916</v>
      </c>
      <c r="B751" s="18" t="s">
        <v>58</v>
      </c>
      <c r="C751" s="19">
        <v>44995</v>
      </c>
      <c r="D751" s="18" t="s">
        <v>716</v>
      </c>
      <c r="E751" s="18" t="s">
        <v>70</v>
      </c>
      <c r="F751" s="18" t="s">
        <v>1107</v>
      </c>
      <c r="G751" s="18" t="s">
        <v>72</v>
      </c>
      <c r="H751" s="20">
        <v>-112.93</v>
      </c>
    </row>
    <row r="752" spans="1:8" x14ac:dyDescent="0.75">
      <c r="A752" s="15" t="s">
        <v>916</v>
      </c>
      <c r="B752" s="18" t="s">
        <v>58</v>
      </c>
      <c r="C752" s="19">
        <v>44995</v>
      </c>
      <c r="D752" s="18" t="s">
        <v>716</v>
      </c>
      <c r="E752" s="18" t="s">
        <v>70</v>
      </c>
      <c r="F752" s="18" t="s">
        <v>1108</v>
      </c>
      <c r="G752" s="18" t="s">
        <v>72</v>
      </c>
      <c r="H752" s="20">
        <v>-18.809999999999999</v>
      </c>
    </row>
    <row r="753" spans="1:8" x14ac:dyDescent="0.75">
      <c r="A753" s="15" t="s">
        <v>916</v>
      </c>
      <c r="B753" s="18" t="s">
        <v>58</v>
      </c>
      <c r="C753" s="19">
        <v>44995</v>
      </c>
      <c r="D753" s="18" t="s">
        <v>716</v>
      </c>
      <c r="E753" s="18" t="s">
        <v>70</v>
      </c>
      <c r="F753" s="18" t="s">
        <v>1109</v>
      </c>
      <c r="G753" s="18" t="s">
        <v>72</v>
      </c>
      <c r="H753" s="20">
        <v>-59.91</v>
      </c>
    </row>
    <row r="754" spans="1:8" x14ac:dyDescent="0.75">
      <c r="A754" s="15" t="s">
        <v>916</v>
      </c>
      <c r="B754" s="18" t="s">
        <v>58</v>
      </c>
      <c r="C754" s="19">
        <v>44995</v>
      </c>
      <c r="D754" s="18" t="s">
        <v>716</v>
      </c>
      <c r="E754" s="18" t="s">
        <v>70</v>
      </c>
      <c r="F754" s="18" t="s">
        <v>1109</v>
      </c>
      <c r="G754" s="18" t="s">
        <v>72</v>
      </c>
      <c r="H754" s="20">
        <v>-70.25</v>
      </c>
    </row>
    <row r="755" spans="1:8" x14ac:dyDescent="0.75">
      <c r="A755" s="15" t="s">
        <v>916</v>
      </c>
      <c r="B755" s="18" t="s">
        <v>58</v>
      </c>
      <c r="C755" s="19">
        <v>44995</v>
      </c>
      <c r="D755" s="18" t="s">
        <v>716</v>
      </c>
      <c r="E755" s="18" t="s">
        <v>70</v>
      </c>
      <c r="F755" s="18" t="s">
        <v>1109</v>
      </c>
      <c r="G755" s="18" t="s">
        <v>72</v>
      </c>
      <c r="H755" s="20">
        <v>-98.83</v>
      </c>
    </row>
    <row r="756" spans="1:8" x14ac:dyDescent="0.75">
      <c r="A756" s="15" t="s">
        <v>916</v>
      </c>
      <c r="B756" s="18" t="s">
        <v>58</v>
      </c>
      <c r="C756" s="19">
        <v>44995</v>
      </c>
      <c r="D756" s="18" t="s">
        <v>716</v>
      </c>
      <c r="E756" s="18" t="s">
        <v>70</v>
      </c>
      <c r="F756" s="18" t="s">
        <v>1110</v>
      </c>
      <c r="G756" s="18" t="s">
        <v>72</v>
      </c>
      <c r="H756" s="20">
        <v>-12.13</v>
      </c>
    </row>
    <row r="757" spans="1:8" x14ac:dyDescent="0.75">
      <c r="A757" s="15" t="s">
        <v>916</v>
      </c>
      <c r="B757" s="18" t="s">
        <v>58</v>
      </c>
      <c r="C757" s="19">
        <v>44995</v>
      </c>
      <c r="D757" s="18" t="s">
        <v>716</v>
      </c>
      <c r="E757" s="18" t="s">
        <v>70</v>
      </c>
      <c r="F757" s="18" t="s">
        <v>1111</v>
      </c>
      <c r="G757" s="18" t="s">
        <v>72</v>
      </c>
      <c r="H757" s="20">
        <v>-55.58</v>
      </c>
    </row>
    <row r="758" spans="1:8" x14ac:dyDescent="0.75">
      <c r="A758" s="15" t="s">
        <v>916</v>
      </c>
      <c r="B758" s="18" t="s">
        <v>58</v>
      </c>
      <c r="C758" s="19">
        <v>44995</v>
      </c>
      <c r="D758" s="18" t="s">
        <v>716</v>
      </c>
      <c r="E758" s="18" t="s">
        <v>70</v>
      </c>
      <c r="F758" s="18" t="s">
        <v>1112</v>
      </c>
      <c r="G758" s="18" t="s">
        <v>72</v>
      </c>
      <c r="H758" s="20">
        <v>-68.64</v>
      </c>
    </row>
    <row r="759" spans="1:8" x14ac:dyDescent="0.75">
      <c r="A759" s="15" t="s">
        <v>916</v>
      </c>
      <c r="B759" s="18" t="s">
        <v>58</v>
      </c>
      <c r="C759" s="19">
        <v>44995</v>
      </c>
      <c r="D759" s="18" t="s">
        <v>716</v>
      </c>
      <c r="E759" s="18" t="s">
        <v>70</v>
      </c>
      <c r="F759" s="18" t="s">
        <v>1113</v>
      </c>
      <c r="G759" s="18" t="s">
        <v>21</v>
      </c>
      <c r="H759" s="20">
        <v>-20.91</v>
      </c>
    </row>
    <row r="760" spans="1:8" x14ac:dyDescent="0.75">
      <c r="A760" s="15" t="s">
        <v>916</v>
      </c>
      <c r="B760" s="18" t="s">
        <v>58</v>
      </c>
      <c r="C760" s="19">
        <v>44995</v>
      </c>
      <c r="D760" s="18" t="s">
        <v>716</v>
      </c>
      <c r="E760" s="18" t="s">
        <v>70</v>
      </c>
      <c r="F760" s="18" t="s">
        <v>1114</v>
      </c>
      <c r="G760" s="18" t="s">
        <v>72</v>
      </c>
      <c r="H760" s="20">
        <v>-25.71</v>
      </c>
    </row>
    <row r="761" spans="1:8" x14ac:dyDescent="0.75">
      <c r="A761" s="15" t="s">
        <v>916</v>
      </c>
      <c r="B761" s="18" t="s">
        <v>58</v>
      </c>
      <c r="C761" s="19">
        <v>44995</v>
      </c>
      <c r="D761" s="18" t="s">
        <v>716</v>
      </c>
      <c r="E761" s="18" t="s">
        <v>70</v>
      </c>
      <c r="F761" s="18" t="s">
        <v>1115</v>
      </c>
      <c r="G761" s="18" t="s">
        <v>72</v>
      </c>
      <c r="H761" s="20">
        <v>-82.2</v>
      </c>
    </row>
    <row r="762" spans="1:8" x14ac:dyDescent="0.75">
      <c r="A762" s="15" t="s">
        <v>916</v>
      </c>
      <c r="B762" s="18" t="s">
        <v>58</v>
      </c>
      <c r="C762" s="19">
        <v>44995</v>
      </c>
      <c r="D762" s="18" t="s">
        <v>716</v>
      </c>
      <c r="E762" s="18" t="s">
        <v>70</v>
      </c>
      <c r="F762" s="18" t="s">
        <v>1115</v>
      </c>
      <c r="G762" s="18" t="s">
        <v>21</v>
      </c>
      <c r="H762" s="20">
        <v>-92.93</v>
      </c>
    </row>
    <row r="763" spans="1:8" x14ac:dyDescent="0.75">
      <c r="A763" s="15" t="s">
        <v>916</v>
      </c>
      <c r="B763" s="18" t="s">
        <v>58</v>
      </c>
      <c r="C763" s="19">
        <v>44995</v>
      </c>
      <c r="D763" s="18" t="s">
        <v>716</v>
      </c>
      <c r="E763" s="18" t="s">
        <v>70</v>
      </c>
      <c r="F763" s="18" t="s">
        <v>1116</v>
      </c>
      <c r="G763" s="18" t="s">
        <v>72</v>
      </c>
      <c r="H763" s="20">
        <v>-19.239999999999998</v>
      </c>
    </row>
    <row r="764" spans="1:8" x14ac:dyDescent="0.75">
      <c r="A764" s="15" t="s">
        <v>916</v>
      </c>
      <c r="B764" s="18" t="s">
        <v>331</v>
      </c>
      <c r="C764" s="19">
        <v>45006</v>
      </c>
      <c r="D764" s="18" t="s">
        <v>1117</v>
      </c>
      <c r="E764" s="18" t="s">
        <v>350</v>
      </c>
      <c r="F764" s="18" t="s">
        <v>1118</v>
      </c>
      <c r="G764" s="18" t="s">
        <v>352</v>
      </c>
      <c r="H764" s="20">
        <v>44520</v>
      </c>
    </row>
    <row r="765" spans="1:8" x14ac:dyDescent="0.75">
      <c r="A765" s="15" t="s">
        <v>916</v>
      </c>
      <c r="B765" s="18" t="s">
        <v>58</v>
      </c>
      <c r="C765" s="19">
        <v>45009</v>
      </c>
      <c r="D765" s="18" t="s">
        <v>1119</v>
      </c>
      <c r="E765" s="18" t="s">
        <v>1008</v>
      </c>
      <c r="F765" s="18" t="s">
        <v>1120</v>
      </c>
      <c r="G765" s="18" t="s">
        <v>2</v>
      </c>
      <c r="H765" s="20">
        <v>-125</v>
      </c>
    </row>
    <row r="766" spans="1:8" x14ac:dyDescent="0.75">
      <c r="A766" s="15" t="s">
        <v>916</v>
      </c>
      <c r="B766" s="18" t="s">
        <v>58</v>
      </c>
      <c r="C766" s="19">
        <v>45011</v>
      </c>
      <c r="D766" s="18" t="s">
        <v>717</v>
      </c>
      <c r="E766" s="18" t="s">
        <v>70</v>
      </c>
      <c r="F766" s="18" t="s">
        <v>1121</v>
      </c>
      <c r="G766" s="18" t="s">
        <v>72</v>
      </c>
      <c r="H766" s="20">
        <v>-148.9</v>
      </c>
    </row>
    <row r="767" spans="1:8" x14ac:dyDescent="0.75">
      <c r="A767" s="15" t="s">
        <v>916</v>
      </c>
      <c r="B767" s="18" t="s">
        <v>58</v>
      </c>
      <c r="C767" s="19">
        <v>45011</v>
      </c>
      <c r="D767" s="18" t="s">
        <v>717</v>
      </c>
      <c r="E767" s="18" t="s">
        <v>70</v>
      </c>
      <c r="F767" s="18" t="s">
        <v>1122</v>
      </c>
      <c r="G767" s="18" t="s">
        <v>72</v>
      </c>
      <c r="H767" s="20">
        <v>-40.700000000000003</v>
      </c>
    </row>
    <row r="768" spans="1:8" x14ac:dyDescent="0.75">
      <c r="A768" s="15" t="s">
        <v>916</v>
      </c>
      <c r="B768" s="18" t="s">
        <v>58</v>
      </c>
      <c r="C768" s="19">
        <v>45011</v>
      </c>
      <c r="D768" s="18" t="s">
        <v>717</v>
      </c>
      <c r="E768" s="18" t="s">
        <v>70</v>
      </c>
      <c r="F768" s="18" t="s">
        <v>1123</v>
      </c>
      <c r="G768" s="18" t="s">
        <v>72</v>
      </c>
      <c r="H768" s="20">
        <v>-170.48</v>
      </c>
    </row>
    <row r="769" spans="1:8" x14ac:dyDescent="0.75">
      <c r="A769" s="15" t="s">
        <v>916</v>
      </c>
      <c r="B769" s="18" t="s">
        <v>58</v>
      </c>
      <c r="C769" s="19">
        <v>45011</v>
      </c>
      <c r="D769" s="18" t="s">
        <v>717</v>
      </c>
      <c r="E769" s="18" t="s">
        <v>70</v>
      </c>
      <c r="F769" s="18" t="s">
        <v>1124</v>
      </c>
      <c r="G769" s="18" t="s">
        <v>21</v>
      </c>
      <c r="H769" s="20">
        <v>-49.39</v>
      </c>
    </row>
    <row r="770" spans="1:8" x14ac:dyDescent="0.75">
      <c r="A770" s="15" t="s">
        <v>916</v>
      </c>
      <c r="B770" s="18" t="s">
        <v>58</v>
      </c>
      <c r="C770" s="19">
        <v>45011</v>
      </c>
      <c r="D770" s="18" t="s">
        <v>717</v>
      </c>
      <c r="E770" s="18" t="s">
        <v>70</v>
      </c>
      <c r="F770" s="18" t="s">
        <v>1125</v>
      </c>
      <c r="G770" s="18" t="s">
        <v>72</v>
      </c>
      <c r="H770" s="20">
        <v>-67.44</v>
      </c>
    </row>
    <row r="771" spans="1:8" x14ac:dyDescent="0.75">
      <c r="A771" s="15" t="s">
        <v>916</v>
      </c>
      <c r="B771" s="18" t="s">
        <v>58</v>
      </c>
      <c r="C771" s="19">
        <v>45011</v>
      </c>
      <c r="D771" s="18" t="s">
        <v>717</v>
      </c>
      <c r="E771" s="18" t="s">
        <v>70</v>
      </c>
      <c r="F771" s="18" t="s">
        <v>1126</v>
      </c>
      <c r="G771" s="18" t="s">
        <v>2</v>
      </c>
      <c r="H771" s="20">
        <v>-134.88999999999999</v>
      </c>
    </row>
    <row r="772" spans="1:8" x14ac:dyDescent="0.75">
      <c r="A772" s="15" t="s">
        <v>916</v>
      </c>
      <c r="B772" s="18" t="s">
        <v>58</v>
      </c>
      <c r="C772" s="19">
        <v>45011</v>
      </c>
      <c r="D772" s="18" t="s">
        <v>717</v>
      </c>
      <c r="E772" s="18" t="s">
        <v>70</v>
      </c>
      <c r="F772" s="18" t="s">
        <v>1127</v>
      </c>
      <c r="G772" s="18" t="s">
        <v>72</v>
      </c>
      <c r="H772" s="20">
        <v>-18.079999999999998</v>
      </c>
    </row>
    <row r="773" spans="1:8" x14ac:dyDescent="0.75">
      <c r="A773" s="15" t="s">
        <v>916</v>
      </c>
      <c r="B773" s="18" t="s">
        <v>58</v>
      </c>
      <c r="C773" s="19">
        <v>45011</v>
      </c>
      <c r="D773" s="18" t="s">
        <v>717</v>
      </c>
      <c r="E773" s="18" t="s">
        <v>70</v>
      </c>
      <c r="F773" s="18" t="s">
        <v>1128</v>
      </c>
      <c r="G773" s="18" t="s">
        <v>72</v>
      </c>
      <c r="H773" s="20">
        <v>-24.9</v>
      </c>
    </row>
    <row r="774" spans="1:8" x14ac:dyDescent="0.75">
      <c r="A774" s="15" t="s">
        <v>916</v>
      </c>
      <c r="B774" s="18" t="s">
        <v>58</v>
      </c>
      <c r="C774" s="19">
        <v>45011</v>
      </c>
      <c r="D774" s="18" t="s">
        <v>717</v>
      </c>
      <c r="E774" s="18" t="s">
        <v>70</v>
      </c>
      <c r="F774" s="18" t="s">
        <v>1129</v>
      </c>
      <c r="G774" s="18" t="s">
        <v>72</v>
      </c>
      <c r="H774" s="20">
        <v>-13.59</v>
      </c>
    </row>
    <row r="775" spans="1:8" x14ac:dyDescent="0.75">
      <c r="A775" s="15" t="s">
        <v>916</v>
      </c>
      <c r="B775" s="18" t="s">
        <v>58</v>
      </c>
      <c r="C775" s="19">
        <v>45011</v>
      </c>
      <c r="D775" s="18" t="s">
        <v>717</v>
      </c>
      <c r="E775" s="18" t="s">
        <v>70</v>
      </c>
      <c r="F775" s="18" t="s">
        <v>1130</v>
      </c>
      <c r="G775" s="18" t="s">
        <v>21</v>
      </c>
      <c r="H775" s="20">
        <v>-40.090000000000003</v>
      </c>
    </row>
    <row r="776" spans="1:8" x14ac:dyDescent="0.75">
      <c r="A776" s="15" t="s">
        <v>916</v>
      </c>
      <c r="B776" s="18" t="s">
        <v>58</v>
      </c>
      <c r="C776" s="19">
        <v>45011</v>
      </c>
      <c r="D776" s="18" t="s">
        <v>717</v>
      </c>
      <c r="E776" s="18" t="s">
        <v>70</v>
      </c>
      <c r="F776" s="18" t="s">
        <v>1131</v>
      </c>
      <c r="G776" s="18" t="s">
        <v>21</v>
      </c>
      <c r="H776" s="20">
        <v>-54.11</v>
      </c>
    </row>
    <row r="777" spans="1:8" x14ac:dyDescent="0.75">
      <c r="A777" s="15" t="s">
        <v>916</v>
      </c>
      <c r="B777" s="18" t="s">
        <v>58</v>
      </c>
      <c r="C777" s="19">
        <v>45011</v>
      </c>
      <c r="D777" s="18" t="s">
        <v>717</v>
      </c>
      <c r="E777" s="18" t="s">
        <v>70</v>
      </c>
      <c r="F777" s="18" t="s">
        <v>1132</v>
      </c>
      <c r="G777" s="18" t="s">
        <v>72</v>
      </c>
      <c r="H777" s="20">
        <v>-23.6</v>
      </c>
    </row>
    <row r="778" spans="1:8" x14ac:dyDescent="0.75">
      <c r="A778" s="15" t="s">
        <v>916</v>
      </c>
      <c r="B778" s="18" t="s">
        <v>58</v>
      </c>
      <c r="C778" s="19">
        <v>45011</v>
      </c>
      <c r="D778" s="18" t="s">
        <v>717</v>
      </c>
      <c r="E778" s="18" t="s">
        <v>70</v>
      </c>
      <c r="F778" s="18" t="s">
        <v>1133</v>
      </c>
      <c r="G778" s="18" t="s">
        <v>72</v>
      </c>
      <c r="H778" s="20">
        <v>-39.43</v>
      </c>
    </row>
    <row r="779" spans="1:8" x14ac:dyDescent="0.75">
      <c r="A779" s="15" t="s">
        <v>916</v>
      </c>
      <c r="B779" s="18" t="s">
        <v>58</v>
      </c>
      <c r="C779" s="19">
        <v>45011</v>
      </c>
      <c r="D779" s="18" t="s">
        <v>717</v>
      </c>
      <c r="E779" s="18" t="s">
        <v>70</v>
      </c>
      <c r="F779" s="18" t="s">
        <v>1134</v>
      </c>
      <c r="G779" s="18" t="s">
        <v>72</v>
      </c>
      <c r="H779" s="20">
        <v>-13.28</v>
      </c>
    </row>
    <row r="780" spans="1:8" x14ac:dyDescent="0.75">
      <c r="A780" s="15" t="s">
        <v>916</v>
      </c>
      <c r="B780" s="18" t="s">
        <v>58</v>
      </c>
      <c r="C780" s="19">
        <v>45012</v>
      </c>
      <c r="D780" s="18" t="s">
        <v>1135</v>
      </c>
      <c r="E780" s="18" t="s">
        <v>114</v>
      </c>
      <c r="F780" s="18" t="s">
        <v>1136</v>
      </c>
      <c r="G780" s="18" t="s">
        <v>2</v>
      </c>
      <c r="H780" s="20">
        <v>-1000</v>
      </c>
    </row>
    <row r="781" spans="1:8" x14ac:dyDescent="0.75">
      <c r="A781" s="15" t="s">
        <v>916</v>
      </c>
      <c r="B781" s="18" t="s">
        <v>58</v>
      </c>
      <c r="C781" s="19">
        <v>45012</v>
      </c>
      <c r="D781" s="18" t="s">
        <v>1137</v>
      </c>
      <c r="E781" s="18" t="s">
        <v>114</v>
      </c>
      <c r="F781" s="18" t="s">
        <v>1138</v>
      </c>
      <c r="G781" s="18" t="s">
        <v>2</v>
      </c>
      <c r="H781" s="20">
        <v>-500</v>
      </c>
    </row>
    <row r="782" spans="1:8" x14ac:dyDescent="0.75">
      <c r="A782" s="15" t="s">
        <v>916</v>
      </c>
      <c r="B782" s="18" t="s">
        <v>58</v>
      </c>
      <c r="C782" s="19">
        <v>45012</v>
      </c>
      <c r="D782" s="18" t="s">
        <v>1139</v>
      </c>
      <c r="E782" s="18" t="s">
        <v>114</v>
      </c>
      <c r="F782" s="18" t="s">
        <v>1140</v>
      </c>
      <c r="G782" s="18" t="s">
        <v>2</v>
      </c>
      <c r="H782" s="20">
        <v>-1000</v>
      </c>
    </row>
    <row r="783" spans="1:8" x14ac:dyDescent="0.75">
      <c r="A783" s="15" t="s">
        <v>916</v>
      </c>
      <c r="B783" s="18" t="s">
        <v>58</v>
      </c>
      <c r="C783" s="19">
        <v>45012</v>
      </c>
      <c r="D783" s="18" t="s">
        <v>1141</v>
      </c>
      <c r="E783" s="18" t="s">
        <v>114</v>
      </c>
      <c r="F783" s="18" t="s">
        <v>1142</v>
      </c>
      <c r="G783" s="18" t="s">
        <v>2</v>
      </c>
      <c r="H783" s="20">
        <v>-2000</v>
      </c>
    </row>
    <row r="784" spans="1:8" x14ac:dyDescent="0.75">
      <c r="A784" s="15" t="s">
        <v>916</v>
      </c>
      <c r="B784" s="18" t="s">
        <v>58</v>
      </c>
      <c r="C784" s="19">
        <v>45012</v>
      </c>
      <c r="D784" s="18" t="s">
        <v>1143</v>
      </c>
      <c r="E784" s="18" t="s">
        <v>114</v>
      </c>
      <c r="F784" s="18" t="s">
        <v>1144</v>
      </c>
      <c r="G784" s="18" t="s">
        <v>2</v>
      </c>
      <c r="H784" s="20">
        <v>-2500</v>
      </c>
    </row>
    <row r="785" spans="1:8" x14ac:dyDescent="0.75">
      <c r="A785" s="15" t="s">
        <v>916</v>
      </c>
      <c r="B785" s="18" t="s">
        <v>58</v>
      </c>
      <c r="C785" s="19">
        <v>45016</v>
      </c>
      <c r="D785" s="18" t="s">
        <v>411</v>
      </c>
      <c r="E785" s="18" t="s">
        <v>100</v>
      </c>
      <c r="F785" s="18" t="s">
        <v>1145</v>
      </c>
      <c r="G785" s="18" t="s">
        <v>2</v>
      </c>
      <c r="H785" s="20">
        <v>-54.58</v>
      </c>
    </row>
    <row r="786" spans="1:8" x14ac:dyDescent="0.75">
      <c r="A786" s="15" t="s">
        <v>916</v>
      </c>
      <c r="B786" s="18" t="s">
        <v>58</v>
      </c>
      <c r="C786" s="19">
        <v>45016</v>
      </c>
      <c r="D786" s="18" t="s">
        <v>411</v>
      </c>
      <c r="E786" s="18" t="s">
        <v>100</v>
      </c>
      <c r="F786" s="18" t="s">
        <v>1146</v>
      </c>
      <c r="G786" s="18" t="s">
        <v>2</v>
      </c>
      <c r="H786" s="20">
        <v>-97.14</v>
      </c>
    </row>
    <row r="787" spans="1:8" x14ac:dyDescent="0.75">
      <c r="A787" s="15" t="s">
        <v>916</v>
      </c>
      <c r="B787" s="18" t="s">
        <v>58</v>
      </c>
      <c r="C787" s="19">
        <v>45016</v>
      </c>
      <c r="D787" s="18" t="s">
        <v>411</v>
      </c>
      <c r="E787" s="18" t="s">
        <v>100</v>
      </c>
      <c r="F787" s="18" t="s">
        <v>1147</v>
      </c>
      <c r="G787" s="18" t="s">
        <v>2</v>
      </c>
      <c r="H787" s="20">
        <v>-30.29</v>
      </c>
    </row>
    <row r="788" spans="1:8" x14ac:dyDescent="0.75">
      <c r="A788" s="15" t="s">
        <v>916</v>
      </c>
      <c r="B788" s="18" t="s">
        <v>58</v>
      </c>
      <c r="C788" s="19">
        <v>45016</v>
      </c>
      <c r="D788" s="18" t="s">
        <v>411</v>
      </c>
      <c r="E788" s="18" t="s">
        <v>100</v>
      </c>
      <c r="F788" s="18" t="s">
        <v>1148</v>
      </c>
      <c r="G788" s="18" t="s">
        <v>2</v>
      </c>
      <c r="H788" s="20">
        <v>-39.270000000000003</v>
      </c>
    </row>
    <row r="789" spans="1:8" x14ac:dyDescent="0.75">
      <c r="A789" s="15" t="s">
        <v>916</v>
      </c>
      <c r="B789" s="18" t="s">
        <v>58</v>
      </c>
      <c r="C789" s="19">
        <v>45016</v>
      </c>
      <c r="D789" s="18" t="s">
        <v>411</v>
      </c>
      <c r="E789" s="18" t="s">
        <v>100</v>
      </c>
      <c r="F789" s="18" t="s">
        <v>1149</v>
      </c>
      <c r="G789" s="18" t="s">
        <v>2</v>
      </c>
      <c r="H789" s="20">
        <v>-33.99</v>
      </c>
    </row>
    <row r="790" spans="1:8" x14ac:dyDescent="0.75">
      <c r="A790" s="15" t="s">
        <v>916</v>
      </c>
      <c r="B790" s="18" t="s">
        <v>58</v>
      </c>
      <c r="C790" s="19">
        <v>45016</v>
      </c>
      <c r="D790" s="18" t="s">
        <v>411</v>
      </c>
      <c r="E790" s="18" t="s">
        <v>100</v>
      </c>
      <c r="F790" s="18" t="s">
        <v>973</v>
      </c>
      <c r="G790" s="18" t="s">
        <v>2</v>
      </c>
      <c r="H790" s="20">
        <v>-182.1</v>
      </c>
    </row>
    <row r="791" spans="1:8" x14ac:dyDescent="0.75">
      <c r="A791" s="15" t="s">
        <v>916</v>
      </c>
      <c r="B791" s="18" t="s">
        <v>58</v>
      </c>
      <c r="C791" s="19">
        <v>45016</v>
      </c>
      <c r="D791" s="18" t="s">
        <v>411</v>
      </c>
      <c r="E791" s="18" t="s">
        <v>100</v>
      </c>
      <c r="F791" s="18" t="s">
        <v>990</v>
      </c>
      <c r="G791" s="18" t="s">
        <v>2</v>
      </c>
      <c r="H791" s="20">
        <v>-34.68</v>
      </c>
    </row>
    <row r="792" spans="1:8" x14ac:dyDescent="0.75">
      <c r="A792" s="15" t="s">
        <v>916</v>
      </c>
      <c r="B792" s="18" t="s">
        <v>58</v>
      </c>
      <c r="C792" s="19">
        <v>45016</v>
      </c>
      <c r="D792" s="18" t="s">
        <v>411</v>
      </c>
      <c r="E792" s="18" t="s">
        <v>100</v>
      </c>
      <c r="F792" s="18" t="s">
        <v>1088</v>
      </c>
      <c r="G792" s="18" t="s">
        <v>2</v>
      </c>
      <c r="H792" s="20">
        <v>-169.93</v>
      </c>
    </row>
    <row r="793" spans="1:8" x14ac:dyDescent="0.75">
      <c r="A793" s="15" t="s">
        <v>916</v>
      </c>
      <c r="B793" s="18" t="s">
        <v>58</v>
      </c>
      <c r="C793" s="19">
        <v>45016</v>
      </c>
      <c r="D793" s="18" t="s">
        <v>411</v>
      </c>
      <c r="E793" s="18" t="s">
        <v>100</v>
      </c>
      <c r="F793" s="18" t="s">
        <v>1150</v>
      </c>
      <c r="G793" s="18" t="s">
        <v>2</v>
      </c>
      <c r="H793" s="20">
        <v>-378.07</v>
      </c>
    </row>
    <row r="794" spans="1:8" x14ac:dyDescent="0.75">
      <c r="A794" s="15" t="s">
        <v>916</v>
      </c>
      <c r="B794" s="18" t="s">
        <v>58</v>
      </c>
      <c r="C794" s="19">
        <v>45016</v>
      </c>
      <c r="D794" s="18" t="s">
        <v>411</v>
      </c>
      <c r="E794" s="18" t="s">
        <v>100</v>
      </c>
      <c r="F794" s="18" t="s">
        <v>1151</v>
      </c>
      <c r="G794" s="18" t="s">
        <v>2</v>
      </c>
      <c r="H794" s="20">
        <v>-118.72</v>
      </c>
    </row>
    <row r="795" spans="1:8" x14ac:dyDescent="0.75">
      <c r="A795" s="15" t="s">
        <v>916</v>
      </c>
      <c r="B795" s="18" t="s">
        <v>58</v>
      </c>
      <c r="C795" s="19">
        <v>45016</v>
      </c>
      <c r="D795" s="18" t="s">
        <v>411</v>
      </c>
      <c r="E795" s="18" t="s">
        <v>100</v>
      </c>
      <c r="F795" s="18" t="s">
        <v>1089</v>
      </c>
      <c r="G795" s="18" t="s">
        <v>2</v>
      </c>
      <c r="H795" s="20">
        <v>-37.1</v>
      </c>
    </row>
    <row r="796" spans="1:8" x14ac:dyDescent="0.75">
      <c r="A796" s="15" t="s">
        <v>916</v>
      </c>
      <c r="B796" s="18" t="s">
        <v>58</v>
      </c>
      <c r="C796" s="19">
        <v>45016</v>
      </c>
      <c r="D796" s="18" t="s">
        <v>411</v>
      </c>
      <c r="E796" s="18" t="s">
        <v>100</v>
      </c>
      <c r="F796" s="18" t="s">
        <v>1152</v>
      </c>
      <c r="G796" s="18" t="s">
        <v>2</v>
      </c>
      <c r="H796" s="20">
        <v>-197.52</v>
      </c>
    </row>
    <row r="797" spans="1:8" x14ac:dyDescent="0.75">
      <c r="A797" s="15" t="s">
        <v>916</v>
      </c>
      <c r="B797" s="18" t="s">
        <v>58</v>
      </c>
      <c r="C797" s="19">
        <v>45016</v>
      </c>
      <c r="D797" s="18" t="s">
        <v>411</v>
      </c>
      <c r="E797" s="18" t="s">
        <v>100</v>
      </c>
      <c r="F797" s="18" t="s">
        <v>1153</v>
      </c>
      <c r="G797" s="18" t="s">
        <v>2</v>
      </c>
      <c r="H797" s="20">
        <v>-114.79</v>
      </c>
    </row>
    <row r="798" spans="1:8" x14ac:dyDescent="0.75">
      <c r="A798" s="15" t="s">
        <v>916</v>
      </c>
      <c r="B798" s="18" t="s">
        <v>58</v>
      </c>
      <c r="C798" s="19">
        <v>45016</v>
      </c>
      <c r="D798" s="18" t="s">
        <v>411</v>
      </c>
      <c r="E798" s="18" t="s">
        <v>100</v>
      </c>
      <c r="F798" s="18" t="s">
        <v>1154</v>
      </c>
      <c r="G798" s="18" t="s">
        <v>2</v>
      </c>
      <c r="H798" s="20">
        <v>-174.75</v>
      </c>
    </row>
    <row r="799" spans="1:8" x14ac:dyDescent="0.75">
      <c r="A799" s="15" t="s">
        <v>916</v>
      </c>
      <c r="B799" s="18" t="s">
        <v>58</v>
      </c>
      <c r="C799" s="19">
        <v>45016</v>
      </c>
      <c r="D799" s="18" t="s">
        <v>411</v>
      </c>
      <c r="E799" s="18" t="s">
        <v>100</v>
      </c>
      <c r="F799" s="18" t="s">
        <v>1155</v>
      </c>
      <c r="G799" s="18" t="s">
        <v>2</v>
      </c>
      <c r="H799" s="20">
        <v>-51.93</v>
      </c>
    </row>
    <row r="800" spans="1:8" x14ac:dyDescent="0.75">
      <c r="A800" s="15" t="s">
        <v>916</v>
      </c>
      <c r="B800" s="18" t="s">
        <v>58</v>
      </c>
      <c r="C800" s="19">
        <v>45016</v>
      </c>
      <c r="D800" s="18" t="s">
        <v>411</v>
      </c>
      <c r="E800" s="18" t="s">
        <v>100</v>
      </c>
      <c r="F800" s="18" t="s">
        <v>1156</v>
      </c>
      <c r="G800" s="18" t="s">
        <v>2</v>
      </c>
      <c r="H800" s="20">
        <v>-828.3</v>
      </c>
    </row>
    <row r="801" spans="1:8" x14ac:dyDescent="0.75">
      <c r="A801" s="15" t="s">
        <v>916</v>
      </c>
      <c r="B801" s="18" t="s">
        <v>58</v>
      </c>
      <c r="C801" s="19">
        <v>45016</v>
      </c>
      <c r="D801" s="18" t="s">
        <v>411</v>
      </c>
      <c r="E801" s="18" t="s">
        <v>100</v>
      </c>
      <c r="F801" s="18" t="s">
        <v>1157</v>
      </c>
      <c r="G801" s="18" t="s">
        <v>2</v>
      </c>
      <c r="H801" s="20">
        <v>-12.44</v>
      </c>
    </row>
    <row r="802" spans="1:8" x14ac:dyDescent="0.75">
      <c r="A802" s="15" t="s">
        <v>916</v>
      </c>
      <c r="B802" s="18" t="s">
        <v>58</v>
      </c>
      <c r="C802" s="19">
        <v>45016</v>
      </c>
      <c r="D802" s="18" t="s">
        <v>411</v>
      </c>
      <c r="E802" s="18" t="s">
        <v>100</v>
      </c>
      <c r="F802" s="18" t="s">
        <v>1158</v>
      </c>
      <c r="G802" s="18" t="s">
        <v>2</v>
      </c>
      <c r="H802" s="20">
        <v>-128</v>
      </c>
    </row>
    <row r="803" spans="1:8" x14ac:dyDescent="0.75">
      <c r="A803" s="15" t="s">
        <v>916</v>
      </c>
      <c r="B803" s="18" t="s">
        <v>58</v>
      </c>
      <c r="C803" s="19">
        <v>45016</v>
      </c>
      <c r="D803" s="18" t="s">
        <v>411</v>
      </c>
      <c r="E803" s="18" t="s">
        <v>100</v>
      </c>
      <c r="F803" s="18" t="s">
        <v>978</v>
      </c>
      <c r="G803" s="18" t="s">
        <v>21</v>
      </c>
      <c r="H803" s="20">
        <v>-60.67</v>
      </c>
    </row>
    <row r="804" spans="1:8" x14ac:dyDescent="0.75">
      <c r="A804" s="15" t="s">
        <v>916</v>
      </c>
      <c r="B804" s="18" t="s">
        <v>58</v>
      </c>
      <c r="C804" s="19">
        <v>45016</v>
      </c>
      <c r="D804" s="18" t="s">
        <v>411</v>
      </c>
      <c r="E804" s="18" t="s">
        <v>100</v>
      </c>
      <c r="F804" s="18" t="s">
        <v>979</v>
      </c>
      <c r="G804" s="18" t="s">
        <v>21</v>
      </c>
      <c r="H804" s="20">
        <v>-53.25</v>
      </c>
    </row>
    <row r="805" spans="1:8" x14ac:dyDescent="0.75">
      <c r="A805" s="15" t="s">
        <v>916</v>
      </c>
      <c r="B805" s="18" t="s">
        <v>58</v>
      </c>
      <c r="C805" s="19">
        <v>45023</v>
      </c>
      <c r="D805" s="18" t="s">
        <v>723</v>
      </c>
      <c r="E805" s="18" t="s">
        <v>70</v>
      </c>
      <c r="F805" s="18" t="s">
        <v>1159</v>
      </c>
      <c r="G805" s="18" t="s">
        <v>72</v>
      </c>
      <c r="H805" s="20">
        <v>-40.36</v>
      </c>
    </row>
    <row r="806" spans="1:8" x14ac:dyDescent="0.75">
      <c r="A806" s="15" t="s">
        <v>916</v>
      </c>
      <c r="B806" s="18" t="s">
        <v>58</v>
      </c>
      <c r="C806" s="19">
        <v>45023</v>
      </c>
      <c r="D806" s="18" t="s">
        <v>723</v>
      </c>
      <c r="E806" s="18" t="s">
        <v>70</v>
      </c>
      <c r="F806" s="18" t="s">
        <v>1160</v>
      </c>
      <c r="G806" s="18" t="s">
        <v>21</v>
      </c>
      <c r="H806" s="20">
        <v>-25.03</v>
      </c>
    </row>
    <row r="807" spans="1:8" x14ac:dyDescent="0.75">
      <c r="A807" s="15" t="s">
        <v>916</v>
      </c>
      <c r="B807" s="18" t="s">
        <v>58</v>
      </c>
      <c r="C807" s="19">
        <v>45023</v>
      </c>
      <c r="D807" s="18" t="s">
        <v>723</v>
      </c>
      <c r="E807" s="18" t="s">
        <v>70</v>
      </c>
      <c r="F807" s="18" t="s">
        <v>1161</v>
      </c>
      <c r="G807" s="18" t="s">
        <v>72</v>
      </c>
      <c r="H807" s="20">
        <v>-117.91</v>
      </c>
    </row>
    <row r="808" spans="1:8" x14ac:dyDescent="0.75">
      <c r="A808" s="15" t="s">
        <v>916</v>
      </c>
      <c r="B808" s="18" t="s">
        <v>58</v>
      </c>
      <c r="C808" s="19">
        <v>45023</v>
      </c>
      <c r="D808" s="18" t="s">
        <v>723</v>
      </c>
      <c r="E808" s="18" t="s">
        <v>70</v>
      </c>
      <c r="F808" s="18" t="s">
        <v>1162</v>
      </c>
      <c r="G808" s="18" t="s">
        <v>72</v>
      </c>
      <c r="H808" s="20">
        <v>-101.19</v>
      </c>
    </row>
    <row r="809" spans="1:8" x14ac:dyDescent="0.75">
      <c r="A809" s="15" t="s">
        <v>916</v>
      </c>
      <c r="B809" s="18" t="s">
        <v>58</v>
      </c>
      <c r="C809" s="19">
        <v>45023</v>
      </c>
      <c r="D809" s="18" t="s">
        <v>723</v>
      </c>
      <c r="E809" s="18" t="s">
        <v>70</v>
      </c>
      <c r="F809" s="18" t="s">
        <v>1163</v>
      </c>
      <c r="G809" s="18" t="s">
        <v>21</v>
      </c>
      <c r="H809" s="20">
        <v>-36.08</v>
      </c>
    </row>
    <row r="810" spans="1:8" x14ac:dyDescent="0.75">
      <c r="A810" s="15" t="s">
        <v>916</v>
      </c>
      <c r="B810" s="18" t="s">
        <v>58</v>
      </c>
      <c r="C810" s="19">
        <v>45023</v>
      </c>
      <c r="D810" s="18" t="s">
        <v>723</v>
      </c>
      <c r="E810" s="18" t="s">
        <v>70</v>
      </c>
      <c r="F810" s="18" t="s">
        <v>1164</v>
      </c>
      <c r="G810" s="18" t="s">
        <v>21</v>
      </c>
      <c r="H810" s="20">
        <v>-96.03</v>
      </c>
    </row>
    <row r="811" spans="1:8" x14ac:dyDescent="0.75">
      <c r="A811" s="15" t="s">
        <v>916</v>
      </c>
      <c r="B811" s="18" t="s">
        <v>58</v>
      </c>
      <c r="C811" s="19">
        <v>45023</v>
      </c>
      <c r="D811" s="18" t="s">
        <v>723</v>
      </c>
      <c r="E811" s="18" t="s">
        <v>70</v>
      </c>
      <c r="F811" s="18" t="s">
        <v>1165</v>
      </c>
      <c r="G811" s="18" t="s">
        <v>21</v>
      </c>
      <c r="H811" s="20">
        <v>-76.86</v>
      </c>
    </row>
    <row r="812" spans="1:8" x14ac:dyDescent="0.75">
      <c r="A812" s="15" t="s">
        <v>916</v>
      </c>
      <c r="B812" s="18" t="s">
        <v>58</v>
      </c>
      <c r="C812" s="19">
        <v>45023</v>
      </c>
      <c r="D812" s="18" t="s">
        <v>723</v>
      </c>
      <c r="E812" s="18" t="s">
        <v>70</v>
      </c>
      <c r="F812" s="18" t="s">
        <v>1166</v>
      </c>
      <c r="G812" s="18" t="s">
        <v>72</v>
      </c>
      <c r="H812" s="20">
        <v>-46.65</v>
      </c>
    </row>
    <row r="813" spans="1:8" x14ac:dyDescent="0.75">
      <c r="A813" s="15" t="s">
        <v>916</v>
      </c>
      <c r="B813" s="18" t="s">
        <v>58</v>
      </c>
      <c r="C813" s="19">
        <v>45023</v>
      </c>
      <c r="D813" s="18" t="s">
        <v>723</v>
      </c>
      <c r="E813" s="18" t="s">
        <v>70</v>
      </c>
      <c r="F813" s="18" t="s">
        <v>1167</v>
      </c>
      <c r="G813" s="18" t="s">
        <v>21</v>
      </c>
      <c r="H813" s="20">
        <v>-66.760000000000005</v>
      </c>
    </row>
    <row r="814" spans="1:8" x14ac:dyDescent="0.75">
      <c r="A814" s="15" t="s">
        <v>916</v>
      </c>
      <c r="B814" s="18" t="s">
        <v>58</v>
      </c>
      <c r="C814" s="19">
        <v>45023</v>
      </c>
      <c r="D814" s="18" t="s">
        <v>723</v>
      </c>
      <c r="E814" s="18" t="s">
        <v>70</v>
      </c>
      <c r="F814" s="18" t="s">
        <v>1168</v>
      </c>
      <c r="G814" s="18" t="s">
        <v>21</v>
      </c>
      <c r="H814" s="20">
        <v>-42.98</v>
      </c>
    </row>
    <row r="815" spans="1:8" x14ac:dyDescent="0.75">
      <c r="A815" s="15" t="s">
        <v>916</v>
      </c>
      <c r="B815" s="18" t="s">
        <v>58</v>
      </c>
      <c r="C815" s="19">
        <v>45023</v>
      </c>
      <c r="D815" s="18" t="s">
        <v>723</v>
      </c>
      <c r="E815" s="18" t="s">
        <v>70</v>
      </c>
      <c r="F815" s="18" t="s">
        <v>1169</v>
      </c>
      <c r="G815" s="18" t="s">
        <v>72</v>
      </c>
      <c r="H815" s="20">
        <v>-43.21</v>
      </c>
    </row>
    <row r="816" spans="1:8" x14ac:dyDescent="0.75">
      <c r="A816" s="15" t="s">
        <v>916</v>
      </c>
      <c r="B816" s="18" t="s">
        <v>58</v>
      </c>
      <c r="C816" s="19">
        <v>45023</v>
      </c>
      <c r="D816" s="18" t="s">
        <v>723</v>
      </c>
      <c r="E816" s="18" t="s">
        <v>70</v>
      </c>
      <c r="F816" s="18" t="s">
        <v>1170</v>
      </c>
      <c r="G816" s="18" t="s">
        <v>72</v>
      </c>
      <c r="H816" s="20">
        <v>-16.98</v>
      </c>
    </row>
    <row r="817" spans="1:8" x14ac:dyDescent="0.75">
      <c r="A817" s="15" t="s">
        <v>916</v>
      </c>
      <c r="B817" s="18" t="s">
        <v>58</v>
      </c>
      <c r="C817" s="19">
        <v>45023</v>
      </c>
      <c r="D817" s="18" t="s">
        <v>723</v>
      </c>
      <c r="E817" s="18" t="s">
        <v>70</v>
      </c>
      <c r="F817" s="18" t="s">
        <v>1171</v>
      </c>
      <c r="G817" s="18" t="s">
        <v>72</v>
      </c>
      <c r="H817" s="20">
        <v>-27.26</v>
      </c>
    </row>
    <row r="818" spans="1:8" x14ac:dyDescent="0.75">
      <c r="A818" s="15" t="s">
        <v>916</v>
      </c>
      <c r="B818" s="18" t="s">
        <v>58</v>
      </c>
      <c r="C818" s="19">
        <v>45023</v>
      </c>
      <c r="D818" s="18" t="s">
        <v>723</v>
      </c>
      <c r="E818" s="18" t="s">
        <v>70</v>
      </c>
      <c r="F818" s="18" t="s">
        <v>1172</v>
      </c>
      <c r="G818" s="18" t="s">
        <v>72</v>
      </c>
      <c r="H818" s="20">
        <v>-57.09</v>
      </c>
    </row>
    <row r="819" spans="1:8" x14ac:dyDescent="0.75">
      <c r="A819" s="15" t="s">
        <v>916</v>
      </c>
      <c r="B819" s="18" t="s">
        <v>58</v>
      </c>
      <c r="C819" s="19">
        <v>45023</v>
      </c>
      <c r="D819" s="18" t="s">
        <v>723</v>
      </c>
      <c r="E819" s="18" t="s">
        <v>70</v>
      </c>
      <c r="F819" s="18" t="s">
        <v>1173</v>
      </c>
      <c r="G819" s="18" t="s">
        <v>21</v>
      </c>
      <c r="H819" s="20">
        <v>-14.78</v>
      </c>
    </row>
    <row r="820" spans="1:8" x14ac:dyDescent="0.75">
      <c r="A820" s="15" t="s">
        <v>916</v>
      </c>
      <c r="B820" s="18" t="s">
        <v>58</v>
      </c>
      <c r="C820" s="19">
        <v>45023</v>
      </c>
      <c r="D820" s="18" t="s">
        <v>723</v>
      </c>
      <c r="E820" s="18" t="s">
        <v>70</v>
      </c>
      <c r="F820" s="18" t="s">
        <v>1121</v>
      </c>
      <c r="G820" s="18" t="s">
        <v>72</v>
      </c>
      <c r="H820" s="20">
        <v>-35.590000000000003</v>
      </c>
    </row>
    <row r="821" spans="1:8" x14ac:dyDescent="0.75">
      <c r="A821" s="15" t="s">
        <v>916</v>
      </c>
      <c r="B821" s="18" t="s">
        <v>58</v>
      </c>
      <c r="C821" s="19">
        <v>45023</v>
      </c>
      <c r="D821" s="18" t="s">
        <v>723</v>
      </c>
      <c r="E821" s="18" t="s">
        <v>70</v>
      </c>
      <c r="F821" s="18" t="s">
        <v>1174</v>
      </c>
      <c r="G821" s="18" t="s">
        <v>21</v>
      </c>
      <c r="H821" s="20">
        <v>-30.61</v>
      </c>
    </row>
    <row r="822" spans="1:8" x14ac:dyDescent="0.75">
      <c r="A822" s="15" t="s">
        <v>916</v>
      </c>
      <c r="B822" s="18" t="s">
        <v>58</v>
      </c>
      <c r="C822" s="19">
        <v>45023</v>
      </c>
      <c r="D822" s="18" t="s">
        <v>723</v>
      </c>
      <c r="E822" s="18" t="s">
        <v>70</v>
      </c>
      <c r="F822" s="18" t="s">
        <v>1175</v>
      </c>
      <c r="G822" s="18" t="s">
        <v>72</v>
      </c>
      <c r="H822" s="20">
        <v>-31.03</v>
      </c>
    </row>
    <row r="823" spans="1:8" x14ac:dyDescent="0.75">
      <c r="A823" s="15" t="s">
        <v>916</v>
      </c>
      <c r="B823" s="18" t="s">
        <v>58</v>
      </c>
      <c r="C823" s="19">
        <v>45023</v>
      </c>
      <c r="D823" s="18" t="s">
        <v>723</v>
      </c>
      <c r="E823" s="18" t="s">
        <v>70</v>
      </c>
      <c r="F823" s="18" t="s">
        <v>1176</v>
      </c>
      <c r="G823" s="18" t="s">
        <v>72</v>
      </c>
      <c r="H823" s="20">
        <v>-16.29</v>
      </c>
    </row>
    <row r="824" spans="1:8" x14ac:dyDescent="0.75">
      <c r="A824" s="15" t="s">
        <v>916</v>
      </c>
      <c r="B824" s="18" t="s">
        <v>58</v>
      </c>
      <c r="C824" s="19">
        <v>45023</v>
      </c>
      <c r="D824" s="18" t="s">
        <v>723</v>
      </c>
      <c r="E824" s="18" t="s">
        <v>70</v>
      </c>
      <c r="F824" s="18" t="s">
        <v>1177</v>
      </c>
      <c r="G824" s="18" t="s">
        <v>72</v>
      </c>
      <c r="H824" s="20">
        <v>-18.45</v>
      </c>
    </row>
    <row r="825" spans="1:8" x14ac:dyDescent="0.75">
      <c r="A825" s="15" t="s">
        <v>916</v>
      </c>
      <c r="B825" s="18" t="s">
        <v>58</v>
      </c>
      <c r="C825" s="19">
        <v>45023</v>
      </c>
      <c r="D825" s="18" t="s">
        <v>723</v>
      </c>
      <c r="E825" s="18" t="s">
        <v>70</v>
      </c>
      <c r="F825" s="18" t="s">
        <v>1178</v>
      </c>
      <c r="G825" s="18" t="s">
        <v>72</v>
      </c>
      <c r="H825" s="20">
        <v>-58.05</v>
      </c>
    </row>
    <row r="826" spans="1:8" x14ac:dyDescent="0.75">
      <c r="A826" s="15" t="s">
        <v>916</v>
      </c>
      <c r="B826" s="18" t="s">
        <v>58</v>
      </c>
      <c r="C826" s="19">
        <v>45023</v>
      </c>
      <c r="D826" s="18" t="s">
        <v>723</v>
      </c>
      <c r="E826" s="18" t="s">
        <v>70</v>
      </c>
      <c r="F826" s="18" t="s">
        <v>1179</v>
      </c>
      <c r="G826" s="18" t="s">
        <v>72</v>
      </c>
      <c r="H826" s="20">
        <v>-46.41</v>
      </c>
    </row>
    <row r="827" spans="1:8" x14ac:dyDescent="0.75">
      <c r="A827" s="15" t="s">
        <v>916</v>
      </c>
      <c r="B827" s="18" t="s">
        <v>58</v>
      </c>
      <c r="C827" s="19">
        <v>45023</v>
      </c>
      <c r="D827" s="18" t="s">
        <v>723</v>
      </c>
      <c r="E827" s="18" t="s">
        <v>70</v>
      </c>
      <c r="F827" s="18" t="s">
        <v>1180</v>
      </c>
      <c r="G827" s="18" t="s">
        <v>72</v>
      </c>
      <c r="H827" s="20">
        <v>-49.14</v>
      </c>
    </row>
    <row r="828" spans="1:8" x14ac:dyDescent="0.75">
      <c r="A828" s="15" t="s">
        <v>916</v>
      </c>
      <c r="B828" s="18" t="s">
        <v>58</v>
      </c>
      <c r="C828" s="19">
        <v>45023</v>
      </c>
      <c r="D828" s="18" t="s">
        <v>723</v>
      </c>
      <c r="E828" s="18" t="s">
        <v>70</v>
      </c>
      <c r="F828" s="18" t="s">
        <v>1181</v>
      </c>
      <c r="G828" s="18" t="s">
        <v>72</v>
      </c>
      <c r="H828" s="20">
        <v>-42.11</v>
      </c>
    </row>
    <row r="829" spans="1:8" x14ac:dyDescent="0.75">
      <c r="A829" s="15" t="s">
        <v>916</v>
      </c>
      <c r="B829" s="18" t="s">
        <v>58</v>
      </c>
      <c r="C829" s="19">
        <v>45023</v>
      </c>
      <c r="D829" s="18" t="s">
        <v>723</v>
      </c>
      <c r="E829" s="18" t="s">
        <v>70</v>
      </c>
      <c r="F829" s="18" t="s">
        <v>1182</v>
      </c>
      <c r="G829" s="18" t="s">
        <v>72</v>
      </c>
      <c r="H829" s="20">
        <v>-17.11</v>
      </c>
    </row>
    <row r="830" spans="1:8" x14ac:dyDescent="0.75">
      <c r="A830" s="15" t="s">
        <v>916</v>
      </c>
      <c r="B830" s="18" t="s">
        <v>58</v>
      </c>
      <c r="C830" s="19">
        <v>45023</v>
      </c>
      <c r="D830" s="18" t="s">
        <v>723</v>
      </c>
      <c r="E830" s="18" t="s">
        <v>70</v>
      </c>
      <c r="F830" s="18" t="s">
        <v>1183</v>
      </c>
      <c r="G830" s="18" t="s">
        <v>72</v>
      </c>
      <c r="H830" s="20">
        <v>-127.8</v>
      </c>
    </row>
    <row r="831" spans="1:8" x14ac:dyDescent="0.75">
      <c r="A831" s="15" t="s">
        <v>916</v>
      </c>
      <c r="B831" s="18" t="s">
        <v>58</v>
      </c>
      <c r="C831" s="19">
        <v>45026</v>
      </c>
      <c r="D831" s="18" t="s">
        <v>1184</v>
      </c>
      <c r="E831" s="18" t="s">
        <v>114</v>
      </c>
      <c r="F831" s="18" t="s">
        <v>1185</v>
      </c>
      <c r="G831" s="18" t="s">
        <v>2</v>
      </c>
      <c r="H831" s="20">
        <v>-2000</v>
      </c>
    </row>
    <row r="832" spans="1:8" x14ac:dyDescent="0.75">
      <c r="A832" s="15" t="s">
        <v>916</v>
      </c>
      <c r="B832" s="18" t="s">
        <v>58</v>
      </c>
      <c r="C832" s="19">
        <v>45030</v>
      </c>
      <c r="D832" s="18" t="s">
        <v>1186</v>
      </c>
      <c r="E832" s="18" t="s">
        <v>114</v>
      </c>
      <c r="F832" s="18" t="s">
        <v>1187</v>
      </c>
      <c r="G832" s="18" t="s">
        <v>2</v>
      </c>
      <c r="H832" s="20">
        <v>-1500</v>
      </c>
    </row>
    <row r="833" spans="1:8" x14ac:dyDescent="0.75">
      <c r="A833" s="15" t="s">
        <v>916</v>
      </c>
      <c r="B833" s="18" t="s">
        <v>58</v>
      </c>
      <c r="C833" s="19">
        <v>45034</v>
      </c>
      <c r="D833" s="18" t="s">
        <v>1188</v>
      </c>
      <c r="E833" s="18" t="s">
        <v>114</v>
      </c>
      <c r="F833" s="18" t="s">
        <v>1189</v>
      </c>
      <c r="G833" s="18" t="s">
        <v>2</v>
      </c>
      <c r="H833" s="20">
        <v>-500</v>
      </c>
    </row>
    <row r="834" spans="1:8" x14ac:dyDescent="0.75">
      <c r="A834" s="15" t="s">
        <v>916</v>
      </c>
      <c r="B834" s="18" t="s">
        <v>58</v>
      </c>
      <c r="C834" s="19">
        <v>45046</v>
      </c>
      <c r="D834" s="18" t="s">
        <v>1190</v>
      </c>
      <c r="E834" s="18" t="s">
        <v>114</v>
      </c>
      <c r="F834" s="18" t="s">
        <v>1191</v>
      </c>
      <c r="G834" s="18" t="s">
        <v>2</v>
      </c>
      <c r="H834" s="20">
        <v>-1500</v>
      </c>
    </row>
    <row r="835" spans="1:8" x14ac:dyDescent="0.75">
      <c r="A835" s="15" t="s">
        <v>916</v>
      </c>
      <c r="B835" s="18" t="s">
        <v>58</v>
      </c>
      <c r="C835" s="19">
        <v>45046</v>
      </c>
      <c r="D835" s="18" t="s">
        <v>627</v>
      </c>
      <c r="E835" s="18" t="s">
        <v>70</v>
      </c>
      <c r="F835" s="18" t="s">
        <v>1192</v>
      </c>
      <c r="G835" s="18" t="s">
        <v>72</v>
      </c>
      <c r="H835" s="20">
        <v>-72.86</v>
      </c>
    </row>
    <row r="836" spans="1:8" x14ac:dyDescent="0.75">
      <c r="A836" s="15" t="s">
        <v>916</v>
      </c>
      <c r="B836" s="18" t="s">
        <v>58</v>
      </c>
      <c r="C836" s="19">
        <v>45046</v>
      </c>
      <c r="D836" s="18" t="s">
        <v>627</v>
      </c>
      <c r="E836" s="18" t="s">
        <v>70</v>
      </c>
      <c r="F836" s="18" t="s">
        <v>1193</v>
      </c>
      <c r="G836" s="18" t="s">
        <v>72</v>
      </c>
      <c r="H836" s="20">
        <v>-62.65</v>
      </c>
    </row>
    <row r="837" spans="1:8" x14ac:dyDescent="0.75">
      <c r="A837" s="15" t="s">
        <v>916</v>
      </c>
      <c r="B837" s="18" t="s">
        <v>58</v>
      </c>
      <c r="C837" s="19">
        <v>45046</v>
      </c>
      <c r="D837" s="18" t="s">
        <v>627</v>
      </c>
      <c r="E837" s="18" t="s">
        <v>70</v>
      </c>
      <c r="F837" s="18" t="s">
        <v>1194</v>
      </c>
      <c r="G837" s="18" t="s">
        <v>21</v>
      </c>
      <c r="H837" s="20">
        <v>-65.91</v>
      </c>
    </row>
    <row r="838" spans="1:8" x14ac:dyDescent="0.75">
      <c r="A838" s="15" t="s">
        <v>916</v>
      </c>
      <c r="B838" s="18" t="s">
        <v>58</v>
      </c>
      <c r="C838" s="19">
        <v>45046</v>
      </c>
      <c r="D838" s="18" t="s">
        <v>627</v>
      </c>
      <c r="E838" s="18" t="s">
        <v>70</v>
      </c>
      <c r="F838" s="18" t="s">
        <v>1195</v>
      </c>
      <c r="G838" s="18" t="s">
        <v>72</v>
      </c>
      <c r="H838" s="20">
        <v>-52.54</v>
      </c>
    </row>
    <row r="839" spans="1:8" x14ac:dyDescent="0.75">
      <c r="A839" s="15" t="s">
        <v>916</v>
      </c>
      <c r="B839" s="18" t="s">
        <v>58</v>
      </c>
      <c r="C839" s="19">
        <v>45046</v>
      </c>
      <c r="D839" s="18" t="s">
        <v>627</v>
      </c>
      <c r="E839" s="18" t="s">
        <v>70</v>
      </c>
      <c r="F839" s="18" t="s">
        <v>1196</v>
      </c>
      <c r="G839" s="18" t="s">
        <v>72</v>
      </c>
      <c r="H839" s="20">
        <v>-28.08</v>
      </c>
    </row>
    <row r="840" spans="1:8" x14ac:dyDescent="0.75">
      <c r="A840" s="15" t="s">
        <v>916</v>
      </c>
      <c r="B840" s="18" t="s">
        <v>58</v>
      </c>
      <c r="C840" s="19">
        <v>45046</v>
      </c>
      <c r="D840" s="18" t="s">
        <v>627</v>
      </c>
      <c r="E840" s="18" t="s">
        <v>70</v>
      </c>
      <c r="F840" s="18" t="s">
        <v>1197</v>
      </c>
      <c r="G840" s="18" t="s">
        <v>72</v>
      </c>
      <c r="H840" s="20">
        <v>-10.29</v>
      </c>
    </row>
    <row r="841" spans="1:8" x14ac:dyDescent="0.75">
      <c r="A841" s="15" t="s">
        <v>916</v>
      </c>
      <c r="B841" s="18" t="s">
        <v>58</v>
      </c>
      <c r="C841" s="19">
        <v>45046</v>
      </c>
      <c r="D841" s="18" t="s">
        <v>627</v>
      </c>
      <c r="E841" s="18" t="s">
        <v>70</v>
      </c>
      <c r="F841" s="18" t="s">
        <v>1198</v>
      </c>
      <c r="G841" s="18" t="s">
        <v>72</v>
      </c>
      <c r="H841" s="20">
        <v>-169.08</v>
      </c>
    </row>
    <row r="842" spans="1:8" x14ac:dyDescent="0.75">
      <c r="A842" s="15" t="s">
        <v>916</v>
      </c>
      <c r="B842" s="18" t="s">
        <v>58</v>
      </c>
      <c r="C842" s="19">
        <v>45046</v>
      </c>
      <c r="D842" s="18" t="s">
        <v>627</v>
      </c>
      <c r="E842" s="18" t="s">
        <v>70</v>
      </c>
      <c r="F842" s="18" t="s">
        <v>1199</v>
      </c>
      <c r="G842" s="18" t="s">
        <v>21</v>
      </c>
      <c r="H842" s="20">
        <v>-29.84</v>
      </c>
    </row>
    <row r="843" spans="1:8" x14ac:dyDescent="0.75">
      <c r="A843" s="15" t="s">
        <v>916</v>
      </c>
      <c r="B843" s="18" t="s">
        <v>58</v>
      </c>
      <c r="C843" s="19">
        <v>45046</v>
      </c>
      <c r="D843" s="18" t="s">
        <v>627</v>
      </c>
      <c r="E843" s="18" t="s">
        <v>70</v>
      </c>
      <c r="F843" s="18" t="s">
        <v>1200</v>
      </c>
      <c r="G843" s="18" t="s">
        <v>72</v>
      </c>
      <c r="H843" s="20">
        <v>-57.11</v>
      </c>
    </row>
    <row r="844" spans="1:8" x14ac:dyDescent="0.75">
      <c r="A844" s="15" t="s">
        <v>916</v>
      </c>
      <c r="B844" s="18" t="s">
        <v>58</v>
      </c>
      <c r="C844" s="19">
        <v>45046</v>
      </c>
      <c r="D844" s="18" t="s">
        <v>627</v>
      </c>
      <c r="E844" s="18" t="s">
        <v>70</v>
      </c>
      <c r="F844" s="18" t="s">
        <v>1201</v>
      </c>
      <c r="G844" s="18" t="s">
        <v>21</v>
      </c>
      <c r="H844" s="20">
        <v>-56.34</v>
      </c>
    </row>
    <row r="845" spans="1:8" x14ac:dyDescent="0.75">
      <c r="A845" s="15" t="s">
        <v>916</v>
      </c>
      <c r="B845" s="18" t="s">
        <v>58</v>
      </c>
      <c r="C845" s="19">
        <v>45046</v>
      </c>
      <c r="D845" s="18" t="s">
        <v>627</v>
      </c>
      <c r="E845" s="18" t="s">
        <v>70</v>
      </c>
      <c r="F845" s="18" t="s">
        <v>1202</v>
      </c>
      <c r="G845" s="18" t="s">
        <v>72</v>
      </c>
      <c r="H845" s="20">
        <v>-16.96</v>
      </c>
    </row>
    <row r="846" spans="1:8" x14ac:dyDescent="0.75">
      <c r="A846" s="15" t="s">
        <v>916</v>
      </c>
      <c r="B846" s="18" t="s">
        <v>58</v>
      </c>
      <c r="C846" s="19">
        <v>45046</v>
      </c>
      <c r="D846" s="18" t="s">
        <v>627</v>
      </c>
      <c r="E846" s="18" t="s">
        <v>70</v>
      </c>
      <c r="F846" s="18" t="s">
        <v>1203</v>
      </c>
      <c r="G846" s="18" t="s">
        <v>72</v>
      </c>
      <c r="H846" s="20">
        <v>-5.46</v>
      </c>
    </row>
    <row r="847" spans="1:8" x14ac:dyDescent="0.75">
      <c r="A847" s="15" t="s">
        <v>916</v>
      </c>
      <c r="B847" s="18" t="s">
        <v>58</v>
      </c>
      <c r="C847" s="19">
        <v>45046</v>
      </c>
      <c r="D847" s="18" t="s">
        <v>627</v>
      </c>
      <c r="E847" s="18" t="s">
        <v>70</v>
      </c>
      <c r="F847" s="18" t="s">
        <v>1204</v>
      </c>
      <c r="G847" s="18" t="s">
        <v>72</v>
      </c>
      <c r="H847" s="20">
        <v>-31.53</v>
      </c>
    </row>
    <row r="848" spans="1:8" x14ac:dyDescent="0.75">
      <c r="A848" s="15" t="s">
        <v>916</v>
      </c>
      <c r="B848" s="18" t="s">
        <v>58</v>
      </c>
      <c r="C848" s="19">
        <v>45046</v>
      </c>
      <c r="D848" s="18" t="s">
        <v>627</v>
      </c>
      <c r="E848" s="18" t="s">
        <v>70</v>
      </c>
      <c r="F848" s="18" t="s">
        <v>1205</v>
      </c>
      <c r="G848" s="18" t="s">
        <v>72</v>
      </c>
      <c r="H848" s="20">
        <v>-43.49</v>
      </c>
    </row>
    <row r="849" spans="1:8" x14ac:dyDescent="0.75">
      <c r="A849" s="15" t="s">
        <v>916</v>
      </c>
      <c r="B849" s="18" t="s">
        <v>58</v>
      </c>
      <c r="C849" s="19">
        <v>45046</v>
      </c>
      <c r="D849" s="18" t="s">
        <v>627</v>
      </c>
      <c r="E849" s="18" t="s">
        <v>70</v>
      </c>
      <c r="F849" s="18" t="s">
        <v>1206</v>
      </c>
      <c r="G849" s="18" t="s">
        <v>72</v>
      </c>
      <c r="H849" s="20">
        <v>-78.510000000000005</v>
      </c>
    </row>
    <row r="850" spans="1:8" x14ac:dyDescent="0.75">
      <c r="A850" s="15" t="s">
        <v>916</v>
      </c>
      <c r="B850" s="18" t="s">
        <v>58</v>
      </c>
      <c r="C850" s="19">
        <v>45046</v>
      </c>
      <c r="D850" s="18" t="s">
        <v>627</v>
      </c>
      <c r="E850" s="18" t="s">
        <v>70</v>
      </c>
      <c r="F850" s="18" t="s">
        <v>1207</v>
      </c>
      <c r="G850" s="18" t="s">
        <v>72</v>
      </c>
      <c r="H850" s="20">
        <v>-53.15</v>
      </c>
    </row>
    <row r="851" spans="1:8" x14ac:dyDescent="0.75">
      <c r="A851" s="15" t="s">
        <v>916</v>
      </c>
      <c r="B851" s="18" t="s">
        <v>58</v>
      </c>
      <c r="C851" s="19">
        <v>45046</v>
      </c>
      <c r="D851" s="18" t="s">
        <v>627</v>
      </c>
      <c r="E851" s="18" t="s">
        <v>70</v>
      </c>
      <c r="F851" s="18" t="s">
        <v>1208</v>
      </c>
      <c r="G851" s="18" t="s">
        <v>72</v>
      </c>
      <c r="H851" s="20">
        <v>-20.7</v>
      </c>
    </row>
    <row r="852" spans="1:8" x14ac:dyDescent="0.75">
      <c r="A852" s="15" t="s">
        <v>916</v>
      </c>
      <c r="B852" s="18" t="s">
        <v>58</v>
      </c>
      <c r="C852" s="19">
        <v>45046</v>
      </c>
      <c r="D852" s="18" t="s">
        <v>627</v>
      </c>
      <c r="E852" s="18" t="s">
        <v>70</v>
      </c>
      <c r="F852" s="18" t="s">
        <v>1209</v>
      </c>
      <c r="G852" s="18" t="s">
        <v>72</v>
      </c>
      <c r="H852" s="20">
        <v>-7.21</v>
      </c>
    </row>
    <row r="853" spans="1:8" x14ac:dyDescent="0.75">
      <c r="A853" s="15" t="s">
        <v>916</v>
      </c>
      <c r="B853" s="18" t="s">
        <v>58</v>
      </c>
      <c r="C853" s="19">
        <v>45046</v>
      </c>
      <c r="D853" s="18" t="s">
        <v>627</v>
      </c>
      <c r="E853" s="18" t="s">
        <v>70</v>
      </c>
      <c r="F853" s="18" t="s">
        <v>1210</v>
      </c>
      <c r="G853" s="18" t="s">
        <v>72</v>
      </c>
      <c r="H853" s="20">
        <v>-10.39</v>
      </c>
    </row>
    <row r="854" spans="1:8" x14ac:dyDescent="0.75">
      <c r="A854" s="15" t="s">
        <v>916</v>
      </c>
      <c r="B854" s="18" t="s">
        <v>58</v>
      </c>
      <c r="C854" s="19">
        <v>45046</v>
      </c>
      <c r="D854" s="18" t="s">
        <v>627</v>
      </c>
      <c r="E854" s="18" t="s">
        <v>70</v>
      </c>
      <c r="F854" s="18" t="s">
        <v>1211</v>
      </c>
      <c r="G854" s="18" t="s">
        <v>72</v>
      </c>
      <c r="H854" s="20">
        <v>-12.03</v>
      </c>
    </row>
    <row r="855" spans="1:8" x14ac:dyDescent="0.75">
      <c r="A855" s="15" t="s">
        <v>916</v>
      </c>
      <c r="B855" s="18" t="s">
        <v>58</v>
      </c>
      <c r="C855" s="19">
        <v>45046</v>
      </c>
      <c r="D855" s="18" t="s">
        <v>627</v>
      </c>
      <c r="E855" s="18" t="s">
        <v>70</v>
      </c>
      <c r="F855" s="18" t="s">
        <v>1212</v>
      </c>
      <c r="G855" s="18" t="s">
        <v>72</v>
      </c>
      <c r="H855" s="20">
        <v>-10.210000000000001</v>
      </c>
    </row>
    <row r="856" spans="1:8" x14ac:dyDescent="0.75">
      <c r="A856" s="15" t="s">
        <v>916</v>
      </c>
      <c r="B856" s="18" t="s">
        <v>58</v>
      </c>
      <c r="C856" s="19">
        <v>45046</v>
      </c>
      <c r="D856" s="18" t="s">
        <v>627</v>
      </c>
      <c r="E856" s="18" t="s">
        <v>70</v>
      </c>
      <c r="F856" s="18" t="s">
        <v>1213</v>
      </c>
      <c r="G856" s="18" t="s">
        <v>72</v>
      </c>
      <c r="H856" s="20">
        <v>-30.45</v>
      </c>
    </row>
    <row r="857" spans="1:8" x14ac:dyDescent="0.75">
      <c r="A857" s="15" t="s">
        <v>916</v>
      </c>
      <c r="B857" s="18" t="s">
        <v>58</v>
      </c>
      <c r="C857" s="19">
        <v>45046</v>
      </c>
      <c r="D857" s="18" t="s">
        <v>627</v>
      </c>
      <c r="E857" s="18" t="s">
        <v>70</v>
      </c>
      <c r="F857" s="18" t="s">
        <v>1214</v>
      </c>
      <c r="G857" s="18" t="s">
        <v>72</v>
      </c>
      <c r="H857" s="20">
        <v>-10</v>
      </c>
    </row>
    <row r="858" spans="1:8" x14ac:dyDescent="0.75">
      <c r="A858" s="15" t="s">
        <v>916</v>
      </c>
      <c r="B858" s="18" t="s">
        <v>58</v>
      </c>
      <c r="C858" s="19">
        <v>45046</v>
      </c>
      <c r="D858" s="18" t="s">
        <v>627</v>
      </c>
      <c r="E858" s="18" t="s">
        <v>70</v>
      </c>
      <c r="F858" s="18" t="s">
        <v>1215</v>
      </c>
      <c r="G858" s="18" t="s">
        <v>72</v>
      </c>
      <c r="H858" s="20">
        <v>-88.24</v>
      </c>
    </row>
    <row r="859" spans="1:8" x14ac:dyDescent="0.75">
      <c r="A859" s="15" t="s">
        <v>916</v>
      </c>
      <c r="B859" s="18" t="s">
        <v>58</v>
      </c>
      <c r="C859" s="19">
        <v>45046</v>
      </c>
      <c r="D859" s="18" t="s">
        <v>627</v>
      </c>
      <c r="E859" s="18" t="s">
        <v>70</v>
      </c>
      <c r="F859" s="18" t="s">
        <v>1216</v>
      </c>
      <c r="G859" s="18" t="s">
        <v>72</v>
      </c>
      <c r="H859" s="20">
        <v>-19.739999999999998</v>
      </c>
    </row>
    <row r="860" spans="1:8" x14ac:dyDescent="0.75">
      <c r="A860" s="15" t="s">
        <v>916</v>
      </c>
      <c r="B860" s="18" t="s">
        <v>58</v>
      </c>
      <c r="C860" s="19">
        <v>45046</v>
      </c>
      <c r="D860" s="18" t="s">
        <v>627</v>
      </c>
      <c r="E860" s="18" t="s">
        <v>70</v>
      </c>
      <c r="F860" s="18" t="s">
        <v>1217</v>
      </c>
      <c r="G860" s="18" t="s">
        <v>72</v>
      </c>
      <c r="H860" s="20">
        <v>-105.53</v>
      </c>
    </row>
    <row r="861" spans="1:8" x14ac:dyDescent="0.75">
      <c r="A861" s="15" t="s">
        <v>916</v>
      </c>
      <c r="B861" s="18" t="s">
        <v>58</v>
      </c>
      <c r="C861" s="19">
        <v>45046</v>
      </c>
      <c r="D861" s="18" t="s">
        <v>627</v>
      </c>
      <c r="E861" s="18" t="s">
        <v>70</v>
      </c>
      <c r="F861" s="18" t="s">
        <v>1182</v>
      </c>
      <c r="G861" s="18" t="s">
        <v>72</v>
      </c>
      <c r="H861" s="20">
        <v>-85.6</v>
      </c>
    </row>
    <row r="862" spans="1:8" x14ac:dyDescent="0.75">
      <c r="A862" s="15" t="s">
        <v>916</v>
      </c>
      <c r="B862" s="18" t="s">
        <v>58</v>
      </c>
      <c r="C862" s="19">
        <v>45046</v>
      </c>
      <c r="D862" s="18" t="s">
        <v>431</v>
      </c>
      <c r="E862" s="18" t="s">
        <v>100</v>
      </c>
      <c r="F862" s="18" t="s">
        <v>990</v>
      </c>
      <c r="G862" s="18" t="s">
        <v>2</v>
      </c>
      <c r="H862" s="20">
        <v>-254.36</v>
      </c>
    </row>
    <row r="863" spans="1:8" x14ac:dyDescent="0.75">
      <c r="A863" s="15" t="s">
        <v>916</v>
      </c>
      <c r="B863" s="18" t="s">
        <v>58</v>
      </c>
      <c r="C863" s="19">
        <v>45046</v>
      </c>
      <c r="D863" s="18" t="s">
        <v>431</v>
      </c>
      <c r="E863" s="18" t="s">
        <v>100</v>
      </c>
      <c r="F863" s="18" t="s">
        <v>1150</v>
      </c>
      <c r="G863" s="18" t="s">
        <v>2</v>
      </c>
      <c r="H863" s="20">
        <v>-202.1</v>
      </c>
    </row>
    <row r="864" spans="1:8" x14ac:dyDescent="0.75">
      <c r="A864" s="15" t="s">
        <v>916</v>
      </c>
      <c r="B864" s="18" t="s">
        <v>58</v>
      </c>
      <c r="C864" s="19">
        <v>45046</v>
      </c>
      <c r="D864" s="18" t="s">
        <v>431</v>
      </c>
      <c r="E864" s="18" t="s">
        <v>100</v>
      </c>
      <c r="F864" s="18" t="s">
        <v>1218</v>
      </c>
      <c r="G864" s="18" t="s">
        <v>2</v>
      </c>
      <c r="H864" s="20">
        <v>-91.4</v>
      </c>
    </row>
    <row r="865" spans="1:8" x14ac:dyDescent="0.75">
      <c r="A865" s="15" t="s">
        <v>916</v>
      </c>
      <c r="B865" s="18" t="s">
        <v>58</v>
      </c>
      <c r="C865" s="19">
        <v>45046</v>
      </c>
      <c r="D865" s="18" t="s">
        <v>431</v>
      </c>
      <c r="E865" s="18" t="s">
        <v>100</v>
      </c>
      <c r="F865" s="18" t="s">
        <v>1219</v>
      </c>
      <c r="G865" s="18" t="s">
        <v>2</v>
      </c>
      <c r="H865" s="20">
        <v>-182.79</v>
      </c>
    </row>
    <row r="866" spans="1:8" x14ac:dyDescent="0.75">
      <c r="A866" s="15" t="s">
        <v>916</v>
      </c>
      <c r="B866" s="18" t="s">
        <v>58</v>
      </c>
      <c r="C866" s="19">
        <v>45046</v>
      </c>
      <c r="D866" s="18" t="s">
        <v>431</v>
      </c>
      <c r="E866" s="18" t="s">
        <v>100</v>
      </c>
      <c r="F866" s="18" t="s">
        <v>1153</v>
      </c>
      <c r="G866" s="18" t="s">
        <v>2</v>
      </c>
      <c r="H866" s="20">
        <v>-349.67</v>
      </c>
    </row>
    <row r="867" spans="1:8" x14ac:dyDescent="0.75">
      <c r="A867" s="15" t="s">
        <v>916</v>
      </c>
      <c r="B867" s="18" t="s">
        <v>58</v>
      </c>
      <c r="C867" s="19">
        <v>45046</v>
      </c>
      <c r="D867" s="18" t="s">
        <v>431</v>
      </c>
      <c r="E867" s="18" t="s">
        <v>100</v>
      </c>
      <c r="F867" s="18" t="s">
        <v>1220</v>
      </c>
      <c r="G867" s="18" t="s">
        <v>2</v>
      </c>
      <c r="H867" s="20">
        <v>-77.989999999999995</v>
      </c>
    </row>
    <row r="868" spans="1:8" x14ac:dyDescent="0.75">
      <c r="A868" s="15" t="s">
        <v>916</v>
      </c>
      <c r="B868" s="18" t="s">
        <v>58</v>
      </c>
      <c r="C868" s="19">
        <v>45046</v>
      </c>
      <c r="D868" s="18" t="s">
        <v>431</v>
      </c>
      <c r="E868" s="18" t="s">
        <v>100</v>
      </c>
      <c r="F868" s="18" t="s">
        <v>1154</v>
      </c>
      <c r="G868" s="18" t="s">
        <v>2</v>
      </c>
      <c r="H868" s="20">
        <v>-51.59</v>
      </c>
    </row>
    <row r="869" spans="1:8" x14ac:dyDescent="0.75">
      <c r="A869" s="15" t="s">
        <v>916</v>
      </c>
      <c r="B869" s="18" t="s">
        <v>58</v>
      </c>
      <c r="C869" s="19">
        <v>45046</v>
      </c>
      <c r="D869" s="18" t="s">
        <v>431</v>
      </c>
      <c r="E869" s="18" t="s">
        <v>100</v>
      </c>
      <c r="F869" s="18" t="s">
        <v>1221</v>
      </c>
      <c r="G869" s="18" t="s">
        <v>2</v>
      </c>
      <c r="H869" s="20">
        <v>-82.08</v>
      </c>
    </row>
    <row r="870" spans="1:8" x14ac:dyDescent="0.75">
      <c r="A870" s="15" t="s">
        <v>916</v>
      </c>
      <c r="B870" s="18" t="s">
        <v>58</v>
      </c>
      <c r="C870" s="19">
        <v>45046</v>
      </c>
      <c r="D870" s="18" t="s">
        <v>431</v>
      </c>
      <c r="E870" s="18" t="s">
        <v>100</v>
      </c>
      <c r="F870" s="18" t="s">
        <v>1222</v>
      </c>
      <c r="G870" s="18" t="s">
        <v>2</v>
      </c>
      <c r="H870" s="20">
        <v>-17.8</v>
      </c>
    </row>
    <row r="871" spans="1:8" x14ac:dyDescent="0.75">
      <c r="A871" s="15" t="s">
        <v>916</v>
      </c>
      <c r="B871" s="18" t="s">
        <v>58</v>
      </c>
      <c r="C871" s="19">
        <v>45046</v>
      </c>
      <c r="D871" s="18" t="s">
        <v>431</v>
      </c>
      <c r="E871" s="18" t="s">
        <v>100</v>
      </c>
      <c r="F871" s="18" t="s">
        <v>1155</v>
      </c>
      <c r="G871" s="18" t="s">
        <v>2</v>
      </c>
      <c r="H871" s="20">
        <v>-45.32</v>
      </c>
    </row>
    <row r="872" spans="1:8" x14ac:dyDescent="0.75">
      <c r="A872" s="15" t="s">
        <v>916</v>
      </c>
      <c r="B872" s="18" t="s">
        <v>58</v>
      </c>
      <c r="C872" s="19">
        <v>45046</v>
      </c>
      <c r="D872" s="18" t="s">
        <v>431</v>
      </c>
      <c r="E872" s="18" t="s">
        <v>100</v>
      </c>
      <c r="F872" s="18" t="s">
        <v>1223</v>
      </c>
      <c r="G872" s="18" t="s">
        <v>2</v>
      </c>
      <c r="H872" s="20">
        <v>-23.34</v>
      </c>
    </row>
    <row r="873" spans="1:8" x14ac:dyDescent="0.75">
      <c r="A873" s="15" t="s">
        <v>916</v>
      </c>
      <c r="B873" s="18" t="s">
        <v>58</v>
      </c>
      <c r="C873" s="19">
        <v>45046</v>
      </c>
      <c r="D873" s="18" t="s">
        <v>431</v>
      </c>
      <c r="E873" s="18" t="s">
        <v>100</v>
      </c>
      <c r="F873" s="18" t="s">
        <v>1224</v>
      </c>
      <c r="G873" s="18" t="s">
        <v>2</v>
      </c>
      <c r="H873" s="20">
        <v>-52.06</v>
      </c>
    </row>
    <row r="874" spans="1:8" x14ac:dyDescent="0.75">
      <c r="A874" s="15" t="s">
        <v>916</v>
      </c>
      <c r="B874" s="18" t="s">
        <v>58</v>
      </c>
      <c r="C874" s="19">
        <v>45046</v>
      </c>
      <c r="D874" s="18" t="s">
        <v>431</v>
      </c>
      <c r="E874" s="18" t="s">
        <v>100</v>
      </c>
      <c r="F874" s="18" t="s">
        <v>1156</v>
      </c>
      <c r="G874" s="18" t="s">
        <v>2</v>
      </c>
      <c r="H874" s="20">
        <v>-172.31</v>
      </c>
    </row>
    <row r="875" spans="1:8" x14ac:dyDescent="0.75">
      <c r="A875" s="15" t="s">
        <v>916</v>
      </c>
      <c r="B875" s="18" t="s">
        <v>58</v>
      </c>
      <c r="C875" s="19">
        <v>45046</v>
      </c>
      <c r="D875" s="18" t="s">
        <v>431</v>
      </c>
      <c r="E875" s="18" t="s">
        <v>100</v>
      </c>
      <c r="F875" s="18" t="s">
        <v>1156</v>
      </c>
      <c r="G875" s="18" t="s">
        <v>2</v>
      </c>
      <c r="H875" s="20">
        <v>-4.76</v>
      </c>
    </row>
    <row r="876" spans="1:8" x14ac:dyDescent="0.75">
      <c r="A876" s="15" t="s">
        <v>916</v>
      </c>
      <c r="B876" s="18" t="s">
        <v>58</v>
      </c>
      <c r="C876" s="19">
        <v>45046</v>
      </c>
      <c r="D876" s="18" t="s">
        <v>431</v>
      </c>
      <c r="E876" s="18" t="s">
        <v>100</v>
      </c>
      <c r="F876" s="18" t="s">
        <v>1158</v>
      </c>
      <c r="G876" s="18" t="s">
        <v>2</v>
      </c>
      <c r="H876" s="20">
        <v>-817.21</v>
      </c>
    </row>
    <row r="877" spans="1:8" x14ac:dyDescent="0.75">
      <c r="A877" s="15" t="s">
        <v>916</v>
      </c>
      <c r="B877" s="18" t="s">
        <v>58</v>
      </c>
      <c r="C877" s="19">
        <v>45046</v>
      </c>
      <c r="D877" s="18" t="s">
        <v>431</v>
      </c>
      <c r="E877" s="18" t="s">
        <v>100</v>
      </c>
      <c r="F877" s="18" t="s">
        <v>1225</v>
      </c>
      <c r="G877" s="18" t="s">
        <v>2</v>
      </c>
      <c r="H877" s="20">
        <v>-27.6</v>
      </c>
    </row>
    <row r="878" spans="1:8" x14ac:dyDescent="0.75">
      <c r="A878" s="15" t="s">
        <v>916</v>
      </c>
      <c r="B878" s="18" t="s">
        <v>58</v>
      </c>
      <c r="C878" s="19">
        <v>45046</v>
      </c>
      <c r="D878" s="18" t="s">
        <v>431</v>
      </c>
      <c r="E878" s="18" t="s">
        <v>100</v>
      </c>
      <c r="F878" s="18" t="s">
        <v>1226</v>
      </c>
      <c r="G878" s="18" t="s">
        <v>2</v>
      </c>
      <c r="H878" s="20">
        <v>-768.7</v>
      </c>
    </row>
    <row r="879" spans="1:8" x14ac:dyDescent="0.75">
      <c r="A879" s="15" t="s">
        <v>916</v>
      </c>
      <c r="B879" s="18" t="s">
        <v>58</v>
      </c>
      <c r="C879" s="19">
        <v>45046</v>
      </c>
      <c r="D879" s="18" t="s">
        <v>431</v>
      </c>
      <c r="E879" s="18" t="s">
        <v>100</v>
      </c>
      <c r="F879" s="18" t="s">
        <v>1227</v>
      </c>
      <c r="G879" s="18" t="s">
        <v>2</v>
      </c>
      <c r="H879" s="20">
        <v>-51.14</v>
      </c>
    </row>
    <row r="880" spans="1:8" x14ac:dyDescent="0.75">
      <c r="A880" s="15" t="s">
        <v>916</v>
      </c>
      <c r="B880" s="18" t="s">
        <v>58</v>
      </c>
      <c r="C880" s="19">
        <v>45046</v>
      </c>
      <c r="D880" s="18" t="s">
        <v>431</v>
      </c>
      <c r="E880" s="18" t="s">
        <v>100</v>
      </c>
      <c r="F880" s="18" t="s">
        <v>1228</v>
      </c>
      <c r="G880" s="18" t="s">
        <v>2</v>
      </c>
      <c r="H880" s="20">
        <v>-36.01</v>
      </c>
    </row>
    <row r="881" spans="1:8" x14ac:dyDescent="0.75">
      <c r="A881" s="15" t="s">
        <v>916</v>
      </c>
      <c r="B881" s="18" t="s">
        <v>58</v>
      </c>
      <c r="C881" s="19">
        <v>45046</v>
      </c>
      <c r="D881" s="18" t="s">
        <v>431</v>
      </c>
      <c r="E881" s="18" t="s">
        <v>100</v>
      </c>
      <c r="F881" s="18" t="s">
        <v>1229</v>
      </c>
      <c r="G881" s="18" t="s">
        <v>21</v>
      </c>
      <c r="H881" s="20">
        <v>-16.989999999999998</v>
      </c>
    </row>
    <row r="882" spans="1:8" x14ac:dyDescent="0.75">
      <c r="A882" s="15" t="s">
        <v>916</v>
      </c>
      <c r="B882" s="18" t="s">
        <v>58</v>
      </c>
      <c r="C882" s="19">
        <v>45046</v>
      </c>
      <c r="D882" s="18" t="s">
        <v>431</v>
      </c>
      <c r="E882" s="18" t="s">
        <v>100</v>
      </c>
      <c r="F882" s="18" t="s">
        <v>978</v>
      </c>
      <c r="G882" s="18" t="s">
        <v>21</v>
      </c>
      <c r="H882" s="20">
        <v>-24.09</v>
      </c>
    </row>
    <row r="883" spans="1:8" x14ac:dyDescent="0.75">
      <c r="A883" s="15" t="s">
        <v>916</v>
      </c>
      <c r="B883" s="18" t="s">
        <v>58</v>
      </c>
      <c r="C883" s="19">
        <v>45046</v>
      </c>
      <c r="D883" s="18" t="s">
        <v>431</v>
      </c>
      <c r="E883" s="18" t="s">
        <v>100</v>
      </c>
      <c r="F883" s="18" t="s">
        <v>979</v>
      </c>
      <c r="G883" s="18" t="s">
        <v>21</v>
      </c>
      <c r="H883" s="20">
        <v>-89.63</v>
      </c>
    </row>
    <row r="884" spans="1:8" x14ac:dyDescent="0.75">
      <c r="A884" s="15" t="s">
        <v>916</v>
      </c>
      <c r="B884" s="18" t="s">
        <v>58</v>
      </c>
      <c r="C884" s="19">
        <v>45046</v>
      </c>
      <c r="D884" s="18" t="s">
        <v>431</v>
      </c>
      <c r="E884" s="18" t="s">
        <v>100</v>
      </c>
      <c r="F884" s="18" t="s">
        <v>1230</v>
      </c>
      <c r="G884" s="18" t="s">
        <v>2</v>
      </c>
      <c r="H884" s="20">
        <v>-6.8</v>
      </c>
    </row>
    <row r="885" spans="1:8" x14ac:dyDescent="0.75">
      <c r="A885" s="15" t="s">
        <v>916</v>
      </c>
      <c r="B885" s="18" t="s">
        <v>336</v>
      </c>
      <c r="C885" s="19">
        <v>45058</v>
      </c>
      <c r="D885" s="18"/>
      <c r="E885" s="18" t="s">
        <v>1231</v>
      </c>
      <c r="F885" s="18" t="s">
        <v>1232</v>
      </c>
      <c r="G885" s="18" t="s">
        <v>41</v>
      </c>
      <c r="H885" s="20">
        <v>-100</v>
      </c>
    </row>
    <row r="886" spans="1:8" x14ac:dyDescent="0.75">
      <c r="A886" s="15" t="s">
        <v>916</v>
      </c>
      <c r="B886" s="18" t="s">
        <v>336</v>
      </c>
      <c r="C886" s="19">
        <v>45059</v>
      </c>
      <c r="D886" s="18"/>
      <c r="E886" s="18" t="s">
        <v>1233</v>
      </c>
      <c r="F886" s="18" t="s">
        <v>1234</v>
      </c>
      <c r="G886" s="18" t="s">
        <v>41</v>
      </c>
      <c r="H886" s="20">
        <v>-250</v>
      </c>
    </row>
    <row r="887" spans="1:8" x14ac:dyDescent="0.75">
      <c r="A887" s="15" t="s">
        <v>916</v>
      </c>
      <c r="B887" s="18" t="s">
        <v>336</v>
      </c>
      <c r="C887" s="19">
        <v>45059</v>
      </c>
      <c r="D887" s="18"/>
      <c r="E887" s="18" t="s">
        <v>1233</v>
      </c>
      <c r="F887" s="18" t="s">
        <v>1235</v>
      </c>
      <c r="G887" s="18" t="s">
        <v>41</v>
      </c>
      <c r="H887" s="20">
        <v>-250</v>
      </c>
    </row>
    <row r="888" spans="1:8" x14ac:dyDescent="0.75">
      <c r="A888" s="15" t="s">
        <v>916</v>
      </c>
      <c r="B888" s="18" t="s">
        <v>58</v>
      </c>
      <c r="C888" s="19">
        <v>45062</v>
      </c>
      <c r="D888" s="18" t="s">
        <v>1236</v>
      </c>
      <c r="E888" s="18" t="s">
        <v>114</v>
      </c>
      <c r="F888" s="18" t="s">
        <v>1237</v>
      </c>
      <c r="G888" s="18" t="s">
        <v>2</v>
      </c>
      <c r="H888" s="20">
        <v>-500</v>
      </c>
    </row>
    <row r="889" spans="1:8" x14ac:dyDescent="0.75">
      <c r="A889" s="15" t="s">
        <v>916</v>
      </c>
      <c r="B889" s="18" t="s">
        <v>58</v>
      </c>
      <c r="C889" s="19">
        <v>45062</v>
      </c>
      <c r="D889" s="18" t="s">
        <v>1238</v>
      </c>
      <c r="E889" s="18" t="s">
        <v>114</v>
      </c>
      <c r="F889" s="18" t="s">
        <v>1239</v>
      </c>
      <c r="G889" s="18" t="s">
        <v>2</v>
      </c>
      <c r="H889" s="20">
        <v>-2500</v>
      </c>
    </row>
    <row r="890" spans="1:8" x14ac:dyDescent="0.75">
      <c r="A890" s="15" t="s">
        <v>916</v>
      </c>
      <c r="B890" s="18" t="s">
        <v>58</v>
      </c>
      <c r="C890" s="19">
        <v>45062</v>
      </c>
      <c r="D890" s="18" t="s">
        <v>1240</v>
      </c>
      <c r="E890" s="18" t="s">
        <v>114</v>
      </c>
      <c r="F890" s="18" t="s">
        <v>1241</v>
      </c>
      <c r="G890" s="18" t="s">
        <v>2</v>
      </c>
      <c r="H890" s="20">
        <v>-2000</v>
      </c>
    </row>
    <row r="891" spans="1:8" x14ac:dyDescent="0.75">
      <c r="A891" s="15" t="s">
        <v>916</v>
      </c>
      <c r="B891" s="18" t="s">
        <v>58</v>
      </c>
      <c r="C891" s="19">
        <v>45065</v>
      </c>
      <c r="D891" s="18" t="s">
        <v>1242</v>
      </c>
      <c r="E891" s="18" t="s">
        <v>114</v>
      </c>
      <c r="F891" s="18" t="s">
        <v>1237</v>
      </c>
      <c r="G891" s="18" t="s">
        <v>2</v>
      </c>
      <c r="H891" s="20">
        <v>-500</v>
      </c>
    </row>
    <row r="892" spans="1:8" x14ac:dyDescent="0.75">
      <c r="A892" s="15" t="s">
        <v>916</v>
      </c>
      <c r="B892" s="18" t="s">
        <v>58</v>
      </c>
      <c r="C892" s="19">
        <v>45065</v>
      </c>
      <c r="D892" s="18" t="s">
        <v>891</v>
      </c>
      <c r="E892" s="18" t="s">
        <v>70</v>
      </c>
      <c r="F892" s="18" t="s">
        <v>1243</v>
      </c>
      <c r="G892" s="18" t="s">
        <v>72</v>
      </c>
      <c r="H892" s="20">
        <v>-42.11</v>
      </c>
    </row>
    <row r="893" spans="1:8" x14ac:dyDescent="0.75">
      <c r="A893" s="15" t="s">
        <v>916</v>
      </c>
      <c r="B893" s="18" t="s">
        <v>58</v>
      </c>
      <c r="C893" s="19">
        <v>45065</v>
      </c>
      <c r="D893" s="18" t="s">
        <v>891</v>
      </c>
      <c r="E893" s="18" t="s">
        <v>70</v>
      </c>
      <c r="F893" s="18" t="s">
        <v>1244</v>
      </c>
      <c r="G893" s="18" t="s">
        <v>72</v>
      </c>
      <c r="H893" s="20">
        <v>-10.3</v>
      </c>
    </row>
    <row r="894" spans="1:8" x14ac:dyDescent="0.75">
      <c r="A894" s="15" t="s">
        <v>916</v>
      </c>
      <c r="B894" s="18" t="s">
        <v>58</v>
      </c>
      <c r="C894" s="19">
        <v>45065</v>
      </c>
      <c r="D894" s="18" t="s">
        <v>891</v>
      </c>
      <c r="E894" s="18" t="s">
        <v>70</v>
      </c>
      <c r="F894" s="18" t="s">
        <v>1245</v>
      </c>
      <c r="G894" s="18" t="s">
        <v>72</v>
      </c>
      <c r="H894" s="20">
        <v>-50.31</v>
      </c>
    </row>
    <row r="895" spans="1:8" x14ac:dyDescent="0.75">
      <c r="A895" s="15" t="s">
        <v>916</v>
      </c>
      <c r="B895" s="18" t="s">
        <v>58</v>
      </c>
      <c r="C895" s="19">
        <v>45065</v>
      </c>
      <c r="D895" s="18" t="s">
        <v>891</v>
      </c>
      <c r="E895" s="18" t="s">
        <v>70</v>
      </c>
      <c r="F895" s="18" t="s">
        <v>1246</v>
      </c>
      <c r="G895" s="18" t="s">
        <v>72</v>
      </c>
      <c r="H895" s="20">
        <v>-44.84</v>
      </c>
    </row>
    <row r="896" spans="1:8" x14ac:dyDescent="0.75">
      <c r="A896" s="15" t="s">
        <v>916</v>
      </c>
      <c r="B896" s="18" t="s">
        <v>58</v>
      </c>
      <c r="C896" s="19">
        <v>45065</v>
      </c>
      <c r="D896" s="18" t="s">
        <v>891</v>
      </c>
      <c r="E896" s="18" t="s">
        <v>70</v>
      </c>
      <c r="F896" s="18" t="s">
        <v>1247</v>
      </c>
      <c r="G896" s="18" t="s">
        <v>72</v>
      </c>
      <c r="H896" s="20">
        <v>-20.84</v>
      </c>
    </row>
    <row r="897" spans="1:8" x14ac:dyDescent="0.75">
      <c r="A897" s="15" t="s">
        <v>916</v>
      </c>
      <c r="B897" s="18" t="s">
        <v>58</v>
      </c>
      <c r="C897" s="19">
        <v>45065</v>
      </c>
      <c r="D897" s="18" t="s">
        <v>891</v>
      </c>
      <c r="E897" s="18" t="s">
        <v>70</v>
      </c>
      <c r="F897" s="18" t="s">
        <v>1248</v>
      </c>
      <c r="G897" s="18" t="s">
        <v>72</v>
      </c>
      <c r="H897" s="20">
        <v>-25.91</v>
      </c>
    </row>
    <row r="898" spans="1:8" x14ac:dyDescent="0.75">
      <c r="A898" s="15" t="s">
        <v>916</v>
      </c>
      <c r="B898" s="18" t="s">
        <v>58</v>
      </c>
      <c r="C898" s="19">
        <v>45065</v>
      </c>
      <c r="D898" s="18" t="s">
        <v>891</v>
      </c>
      <c r="E898" s="18" t="s">
        <v>70</v>
      </c>
      <c r="F898" s="18" t="s">
        <v>1249</v>
      </c>
      <c r="G898" s="18" t="s">
        <v>72</v>
      </c>
      <c r="H898" s="20">
        <v>-69.38</v>
      </c>
    </row>
    <row r="899" spans="1:8" x14ac:dyDescent="0.75">
      <c r="A899" s="15" t="s">
        <v>916</v>
      </c>
      <c r="B899" s="18" t="s">
        <v>58</v>
      </c>
      <c r="C899" s="19">
        <v>45065</v>
      </c>
      <c r="D899" s="18" t="s">
        <v>891</v>
      </c>
      <c r="E899" s="18" t="s">
        <v>70</v>
      </c>
      <c r="F899" s="18" t="s">
        <v>1250</v>
      </c>
      <c r="G899" s="18" t="s">
        <v>21</v>
      </c>
      <c r="H899" s="20">
        <v>-32.14</v>
      </c>
    </row>
    <row r="900" spans="1:8" x14ac:dyDescent="0.75">
      <c r="A900" s="15" t="s">
        <v>916</v>
      </c>
      <c r="B900" s="18" t="s">
        <v>58</v>
      </c>
      <c r="C900" s="19">
        <v>45065</v>
      </c>
      <c r="D900" s="18" t="s">
        <v>891</v>
      </c>
      <c r="E900" s="18" t="s">
        <v>70</v>
      </c>
      <c r="F900" s="18" t="s">
        <v>1251</v>
      </c>
      <c r="G900" s="18" t="s">
        <v>72</v>
      </c>
      <c r="H900" s="20">
        <v>-105.96</v>
      </c>
    </row>
    <row r="901" spans="1:8" x14ac:dyDescent="0.75">
      <c r="A901" s="15" t="s">
        <v>916</v>
      </c>
      <c r="B901" s="18" t="s">
        <v>58</v>
      </c>
      <c r="C901" s="19">
        <v>45065</v>
      </c>
      <c r="D901" s="18" t="s">
        <v>891</v>
      </c>
      <c r="E901" s="18" t="s">
        <v>70</v>
      </c>
      <c r="F901" s="18" t="s">
        <v>1252</v>
      </c>
      <c r="G901" s="18" t="s">
        <v>72</v>
      </c>
      <c r="H901" s="20">
        <v>-49.85</v>
      </c>
    </row>
    <row r="902" spans="1:8" x14ac:dyDescent="0.75">
      <c r="A902" s="15" t="s">
        <v>916</v>
      </c>
      <c r="B902" s="18" t="s">
        <v>58</v>
      </c>
      <c r="C902" s="19">
        <v>45065</v>
      </c>
      <c r="D902" s="18" t="s">
        <v>891</v>
      </c>
      <c r="E902" s="18" t="s">
        <v>70</v>
      </c>
      <c r="F902" s="18" t="s">
        <v>1253</v>
      </c>
      <c r="G902" s="18" t="s">
        <v>72</v>
      </c>
      <c r="H902" s="20">
        <v>-47.69</v>
      </c>
    </row>
    <row r="903" spans="1:8" x14ac:dyDescent="0.75">
      <c r="A903" s="15" t="s">
        <v>916</v>
      </c>
      <c r="B903" s="18" t="s">
        <v>58</v>
      </c>
      <c r="C903" s="19">
        <v>45065</v>
      </c>
      <c r="D903" s="18" t="s">
        <v>891</v>
      </c>
      <c r="E903" s="18" t="s">
        <v>70</v>
      </c>
      <c r="F903" s="18" t="s">
        <v>1254</v>
      </c>
      <c r="G903" s="18" t="s">
        <v>21</v>
      </c>
      <c r="H903" s="20">
        <v>-30.55</v>
      </c>
    </row>
    <row r="904" spans="1:8" x14ac:dyDescent="0.75">
      <c r="A904" s="15" t="s">
        <v>916</v>
      </c>
      <c r="B904" s="18" t="s">
        <v>58</v>
      </c>
      <c r="C904" s="19">
        <v>45065</v>
      </c>
      <c r="D904" s="18" t="s">
        <v>891</v>
      </c>
      <c r="E904" s="18" t="s">
        <v>70</v>
      </c>
      <c r="F904" s="18" t="s">
        <v>1255</v>
      </c>
      <c r="G904" s="18" t="s">
        <v>72</v>
      </c>
      <c r="H904" s="20">
        <v>-27.2</v>
      </c>
    </row>
    <row r="905" spans="1:8" x14ac:dyDescent="0.75">
      <c r="A905" s="15" t="s">
        <v>916</v>
      </c>
      <c r="B905" s="18" t="s">
        <v>58</v>
      </c>
      <c r="C905" s="19">
        <v>45065</v>
      </c>
      <c r="D905" s="18" t="s">
        <v>891</v>
      </c>
      <c r="E905" s="18" t="s">
        <v>70</v>
      </c>
      <c r="F905" s="18" t="s">
        <v>1256</v>
      </c>
      <c r="G905" s="18" t="s">
        <v>21</v>
      </c>
      <c r="H905" s="20">
        <v>-38.43</v>
      </c>
    </row>
    <row r="906" spans="1:8" x14ac:dyDescent="0.75">
      <c r="A906" s="15" t="s">
        <v>916</v>
      </c>
      <c r="B906" s="18" t="s">
        <v>58</v>
      </c>
      <c r="C906" s="19">
        <v>45065</v>
      </c>
      <c r="D906" s="18" t="s">
        <v>891</v>
      </c>
      <c r="E906" s="18" t="s">
        <v>70</v>
      </c>
      <c r="F906" s="18" t="s">
        <v>1257</v>
      </c>
      <c r="G906" s="18" t="s">
        <v>72</v>
      </c>
      <c r="H906" s="20">
        <v>-17.64</v>
      </c>
    </row>
    <row r="907" spans="1:8" x14ac:dyDescent="0.75">
      <c r="A907" s="15" t="s">
        <v>916</v>
      </c>
      <c r="B907" s="18" t="s">
        <v>58</v>
      </c>
      <c r="C907" s="19">
        <v>45065</v>
      </c>
      <c r="D907" s="18" t="s">
        <v>891</v>
      </c>
      <c r="E907" s="18" t="s">
        <v>70</v>
      </c>
      <c r="F907" s="18" t="s">
        <v>1258</v>
      </c>
      <c r="G907" s="18" t="s">
        <v>72</v>
      </c>
      <c r="H907" s="20">
        <v>-38.6</v>
      </c>
    </row>
    <row r="908" spans="1:8" x14ac:dyDescent="0.75">
      <c r="A908" s="15" t="s">
        <v>916</v>
      </c>
      <c r="B908" s="18" t="s">
        <v>58</v>
      </c>
      <c r="C908" s="19">
        <v>45065</v>
      </c>
      <c r="D908" s="18" t="s">
        <v>891</v>
      </c>
      <c r="E908" s="18" t="s">
        <v>70</v>
      </c>
      <c r="F908" s="18" t="s">
        <v>1259</v>
      </c>
      <c r="G908" s="18" t="s">
        <v>72</v>
      </c>
      <c r="H908" s="20">
        <v>-49.43</v>
      </c>
    </row>
    <row r="909" spans="1:8" x14ac:dyDescent="0.75">
      <c r="A909" s="15" t="s">
        <v>916</v>
      </c>
      <c r="B909" s="18" t="s">
        <v>58</v>
      </c>
      <c r="C909" s="19">
        <v>45065</v>
      </c>
      <c r="D909" s="18" t="s">
        <v>891</v>
      </c>
      <c r="E909" s="18" t="s">
        <v>70</v>
      </c>
      <c r="F909" s="18" t="s">
        <v>1254</v>
      </c>
      <c r="G909" s="18" t="s">
        <v>72</v>
      </c>
      <c r="H909" s="20">
        <v>-40.08</v>
      </c>
    </row>
    <row r="910" spans="1:8" x14ac:dyDescent="0.75">
      <c r="A910" s="15" t="s">
        <v>916</v>
      </c>
      <c r="B910" s="18" t="s">
        <v>58</v>
      </c>
      <c r="C910" s="19">
        <v>45065</v>
      </c>
      <c r="D910" s="18" t="s">
        <v>891</v>
      </c>
      <c r="E910" s="18" t="s">
        <v>70</v>
      </c>
      <c r="F910" s="18" t="s">
        <v>1260</v>
      </c>
      <c r="G910" s="18" t="s">
        <v>72</v>
      </c>
      <c r="H910" s="20">
        <v>-36.78</v>
      </c>
    </row>
    <row r="911" spans="1:8" x14ac:dyDescent="0.75">
      <c r="A911" s="15" t="s">
        <v>916</v>
      </c>
      <c r="B911" s="18" t="s">
        <v>58</v>
      </c>
      <c r="C911" s="19">
        <v>45065</v>
      </c>
      <c r="D911" s="18" t="s">
        <v>891</v>
      </c>
      <c r="E911" s="18" t="s">
        <v>70</v>
      </c>
      <c r="F911" s="18" t="s">
        <v>1261</v>
      </c>
      <c r="G911" s="18" t="s">
        <v>72</v>
      </c>
      <c r="H911" s="20">
        <v>-37.229999999999997</v>
      </c>
    </row>
    <row r="912" spans="1:8" x14ac:dyDescent="0.75">
      <c r="A912" s="15" t="s">
        <v>916</v>
      </c>
      <c r="B912" s="18" t="s">
        <v>58</v>
      </c>
      <c r="C912" s="19">
        <v>45065</v>
      </c>
      <c r="D912" s="18" t="s">
        <v>891</v>
      </c>
      <c r="E912" s="18" t="s">
        <v>70</v>
      </c>
      <c r="F912" s="18" t="s">
        <v>1262</v>
      </c>
      <c r="G912" s="18" t="s">
        <v>72</v>
      </c>
      <c r="H912" s="20">
        <v>-9.18</v>
      </c>
    </row>
    <row r="913" spans="1:8" x14ac:dyDescent="0.75">
      <c r="A913" s="15" t="s">
        <v>916</v>
      </c>
      <c r="B913" s="18" t="s">
        <v>58</v>
      </c>
      <c r="C913" s="19">
        <v>45065</v>
      </c>
      <c r="D913" s="18" t="s">
        <v>891</v>
      </c>
      <c r="E913" s="18" t="s">
        <v>70</v>
      </c>
      <c r="F913" s="18" t="s">
        <v>1263</v>
      </c>
      <c r="G913" s="18" t="s">
        <v>72</v>
      </c>
      <c r="H913" s="20">
        <v>-21.39</v>
      </c>
    </row>
    <row r="914" spans="1:8" x14ac:dyDescent="0.75">
      <c r="A914" s="15" t="s">
        <v>916</v>
      </c>
      <c r="B914" s="18" t="s">
        <v>58</v>
      </c>
      <c r="C914" s="19">
        <v>45065</v>
      </c>
      <c r="D914" s="18" t="s">
        <v>891</v>
      </c>
      <c r="E914" s="18" t="s">
        <v>70</v>
      </c>
      <c r="F914" s="18" t="s">
        <v>1264</v>
      </c>
      <c r="G914" s="18" t="s">
        <v>21</v>
      </c>
      <c r="H914" s="20">
        <v>-53.23</v>
      </c>
    </row>
    <row r="915" spans="1:8" x14ac:dyDescent="0.75">
      <c r="A915" s="15" t="s">
        <v>916</v>
      </c>
      <c r="B915" s="18" t="s">
        <v>58</v>
      </c>
      <c r="C915" s="19">
        <v>45065</v>
      </c>
      <c r="D915" s="18" t="s">
        <v>891</v>
      </c>
      <c r="E915" s="18" t="s">
        <v>70</v>
      </c>
      <c r="F915" s="18" t="s">
        <v>1265</v>
      </c>
      <c r="G915" s="18" t="s">
        <v>72</v>
      </c>
      <c r="H915" s="20">
        <v>-22.73</v>
      </c>
    </row>
    <row r="916" spans="1:8" x14ac:dyDescent="0.75">
      <c r="A916" s="15" t="s">
        <v>916</v>
      </c>
      <c r="B916" s="18" t="s">
        <v>58</v>
      </c>
      <c r="C916" s="19">
        <v>45065</v>
      </c>
      <c r="D916" s="18" t="s">
        <v>891</v>
      </c>
      <c r="E916" s="18" t="s">
        <v>70</v>
      </c>
      <c r="F916" s="18" t="s">
        <v>1266</v>
      </c>
      <c r="G916" s="18" t="s">
        <v>21</v>
      </c>
      <c r="H916" s="20">
        <v>-54.05</v>
      </c>
    </row>
    <row r="917" spans="1:8" x14ac:dyDescent="0.75">
      <c r="A917" s="15" t="s">
        <v>916</v>
      </c>
      <c r="B917" s="18" t="s">
        <v>58</v>
      </c>
      <c r="C917" s="19">
        <v>45065</v>
      </c>
      <c r="D917" s="18" t="s">
        <v>891</v>
      </c>
      <c r="E917" s="18" t="s">
        <v>70</v>
      </c>
      <c r="F917" s="18" t="s">
        <v>1267</v>
      </c>
      <c r="G917" s="18" t="s">
        <v>21</v>
      </c>
      <c r="H917" s="20">
        <v>-42.25</v>
      </c>
    </row>
    <row r="918" spans="1:8" x14ac:dyDescent="0.75">
      <c r="A918" s="15" t="s">
        <v>916</v>
      </c>
      <c r="B918" s="18" t="s">
        <v>58</v>
      </c>
      <c r="C918" s="19">
        <v>45065</v>
      </c>
      <c r="D918" s="18" t="s">
        <v>891</v>
      </c>
      <c r="E918" s="18" t="s">
        <v>70</v>
      </c>
      <c r="F918" s="18" t="s">
        <v>1268</v>
      </c>
      <c r="G918" s="18" t="s">
        <v>72</v>
      </c>
      <c r="H918" s="20">
        <v>-31.49</v>
      </c>
    </row>
    <row r="919" spans="1:8" x14ac:dyDescent="0.75">
      <c r="A919" s="15" t="s">
        <v>916</v>
      </c>
      <c r="B919" s="18" t="s">
        <v>58</v>
      </c>
      <c r="C919" s="19">
        <v>45065</v>
      </c>
      <c r="D919" s="18" t="s">
        <v>891</v>
      </c>
      <c r="E919" s="18" t="s">
        <v>70</v>
      </c>
      <c r="F919" s="18" t="s">
        <v>1269</v>
      </c>
      <c r="G919" s="18" t="s">
        <v>21</v>
      </c>
      <c r="H919" s="20">
        <v>-19.649999999999999</v>
      </c>
    </row>
    <row r="920" spans="1:8" x14ac:dyDescent="0.75">
      <c r="A920" s="15" t="s">
        <v>916</v>
      </c>
      <c r="B920" s="18" t="s">
        <v>58</v>
      </c>
      <c r="C920" s="19">
        <v>45065</v>
      </c>
      <c r="D920" s="18" t="s">
        <v>891</v>
      </c>
      <c r="E920" s="18" t="s">
        <v>70</v>
      </c>
      <c r="F920" s="18" t="s">
        <v>1270</v>
      </c>
      <c r="G920" s="18" t="s">
        <v>72</v>
      </c>
      <c r="H920" s="20">
        <v>-12.25</v>
      </c>
    </row>
    <row r="921" spans="1:8" x14ac:dyDescent="0.75">
      <c r="A921" s="15" t="s">
        <v>916</v>
      </c>
      <c r="B921" s="18" t="s">
        <v>58</v>
      </c>
      <c r="C921" s="19">
        <v>45074</v>
      </c>
      <c r="D921" s="18" t="s">
        <v>1271</v>
      </c>
      <c r="E921" s="18" t="s">
        <v>114</v>
      </c>
      <c r="F921" s="18" t="s">
        <v>1237</v>
      </c>
      <c r="G921" s="18" t="s">
        <v>2</v>
      </c>
      <c r="H921" s="20">
        <v>-500</v>
      </c>
    </row>
    <row r="922" spans="1:8" x14ac:dyDescent="0.75">
      <c r="A922" s="15" t="s">
        <v>916</v>
      </c>
      <c r="B922" s="18" t="s">
        <v>58</v>
      </c>
      <c r="C922" s="19">
        <v>45077</v>
      </c>
      <c r="D922" s="18" t="s">
        <v>858</v>
      </c>
      <c r="E922" s="18" t="s">
        <v>70</v>
      </c>
      <c r="F922" s="18" t="s">
        <v>1272</v>
      </c>
      <c r="G922" s="18" t="s">
        <v>72</v>
      </c>
      <c r="H922" s="20">
        <v>-59.86</v>
      </c>
    </row>
    <row r="923" spans="1:8" x14ac:dyDescent="0.75">
      <c r="A923" s="15" t="s">
        <v>916</v>
      </c>
      <c r="B923" s="18" t="s">
        <v>58</v>
      </c>
      <c r="C923" s="19">
        <v>45077</v>
      </c>
      <c r="D923" s="18" t="s">
        <v>858</v>
      </c>
      <c r="E923" s="18" t="s">
        <v>70</v>
      </c>
      <c r="F923" s="18" t="s">
        <v>1273</v>
      </c>
      <c r="G923" s="18" t="s">
        <v>72</v>
      </c>
      <c r="H923" s="20">
        <v>-14.21</v>
      </c>
    </row>
    <row r="924" spans="1:8" x14ac:dyDescent="0.75">
      <c r="A924" s="15" t="s">
        <v>916</v>
      </c>
      <c r="B924" s="18" t="s">
        <v>58</v>
      </c>
      <c r="C924" s="19">
        <v>45077</v>
      </c>
      <c r="D924" s="18" t="s">
        <v>858</v>
      </c>
      <c r="E924" s="18" t="s">
        <v>70</v>
      </c>
      <c r="F924" s="18" t="s">
        <v>1274</v>
      </c>
      <c r="G924" s="18" t="s">
        <v>72</v>
      </c>
      <c r="H924" s="20">
        <v>-11.99</v>
      </c>
    </row>
    <row r="925" spans="1:8" x14ac:dyDescent="0.75">
      <c r="A925" s="15" t="s">
        <v>916</v>
      </c>
      <c r="B925" s="18" t="s">
        <v>58</v>
      </c>
      <c r="C925" s="19">
        <v>45077</v>
      </c>
      <c r="D925" s="18" t="s">
        <v>858</v>
      </c>
      <c r="E925" s="18" t="s">
        <v>70</v>
      </c>
      <c r="F925" s="18" t="s">
        <v>1275</v>
      </c>
      <c r="G925" s="18" t="s">
        <v>72</v>
      </c>
      <c r="H925" s="20">
        <v>-2.13</v>
      </c>
    </row>
    <row r="926" spans="1:8" x14ac:dyDescent="0.75">
      <c r="A926" s="15" t="s">
        <v>916</v>
      </c>
      <c r="B926" s="18" t="s">
        <v>58</v>
      </c>
      <c r="C926" s="19">
        <v>45077</v>
      </c>
      <c r="D926" s="18" t="s">
        <v>858</v>
      </c>
      <c r="E926" s="18" t="s">
        <v>70</v>
      </c>
      <c r="F926" s="18" t="s">
        <v>1276</v>
      </c>
      <c r="G926" s="18" t="s">
        <v>72</v>
      </c>
      <c r="H926" s="20">
        <v>-89.96</v>
      </c>
    </row>
    <row r="927" spans="1:8" x14ac:dyDescent="0.75">
      <c r="A927" s="15" t="s">
        <v>916</v>
      </c>
      <c r="B927" s="18" t="s">
        <v>58</v>
      </c>
      <c r="C927" s="19">
        <v>45077</v>
      </c>
      <c r="D927" s="18" t="s">
        <v>858</v>
      </c>
      <c r="E927" s="18" t="s">
        <v>70</v>
      </c>
      <c r="F927" s="18" t="s">
        <v>1277</v>
      </c>
      <c r="G927" s="18" t="s">
        <v>72</v>
      </c>
      <c r="H927" s="20">
        <v>-14.58</v>
      </c>
    </row>
    <row r="928" spans="1:8" x14ac:dyDescent="0.75">
      <c r="A928" s="15" t="s">
        <v>916</v>
      </c>
      <c r="B928" s="18" t="s">
        <v>58</v>
      </c>
      <c r="C928" s="19">
        <v>45077</v>
      </c>
      <c r="D928" s="18" t="s">
        <v>858</v>
      </c>
      <c r="E928" s="18" t="s">
        <v>70</v>
      </c>
      <c r="F928" s="18" t="s">
        <v>1278</v>
      </c>
      <c r="G928" s="18" t="s">
        <v>72</v>
      </c>
      <c r="H928" s="20">
        <v>-8.39</v>
      </c>
    </row>
    <row r="929" spans="1:8" x14ac:dyDescent="0.75">
      <c r="A929" s="15" t="s">
        <v>916</v>
      </c>
      <c r="B929" s="18" t="s">
        <v>58</v>
      </c>
      <c r="C929" s="19">
        <v>45077</v>
      </c>
      <c r="D929" s="18" t="s">
        <v>858</v>
      </c>
      <c r="E929" s="18" t="s">
        <v>70</v>
      </c>
      <c r="F929" s="18" t="s">
        <v>1275</v>
      </c>
      <c r="G929" s="18" t="s">
        <v>72</v>
      </c>
      <c r="H929" s="20">
        <v>-2.4</v>
      </c>
    </row>
    <row r="930" spans="1:8" x14ac:dyDescent="0.75">
      <c r="A930" s="15" t="s">
        <v>916</v>
      </c>
      <c r="B930" s="18" t="s">
        <v>58</v>
      </c>
      <c r="C930" s="19">
        <v>45077</v>
      </c>
      <c r="D930" s="18" t="s">
        <v>858</v>
      </c>
      <c r="E930" s="18" t="s">
        <v>70</v>
      </c>
      <c r="F930" s="18" t="s">
        <v>1279</v>
      </c>
      <c r="G930" s="18" t="s">
        <v>72</v>
      </c>
      <c r="H930" s="20">
        <v>-27.44</v>
      </c>
    </row>
    <row r="931" spans="1:8" x14ac:dyDescent="0.75">
      <c r="A931" s="15" t="s">
        <v>916</v>
      </c>
      <c r="B931" s="18" t="s">
        <v>58</v>
      </c>
      <c r="C931" s="19">
        <v>45077</v>
      </c>
      <c r="D931" s="18" t="s">
        <v>858</v>
      </c>
      <c r="E931" s="18" t="s">
        <v>70</v>
      </c>
      <c r="F931" s="18" t="s">
        <v>1280</v>
      </c>
      <c r="G931" s="18" t="s">
        <v>21</v>
      </c>
      <c r="H931" s="20">
        <v>-29.64</v>
      </c>
    </row>
    <row r="932" spans="1:8" x14ac:dyDescent="0.75">
      <c r="A932" s="15" t="s">
        <v>916</v>
      </c>
      <c r="B932" s="18" t="s">
        <v>58</v>
      </c>
      <c r="C932" s="19">
        <v>45077</v>
      </c>
      <c r="D932" s="18" t="s">
        <v>858</v>
      </c>
      <c r="E932" s="18" t="s">
        <v>70</v>
      </c>
      <c r="F932" s="18" t="s">
        <v>1281</v>
      </c>
      <c r="G932" s="18" t="s">
        <v>21</v>
      </c>
      <c r="H932" s="20">
        <v>-63.34</v>
      </c>
    </row>
    <row r="933" spans="1:8" x14ac:dyDescent="0.75">
      <c r="A933" s="15" t="s">
        <v>916</v>
      </c>
      <c r="B933" s="18" t="s">
        <v>58</v>
      </c>
      <c r="C933" s="19">
        <v>45077</v>
      </c>
      <c r="D933" s="18" t="s">
        <v>858</v>
      </c>
      <c r="E933" s="18" t="s">
        <v>70</v>
      </c>
      <c r="F933" s="18" t="s">
        <v>1282</v>
      </c>
      <c r="G933" s="18" t="s">
        <v>72</v>
      </c>
      <c r="H933" s="20">
        <v>-16.260000000000002</v>
      </c>
    </row>
    <row r="934" spans="1:8" x14ac:dyDescent="0.75">
      <c r="A934" s="15" t="s">
        <v>916</v>
      </c>
      <c r="B934" s="18" t="s">
        <v>58</v>
      </c>
      <c r="C934" s="19">
        <v>45077</v>
      </c>
      <c r="D934" s="18" t="s">
        <v>858</v>
      </c>
      <c r="E934" s="18" t="s">
        <v>70</v>
      </c>
      <c r="F934" s="18" t="s">
        <v>1283</v>
      </c>
      <c r="G934" s="18" t="s">
        <v>72</v>
      </c>
      <c r="H934" s="20">
        <v>-36.840000000000003</v>
      </c>
    </row>
    <row r="935" spans="1:8" x14ac:dyDescent="0.75">
      <c r="A935" s="15" t="s">
        <v>916</v>
      </c>
      <c r="B935" s="18" t="s">
        <v>58</v>
      </c>
      <c r="C935" s="19">
        <v>45077</v>
      </c>
      <c r="D935" s="18" t="s">
        <v>858</v>
      </c>
      <c r="E935" s="18" t="s">
        <v>70</v>
      </c>
      <c r="F935" s="18" t="s">
        <v>1284</v>
      </c>
      <c r="G935" s="18" t="s">
        <v>72</v>
      </c>
      <c r="H935" s="20">
        <v>-62.99</v>
      </c>
    </row>
    <row r="936" spans="1:8" x14ac:dyDescent="0.75">
      <c r="A936" s="15" t="s">
        <v>916</v>
      </c>
      <c r="B936" s="18" t="s">
        <v>58</v>
      </c>
      <c r="C936" s="19">
        <v>45077</v>
      </c>
      <c r="D936" s="18" t="s">
        <v>858</v>
      </c>
      <c r="E936" s="18" t="s">
        <v>70</v>
      </c>
      <c r="F936" s="18" t="s">
        <v>1285</v>
      </c>
      <c r="G936" s="18" t="s">
        <v>72</v>
      </c>
      <c r="H936" s="20">
        <v>-27.99</v>
      </c>
    </row>
    <row r="937" spans="1:8" x14ac:dyDescent="0.75">
      <c r="A937" s="15" t="s">
        <v>916</v>
      </c>
      <c r="B937" s="18" t="s">
        <v>58</v>
      </c>
      <c r="C937" s="19">
        <v>45077</v>
      </c>
      <c r="D937" s="18" t="s">
        <v>858</v>
      </c>
      <c r="E937" s="18" t="s">
        <v>70</v>
      </c>
      <c r="F937" s="18" t="s">
        <v>1286</v>
      </c>
      <c r="G937" s="18" t="s">
        <v>72</v>
      </c>
      <c r="H937" s="20">
        <v>-51.09</v>
      </c>
    </row>
    <row r="938" spans="1:8" x14ac:dyDescent="0.75">
      <c r="A938" s="15" t="s">
        <v>916</v>
      </c>
      <c r="B938" s="18" t="s">
        <v>58</v>
      </c>
      <c r="C938" s="19">
        <v>45077</v>
      </c>
      <c r="D938" s="18" t="s">
        <v>858</v>
      </c>
      <c r="E938" s="18" t="s">
        <v>70</v>
      </c>
      <c r="F938" s="18" t="s">
        <v>1287</v>
      </c>
      <c r="G938" s="18" t="s">
        <v>72</v>
      </c>
      <c r="H938" s="20">
        <v>-59.33</v>
      </c>
    </row>
    <row r="939" spans="1:8" x14ac:dyDescent="0.75">
      <c r="A939" s="15" t="s">
        <v>916</v>
      </c>
      <c r="B939" s="18" t="s">
        <v>58</v>
      </c>
      <c r="C939" s="19">
        <v>45077</v>
      </c>
      <c r="D939" s="18" t="s">
        <v>858</v>
      </c>
      <c r="E939" s="18" t="s">
        <v>70</v>
      </c>
      <c r="F939" s="18" t="s">
        <v>1275</v>
      </c>
      <c r="G939" s="18" t="s">
        <v>72</v>
      </c>
      <c r="H939" s="20">
        <v>-7.89</v>
      </c>
    </row>
    <row r="940" spans="1:8" x14ac:dyDescent="0.75">
      <c r="A940" s="15" t="s">
        <v>916</v>
      </c>
      <c r="B940" s="18" t="s">
        <v>58</v>
      </c>
      <c r="C940" s="19">
        <v>45077</v>
      </c>
      <c r="D940" s="18" t="s">
        <v>858</v>
      </c>
      <c r="E940" s="18" t="s">
        <v>70</v>
      </c>
      <c r="F940" s="18" t="s">
        <v>1275</v>
      </c>
      <c r="G940" s="18" t="s">
        <v>72</v>
      </c>
      <c r="H940" s="20">
        <v>-8.4499999999999993</v>
      </c>
    </row>
    <row r="941" spans="1:8" x14ac:dyDescent="0.75">
      <c r="A941" s="15" t="s">
        <v>916</v>
      </c>
      <c r="B941" s="18" t="s">
        <v>58</v>
      </c>
      <c r="C941" s="19">
        <v>45077</v>
      </c>
      <c r="D941" s="18" t="s">
        <v>858</v>
      </c>
      <c r="E941" s="18" t="s">
        <v>70</v>
      </c>
      <c r="F941" s="18" t="s">
        <v>1288</v>
      </c>
      <c r="G941" s="18" t="s">
        <v>21</v>
      </c>
      <c r="H941" s="20">
        <v>-46.04</v>
      </c>
    </row>
    <row r="942" spans="1:8" x14ac:dyDescent="0.75">
      <c r="A942" s="15" t="s">
        <v>916</v>
      </c>
      <c r="B942" s="18" t="s">
        <v>58</v>
      </c>
      <c r="C942" s="19">
        <v>45077</v>
      </c>
      <c r="D942" s="18" t="s">
        <v>858</v>
      </c>
      <c r="E942" s="18" t="s">
        <v>70</v>
      </c>
      <c r="F942" s="18" t="s">
        <v>1289</v>
      </c>
      <c r="G942" s="18" t="s">
        <v>72</v>
      </c>
      <c r="H942" s="20">
        <v>-12.63</v>
      </c>
    </row>
    <row r="943" spans="1:8" x14ac:dyDescent="0.75">
      <c r="A943" s="15" t="s">
        <v>916</v>
      </c>
      <c r="B943" s="18" t="s">
        <v>58</v>
      </c>
      <c r="C943" s="19">
        <v>45077</v>
      </c>
      <c r="D943" s="18" t="s">
        <v>858</v>
      </c>
      <c r="E943" s="18" t="s">
        <v>70</v>
      </c>
      <c r="F943" s="18" t="s">
        <v>1290</v>
      </c>
      <c r="G943" s="18" t="s">
        <v>72</v>
      </c>
      <c r="H943" s="20">
        <v>-40.99</v>
      </c>
    </row>
    <row r="944" spans="1:8" x14ac:dyDescent="0.75">
      <c r="A944" s="15" t="s">
        <v>916</v>
      </c>
      <c r="B944" s="18" t="s">
        <v>58</v>
      </c>
      <c r="C944" s="19">
        <v>45077</v>
      </c>
      <c r="D944" s="18" t="s">
        <v>858</v>
      </c>
      <c r="E944" s="18" t="s">
        <v>70</v>
      </c>
      <c r="F944" s="18" t="s">
        <v>1291</v>
      </c>
      <c r="G944" s="18" t="s">
        <v>72</v>
      </c>
      <c r="H944" s="20">
        <v>-31.29</v>
      </c>
    </row>
    <row r="945" spans="1:8" x14ac:dyDescent="0.75">
      <c r="A945" s="15" t="s">
        <v>916</v>
      </c>
      <c r="B945" s="18" t="s">
        <v>58</v>
      </c>
      <c r="C945" s="19">
        <v>45077</v>
      </c>
      <c r="D945" s="18" t="s">
        <v>858</v>
      </c>
      <c r="E945" s="18" t="s">
        <v>70</v>
      </c>
      <c r="F945" s="18" t="s">
        <v>1279</v>
      </c>
      <c r="G945" s="18" t="s">
        <v>72</v>
      </c>
      <c r="H945" s="20">
        <v>-11.34</v>
      </c>
    </row>
    <row r="946" spans="1:8" x14ac:dyDescent="0.75">
      <c r="A946" s="15" t="s">
        <v>916</v>
      </c>
      <c r="B946" s="18" t="s">
        <v>58</v>
      </c>
      <c r="C946" s="19">
        <v>45077</v>
      </c>
      <c r="D946" s="18" t="s">
        <v>858</v>
      </c>
      <c r="E946" s="18" t="s">
        <v>70</v>
      </c>
      <c r="F946" s="18" t="s">
        <v>1292</v>
      </c>
      <c r="G946" s="18" t="s">
        <v>21</v>
      </c>
      <c r="H946" s="20">
        <v>-65.55</v>
      </c>
    </row>
    <row r="947" spans="1:8" x14ac:dyDescent="0.75">
      <c r="A947" s="15" t="s">
        <v>916</v>
      </c>
      <c r="B947" s="18" t="s">
        <v>58</v>
      </c>
      <c r="C947" s="19">
        <v>45077</v>
      </c>
      <c r="D947" s="18" t="s">
        <v>858</v>
      </c>
      <c r="E947" s="18" t="s">
        <v>70</v>
      </c>
      <c r="F947" s="18" t="s">
        <v>1293</v>
      </c>
      <c r="G947" s="18" t="s">
        <v>72</v>
      </c>
      <c r="H947" s="20">
        <v>-46.14</v>
      </c>
    </row>
    <row r="948" spans="1:8" x14ac:dyDescent="0.75">
      <c r="A948" s="15" t="s">
        <v>916</v>
      </c>
      <c r="B948" s="18" t="s">
        <v>58</v>
      </c>
      <c r="C948" s="19">
        <v>45077</v>
      </c>
      <c r="D948" s="18" t="s">
        <v>858</v>
      </c>
      <c r="E948" s="18" t="s">
        <v>70</v>
      </c>
      <c r="F948" s="18" t="s">
        <v>1294</v>
      </c>
      <c r="G948" s="18" t="s">
        <v>72</v>
      </c>
      <c r="H948" s="20">
        <v>-27.49</v>
      </c>
    </row>
    <row r="949" spans="1:8" x14ac:dyDescent="0.75">
      <c r="A949" s="15" t="s">
        <v>916</v>
      </c>
      <c r="B949" s="18" t="s">
        <v>58</v>
      </c>
      <c r="C949" s="19">
        <v>45077</v>
      </c>
      <c r="D949" s="18" t="s">
        <v>858</v>
      </c>
      <c r="E949" s="18" t="s">
        <v>70</v>
      </c>
      <c r="F949" s="18" t="s">
        <v>1295</v>
      </c>
      <c r="G949" s="18" t="s">
        <v>21</v>
      </c>
      <c r="H949" s="20">
        <v>-59.01</v>
      </c>
    </row>
    <row r="950" spans="1:8" x14ac:dyDescent="0.75">
      <c r="A950" s="15" t="s">
        <v>916</v>
      </c>
      <c r="B950" s="18" t="s">
        <v>58</v>
      </c>
      <c r="C950" s="19">
        <v>45077</v>
      </c>
      <c r="D950" s="18" t="s">
        <v>858</v>
      </c>
      <c r="E950" s="18" t="s">
        <v>70</v>
      </c>
      <c r="F950" s="18" t="s">
        <v>1270</v>
      </c>
      <c r="G950" s="18" t="s">
        <v>72</v>
      </c>
      <c r="H950" s="20">
        <v>-32.130000000000003</v>
      </c>
    </row>
    <row r="951" spans="1:8" x14ac:dyDescent="0.75">
      <c r="A951" s="15" t="s">
        <v>916</v>
      </c>
      <c r="B951" s="18" t="s">
        <v>58</v>
      </c>
      <c r="C951" s="19">
        <v>45077</v>
      </c>
      <c r="D951" s="18" t="s">
        <v>858</v>
      </c>
      <c r="E951" s="18" t="s">
        <v>70</v>
      </c>
      <c r="F951" s="18" t="s">
        <v>1296</v>
      </c>
      <c r="G951" s="18" t="s">
        <v>72</v>
      </c>
      <c r="H951" s="20">
        <v>-33.56</v>
      </c>
    </row>
    <row r="952" spans="1:8" x14ac:dyDescent="0.75">
      <c r="A952" s="15" t="s">
        <v>916</v>
      </c>
      <c r="B952" s="18" t="s">
        <v>58</v>
      </c>
      <c r="C952" s="19">
        <v>45077</v>
      </c>
      <c r="D952" s="18" t="s">
        <v>858</v>
      </c>
      <c r="E952" s="18" t="s">
        <v>70</v>
      </c>
      <c r="F952" s="18" t="s">
        <v>1297</v>
      </c>
      <c r="G952" s="18" t="s">
        <v>72</v>
      </c>
      <c r="H952" s="20">
        <v>-10.58</v>
      </c>
    </row>
    <row r="953" spans="1:8" x14ac:dyDescent="0.75">
      <c r="A953" s="15" t="s">
        <v>916</v>
      </c>
      <c r="B953" s="18" t="s">
        <v>58</v>
      </c>
      <c r="C953" s="19">
        <v>45077</v>
      </c>
      <c r="D953" s="18" t="s">
        <v>858</v>
      </c>
      <c r="E953" s="18" t="s">
        <v>70</v>
      </c>
      <c r="F953" s="18" t="s">
        <v>1298</v>
      </c>
      <c r="G953" s="18" t="s">
        <v>72</v>
      </c>
      <c r="H953" s="20">
        <v>-44.31</v>
      </c>
    </row>
    <row r="954" spans="1:8" x14ac:dyDescent="0.75">
      <c r="A954" s="15" t="s">
        <v>916</v>
      </c>
      <c r="B954" s="18" t="s">
        <v>58</v>
      </c>
      <c r="C954" s="19">
        <v>45077</v>
      </c>
      <c r="D954" s="18" t="s">
        <v>465</v>
      </c>
      <c r="E954" s="18" t="s">
        <v>100</v>
      </c>
      <c r="F954" s="18" t="s">
        <v>990</v>
      </c>
      <c r="G954" s="18" t="s">
        <v>2</v>
      </c>
      <c r="H954" s="20">
        <v>-22.6</v>
      </c>
    </row>
    <row r="955" spans="1:8" x14ac:dyDescent="0.75">
      <c r="A955" s="15" t="s">
        <v>916</v>
      </c>
      <c r="B955" s="18" t="s">
        <v>58</v>
      </c>
      <c r="C955" s="19">
        <v>45077</v>
      </c>
      <c r="D955" s="18" t="s">
        <v>465</v>
      </c>
      <c r="E955" s="18" t="s">
        <v>100</v>
      </c>
      <c r="F955" s="18" t="s">
        <v>1150</v>
      </c>
      <c r="G955" s="18" t="s">
        <v>2</v>
      </c>
      <c r="H955" s="20">
        <v>-189.71</v>
      </c>
    </row>
    <row r="956" spans="1:8" x14ac:dyDescent="0.75">
      <c r="A956" s="15" t="s">
        <v>916</v>
      </c>
      <c r="B956" s="18" t="s">
        <v>58</v>
      </c>
      <c r="C956" s="19">
        <v>45077</v>
      </c>
      <c r="D956" s="18" t="s">
        <v>465</v>
      </c>
      <c r="E956" s="18" t="s">
        <v>100</v>
      </c>
      <c r="F956" s="18" t="s">
        <v>1299</v>
      </c>
      <c r="G956" s="18" t="s">
        <v>2</v>
      </c>
      <c r="H956" s="20">
        <v>-250.59</v>
      </c>
    </row>
    <row r="957" spans="1:8" x14ac:dyDescent="0.75">
      <c r="A957" s="15" t="s">
        <v>916</v>
      </c>
      <c r="B957" s="18" t="s">
        <v>58</v>
      </c>
      <c r="C957" s="19">
        <v>45077</v>
      </c>
      <c r="D957" s="18" t="s">
        <v>465</v>
      </c>
      <c r="E957" s="18" t="s">
        <v>100</v>
      </c>
      <c r="F957" s="18" t="s">
        <v>1300</v>
      </c>
      <c r="G957" s="18" t="s">
        <v>2</v>
      </c>
      <c r="H957" s="20">
        <v>-329.21</v>
      </c>
    </row>
    <row r="958" spans="1:8" x14ac:dyDescent="0.75">
      <c r="A958" s="15" t="s">
        <v>916</v>
      </c>
      <c r="B958" s="18" t="s">
        <v>58</v>
      </c>
      <c r="C958" s="19">
        <v>45077</v>
      </c>
      <c r="D958" s="18" t="s">
        <v>465</v>
      </c>
      <c r="E958" s="18" t="s">
        <v>100</v>
      </c>
      <c r="F958" s="18" t="s">
        <v>1301</v>
      </c>
      <c r="G958" s="18" t="s">
        <v>2</v>
      </c>
      <c r="H958" s="20">
        <v>-430.84</v>
      </c>
    </row>
    <row r="959" spans="1:8" x14ac:dyDescent="0.75">
      <c r="A959" s="15" t="s">
        <v>916</v>
      </c>
      <c r="B959" s="18" t="s">
        <v>58</v>
      </c>
      <c r="C959" s="19">
        <v>45077</v>
      </c>
      <c r="D959" s="18" t="s">
        <v>465</v>
      </c>
      <c r="E959" s="18" t="s">
        <v>100</v>
      </c>
      <c r="F959" s="18" t="s">
        <v>1302</v>
      </c>
      <c r="G959" s="18" t="s">
        <v>2</v>
      </c>
      <c r="H959" s="20">
        <v>-713.89</v>
      </c>
    </row>
    <row r="960" spans="1:8" x14ac:dyDescent="0.75">
      <c r="A960" s="15" t="s">
        <v>916</v>
      </c>
      <c r="B960" s="18" t="s">
        <v>58</v>
      </c>
      <c r="C960" s="19">
        <v>45077</v>
      </c>
      <c r="D960" s="18" t="s">
        <v>465</v>
      </c>
      <c r="E960" s="18" t="s">
        <v>100</v>
      </c>
      <c r="F960" s="18" t="s">
        <v>1303</v>
      </c>
      <c r="G960" s="18" t="s">
        <v>2</v>
      </c>
      <c r="H960" s="20">
        <v>-461.07</v>
      </c>
    </row>
    <row r="961" spans="1:8" x14ac:dyDescent="0.75">
      <c r="A961" s="15" t="s">
        <v>916</v>
      </c>
      <c r="B961" s="18" t="s">
        <v>58</v>
      </c>
      <c r="C961" s="19">
        <v>45077</v>
      </c>
      <c r="D961" s="18" t="s">
        <v>465</v>
      </c>
      <c r="E961" s="18" t="s">
        <v>100</v>
      </c>
      <c r="F961" s="18" t="s">
        <v>1219</v>
      </c>
      <c r="G961" s="18" t="s">
        <v>2</v>
      </c>
      <c r="H961" s="20">
        <v>-42.63</v>
      </c>
    </row>
    <row r="962" spans="1:8" x14ac:dyDescent="0.75">
      <c r="A962" s="15" t="s">
        <v>916</v>
      </c>
      <c r="B962" s="18" t="s">
        <v>58</v>
      </c>
      <c r="C962" s="19">
        <v>45077</v>
      </c>
      <c r="D962" s="18" t="s">
        <v>465</v>
      </c>
      <c r="E962" s="18" t="s">
        <v>100</v>
      </c>
      <c r="F962" s="18" t="s">
        <v>1220</v>
      </c>
      <c r="G962" s="18" t="s">
        <v>2</v>
      </c>
      <c r="H962" s="20">
        <v>-62.3</v>
      </c>
    </row>
    <row r="963" spans="1:8" x14ac:dyDescent="0.75">
      <c r="A963" s="15" t="s">
        <v>916</v>
      </c>
      <c r="B963" s="18" t="s">
        <v>58</v>
      </c>
      <c r="C963" s="19">
        <v>45077</v>
      </c>
      <c r="D963" s="18" t="s">
        <v>465</v>
      </c>
      <c r="E963" s="18" t="s">
        <v>100</v>
      </c>
      <c r="F963" s="18" t="s">
        <v>1221</v>
      </c>
      <c r="G963" s="18" t="s">
        <v>2</v>
      </c>
      <c r="H963" s="20">
        <v>-84.66</v>
      </c>
    </row>
    <row r="964" spans="1:8" x14ac:dyDescent="0.75">
      <c r="A964" s="15" t="s">
        <v>916</v>
      </c>
      <c r="B964" s="18" t="s">
        <v>58</v>
      </c>
      <c r="C964" s="19">
        <v>45077</v>
      </c>
      <c r="D964" s="18" t="s">
        <v>465</v>
      </c>
      <c r="E964" s="18" t="s">
        <v>100</v>
      </c>
      <c r="F964" s="18" t="s">
        <v>1304</v>
      </c>
      <c r="G964" s="18" t="s">
        <v>2</v>
      </c>
      <c r="H964" s="20">
        <v>-281.3</v>
      </c>
    </row>
    <row r="965" spans="1:8" x14ac:dyDescent="0.75">
      <c r="A965" s="15" t="s">
        <v>916</v>
      </c>
      <c r="B965" s="18" t="s">
        <v>58</v>
      </c>
      <c r="C965" s="19">
        <v>45077</v>
      </c>
      <c r="D965" s="18" t="s">
        <v>465</v>
      </c>
      <c r="E965" s="18" t="s">
        <v>100</v>
      </c>
      <c r="F965" s="18" t="s">
        <v>1305</v>
      </c>
      <c r="G965" s="18" t="s">
        <v>2</v>
      </c>
      <c r="H965" s="20">
        <v>-30.86</v>
      </c>
    </row>
    <row r="966" spans="1:8" x14ac:dyDescent="0.75">
      <c r="A966" s="15" t="s">
        <v>916</v>
      </c>
      <c r="B966" s="18" t="s">
        <v>58</v>
      </c>
      <c r="C966" s="19">
        <v>45077</v>
      </c>
      <c r="D966" s="18" t="s">
        <v>465</v>
      </c>
      <c r="E966" s="18" t="s">
        <v>100</v>
      </c>
      <c r="F966" s="18" t="s">
        <v>1306</v>
      </c>
      <c r="G966" s="18" t="s">
        <v>2</v>
      </c>
      <c r="H966" s="20">
        <v>-598.94000000000005</v>
      </c>
    </row>
    <row r="967" spans="1:8" x14ac:dyDescent="0.75">
      <c r="A967" s="15" t="s">
        <v>916</v>
      </c>
      <c r="B967" s="18" t="s">
        <v>58</v>
      </c>
      <c r="C967" s="19">
        <v>45077</v>
      </c>
      <c r="D967" s="18" t="s">
        <v>465</v>
      </c>
      <c r="E967" s="18" t="s">
        <v>100</v>
      </c>
      <c r="F967" s="18" t="s">
        <v>1156</v>
      </c>
      <c r="G967" s="18" t="s">
        <v>2</v>
      </c>
      <c r="H967" s="20">
        <v>-96.51</v>
      </c>
    </row>
    <row r="968" spans="1:8" x14ac:dyDescent="0.75">
      <c r="A968" s="15" t="s">
        <v>916</v>
      </c>
      <c r="B968" s="18" t="s">
        <v>58</v>
      </c>
      <c r="C968" s="19">
        <v>45077</v>
      </c>
      <c r="D968" s="18" t="s">
        <v>465</v>
      </c>
      <c r="E968" s="18" t="s">
        <v>100</v>
      </c>
      <c r="F968" s="18" t="s">
        <v>1158</v>
      </c>
      <c r="G968" s="18" t="s">
        <v>2</v>
      </c>
      <c r="H968" s="20">
        <v>-81.739999999999995</v>
      </c>
    </row>
    <row r="969" spans="1:8" x14ac:dyDescent="0.75">
      <c r="A969" s="15" t="s">
        <v>916</v>
      </c>
      <c r="B969" s="18" t="s">
        <v>58</v>
      </c>
      <c r="C969" s="19">
        <v>45077</v>
      </c>
      <c r="D969" s="18" t="s">
        <v>465</v>
      </c>
      <c r="E969" s="18" t="s">
        <v>100</v>
      </c>
      <c r="F969" s="18" t="s">
        <v>1225</v>
      </c>
      <c r="G969" s="18" t="s">
        <v>2</v>
      </c>
      <c r="H969" s="20">
        <v>-80.67</v>
      </c>
    </row>
    <row r="970" spans="1:8" x14ac:dyDescent="0.75">
      <c r="A970" s="15" t="s">
        <v>916</v>
      </c>
      <c r="B970" s="18" t="s">
        <v>58</v>
      </c>
      <c r="C970" s="19">
        <v>45077</v>
      </c>
      <c r="D970" s="18" t="s">
        <v>465</v>
      </c>
      <c r="E970" s="18" t="s">
        <v>100</v>
      </c>
      <c r="F970" s="18" t="s">
        <v>1226</v>
      </c>
      <c r="G970" s="18" t="s">
        <v>2</v>
      </c>
      <c r="H970" s="20">
        <v>-185.03</v>
      </c>
    </row>
    <row r="971" spans="1:8" x14ac:dyDescent="0.75">
      <c r="A971" s="15" t="s">
        <v>916</v>
      </c>
      <c r="B971" s="18" t="s">
        <v>58</v>
      </c>
      <c r="C971" s="19">
        <v>45077</v>
      </c>
      <c r="D971" s="18" t="s">
        <v>465</v>
      </c>
      <c r="E971" s="18" t="s">
        <v>100</v>
      </c>
      <c r="F971" s="18" t="s">
        <v>988</v>
      </c>
      <c r="G971" s="18" t="s">
        <v>2</v>
      </c>
      <c r="H971" s="20">
        <v>-22.19</v>
      </c>
    </row>
    <row r="972" spans="1:8" x14ac:dyDescent="0.75">
      <c r="A972" s="15" t="s">
        <v>916</v>
      </c>
      <c r="B972" s="18" t="s">
        <v>58</v>
      </c>
      <c r="C972" s="19">
        <v>45077</v>
      </c>
      <c r="D972" s="18" t="s">
        <v>465</v>
      </c>
      <c r="E972" s="18" t="s">
        <v>100</v>
      </c>
      <c r="F972" s="18" t="s">
        <v>1307</v>
      </c>
      <c r="G972" s="18" t="s">
        <v>2</v>
      </c>
      <c r="H972" s="20">
        <v>-42.91</v>
      </c>
    </row>
    <row r="973" spans="1:8" x14ac:dyDescent="0.75">
      <c r="A973" s="15" t="s">
        <v>916</v>
      </c>
      <c r="B973" s="18" t="s">
        <v>58</v>
      </c>
      <c r="C973" s="19">
        <v>45077</v>
      </c>
      <c r="D973" s="18" t="s">
        <v>465</v>
      </c>
      <c r="E973" s="18" t="s">
        <v>100</v>
      </c>
      <c r="F973" s="18" t="s">
        <v>1308</v>
      </c>
      <c r="G973" s="18" t="s">
        <v>2</v>
      </c>
      <c r="H973" s="20">
        <v>-44.01</v>
      </c>
    </row>
    <row r="974" spans="1:8" x14ac:dyDescent="0.75">
      <c r="A974" s="15" t="s">
        <v>916</v>
      </c>
      <c r="B974" s="18" t="s">
        <v>58</v>
      </c>
      <c r="C974" s="19">
        <v>45077</v>
      </c>
      <c r="D974" s="18" t="s">
        <v>465</v>
      </c>
      <c r="E974" s="18" t="s">
        <v>100</v>
      </c>
      <c r="F974" s="18" t="s">
        <v>978</v>
      </c>
      <c r="G974" s="18" t="s">
        <v>21</v>
      </c>
      <c r="H974" s="20">
        <v>-48.83</v>
      </c>
    </row>
    <row r="975" spans="1:8" x14ac:dyDescent="0.75">
      <c r="A975" s="15" t="s">
        <v>916</v>
      </c>
      <c r="B975" s="18" t="s">
        <v>58</v>
      </c>
      <c r="C975" s="19">
        <v>45077</v>
      </c>
      <c r="D975" s="18" t="s">
        <v>465</v>
      </c>
      <c r="E975" s="18" t="s">
        <v>100</v>
      </c>
      <c r="F975" s="18" t="s">
        <v>979</v>
      </c>
      <c r="G975" s="18" t="s">
        <v>21</v>
      </c>
      <c r="H975" s="20">
        <v>-119.69</v>
      </c>
    </row>
    <row r="976" spans="1:8" x14ac:dyDescent="0.75">
      <c r="A976" s="15" t="s">
        <v>916</v>
      </c>
      <c r="B976" s="18" t="s">
        <v>58</v>
      </c>
      <c r="C976" s="19">
        <v>45095</v>
      </c>
      <c r="D976" s="18" t="s">
        <v>1309</v>
      </c>
      <c r="E976" s="18" t="s">
        <v>938</v>
      </c>
      <c r="F976" s="18" t="s">
        <v>1310</v>
      </c>
      <c r="G976" s="18" t="s">
        <v>1311</v>
      </c>
      <c r="H976" s="20">
        <v>-6000</v>
      </c>
    </row>
    <row r="977" spans="1:8" x14ac:dyDescent="0.75">
      <c r="A977" s="15" t="s">
        <v>916</v>
      </c>
      <c r="B977" s="18" t="s">
        <v>336</v>
      </c>
      <c r="C977" s="19">
        <v>45095</v>
      </c>
      <c r="D977" s="18"/>
      <c r="E977" s="18" t="s">
        <v>1312</v>
      </c>
      <c r="F977" s="18" t="s">
        <v>1313</v>
      </c>
      <c r="G977" s="18" t="s">
        <v>1314</v>
      </c>
      <c r="H977" s="20">
        <v>-750</v>
      </c>
    </row>
    <row r="978" spans="1:8" x14ac:dyDescent="0.75">
      <c r="A978" s="15" t="s">
        <v>916</v>
      </c>
      <c r="B978" s="18" t="s">
        <v>58</v>
      </c>
      <c r="C978" s="19">
        <v>45096</v>
      </c>
      <c r="D978" s="18" t="s">
        <v>653</v>
      </c>
      <c r="E978" s="18" t="s">
        <v>70</v>
      </c>
      <c r="F978" s="18" t="s">
        <v>1315</v>
      </c>
      <c r="G978" s="18" t="s">
        <v>21</v>
      </c>
      <c r="H978" s="20">
        <v>-174.45</v>
      </c>
    </row>
    <row r="979" spans="1:8" x14ac:dyDescent="0.75">
      <c r="A979" s="15" t="s">
        <v>916</v>
      </c>
      <c r="B979" s="18" t="s">
        <v>58</v>
      </c>
      <c r="C979" s="19">
        <v>45096</v>
      </c>
      <c r="D979" s="18" t="s">
        <v>653</v>
      </c>
      <c r="E979" s="18" t="s">
        <v>70</v>
      </c>
      <c r="F979" s="18" t="s">
        <v>1316</v>
      </c>
      <c r="G979" s="18" t="s">
        <v>72</v>
      </c>
      <c r="H979" s="20">
        <v>-23.76</v>
      </c>
    </row>
    <row r="980" spans="1:8" x14ac:dyDescent="0.75">
      <c r="A980" s="15" t="s">
        <v>916</v>
      </c>
      <c r="B980" s="18" t="s">
        <v>58</v>
      </c>
      <c r="C980" s="19">
        <v>45096</v>
      </c>
      <c r="D980" s="18" t="s">
        <v>653</v>
      </c>
      <c r="E980" s="18" t="s">
        <v>70</v>
      </c>
      <c r="F980" s="18" t="s">
        <v>1317</v>
      </c>
      <c r="G980" s="18" t="s">
        <v>21</v>
      </c>
      <c r="H980" s="20">
        <v>-67.510000000000005</v>
      </c>
    </row>
    <row r="981" spans="1:8" x14ac:dyDescent="0.75">
      <c r="A981" s="15" t="s">
        <v>916</v>
      </c>
      <c r="B981" s="18" t="s">
        <v>58</v>
      </c>
      <c r="C981" s="19">
        <v>45096</v>
      </c>
      <c r="D981" s="18" t="s">
        <v>653</v>
      </c>
      <c r="E981" s="18" t="s">
        <v>70</v>
      </c>
      <c r="F981" s="18" t="s">
        <v>1318</v>
      </c>
      <c r="G981" s="18" t="s">
        <v>21</v>
      </c>
      <c r="H981" s="20">
        <v>-45.58</v>
      </c>
    </row>
    <row r="982" spans="1:8" x14ac:dyDescent="0.75">
      <c r="A982" s="15" t="s">
        <v>916</v>
      </c>
      <c r="B982" s="18" t="s">
        <v>58</v>
      </c>
      <c r="C982" s="19">
        <v>45096</v>
      </c>
      <c r="D982" s="18" t="s">
        <v>653</v>
      </c>
      <c r="E982" s="18" t="s">
        <v>70</v>
      </c>
      <c r="F982" s="18" t="s">
        <v>1319</v>
      </c>
      <c r="G982" s="18" t="s">
        <v>21</v>
      </c>
      <c r="H982" s="20">
        <v>-52.79</v>
      </c>
    </row>
    <row r="983" spans="1:8" x14ac:dyDescent="0.75">
      <c r="A983" s="15" t="s">
        <v>916</v>
      </c>
      <c r="B983" s="18" t="s">
        <v>58</v>
      </c>
      <c r="C983" s="19">
        <v>45096</v>
      </c>
      <c r="D983" s="18" t="s">
        <v>653</v>
      </c>
      <c r="E983" s="18" t="s">
        <v>70</v>
      </c>
      <c r="F983" s="18" t="s">
        <v>1320</v>
      </c>
      <c r="G983" s="18" t="s">
        <v>72</v>
      </c>
      <c r="H983" s="20">
        <v>-79.34</v>
      </c>
    </row>
    <row r="984" spans="1:8" x14ac:dyDescent="0.75">
      <c r="A984" s="15" t="s">
        <v>916</v>
      </c>
      <c r="B984" s="18" t="s">
        <v>58</v>
      </c>
      <c r="C984" s="19">
        <v>45096</v>
      </c>
      <c r="D984" s="18" t="s">
        <v>653</v>
      </c>
      <c r="E984" s="18" t="s">
        <v>70</v>
      </c>
      <c r="F984" s="18" t="s">
        <v>1321</v>
      </c>
      <c r="G984" s="18" t="s">
        <v>21</v>
      </c>
      <c r="H984" s="20">
        <v>-51</v>
      </c>
    </row>
    <row r="985" spans="1:8" x14ac:dyDescent="0.75">
      <c r="A985" s="15" t="s">
        <v>916</v>
      </c>
      <c r="B985" s="18" t="s">
        <v>58</v>
      </c>
      <c r="C985" s="19">
        <v>45096</v>
      </c>
      <c r="D985" s="18" t="s">
        <v>653</v>
      </c>
      <c r="E985" s="18" t="s">
        <v>70</v>
      </c>
      <c r="F985" s="18" t="s">
        <v>1322</v>
      </c>
      <c r="G985" s="18" t="s">
        <v>21</v>
      </c>
      <c r="H985" s="20">
        <v>-98.32</v>
      </c>
    </row>
    <row r="986" spans="1:8" x14ac:dyDescent="0.75">
      <c r="A986" s="15" t="s">
        <v>916</v>
      </c>
      <c r="B986" s="18" t="s">
        <v>58</v>
      </c>
      <c r="C986" s="19">
        <v>45096</v>
      </c>
      <c r="D986" s="18" t="s">
        <v>653</v>
      </c>
      <c r="E986" s="18" t="s">
        <v>70</v>
      </c>
      <c r="F986" s="18" t="s">
        <v>1323</v>
      </c>
      <c r="G986" s="18" t="s">
        <v>21</v>
      </c>
      <c r="H986" s="20">
        <v>-28.41</v>
      </c>
    </row>
    <row r="987" spans="1:8" x14ac:dyDescent="0.75">
      <c r="A987" s="15" t="s">
        <v>916</v>
      </c>
      <c r="B987" s="18" t="s">
        <v>58</v>
      </c>
      <c r="C987" s="19">
        <v>45096</v>
      </c>
      <c r="D987" s="18" t="s">
        <v>653</v>
      </c>
      <c r="E987" s="18" t="s">
        <v>70</v>
      </c>
      <c r="F987" s="18" t="s">
        <v>1324</v>
      </c>
      <c r="G987" s="18" t="s">
        <v>21</v>
      </c>
      <c r="H987" s="20">
        <v>-73.08</v>
      </c>
    </row>
    <row r="988" spans="1:8" x14ac:dyDescent="0.75">
      <c r="A988" s="15" t="s">
        <v>916</v>
      </c>
      <c r="B988" s="18" t="s">
        <v>58</v>
      </c>
      <c r="C988" s="19">
        <v>45096</v>
      </c>
      <c r="D988" s="18" t="s">
        <v>653</v>
      </c>
      <c r="E988" s="18" t="s">
        <v>70</v>
      </c>
      <c r="F988" s="18" t="s">
        <v>1325</v>
      </c>
      <c r="G988" s="18" t="s">
        <v>72</v>
      </c>
      <c r="H988" s="20">
        <v>-35.74</v>
      </c>
    </row>
    <row r="989" spans="1:8" x14ac:dyDescent="0.75">
      <c r="A989" s="15" t="s">
        <v>916</v>
      </c>
      <c r="B989" s="18" t="s">
        <v>58</v>
      </c>
      <c r="C989" s="19">
        <v>45096</v>
      </c>
      <c r="D989" s="18" t="s">
        <v>653</v>
      </c>
      <c r="E989" s="18" t="s">
        <v>70</v>
      </c>
      <c r="F989" s="18" t="s">
        <v>1326</v>
      </c>
      <c r="G989" s="18" t="s">
        <v>72</v>
      </c>
      <c r="H989" s="20">
        <v>-88.78</v>
      </c>
    </row>
    <row r="990" spans="1:8" x14ac:dyDescent="0.75">
      <c r="A990" s="15" t="s">
        <v>916</v>
      </c>
      <c r="B990" s="18" t="s">
        <v>58</v>
      </c>
      <c r="C990" s="19">
        <v>45096</v>
      </c>
      <c r="D990" s="18" t="s">
        <v>653</v>
      </c>
      <c r="E990" s="18" t="s">
        <v>70</v>
      </c>
      <c r="F990" s="18" t="s">
        <v>1327</v>
      </c>
      <c r="G990" s="18" t="s">
        <v>72</v>
      </c>
      <c r="H990" s="20">
        <v>-37.409999999999997</v>
      </c>
    </row>
    <row r="991" spans="1:8" x14ac:dyDescent="0.75">
      <c r="A991" s="15" t="s">
        <v>916</v>
      </c>
      <c r="B991" s="18" t="s">
        <v>58</v>
      </c>
      <c r="C991" s="19">
        <v>45096</v>
      </c>
      <c r="D991" s="18" t="s">
        <v>653</v>
      </c>
      <c r="E991" s="18" t="s">
        <v>70</v>
      </c>
      <c r="F991" s="18" t="s">
        <v>1328</v>
      </c>
      <c r="G991" s="18" t="s">
        <v>72</v>
      </c>
      <c r="H991" s="20">
        <v>-74.75</v>
      </c>
    </row>
    <row r="992" spans="1:8" x14ac:dyDescent="0.75">
      <c r="A992" s="15" t="s">
        <v>916</v>
      </c>
      <c r="B992" s="18" t="s">
        <v>58</v>
      </c>
      <c r="C992" s="19">
        <v>45096</v>
      </c>
      <c r="D992" s="18" t="s">
        <v>653</v>
      </c>
      <c r="E992" s="18" t="s">
        <v>70</v>
      </c>
      <c r="F992" s="18" t="s">
        <v>1329</v>
      </c>
      <c r="G992" s="18" t="s">
        <v>72</v>
      </c>
      <c r="H992" s="20">
        <v>-11.98</v>
      </c>
    </row>
    <row r="993" spans="1:8" x14ac:dyDescent="0.75">
      <c r="A993" s="15" t="s">
        <v>916</v>
      </c>
      <c r="B993" s="18" t="s">
        <v>58</v>
      </c>
      <c r="C993" s="19">
        <v>45096</v>
      </c>
      <c r="D993" s="18" t="s">
        <v>653</v>
      </c>
      <c r="E993" s="18" t="s">
        <v>70</v>
      </c>
      <c r="F993" s="18" t="s">
        <v>1330</v>
      </c>
      <c r="G993" s="18" t="s">
        <v>72</v>
      </c>
      <c r="H993" s="20">
        <v>-38.4</v>
      </c>
    </row>
    <row r="994" spans="1:8" x14ac:dyDescent="0.75">
      <c r="A994" s="15" t="s">
        <v>916</v>
      </c>
      <c r="B994" s="18" t="s">
        <v>58</v>
      </c>
      <c r="C994" s="19">
        <v>45096</v>
      </c>
      <c r="D994" s="18" t="s">
        <v>653</v>
      </c>
      <c r="E994" s="18" t="s">
        <v>70</v>
      </c>
      <c r="F994" s="18" t="s">
        <v>1331</v>
      </c>
      <c r="G994" s="18" t="s">
        <v>72</v>
      </c>
      <c r="H994" s="20">
        <v>-136</v>
      </c>
    </row>
    <row r="995" spans="1:8" x14ac:dyDescent="0.75">
      <c r="A995" s="15" t="s">
        <v>916</v>
      </c>
      <c r="B995" s="18" t="s">
        <v>58</v>
      </c>
      <c r="C995" s="19">
        <v>45096</v>
      </c>
      <c r="D995" s="18" t="s">
        <v>653</v>
      </c>
      <c r="E995" s="18" t="s">
        <v>70</v>
      </c>
      <c r="F995" s="18" t="s">
        <v>1332</v>
      </c>
      <c r="G995" s="18" t="s">
        <v>72</v>
      </c>
      <c r="H995" s="20">
        <v>-72.849999999999994</v>
      </c>
    </row>
    <row r="996" spans="1:8" x14ac:dyDescent="0.75">
      <c r="A996" s="15" t="s">
        <v>916</v>
      </c>
      <c r="B996" s="18" t="s">
        <v>58</v>
      </c>
      <c r="C996" s="19">
        <v>45096</v>
      </c>
      <c r="D996" s="18" t="s">
        <v>653</v>
      </c>
      <c r="E996" s="18" t="s">
        <v>70</v>
      </c>
      <c r="F996" s="18" t="s">
        <v>1333</v>
      </c>
      <c r="G996" s="18" t="s">
        <v>72</v>
      </c>
      <c r="H996" s="20">
        <v>-52.66</v>
      </c>
    </row>
    <row r="997" spans="1:8" x14ac:dyDescent="0.75">
      <c r="A997" s="15" t="s">
        <v>916</v>
      </c>
      <c r="B997" s="18" t="s">
        <v>58</v>
      </c>
      <c r="C997" s="19">
        <v>45096</v>
      </c>
      <c r="D997" s="18" t="s">
        <v>653</v>
      </c>
      <c r="E997" s="18" t="s">
        <v>70</v>
      </c>
      <c r="F997" s="18" t="s">
        <v>1334</v>
      </c>
      <c r="G997" s="18" t="s">
        <v>72</v>
      </c>
      <c r="H997" s="20">
        <v>-28.41</v>
      </c>
    </row>
    <row r="998" spans="1:8" x14ac:dyDescent="0.75">
      <c r="A998" s="15" t="s">
        <v>916</v>
      </c>
      <c r="B998" s="18" t="s">
        <v>58</v>
      </c>
      <c r="C998" s="19">
        <v>45096</v>
      </c>
      <c r="D998" s="18" t="s">
        <v>653</v>
      </c>
      <c r="E998" s="18" t="s">
        <v>70</v>
      </c>
      <c r="F998" s="18" t="s">
        <v>1335</v>
      </c>
      <c r="G998" s="18" t="s">
        <v>72</v>
      </c>
      <c r="H998" s="20">
        <v>-38.36</v>
      </c>
    </row>
    <row r="999" spans="1:8" x14ac:dyDescent="0.75">
      <c r="A999" s="15" t="s">
        <v>916</v>
      </c>
      <c r="B999" s="18" t="s">
        <v>58</v>
      </c>
      <c r="C999" s="19">
        <v>45096</v>
      </c>
      <c r="D999" s="18" t="s">
        <v>653</v>
      </c>
      <c r="E999" s="18" t="s">
        <v>70</v>
      </c>
      <c r="F999" s="18" t="s">
        <v>756</v>
      </c>
      <c r="G999" s="18" t="s">
        <v>72</v>
      </c>
      <c r="H999" s="20">
        <v>-1.04</v>
      </c>
    </row>
    <row r="1000" spans="1:8" x14ac:dyDescent="0.75">
      <c r="A1000" s="15" t="s">
        <v>916</v>
      </c>
      <c r="B1000" s="18" t="s">
        <v>58</v>
      </c>
      <c r="C1000" s="19">
        <v>45096</v>
      </c>
      <c r="D1000" s="18" t="s">
        <v>653</v>
      </c>
      <c r="E1000" s="18" t="s">
        <v>70</v>
      </c>
      <c r="F1000" s="18" t="s">
        <v>1336</v>
      </c>
      <c r="G1000" s="18" t="s">
        <v>21</v>
      </c>
      <c r="H1000" s="20">
        <v>-24.7</v>
      </c>
    </row>
    <row r="1001" spans="1:8" x14ac:dyDescent="0.75">
      <c r="A1001" s="15" t="s">
        <v>916</v>
      </c>
      <c r="B1001" s="18" t="s">
        <v>58</v>
      </c>
      <c r="C1001" s="19">
        <v>45096</v>
      </c>
      <c r="D1001" s="18" t="s">
        <v>653</v>
      </c>
      <c r="E1001" s="18" t="s">
        <v>70</v>
      </c>
      <c r="F1001" s="18" t="s">
        <v>1337</v>
      </c>
      <c r="G1001" s="18" t="s">
        <v>21</v>
      </c>
      <c r="H1001" s="20">
        <v>-58.5</v>
      </c>
    </row>
    <row r="1002" spans="1:8" x14ac:dyDescent="0.75">
      <c r="A1002" s="15" t="s">
        <v>916</v>
      </c>
      <c r="B1002" s="18" t="s">
        <v>58</v>
      </c>
      <c r="C1002" s="19">
        <v>45096</v>
      </c>
      <c r="D1002" s="18" t="s">
        <v>653</v>
      </c>
      <c r="E1002" s="18" t="s">
        <v>70</v>
      </c>
      <c r="F1002" s="18" t="s">
        <v>1338</v>
      </c>
      <c r="G1002" s="18" t="s">
        <v>72</v>
      </c>
      <c r="H1002" s="20">
        <v>-22.55</v>
      </c>
    </row>
    <row r="1003" spans="1:8" x14ac:dyDescent="0.75">
      <c r="A1003" s="15" t="s">
        <v>916</v>
      </c>
      <c r="B1003" s="18" t="s">
        <v>58</v>
      </c>
      <c r="C1003" s="19">
        <v>45096</v>
      </c>
      <c r="D1003" s="18" t="s">
        <v>653</v>
      </c>
      <c r="E1003" s="18" t="s">
        <v>70</v>
      </c>
      <c r="F1003" s="18" t="s">
        <v>1339</v>
      </c>
      <c r="G1003" s="18" t="s">
        <v>72</v>
      </c>
      <c r="H1003" s="20">
        <v>-64.989999999999995</v>
      </c>
    </row>
    <row r="1004" spans="1:8" x14ac:dyDescent="0.75">
      <c r="A1004" s="15" t="s">
        <v>916</v>
      </c>
      <c r="B1004" s="18" t="s">
        <v>58</v>
      </c>
      <c r="C1004" s="19">
        <v>45096</v>
      </c>
      <c r="D1004" s="18" t="s">
        <v>653</v>
      </c>
      <c r="E1004" s="18" t="s">
        <v>70</v>
      </c>
      <c r="F1004" s="18" t="s">
        <v>1340</v>
      </c>
      <c r="G1004" s="18" t="s">
        <v>21</v>
      </c>
      <c r="H1004" s="20">
        <v>-33.29</v>
      </c>
    </row>
    <row r="1005" spans="1:8" x14ac:dyDescent="0.75">
      <c r="A1005" s="15" t="s">
        <v>916</v>
      </c>
      <c r="B1005" s="18" t="s">
        <v>58</v>
      </c>
      <c r="C1005" s="19">
        <v>45096</v>
      </c>
      <c r="D1005" s="18" t="s">
        <v>653</v>
      </c>
      <c r="E1005" s="18" t="s">
        <v>70</v>
      </c>
      <c r="F1005" s="18" t="s">
        <v>1340</v>
      </c>
      <c r="G1005" s="18" t="s">
        <v>21</v>
      </c>
      <c r="H1005" s="20">
        <v>-96.84</v>
      </c>
    </row>
    <row r="1006" spans="1:8" x14ac:dyDescent="0.75">
      <c r="A1006" s="15" t="s">
        <v>916</v>
      </c>
      <c r="B1006" s="18" t="s">
        <v>58</v>
      </c>
      <c r="C1006" s="19">
        <v>45096</v>
      </c>
      <c r="D1006" s="18" t="s">
        <v>653</v>
      </c>
      <c r="E1006" s="18" t="s">
        <v>70</v>
      </c>
      <c r="F1006" s="18" t="s">
        <v>1341</v>
      </c>
      <c r="G1006" s="18" t="s">
        <v>72</v>
      </c>
      <c r="H1006" s="20">
        <v>-36.61</v>
      </c>
    </row>
    <row r="1007" spans="1:8" x14ac:dyDescent="0.75">
      <c r="A1007" s="15" t="s">
        <v>916</v>
      </c>
      <c r="B1007" s="18" t="s">
        <v>58</v>
      </c>
      <c r="C1007" s="19">
        <v>45096</v>
      </c>
      <c r="D1007" s="18" t="s">
        <v>653</v>
      </c>
      <c r="E1007" s="18" t="s">
        <v>70</v>
      </c>
      <c r="F1007" s="18" t="s">
        <v>1342</v>
      </c>
      <c r="G1007" s="18" t="s">
        <v>72</v>
      </c>
      <c r="H1007" s="20">
        <v>-13.24</v>
      </c>
    </row>
    <row r="1008" spans="1:8" x14ac:dyDescent="0.75">
      <c r="A1008" s="15" t="s">
        <v>916</v>
      </c>
      <c r="B1008" s="18" t="s">
        <v>58</v>
      </c>
      <c r="C1008" s="19">
        <v>45107</v>
      </c>
      <c r="D1008" s="18" t="s">
        <v>1343</v>
      </c>
      <c r="E1008" s="18" t="s">
        <v>114</v>
      </c>
      <c r="F1008" s="18" t="s">
        <v>1237</v>
      </c>
      <c r="G1008" s="18" t="s">
        <v>2</v>
      </c>
      <c r="H1008" s="20">
        <v>-625</v>
      </c>
    </row>
    <row r="1009" spans="1:8" x14ac:dyDescent="0.75">
      <c r="A1009" s="15" t="s">
        <v>916</v>
      </c>
      <c r="B1009" s="18" t="s">
        <v>58</v>
      </c>
      <c r="C1009" s="19">
        <v>45107</v>
      </c>
      <c r="D1009" s="18" t="s">
        <v>1344</v>
      </c>
      <c r="E1009" s="18" t="s">
        <v>114</v>
      </c>
      <c r="F1009" s="18" t="s">
        <v>1345</v>
      </c>
      <c r="G1009" s="18" t="s">
        <v>2</v>
      </c>
      <c r="H1009" s="20">
        <v>-500</v>
      </c>
    </row>
    <row r="1010" spans="1:8" x14ac:dyDescent="0.75">
      <c r="A1010" s="15" t="s">
        <v>916</v>
      </c>
      <c r="B1010" s="18" t="s">
        <v>58</v>
      </c>
      <c r="C1010" s="19">
        <v>45107</v>
      </c>
      <c r="D1010" s="18" t="s">
        <v>1346</v>
      </c>
      <c r="E1010" s="18" t="s">
        <v>938</v>
      </c>
      <c r="F1010" s="18" t="s">
        <v>1347</v>
      </c>
      <c r="G1010" s="18" t="s">
        <v>21</v>
      </c>
      <c r="H1010" s="20">
        <v>-750</v>
      </c>
    </row>
    <row r="1011" spans="1:8" x14ac:dyDescent="0.75">
      <c r="A1011" s="15" t="s">
        <v>916</v>
      </c>
      <c r="B1011" s="18" t="s">
        <v>58</v>
      </c>
      <c r="C1011" s="19">
        <v>45107</v>
      </c>
      <c r="D1011" s="18" t="s">
        <v>1346</v>
      </c>
      <c r="E1011" s="18" t="s">
        <v>938</v>
      </c>
      <c r="F1011" s="18" t="s">
        <v>1348</v>
      </c>
      <c r="G1011" s="18" t="s">
        <v>2</v>
      </c>
      <c r="H1011" s="20">
        <v>-300</v>
      </c>
    </row>
    <row r="1012" spans="1:8" x14ac:dyDescent="0.75">
      <c r="A1012" s="15" t="s">
        <v>916</v>
      </c>
      <c r="B1012" s="18" t="s">
        <v>58</v>
      </c>
      <c r="C1012" s="19">
        <v>45107</v>
      </c>
      <c r="D1012" s="18" t="s">
        <v>1349</v>
      </c>
      <c r="E1012" s="18" t="s">
        <v>100</v>
      </c>
      <c r="F1012" s="18" t="s">
        <v>969</v>
      </c>
      <c r="G1012" s="18" t="s">
        <v>2</v>
      </c>
      <c r="H1012" s="20">
        <v>-21.03</v>
      </c>
    </row>
    <row r="1013" spans="1:8" x14ac:dyDescent="0.75">
      <c r="A1013" s="15" t="s">
        <v>916</v>
      </c>
      <c r="B1013" s="18" t="s">
        <v>58</v>
      </c>
      <c r="C1013" s="19">
        <v>45107</v>
      </c>
      <c r="D1013" s="18" t="s">
        <v>1349</v>
      </c>
      <c r="E1013" s="18" t="s">
        <v>100</v>
      </c>
      <c r="F1013" s="18" t="s">
        <v>1029</v>
      </c>
      <c r="G1013" s="18" t="s">
        <v>2</v>
      </c>
      <c r="H1013" s="20">
        <v>-69.209999999999994</v>
      </c>
    </row>
    <row r="1014" spans="1:8" x14ac:dyDescent="0.75">
      <c r="A1014" s="15" t="s">
        <v>916</v>
      </c>
      <c r="B1014" s="18" t="s">
        <v>58</v>
      </c>
      <c r="C1014" s="19">
        <v>45107</v>
      </c>
      <c r="D1014" s="18" t="s">
        <v>1349</v>
      </c>
      <c r="E1014" s="18" t="s">
        <v>100</v>
      </c>
      <c r="F1014" s="18" t="s">
        <v>973</v>
      </c>
      <c r="G1014" s="18" t="s">
        <v>2</v>
      </c>
      <c r="H1014" s="20">
        <v>-73.14</v>
      </c>
    </row>
    <row r="1015" spans="1:8" x14ac:dyDescent="0.75">
      <c r="A1015" s="15" t="s">
        <v>916</v>
      </c>
      <c r="B1015" s="18" t="s">
        <v>58</v>
      </c>
      <c r="C1015" s="19">
        <v>45107</v>
      </c>
      <c r="D1015" s="18" t="s">
        <v>1349</v>
      </c>
      <c r="E1015" s="18" t="s">
        <v>100</v>
      </c>
      <c r="F1015" s="18" t="s">
        <v>990</v>
      </c>
      <c r="G1015" s="18" t="s">
        <v>2</v>
      </c>
      <c r="H1015" s="20">
        <v>-35.01</v>
      </c>
    </row>
    <row r="1016" spans="1:8" x14ac:dyDescent="0.75">
      <c r="A1016" s="15" t="s">
        <v>916</v>
      </c>
      <c r="B1016" s="18" t="s">
        <v>58</v>
      </c>
      <c r="C1016" s="19">
        <v>45107</v>
      </c>
      <c r="D1016" s="18" t="s">
        <v>1349</v>
      </c>
      <c r="E1016" s="18" t="s">
        <v>100</v>
      </c>
      <c r="F1016" s="18" t="s">
        <v>1299</v>
      </c>
      <c r="G1016" s="18" t="s">
        <v>2</v>
      </c>
      <c r="H1016" s="20">
        <v>-205.02</v>
      </c>
    </row>
    <row r="1017" spans="1:8" x14ac:dyDescent="0.75">
      <c r="A1017" s="15" t="s">
        <v>916</v>
      </c>
      <c r="B1017" s="18" t="s">
        <v>58</v>
      </c>
      <c r="C1017" s="19">
        <v>45107</v>
      </c>
      <c r="D1017" s="18" t="s">
        <v>1349</v>
      </c>
      <c r="E1017" s="18" t="s">
        <v>100</v>
      </c>
      <c r="F1017" s="18" t="s">
        <v>1303</v>
      </c>
      <c r="G1017" s="18" t="s">
        <v>2</v>
      </c>
      <c r="H1017" s="20">
        <v>-192.86</v>
      </c>
    </row>
    <row r="1018" spans="1:8" x14ac:dyDescent="0.75">
      <c r="A1018" s="15" t="s">
        <v>916</v>
      </c>
      <c r="B1018" s="18" t="s">
        <v>58</v>
      </c>
      <c r="C1018" s="19">
        <v>45107</v>
      </c>
      <c r="D1018" s="18" t="s">
        <v>1349</v>
      </c>
      <c r="E1018" s="18" t="s">
        <v>100</v>
      </c>
      <c r="F1018" s="18" t="s">
        <v>1304</v>
      </c>
      <c r="G1018" s="18" t="s">
        <v>2</v>
      </c>
      <c r="H1018" s="20">
        <v>-40.15</v>
      </c>
    </row>
    <row r="1019" spans="1:8" x14ac:dyDescent="0.75">
      <c r="A1019" s="15" t="s">
        <v>916</v>
      </c>
      <c r="B1019" s="18" t="s">
        <v>58</v>
      </c>
      <c r="C1019" s="19">
        <v>45107</v>
      </c>
      <c r="D1019" s="18" t="s">
        <v>1349</v>
      </c>
      <c r="E1019" s="18" t="s">
        <v>100</v>
      </c>
      <c r="F1019" s="18" t="s">
        <v>1305</v>
      </c>
      <c r="G1019" s="18" t="s">
        <v>2</v>
      </c>
      <c r="H1019" s="20">
        <v>-509.36</v>
      </c>
    </row>
    <row r="1020" spans="1:8" x14ac:dyDescent="0.75">
      <c r="A1020" s="15" t="s">
        <v>916</v>
      </c>
      <c r="B1020" s="18" t="s">
        <v>58</v>
      </c>
      <c r="C1020" s="19">
        <v>45107</v>
      </c>
      <c r="D1020" s="18" t="s">
        <v>1349</v>
      </c>
      <c r="E1020" s="18" t="s">
        <v>100</v>
      </c>
      <c r="F1020" s="18" t="s">
        <v>1350</v>
      </c>
      <c r="G1020" s="18" t="s">
        <v>2</v>
      </c>
      <c r="H1020" s="20">
        <v>-80.599999999999994</v>
      </c>
    </row>
    <row r="1021" spans="1:8" x14ac:dyDescent="0.75">
      <c r="A1021" s="15" t="s">
        <v>916</v>
      </c>
      <c r="B1021" s="18" t="s">
        <v>58</v>
      </c>
      <c r="C1021" s="19">
        <v>45107</v>
      </c>
      <c r="D1021" s="18" t="s">
        <v>1349</v>
      </c>
      <c r="E1021" s="18" t="s">
        <v>100</v>
      </c>
      <c r="F1021" s="18" t="s">
        <v>1158</v>
      </c>
      <c r="G1021" s="18" t="s">
        <v>2</v>
      </c>
      <c r="H1021" s="20">
        <v>-103.87</v>
      </c>
    </row>
    <row r="1022" spans="1:8" x14ac:dyDescent="0.75">
      <c r="A1022" s="15" t="s">
        <v>916</v>
      </c>
      <c r="B1022" s="18" t="s">
        <v>58</v>
      </c>
      <c r="C1022" s="19">
        <v>45107</v>
      </c>
      <c r="D1022" s="18" t="s">
        <v>1349</v>
      </c>
      <c r="E1022" s="18" t="s">
        <v>100</v>
      </c>
      <c r="F1022" s="18" t="s">
        <v>1225</v>
      </c>
      <c r="G1022" s="18" t="s">
        <v>2</v>
      </c>
      <c r="H1022" s="20">
        <v>-201.25</v>
      </c>
    </row>
    <row r="1023" spans="1:8" x14ac:dyDescent="0.75">
      <c r="A1023" s="15" t="s">
        <v>916</v>
      </c>
      <c r="B1023" s="18" t="s">
        <v>58</v>
      </c>
      <c r="C1023" s="19">
        <v>45107</v>
      </c>
      <c r="D1023" s="18" t="s">
        <v>1349</v>
      </c>
      <c r="E1023" s="18" t="s">
        <v>100</v>
      </c>
      <c r="F1023" s="18" t="s">
        <v>1226</v>
      </c>
      <c r="G1023" s="18" t="s">
        <v>2</v>
      </c>
      <c r="H1023" s="20">
        <v>-259.02999999999997</v>
      </c>
    </row>
    <row r="1024" spans="1:8" x14ac:dyDescent="0.75">
      <c r="A1024" s="15" t="s">
        <v>916</v>
      </c>
      <c r="B1024" s="18" t="s">
        <v>58</v>
      </c>
      <c r="C1024" s="19">
        <v>45107</v>
      </c>
      <c r="D1024" s="18" t="s">
        <v>1349</v>
      </c>
      <c r="E1024" s="18" t="s">
        <v>100</v>
      </c>
      <c r="F1024" s="18" t="s">
        <v>1351</v>
      </c>
      <c r="G1024" s="18" t="s">
        <v>2</v>
      </c>
      <c r="H1024" s="20">
        <v>-0.06</v>
      </c>
    </row>
    <row r="1025" spans="1:8" x14ac:dyDescent="0.75">
      <c r="A1025" s="15" t="s">
        <v>916</v>
      </c>
      <c r="B1025" s="18" t="s">
        <v>58</v>
      </c>
      <c r="C1025" s="19">
        <v>45107</v>
      </c>
      <c r="D1025" s="18" t="s">
        <v>1349</v>
      </c>
      <c r="E1025" s="18" t="s">
        <v>100</v>
      </c>
      <c r="F1025" s="18" t="s">
        <v>988</v>
      </c>
      <c r="G1025" s="18" t="s">
        <v>2</v>
      </c>
      <c r="H1025" s="20">
        <v>-70.81</v>
      </c>
    </row>
    <row r="1026" spans="1:8" x14ac:dyDescent="0.75">
      <c r="A1026" s="15" t="s">
        <v>916</v>
      </c>
      <c r="B1026" s="18" t="s">
        <v>58</v>
      </c>
      <c r="C1026" s="19">
        <v>45107</v>
      </c>
      <c r="D1026" s="18" t="s">
        <v>1349</v>
      </c>
      <c r="E1026" s="18" t="s">
        <v>100</v>
      </c>
      <c r="F1026" s="18" t="s">
        <v>1352</v>
      </c>
      <c r="G1026" s="18" t="s">
        <v>2</v>
      </c>
      <c r="H1026" s="20">
        <v>-1703.62</v>
      </c>
    </row>
    <row r="1027" spans="1:8" x14ac:dyDescent="0.75">
      <c r="A1027" s="15" t="s">
        <v>916</v>
      </c>
      <c r="B1027" s="18" t="s">
        <v>58</v>
      </c>
      <c r="C1027" s="19">
        <v>45107</v>
      </c>
      <c r="D1027" s="18" t="s">
        <v>1349</v>
      </c>
      <c r="E1027" s="18" t="s">
        <v>100</v>
      </c>
      <c r="F1027" s="18" t="s">
        <v>1353</v>
      </c>
      <c r="G1027" s="18" t="s">
        <v>2</v>
      </c>
      <c r="H1027" s="20">
        <v>-182.97</v>
      </c>
    </row>
    <row r="1028" spans="1:8" x14ac:dyDescent="0.75">
      <c r="A1028" s="15" t="s">
        <v>916</v>
      </c>
      <c r="B1028" s="18" t="s">
        <v>58</v>
      </c>
      <c r="C1028" s="19">
        <v>45107</v>
      </c>
      <c r="D1028" s="18" t="s">
        <v>1349</v>
      </c>
      <c r="E1028" s="18" t="s">
        <v>100</v>
      </c>
      <c r="F1028" s="18" t="s">
        <v>1354</v>
      </c>
      <c r="G1028" s="18" t="s">
        <v>2</v>
      </c>
      <c r="H1028" s="20">
        <v>-909.55</v>
      </c>
    </row>
    <row r="1029" spans="1:8" x14ac:dyDescent="0.75">
      <c r="A1029" s="15" t="s">
        <v>916</v>
      </c>
      <c r="B1029" s="18" t="s">
        <v>58</v>
      </c>
      <c r="C1029" s="19">
        <v>45107</v>
      </c>
      <c r="D1029" s="18" t="s">
        <v>1349</v>
      </c>
      <c r="E1029" s="18" t="s">
        <v>100</v>
      </c>
      <c r="F1029" s="18" t="s">
        <v>978</v>
      </c>
      <c r="G1029" s="18" t="s">
        <v>21</v>
      </c>
      <c r="H1029" s="20">
        <v>-33.840000000000003</v>
      </c>
    </row>
    <row r="1030" spans="1:8" x14ac:dyDescent="0.75">
      <c r="A1030" s="15" t="s">
        <v>916</v>
      </c>
      <c r="B1030" s="18" t="s">
        <v>58</v>
      </c>
      <c r="C1030" s="19">
        <v>45107</v>
      </c>
      <c r="D1030" s="18" t="s">
        <v>1349</v>
      </c>
      <c r="E1030" s="18" t="s">
        <v>100</v>
      </c>
      <c r="F1030" s="18" t="s">
        <v>979</v>
      </c>
      <c r="G1030" s="18" t="s">
        <v>21</v>
      </c>
      <c r="H1030" s="20">
        <v>-105.41</v>
      </c>
    </row>
    <row r="1031" spans="1:8" x14ac:dyDescent="0.75">
      <c r="A1031" s="15" t="s">
        <v>916</v>
      </c>
      <c r="B1031" s="18" t="s">
        <v>58</v>
      </c>
      <c r="C1031" s="19">
        <v>45107</v>
      </c>
      <c r="D1031" s="18" t="s">
        <v>1349</v>
      </c>
      <c r="E1031" s="18" t="s">
        <v>100</v>
      </c>
      <c r="F1031" s="18" t="s">
        <v>1355</v>
      </c>
      <c r="G1031" s="18" t="s">
        <v>2</v>
      </c>
      <c r="H1031" s="20">
        <v>-160.96</v>
      </c>
    </row>
    <row r="1032" spans="1:8" x14ac:dyDescent="0.75">
      <c r="A1032" s="15" t="s">
        <v>916</v>
      </c>
      <c r="B1032" s="18" t="s">
        <v>58</v>
      </c>
      <c r="C1032" s="19">
        <v>45107</v>
      </c>
      <c r="D1032" s="18" t="s">
        <v>1349</v>
      </c>
      <c r="E1032" s="18" t="s">
        <v>100</v>
      </c>
      <c r="F1032" s="18" t="s">
        <v>1356</v>
      </c>
      <c r="G1032" s="18" t="s">
        <v>2</v>
      </c>
      <c r="H1032" s="20">
        <v>-44.91</v>
      </c>
    </row>
    <row r="1033" spans="1:8" x14ac:dyDescent="0.75">
      <c r="A1033" s="15" t="s">
        <v>916</v>
      </c>
      <c r="B1033" s="18" t="s">
        <v>58</v>
      </c>
      <c r="C1033" s="19">
        <v>45107</v>
      </c>
      <c r="D1033" s="18" t="s">
        <v>1349</v>
      </c>
      <c r="E1033" s="18" t="s">
        <v>100</v>
      </c>
      <c r="F1033" s="18" t="s">
        <v>1357</v>
      </c>
      <c r="G1033" s="18" t="s">
        <v>2</v>
      </c>
      <c r="H1033" s="20">
        <v>-18.12</v>
      </c>
    </row>
    <row r="1034" spans="1:8" x14ac:dyDescent="0.75">
      <c r="A1034" s="15" t="s">
        <v>916</v>
      </c>
      <c r="B1034" s="18" t="s">
        <v>58</v>
      </c>
      <c r="C1034" s="19">
        <v>45107</v>
      </c>
      <c r="D1034" s="18" t="s">
        <v>659</v>
      </c>
      <c r="E1034" s="18" t="s">
        <v>70</v>
      </c>
      <c r="F1034" s="18" t="s">
        <v>1358</v>
      </c>
      <c r="G1034" s="18" t="s">
        <v>72</v>
      </c>
      <c r="H1034" s="20">
        <v>-38.4</v>
      </c>
    </row>
    <row r="1035" spans="1:8" x14ac:dyDescent="0.75">
      <c r="A1035" s="15" t="s">
        <v>916</v>
      </c>
      <c r="B1035" s="18" t="s">
        <v>58</v>
      </c>
      <c r="C1035" s="19">
        <v>45107</v>
      </c>
      <c r="D1035" s="18" t="s">
        <v>659</v>
      </c>
      <c r="E1035" s="18" t="s">
        <v>70</v>
      </c>
      <c r="F1035" s="18" t="s">
        <v>1359</v>
      </c>
      <c r="G1035" s="18" t="s">
        <v>72</v>
      </c>
      <c r="H1035" s="20">
        <v>-31.3</v>
      </c>
    </row>
    <row r="1036" spans="1:8" x14ac:dyDescent="0.75">
      <c r="A1036" s="15" t="s">
        <v>916</v>
      </c>
      <c r="B1036" s="18" t="s">
        <v>58</v>
      </c>
      <c r="C1036" s="19">
        <v>45107</v>
      </c>
      <c r="D1036" s="18" t="s">
        <v>659</v>
      </c>
      <c r="E1036" s="18" t="s">
        <v>70</v>
      </c>
      <c r="F1036" s="18" t="s">
        <v>1360</v>
      </c>
      <c r="G1036" s="18" t="s">
        <v>72</v>
      </c>
      <c r="H1036" s="20">
        <v>-40.26</v>
      </c>
    </row>
    <row r="1037" spans="1:8" x14ac:dyDescent="0.75">
      <c r="A1037" s="15" t="s">
        <v>916</v>
      </c>
      <c r="B1037" s="18" t="s">
        <v>58</v>
      </c>
      <c r="C1037" s="19">
        <v>45107</v>
      </c>
      <c r="D1037" s="18" t="s">
        <v>659</v>
      </c>
      <c r="E1037" s="18" t="s">
        <v>70</v>
      </c>
      <c r="F1037" s="18" t="s">
        <v>1361</v>
      </c>
      <c r="G1037" s="18" t="s">
        <v>21</v>
      </c>
      <c r="H1037" s="20">
        <v>-54.93</v>
      </c>
    </row>
    <row r="1038" spans="1:8" x14ac:dyDescent="0.75">
      <c r="A1038" s="15" t="s">
        <v>916</v>
      </c>
      <c r="B1038" s="18" t="s">
        <v>58</v>
      </c>
      <c r="C1038" s="19">
        <v>45107</v>
      </c>
      <c r="D1038" s="18" t="s">
        <v>659</v>
      </c>
      <c r="E1038" s="18" t="s">
        <v>70</v>
      </c>
      <c r="F1038" s="18" t="s">
        <v>1362</v>
      </c>
      <c r="G1038" s="18" t="s">
        <v>21</v>
      </c>
      <c r="H1038" s="20">
        <v>-42.96</v>
      </c>
    </row>
    <row r="1039" spans="1:8" x14ac:dyDescent="0.75">
      <c r="A1039" s="15" t="s">
        <v>916</v>
      </c>
      <c r="B1039" s="18" t="s">
        <v>58</v>
      </c>
      <c r="C1039" s="19">
        <v>45107</v>
      </c>
      <c r="D1039" s="18" t="s">
        <v>659</v>
      </c>
      <c r="E1039" s="18" t="s">
        <v>70</v>
      </c>
      <c r="F1039" s="18" t="s">
        <v>1363</v>
      </c>
      <c r="G1039" s="18" t="s">
        <v>72</v>
      </c>
      <c r="H1039" s="20">
        <v>-7.29</v>
      </c>
    </row>
    <row r="1040" spans="1:8" x14ac:dyDescent="0.75">
      <c r="A1040" s="15" t="s">
        <v>916</v>
      </c>
      <c r="B1040" s="18" t="s">
        <v>58</v>
      </c>
      <c r="C1040" s="19">
        <v>45107</v>
      </c>
      <c r="D1040" s="18" t="s">
        <v>659</v>
      </c>
      <c r="E1040" s="18" t="s">
        <v>70</v>
      </c>
      <c r="F1040" s="18" t="s">
        <v>1364</v>
      </c>
      <c r="G1040" s="18" t="s">
        <v>72</v>
      </c>
      <c r="H1040" s="20">
        <v>-23.85</v>
      </c>
    </row>
    <row r="1041" spans="1:8" x14ac:dyDescent="0.75">
      <c r="A1041" s="15" t="s">
        <v>916</v>
      </c>
      <c r="B1041" s="18" t="s">
        <v>58</v>
      </c>
      <c r="C1041" s="19">
        <v>45107</v>
      </c>
      <c r="D1041" s="18" t="s">
        <v>659</v>
      </c>
      <c r="E1041" s="18" t="s">
        <v>70</v>
      </c>
      <c r="F1041" s="18" t="s">
        <v>1365</v>
      </c>
      <c r="G1041" s="18" t="s">
        <v>72</v>
      </c>
      <c r="H1041" s="20">
        <v>-18.760000000000002</v>
      </c>
    </row>
    <row r="1042" spans="1:8" x14ac:dyDescent="0.75">
      <c r="A1042" s="15" t="s">
        <v>916</v>
      </c>
      <c r="B1042" s="18" t="s">
        <v>58</v>
      </c>
      <c r="C1042" s="19">
        <v>45107</v>
      </c>
      <c r="D1042" s="18" t="s">
        <v>659</v>
      </c>
      <c r="E1042" s="18" t="s">
        <v>70</v>
      </c>
      <c r="F1042" s="18" t="s">
        <v>1366</v>
      </c>
      <c r="G1042" s="18" t="s">
        <v>72</v>
      </c>
      <c r="H1042" s="20">
        <v>-62.16</v>
      </c>
    </row>
    <row r="1043" spans="1:8" x14ac:dyDescent="0.75">
      <c r="A1043" s="15" t="s">
        <v>916</v>
      </c>
      <c r="B1043" s="18" t="s">
        <v>58</v>
      </c>
      <c r="C1043" s="19">
        <v>45107</v>
      </c>
      <c r="D1043" s="18" t="s">
        <v>659</v>
      </c>
      <c r="E1043" s="18" t="s">
        <v>70</v>
      </c>
      <c r="F1043" s="18" t="s">
        <v>1367</v>
      </c>
      <c r="G1043" s="18" t="s">
        <v>72</v>
      </c>
      <c r="H1043" s="20">
        <v>-65.5</v>
      </c>
    </row>
    <row r="1044" spans="1:8" x14ac:dyDescent="0.75">
      <c r="A1044" s="15" t="s">
        <v>916</v>
      </c>
      <c r="B1044" s="18" t="s">
        <v>58</v>
      </c>
      <c r="C1044" s="19">
        <v>45107</v>
      </c>
      <c r="D1044" s="18" t="s">
        <v>659</v>
      </c>
      <c r="E1044" s="18" t="s">
        <v>70</v>
      </c>
      <c r="F1044" s="18" t="s">
        <v>1368</v>
      </c>
      <c r="G1044" s="18" t="s">
        <v>72</v>
      </c>
      <c r="H1044" s="20">
        <v>-67.13</v>
      </c>
    </row>
    <row r="1045" spans="1:8" x14ac:dyDescent="0.75">
      <c r="A1045" s="15" t="s">
        <v>916</v>
      </c>
      <c r="B1045" s="18" t="s">
        <v>58</v>
      </c>
      <c r="C1045" s="19">
        <v>45107</v>
      </c>
      <c r="D1045" s="18" t="s">
        <v>659</v>
      </c>
      <c r="E1045" s="18" t="s">
        <v>70</v>
      </c>
      <c r="F1045" s="18" t="s">
        <v>1369</v>
      </c>
      <c r="G1045" s="18" t="s">
        <v>21</v>
      </c>
      <c r="H1045" s="20">
        <v>-37.659999999999997</v>
      </c>
    </row>
    <row r="1046" spans="1:8" x14ac:dyDescent="0.75">
      <c r="A1046" s="15" t="s">
        <v>916</v>
      </c>
      <c r="B1046" s="18" t="s">
        <v>58</v>
      </c>
      <c r="C1046" s="19">
        <v>45107</v>
      </c>
      <c r="D1046" s="18" t="s">
        <v>659</v>
      </c>
      <c r="E1046" s="18" t="s">
        <v>70</v>
      </c>
      <c r="F1046" s="18" t="s">
        <v>1370</v>
      </c>
      <c r="G1046" s="18" t="s">
        <v>72</v>
      </c>
      <c r="H1046" s="20">
        <v>-8.7799999999999994</v>
      </c>
    </row>
    <row r="1047" spans="1:8" x14ac:dyDescent="0.75">
      <c r="A1047" s="15" t="s">
        <v>916</v>
      </c>
      <c r="B1047" s="18" t="s">
        <v>58</v>
      </c>
      <c r="C1047" s="19">
        <v>45107</v>
      </c>
      <c r="D1047" s="18" t="s">
        <v>659</v>
      </c>
      <c r="E1047" s="18" t="s">
        <v>70</v>
      </c>
      <c r="F1047" s="18" t="s">
        <v>1371</v>
      </c>
      <c r="G1047" s="18" t="s">
        <v>21</v>
      </c>
      <c r="H1047" s="20">
        <v>-27.35</v>
      </c>
    </row>
    <row r="1048" spans="1:8" x14ac:dyDescent="0.75">
      <c r="A1048" s="15" t="s">
        <v>916</v>
      </c>
      <c r="B1048" s="18" t="s">
        <v>58</v>
      </c>
      <c r="C1048" s="19">
        <v>45107</v>
      </c>
      <c r="D1048" s="18" t="s">
        <v>659</v>
      </c>
      <c r="E1048" s="18" t="s">
        <v>70</v>
      </c>
      <c r="F1048" s="18" t="s">
        <v>1372</v>
      </c>
      <c r="G1048" s="18" t="s">
        <v>21</v>
      </c>
      <c r="H1048" s="20">
        <v>-25.28</v>
      </c>
    </row>
    <row r="1049" spans="1:8" x14ac:dyDescent="0.75">
      <c r="A1049" s="15" t="s">
        <v>916</v>
      </c>
      <c r="B1049" s="18" t="s">
        <v>58</v>
      </c>
      <c r="C1049" s="19">
        <v>45107</v>
      </c>
      <c r="D1049" s="18" t="s">
        <v>659</v>
      </c>
      <c r="E1049" s="18" t="s">
        <v>70</v>
      </c>
      <c r="F1049" s="18" t="s">
        <v>1373</v>
      </c>
      <c r="G1049" s="18" t="s">
        <v>21</v>
      </c>
      <c r="H1049" s="20">
        <v>-23.36</v>
      </c>
    </row>
    <row r="1050" spans="1:8" x14ac:dyDescent="0.75">
      <c r="A1050" s="15" t="s">
        <v>916</v>
      </c>
      <c r="B1050" s="18" t="s">
        <v>58</v>
      </c>
      <c r="C1050" s="19">
        <v>45107</v>
      </c>
      <c r="D1050" s="18" t="s">
        <v>659</v>
      </c>
      <c r="E1050" s="18" t="s">
        <v>70</v>
      </c>
      <c r="F1050" s="18" t="s">
        <v>1374</v>
      </c>
      <c r="G1050" s="18" t="s">
        <v>21</v>
      </c>
      <c r="H1050" s="20">
        <v>-61.51</v>
      </c>
    </row>
    <row r="1051" spans="1:8" x14ac:dyDescent="0.75">
      <c r="A1051" s="15" t="s">
        <v>916</v>
      </c>
      <c r="B1051" s="18" t="s">
        <v>58</v>
      </c>
      <c r="C1051" s="19">
        <v>45107</v>
      </c>
      <c r="D1051" s="18" t="s">
        <v>659</v>
      </c>
      <c r="E1051" s="18" t="s">
        <v>70</v>
      </c>
      <c r="F1051" s="18" t="s">
        <v>1355</v>
      </c>
      <c r="G1051" s="18" t="s">
        <v>21</v>
      </c>
      <c r="H1051" s="20">
        <v>-41.71</v>
      </c>
    </row>
    <row r="1052" spans="1:8" x14ac:dyDescent="0.75">
      <c r="A1052" s="15" t="s">
        <v>916</v>
      </c>
      <c r="B1052" s="18" t="s">
        <v>58</v>
      </c>
      <c r="C1052" s="19">
        <v>45107</v>
      </c>
      <c r="D1052" s="18" t="s">
        <v>659</v>
      </c>
      <c r="E1052" s="18" t="s">
        <v>70</v>
      </c>
      <c r="F1052" s="18" t="s">
        <v>1375</v>
      </c>
      <c r="G1052" s="18" t="s">
        <v>72</v>
      </c>
      <c r="H1052" s="20">
        <v>-51.63</v>
      </c>
    </row>
    <row r="1053" spans="1:8" x14ac:dyDescent="0.75">
      <c r="A1053" s="15" t="s">
        <v>916</v>
      </c>
      <c r="B1053" s="18" t="s">
        <v>58</v>
      </c>
      <c r="C1053" s="19">
        <v>45107</v>
      </c>
      <c r="D1053" s="18" t="s">
        <v>659</v>
      </c>
      <c r="E1053" s="18" t="s">
        <v>70</v>
      </c>
      <c r="F1053" s="18" t="s">
        <v>1376</v>
      </c>
      <c r="G1053" s="18" t="s">
        <v>72</v>
      </c>
      <c r="H1053" s="20">
        <v>-26.03</v>
      </c>
    </row>
    <row r="1054" spans="1:8" x14ac:dyDescent="0.75">
      <c r="A1054" s="15" t="s">
        <v>916</v>
      </c>
      <c r="B1054" s="18" t="s">
        <v>58</v>
      </c>
      <c r="C1054" s="19">
        <v>45107</v>
      </c>
      <c r="D1054" s="18" t="s">
        <v>659</v>
      </c>
      <c r="E1054" s="18" t="s">
        <v>70</v>
      </c>
      <c r="F1054" s="18" t="s">
        <v>1377</v>
      </c>
      <c r="G1054" s="18" t="s">
        <v>72</v>
      </c>
      <c r="H1054" s="20">
        <v>-1.86</v>
      </c>
    </row>
    <row r="1055" spans="1:8" x14ac:dyDescent="0.75">
      <c r="A1055" s="15" t="s">
        <v>916</v>
      </c>
      <c r="B1055" s="18" t="s">
        <v>58</v>
      </c>
      <c r="C1055" s="19">
        <v>45107</v>
      </c>
      <c r="D1055" s="18" t="s">
        <v>659</v>
      </c>
      <c r="E1055" s="18" t="s">
        <v>70</v>
      </c>
      <c r="F1055" s="18" t="s">
        <v>1378</v>
      </c>
      <c r="G1055" s="18" t="s">
        <v>72</v>
      </c>
      <c r="H1055" s="20">
        <v>-4.76</v>
      </c>
    </row>
    <row r="1056" spans="1:8" x14ac:dyDescent="0.75">
      <c r="A1056" s="15" t="s">
        <v>916</v>
      </c>
      <c r="B1056" s="18" t="s">
        <v>58</v>
      </c>
      <c r="C1056" s="19">
        <v>45107</v>
      </c>
      <c r="D1056" s="18" t="s">
        <v>659</v>
      </c>
      <c r="E1056" s="18" t="s">
        <v>70</v>
      </c>
      <c r="F1056" s="18" t="s">
        <v>1379</v>
      </c>
      <c r="G1056" s="18" t="s">
        <v>72</v>
      </c>
      <c r="H1056" s="20">
        <v>-7.61</v>
      </c>
    </row>
    <row r="1057" spans="1:8" x14ac:dyDescent="0.75">
      <c r="A1057" s="15" t="s">
        <v>916</v>
      </c>
      <c r="B1057" s="18" t="s">
        <v>58</v>
      </c>
      <c r="C1057" s="19">
        <v>45107</v>
      </c>
      <c r="D1057" s="18" t="s">
        <v>659</v>
      </c>
      <c r="E1057" s="18" t="s">
        <v>70</v>
      </c>
      <c r="F1057" s="18" t="s">
        <v>1380</v>
      </c>
      <c r="G1057" s="18" t="s">
        <v>72</v>
      </c>
      <c r="H1057" s="20">
        <v>-27.21</v>
      </c>
    </row>
    <row r="1058" spans="1:8" x14ac:dyDescent="0.75">
      <c r="A1058" s="15" t="s">
        <v>916</v>
      </c>
      <c r="B1058" s="18" t="s">
        <v>58</v>
      </c>
      <c r="C1058" s="19">
        <v>45107</v>
      </c>
      <c r="D1058" s="18" t="s">
        <v>659</v>
      </c>
      <c r="E1058" s="18" t="s">
        <v>70</v>
      </c>
      <c r="F1058" s="18" t="s">
        <v>1381</v>
      </c>
      <c r="G1058" s="18" t="s">
        <v>72</v>
      </c>
      <c r="H1058" s="20">
        <v>-8.69</v>
      </c>
    </row>
    <row r="1059" spans="1:8" x14ac:dyDescent="0.75">
      <c r="A1059" s="15" t="s">
        <v>916</v>
      </c>
      <c r="B1059" s="18" t="s">
        <v>58</v>
      </c>
      <c r="C1059" s="19">
        <v>45107</v>
      </c>
      <c r="D1059" s="18" t="s">
        <v>659</v>
      </c>
      <c r="E1059" s="18" t="s">
        <v>70</v>
      </c>
      <c r="F1059" s="18" t="s">
        <v>1275</v>
      </c>
      <c r="G1059" s="18" t="s">
        <v>72</v>
      </c>
      <c r="H1059" s="20">
        <v>-34.49</v>
      </c>
    </row>
    <row r="1060" spans="1:8" x14ac:dyDescent="0.75">
      <c r="A1060" s="15" t="s">
        <v>916</v>
      </c>
      <c r="B1060" s="18" t="s">
        <v>58</v>
      </c>
      <c r="C1060" s="19">
        <v>45107</v>
      </c>
      <c r="D1060" s="18" t="s">
        <v>659</v>
      </c>
      <c r="E1060" s="18" t="s">
        <v>70</v>
      </c>
      <c r="F1060" s="18" t="s">
        <v>1382</v>
      </c>
      <c r="G1060" s="18" t="s">
        <v>72</v>
      </c>
      <c r="H1060" s="20">
        <v>-17.71</v>
      </c>
    </row>
    <row r="1061" spans="1:8" x14ac:dyDescent="0.75">
      <c r="A1061" s="15" t="s">
        <v>916</v>
      </c>
      <c r="B1061" s="18" t="s">
        <v>58</v>
      </c>
      <c r="C1061" s="19">
        <v>45107</v>
      </c>
      <c r="D1061" s="18" t="s">
        <v>659</v>
      </c>
      <c r="E1061" s="18" t="s">
        <v>70</v>
      </c>
      <c r="F1061" s="18" t="s">
        <v>1383</v>
      </c>
      <c r="G1061" s="18" t="s">
        <v>72</v>
      </c>
      <c r="H1061" s="20">
        <v>-17.71</v>
      </c>
    </row>
    <row r="1062" spans="1:8" x14ac:dyDescent="0.75">
      <c r="A1062" s="15" t="s">
        <v>916</v>
      </c>
      <c r="B1062" s="18" t="s">
        <v>58</v>
      </c>
      <c r="C1062" s="19">
        <v>45107</v>
      </c>
      <c r="D1062" s="18" t="s">
        <v>659</v>
      </c>
      <c r="E1062" s="18" t="s">
        <v>70</v>
      </c>
      <c r="F1062" s="18" t="s">
        <v>1384</v>
      </c>
      <c r="G1062" s="18" t="s">
        <v>72</v>
      </c>
      <c r="H1062" s="20">
        <v>-54</v>
      </c>
    </row>
    <row r="1063" spans="1:8" x14ac:dyDescent="0.75">
      <c r="A1063" s="15" t="s">
        <v>916</v>
      </c>
      <c r="B1063" s="18" t="s">
        <v>58</v>
      </c>
      <c r="C1063" s="19">
        <v>45107</v>
      </c>
      <c r="D1063" s="18" t="s">
        <v>659</v>
      </c>
      <c r="E1063" s="18" t="s">
        <v>70</v>
      </c>
      <c r="F1063" s="18" t="s">
        <v>1385</v>
      </c>
      <c r="G1063" s="18" t="s">
        <v>21</v>
      </c>
      <c r="H1063" s="20">
        <v>-40.9</v>
      </c>
    </row>
    <row r="1064" spans="1:8" x14ac:dyDescent="0.75">
      <c r="A1064" s="15" t="s">
        <v>916</v>
      </c>
      <c r="B1064" s="18" t="s">
        <v>58</v>
      </c>
      <c r="C1064" s="19">
        <v>45107</v>
      </c>
      <c r="D1064" s="18" t="s">
        <v>659</v>
      </c>
      <c r="E1064" s="18" t="s">
        <v>70</v>
      </c>
      <c r="F1064" s="18" t="s">
        <v>1386</v>
      </c>
      <c r="G1064" s="18" t="s">
        <v>72</v>
      </c>
      <c r="H1064" s="20">
        <v>-20.38</v>
      </c>
    </row>
    <row r="1065" spans="1:8" x14ac:dyDescent="0.75">
      <c r="A1065" s="15" t="s">
        <v>916</v>
      </c>
      <c r="B1065" s="18" t="s">
        <v>58</v>
      </c>
      <c r="C1065" s="19">
        <v>45107</v>
      </c>
      <c r="D1065" s="18" t="s">
        <v>659</v>
      </c>
      <c r="E1065" s="18" t="s">
        <v>70</v>
      </c>
      <c r="F1065" s="18" t="s">
        <v>1387</v>
      </c>
      <c r="G1065" s="18" t="s">
        <v>72</v>
      </c>
      <c r="H1065" s="20">
        <v>-37.94</v>
      </c>
    </row>
    <row r="1066" spans="1:8" x14ac:dyDescent="0.75">
      <c r="A1066" s="15" t="s">
        <v>916</v>
      </c>
      <c r="B1066" s="18" t="s">
        <v>58</v>
      </c>
      <c r="C1066" s="19">
        <v>45107</v>
      </c>
      <c r="D1066" s="18" t="s">
        <v>659</v>
      </c>
      <c r="E1066" s="18" t="s">
        <v>70</v>
      </c>
      <c r="F1066" s="18" t="s">
        <v>1388</v>
      </c>
      <c r="G1066" s="18" t="s">
        <v>72</v>
      </c>
      <c r="H1066" s="20">
        <v>-1.8</v>
      </c>
    </row>
    <row r="1067" spans="1:8" x14ac:dyDescent="0.75">
      <c r="A1067" s="15" t="s">
        <v>916</v>
      </c>
      <c r="B1067" s="18" t="s">
        <v>58</v>
      </c>
      <c r="C1067" s="19">
        <v>45107</v>
      </c>
      <c r="D1067" s="18" t="s">
        <v>659</v>
      </c>
      <c r="E1067" s="18" t="s">
        <v>70</v>
      </c>
      <c r="F1067" s="18" t="s">
        <v>1389</v>
      </c>
      <c r="G1067" s="18" t="s">
        <v>72</v>
      </c>
      <c r="H1067" s="20">
        <v>-13.03</v>
      </c>
    </row>
    <row r="1068" spans="1:8" x14ac:dyDescent="0.75">
      <c r="A1068" s="15" t="s">
        <v>916</v>
      </c>
      <c r="B1068" s="18" t="s">
        <v>58</v>
      </c>
      <c r="C1068" s="19">
        <v>45107</v>
      </c>
      <c r="D1068" s="18" t="s">
        <v>659</v>
      </c>
      <c r="E1068" s="18" t="s">
        <v>70</v>
      </c>
      <c r="F1068" s="18" t="s">
        <v>1390</v>
      </c>
      <c r="G1068" s="18" t="s">
        <v>72</v>
      </c>
      <c r="H1068" s="20">
        <v>-3.49</v>
      </c>
    </row>
    <row r="1069" spans="1:8" x14ac:dyDescent="0.75">
      <c r="A1069" s="15" t="s">
        <v>916</v>
      </c>
      <c r="B1069" s="18" t="s">
        <v>58</v>
      </c>
      <c r="C1069" s="19">
        <v>45107</v>
      </c>
      <c r="D1069" s="18" t="s">
        <v>659</v>
      </c>
      <c r="E1069" s="18" t="s">
        <v>70</v>
      </c>
      <c r="F1069" s="18" t="s">
        <v>1391</v>
      </c>
      <c r="G1069" s="18" t="s">
        <v>72</v>
      </c>
      <c r="H1069" s="20">
        <v>-31.44</v>
      </c>
    </row>
    <row r="1070" spans="1:8" x14ac:dyDescent="0.75">
      <c r="A1070" s="15" t="s">
        <v>916</v>
      </c>
      <c r="B1070" s="18" t="s">
        <v>58</v>
      </c>
      <c r="C1070" s="19">
        <v>45107</v>
      </c>
      <c r="D1070" s="18" t="s">
        <v>659</v>
      </c>
      <c r="E1070" s="18" t="s">
        <v>70</v>
      </c>
      <c r="F1070" s="18" t="s">
        <v>1392</v>
      </c>
      <c r="G1070" s="18" t="s">
        <v>21</v>
      </c>
      <c r="H1070" s="20">
        <v>-34.56</v>
      </c>
    </row>
    <row r="1071" spans="1:8" x14ac:dyDescent="0.75">
      <c r="A1071" s="15" t="s">
        <v>916</v>
      </c>
      <c r="B1071" s="18" t="s">
        <v>58</v>
      </c>
      <c r="C1071" s="19">
        <v>45107</v>
      </c>
      <c r="D1071" s="18" t="s">
        <v>659</v>
      </c>
      <c r="E1071" s="18" t="s">
        <v>70</v>
      </c>
      <c r="F1071" s="18" t="s">
        <v>1393</v>
      </c>
      <c r="G1071" s="18" t="s">
        <v>72</v>
      </c>
      <c r="H1071" s="20">
        <v>-25.61</v>
      </c>
    </row>
    <row r="1072" spans="1:8" x14ac:dyDescent="0.75">
      <c r="A1072" s="15" t="s">
        <v>916</v>
      </c>
      <c r="B1072" s="18" t="s">
        <v>58</v>
      </c>
      <c r="C1072" s="19">
        <v>45107</v>
      </c>
      <c r="D1072" s="18" t="s">
        <v>659</v>
      </c>
      <c r="E1072" s="18" t="s">
        <v>70</v>
      </c>
      <c r="F1072" s="18" t="s">
        <v>1394</v>
      </c>
      <c r="G1072" s="18" t="s">
        <v>72</v>
      </c>
      <c r="H1072" s="20">
        <v>-12.95</v>
      </c>
    </row>
    <row r="1073" spans="1:8" x14ac:dyDescent="0.75">
      <c r="A1073" s="15" t="s">
        <v>916</v>
      </c>
      <c r="B1073" s="18" t="s">
        <v>58</v>
      </c>
      <c r="C1073" s="19">
        <v>45107</v>
      </c>
      <c r="D1073" s="18" t="s">
        <v>659</v>
      </c>
      <c r="E1073" s="18" t="s">
        <v>70</v>
      </c>
      <c r="F1073" s="18" t="s">
        <v>1395</v>
      </c>
      <c r="G1073" s="18" t="s">
        <v>72</v>
      </c>
      <c r="H1073" s="20">
        <v>-68.53</v>
      </c>
    </row>
    <row r="1074" spans="1:8" x14ac:dyDescent="0.75">
      <c r="A1074" s="15" t="s">
        <v>916</v>
      </c>
      <c r="B1074" s="18" t="s">
        <v>58</v>
      </c>
      <c r="C1074" s="19">
        <v>45107</v>
      </c>
      <c r="D1074" s="18" t="s">
        <v>659</v>
      </c>
      <c r="E1074" s="18" t="s">
        <v>70</v>
      </c>
      <c r="F1074" s="18" t="s">
        <v>1396</v>
      </c>
      <c r="G1074" s="18" t="s">
        <v>21</v>
      </c>
      <c r="H1074" s="20">
        <v>-97.01</v>
      </c>
    </row>
    <row r="1075" spans="1:8" x14ac:dyDescent="0.75">
      <c r="A1075" s="15" t="s">
        <v>916</v>
      </c>
      <c r="B1075" s="18" t="s">
        <v>58</v>
      </c>
      <c r="C1075" s="19">
        <v>45107</v>
      </c>
      <c r="D1075" s="18" t="s">
        <v>659</v>
      </c>
      <c r="E1075" s="18" t="s">
        <v>70</v>
      </c>
      <c r="F1075" s="18" t="s">
        <v>1397</v>
      </c>
      <c r="G1075" s="18" t="s">
        <v>21</v>
      </c>
      <c r="H1075" s="20">
        <v>-34.090000000000003</v>
      </c>
    </row>
    <row r="1076" spans="1:8" x14ac:dyDescent="0.75">
      <c r="A1076" s="15" t="s">
        <v>916</v>
      </c>
      <c r="B1076" s="18" t="s">
        <v>58</v>
      </c>
      <c r="C1076" s="19">
        <v>45118</v>
      </c>
      <c r="D1076" s="18" t="s">
        <v>455</v>
      </c>
      <c r="E1076" s="18" t="s">
        <v>70</v>
      </c>
      <c r="F1076" s="18" t="s">
        <v>1398</v>
      </c>
      <c r="G1076" s="18" t="s">
        <v>21</v>
      </c>
      <c r="H1076" s="20">
        <v>-51</v>
      </c>
    </row>
    <row r="1077" spans="1:8" x14ac:dyDescent="0.75">
      <c r="A1077" s="15" t="s">
        <v>916</v>
      </c>
      <c r="B1077" s="18" t="s">
        <v>58</v>
      </c>
      <c r="C1077" s="19">
        <v>45118</v>
      </c>
      <c r="D1077" s="18" t="s">
        <v>455</v>
      </c>
      <c r="E1077" s="18" t="s">
        <v>70</v>
      </c>
      <c r="F1077" s="18" t="s">
        <v>1399</v>
      </c>
      <c r="G1077" s="18" t="s">
        <v>72</v>
      </c>
      <c r="H1077" s="20">
        <v>-67.760000000000005</v>
      </c>
    </row>
    <row r="1078" spans="1:8" x14ac:dyDescent="0.75">
      <c r="A1078" s="15" t="s">
        <v>916</v>
      </c>
      <c r="B1078" s="18" t="s">
        <v>58</v>
      </c>
      <c r="C1078" s="19">
        <v>45118</v>
      </c>
      <c r="D1078" s="18" t="s">
        <v>455</v>
      </c>
      <c r="E1078" s="18" t="s">
        <v>70</v>
      </c>
      <c r="F1078" s="18" t="s">
        <v>1400</v>
      </c>
      <c r="G1078" s="18" t="s">
        <v>21</v>
      </c>
      <c r="H1078" s="20">
        <v>-106.28</v>
      </c>
    </row>
    <row r="1079" spans="1:8" x14ac:dyDescent="0.75">
      <c r="A1079" s="15" t="s">
        <v>916</v>
      </c>
      <c r="B1079" s="18" t="s">
        <v>58</v>
      </c>
      <c r="C1079" s="19">
        <v>45118</v>
      </c>
      <c r="D1079" s="18" t="s">
        <v>455</v>
      </c>
      <c r="E1079" s="18" t="s">
        <v>70</v>
      </c>
      <c r="F1079" s="18" t="s">
        <v>1401</v>
      </c>
      <c r="G1079" s="18" t="s">
        <v>72</v>
      </c>
      <c r="H1079" s="20">
        <v>-97.19</v>
      </c>
    </row>
    <row r="1080" spans="1:8" x14ac:dyDescent="0.75">
      <c r="A1080" s="15" t="s">
        <v>916</v>
      </c>
      <c r="B1080" s="18" t="s">
        <v>58</v>
      </c>
      <c r="C1080" s="19">
        <v>45118</v>
      </c>
      <c r="D1080" s="18" t="s">
        <v>455</v>
      </c>
      <c r="E1080" s="18" t="s">
        <v>70</v>
      </c>
      <c r="F1080" s="18" t="s">
        <v>1402</v>
      </c>
      <c r="G1080" s="18" t="s">
        <v>72</v>
      </c>
      <c r="H1080" s="20">
        <v>-7.69</v>
      </c>
    </row>
    <row r="1081" spans="1:8" x14ac:dyDescent="0.75">
      <c r="A1081" s="15" t="s">
        <v>916</v>
      </c>
      <c r="B1081" s="18" t="s">
        <v>58</v>
      </c>
      <c r="C1081" s="19">
        <v>45118</v>
      </c>
      <c r="D1081" s="18" t="s">
        <v>455</v>
      </c>
      <c r="E1081" s="18" t="s">
        <v>70</v>
      </c>
      <c r="F1081" s="18" t="s">
        <v>1403</v>
      </c>
      <c r="G1081" s="18" t="s">
        <v>21</v>
      </c>
      <c r="H1081" s="20">
        <v>-61.14</v>
      </c>
    </row>
    <row r="1082" spans="1:8" x14ac:dyDescent="0.75">
      <c r="A1082" s="15" t="s">
        <v>916</v>
      </c>
      <c r="B1082" s="18" t="s">
        <v>58</v>
      </c>
      <c r="C1082" s="19">
        <v>45118</v>
      </c>
      <c r="D1082" s="18" t="s">
        <v>455</v>
      </c>
      <c r="E1082" s="18" t="s">
        <v>70</v>
      </c>
      <c r="F1082" s="18" t="s">
        <v>1404</v>
      </c>
      <c r="G1082" s="18" t="s">
        <v>21</v>
      </c>
      <c r="H1082" s="20">
        <v>-50.78</v>
      </c>
    </row>
    <row r="1083" spans="1:8" x14ac:dyDescent="0.75">
      <c r="A1083" s="15" t="s">
        <v>916</v>
      </c>
      <c r="B1083" s="18" t="s">
        <v>58</v>
      </c>
      <c r="C1083" s="19">
        <v>45118</v>
      </c>
      <c r="D1083" s="18" t="s">
        <v>455</v>
      </c>
      <c r="E1083" s="18" t="s">
        <v>70</v>
      </c>
      <c r="F1083" s="18" t="s">
        <v>1405</v>
      </c>
      <c r="G1083" s="18" t="s">
        <v>21</v>
      </c>
      <c r="H1083" s="20">
        <v>-24.53</v>
      </c>
    </row>
    <row r="1084" spans="1:8" x14ac:dyDescent="0.75">
      <c r="A1084" s="15" t="s">
        <v>916</v>
      </c>
      <c r="B1084" s="18" t="s">
        <v>58</v>
      </c>
      <c r="C1084" s="19">
        <v>45123</v>
      </c>
      <c r="D1084" s="18" t="s">
        <v>1406</v>
      </c>
      <c r="E1084" s="18" t="s">
        <v>938</v>
      </c>
      <c r="F1084" s="18" t="s">
        <v>1407</v>
      </c>
      <c r="G1084" s="18" t="s">
        <v>2</v>
      </c>
      <c r="H1084" s="20">
        <v>-2400</v>
      </c>
    </row>
    <row r="1085" spans="1:8" x14ac:dyDescent="0.75">
      <c r="A1085" s="15" t="s">
        <v>916</v>
      </c>
      <c r="B1085" s="18" t="s">
        <v>58</v>
      </c>
      <c r="C1085" s="19">
        <v>45138</v>
      </c>
      <c r="D1085" s="18" t="s">
        <v>649</v>
      </c>
      <c r="E1085" s="18" t="s">
        <v>100</v>
      </c>
      <c r="F1085" s="18" t="s">
        <v>1408</v>
      </c>
      <c r="G1085" s="18" t="s">
        <v>2</v>
      </c>
      <c r="H1085" s="20">
        <v>-37.71</v>
      </c>
    </row>
    <row r="1086" spans="1:8" x14ac:dyDescent="0.75">
      <c r="A1086" s="15" t="s">
        <v>916</v>
      </c>
      <c r="B1086" s="18" t="s">
        <v>58</v>
      </c>
      <c r="C1086" s="19">
        <v>45138</v>
      </c>
      <c r="D1086" s="18" t="s">
        <v>649</v>
      </c>
      <c r="E1086" s="18" t="s">
        <v>100</v>
      </c>
      <c r="F1086" s="18" t="s">
        <v>1409</v>
      </c>
      <c r="G1086" s="18" t="s">
        <v>2</v>
      </c>
      <c r="H1086" s="20">
        <v>-158.44</v>
      </c>
    </row>
    <row r="1087" spans="1:8" x14ac:dyDescent="0.75">
      <c r="A1087" s="15" t="s">
        <v>916</v>
      </c>
      <c r="B1087" s="18" t="s">
        <v>58</v>
      </c>
      <c r="C1087" s="19">
        <v>45138</v>
      </c>
      <c r="D1087" s="18" t="s">
        <v>649</v>
      </c>
      <c r="E1087" s="18" t="s">
        <v>100</v>
      </c>
      <c r="F1087" s="18" t="s">
        <v>979</v>
      </c>
      <c r="G1087" s="18" t="s">
        <v>21</v>
      </c>
      <c r="H1087" s="20">
        <v>-57.21</v>
      </c>
    </row>
    <row r="1088" spans="1:8" x14ac:dyDescent="0.75">
      <c r="A1088" s="15" t="s">
        <v>916</v>
      </c>
      <c r="B1088" s="18" t="s">
        <v>58</v>
      </c>
      <c r="C1088" s="19">
        <v>45138</v>
      </c>
      <c r="D1088" s="18" t="s">
        <v>649</v>
      </c>
      <c r="E1088" s="18" t="s">
        <v>100</v>
      </c>
      <c r="F1088" s="18" t="s">
        <v>1354</v>
      </c>
      <c r="G1088" s="18" t="s">
        <v>2</v>
      </c>
      <c r="H1088" s="20">
        <v>-237.01</v>
      </c>
    </row>
    <row r="1089" spans="1:8" x14ac:dyDescent="0.75">
      <c r="A1089" s="15" t="s">
        <v>916</v>
      </c>
      <c r="B1089" s="18" t="s">
        <v>58</v>
      </c>
      <c r="C1089" s="19">
        <v>45138</v>
      </c>
      <c r="D1089" s="18" t="s">
        <v>649</v>
      </c>
      <c r="E1089" s="18" t="s">
        <v>100</v>
      </c>
      <c r="F1089" s="18" t="s">
        <v>1410</v>
      </c>
      <c r="G1089" s="18" t="s">
        <v>2</v>
      </c>
      <c r="H1089" s="20">
        <v>-334.46</v>
      </c>
    </row>
    <row r="1090" spans="1:8" x14ac:dyDescent="0.75">
      <c r="A1090" s="15" t="s">
        <v>916</v>
      </c>
      <c r="B1090" s="18" t="s">
        <v>58</v>
      </c>
      <c r="C1090" s="19">
        <v>45138</v>
      </c>
      <c r="D1090" s="18" t="s">
        <v>649</v>
      </c>
      <c r="E1090" s="18" t="s">
        <v>100</v>
      </c>
      <c r="F1090" s="18" t="s">
        <v>1411</v>
      </c>
      <c r="G1090" s="18" t="s">
        <v>2</v>
      </c>
      <c r="H1090" s="20">
        <v>-22.6</v>
      </c>
    </row>
    <row r="1091" spans="1:8" x14ac:dyDescent="0.75">
      <c r="A1091" s="15" t="s">
        <v>916</v>
      </c>
      <c r="B1091" s="18" t="s">
        <v>58</v>
      </c>
      <c r="C1091" s="19">
        <v>45138</v>
      </c>
      <c r="D1091" s="18" t="s">
        <v>649</v>
      </c>
      <c r="E1091" s="18" t="s">
        <v>100</v>
      </c>
      <c r="F1091" s="18" t="s">
        <v>1226</v>
      </c>
      <c r="G1091" s="18" t="s">
        <v>2</v>
      </c>
      <c r="H1091" s="20">
        <v>-221.76</v>
      </c>
    </row>
    <row r="1092" spans="1:8" x14ac:dyDescent="0.75">
      <c r="A1092" s="15" t="s">
        <v>916</v>
      </c>
      <c r="B1092" s="18" t="s">
        <v>58</v>
      </c>
      <c r="C1092" s="19">
        <v>45138</v>
      </c>
      <c r="D1092" s="18" t="s">
        <v>649</v>
      </c>
      <c r="E1092" s="18" t="s">
        <v>100</v>
      </c>
      <c r="F1092" s="18" t="s">
        <v>1156</v>
      </c>
      <c r="G1092" s="18" t="s">
        <v>2</v>
      </c>
      <c r="H1092" s="20">
        <v>-129.13999999999999</v>
      </c>
    </row>
    <row r="1093" spans="1:8" x14ac:dyDescent="0.75">
      <c r="A1093" s="15" t="s">
        <v>916</v>
      </c>
      <c r="B1093" s="18" t="s">
        <v>58</v>
      </c>
      <c r="C1093" s="19">
        <v>45138</v>
      </c>
      <c r="D1093" s="18" t="s">
        <v>649</v>
      </c>
      <c r="E1093" s="18" t="s">
        <v>100</v>
      </c>
      <c r="F1093" s="18" t="s">
        <v>1350</v>
      </c>
      <c r="G1093" s="18" t="s">
        <v>2</v>
      </c>
      <c r="H1093" s="20">
        <v>-13.09</v>
      </c>
    </row>
    <row r="1094" spans="1:8" x14ac:dyDescent="0.75">
      <c r="A1094" s="15" t="s">
        <v>916</v>
      </c>
      <c r="B1094" s="18" t="s">
        <v>58</v>
      </c>
      <c r="C1094" s="19">
        <v>45138</v>
      </c>
      <c r="D1094" s="18" t="s">
        <v>649</v>
      </c>
      <c r="E1094" s="18" t="s">
        <v>100</v>
      </c>
      <c r="F1094" s="18" t="s">
        <v>1412</v>
      </c>
      <c r="G1094" s="18" t="s">
        <v>2</v>
      </c>
      <c r="H1094" s="20">
        <v>-299.8</v>
      </c>
    </row>
    <row r="1095" spans="1:8" x14ac:dyDescent="0.75">
      <c r="A1095" s="15" t="s">
        <v>916</v>
      </c>
      <c r="B1095" s="18" t="s">
        <v>58</v>
      </c>
      <c r="C1095" s="19">
        <v>45138</v>
      </c>
      <c r="D1095" s="18" t="s">
        <v>649</v>
      </c>
      <c r="E1095" s="18" t="s">
        <v>100</v>
      </c>
      <c r="F1095" s="18" t="s">
        <v>969</v>
      </c>
      <c r="G1095" s="18" t="s">
        <v>2</v>
      </c>
      <c r="H1095" s="20">
        <v>-39.869999999999997</v>
      </c>
    </row>
    <row r="1096" spans="1:8" x14ac:dyDescent="0.75">
      <c r="A1096" s="15" t="s">
        <v>916</v>
      </c>
      <c r="B1096" s="18" t="s">
        <v>58</v>
      </c>
      <c r="C1096" s="19">
        <v>45138</v>
      </c>
      <c r="D1096" s="18" t="s">
        <v>649</v>
      </c>
      <c r="E1096" s="18" t="s">
        <v>100</v>
      </c>
      <c r="F1096" s="18" t="s">
        <v>1413</v>
      </c>
      <c r="G1096" s="18" t="s">
        <v>2</v>
      </c>
      <c r="H1096" s="20">
        <v>-62.29</v>
      </c>
    </row>
    <row r="1097" spans="1:8" x14ac:dyDescent="0.75">
      <c r="A1097" s="15" t="s">
        <v>916</v>
      </c>
      <c r="B1097" s="18" t="s">
        <v>58</v>
      </c>
      <c r="C1097" s="19">
        <v>45138</v>
      </c>
      <c r="D1097" s="18" t="s">
        <v>649</v>
      </c>
      <c r="E1097" s="18" t="s">
        <v>100</v>
      </c>
      <c r="F1097" s="18" t="s">
        <v>1029</v>
      </c>
      <c r="G1097" s="18" t="s">
        <v>2</v>
      </c>
      <c r="H1097" s="20">
        <v>-32.35</v>
      </c>
    </row>
    <row r="1098" spans="1:8" x14ac:dyDescent="0.75">
      <c r="A1098" s="15" t="s">
        <v>916</v>
      </c>
      <c r="B1098" s="18" t="s">
        <v>58</v>
      </c>
      <c r="C1098" s="19">
        <v>45138</v>
      </c>
      <c r="D1098" s="18" t="s">
        <v>649</v>
      </c>
      <c r="E1098" s="18" t="s">
        <v>100</v>
      </c>
      <c r="F1098" s="18" t="s">
        <v>974</v>
      </c>
      <c r="G1098" s="18" t="s">
        <v>2</v>
      </c>
      <c r="H1098" s="20">
        <v>-84.99</v>
      </c>
    </row>
    <row r="1099" spans="1:8" x14ac:dyDescent="0.75">
      <c r="A1099" s="15" t="s">
        <v>916</v>
      </c>
      <c r="B1099" s="18" t="s">
        <v>58</v>
      </c>
      <c r="C1099" s="19">
        <v>45138</v>
      </c>
      <c r="D1099" s="18" t="s">
        <v>649</v>
      </c>
      <c r="E1099" s="18" t="s">
        <v>100</v>
      </c>
      <c r="F1099" s="18" t="s">
        <v>977</v>
      </c>
      <c r="G1099" s="18" t="s">
        <v>2</v>
      </c>
      <c r="H1099" s="20">
        <v>-47.19</v>
      </c>
    </row>
    <row r="1100" spans="1:8" x14ac:dyDescent="0.75">
      <c r="A1100" s="15" t="s">
        <v>916</v>
      </c>
      <c r="B1100" s="18" t="s">
        <v>58</v>
      </c>
      <c r="C1100" s="19">
        <v>45138</v>
      </c>
      <c r="D1100" s="18" t="s">
        <v>649</v>
      </c>
      <c r="E1100" s="18" t="s">
        <v>100</v>
      </c>
      <c r="F1100" s="18" t="s">
        <v>1414</v>
      </c>
      <c r="G1100" s="18" t="s">
        <v>2</v>
      </c>
      <c r="H1100" s="20">
        <v>-25.73</v>
      </c>
    </row>
    <row r="1101" spans="1:8" x14ac:dyDescent="0.75">
      <c r="A1101" s="15" t="s">
        <v>916</v>
      </c>
      <c r="B1101" s="18" t="s">
        <v>58</v>
      </c>
      <c r="C1101" s="19">
        <v>45138</v>
      </c>
      <c r="D1101" s="18" t="s">
        <v>649</v>
      </c>
      <c r="E1101" s="18" t="s">
        <v>100</v>
      </c>
      <c r="F1101" s="18" t="s">
        <v>1299</v>
      </c>
      <c r="G1101" s="18" t="s">
        <v>2</v>
      </c>
      <c r="H1101" s="20">
        <v>-12.11</v>
      </c>
    </row>
    <row r="1102" spans="1:8" x14ac:dyDescent="0.75">
      <c r="A1102" s="15" t="s">
        <v>916</v>
      </c>
      <c r="B1102" s="18" t="s">
        <v>58</v>
      </c>
      <c r="C1102" s="19">
        <v>45138</v>
      </c>
      <c r="D1102" s="18" t="s">
        <v>649</v>
      </c>
      <c r="E1102" s="18" t="s">
        <v>100</v>
      </c>
      <c r="F1102" s="18" t="s">
        <v>1415</v>
      </c>
      <c r="G1102" s="18" t="s">
        <v>2</v>
      </c>
      <c r="H1102" s="20">
        <v>-80.34</v>
      </c>
    </row>
    <row r="1103" spans="1:8" x14ac:dyDescent="0.75">
      <c r="A1103" s="15" t="s">
        <v>916</v>
      </c>
      <c r="B1103" s="18" t="s">
        <v>58</v>
      </c>
      <c r="C1103" s="19">
        <v>45138</v>
      </c>
      <c r="D1103" s="18" t="s">
        <v>649</v>
      </c>
      <c r="E1103" s="18" t="s">
        <v>100</v>
      </c>
      <c r="F1103" s="18" t="s">
        <v>1416</v>
      </c>
      <c r="G1103" s="18" t="s">
        <v>2</v>
      </c>
      <c r="H1103" s="20">
        <v>-24.85</v>
      </c>
    </row>
    <row r="1104" spans="1:8" x14ac:dyDescent="0.75">
      <c r="A1104" s="15" t="s">
        <v>916</v>
      </c>
      <c r="B1104" s="18" t="s">
        <v>58</v>
      </c>
      <c r="C1104" s="19">
        <v>45138</v>
      </c>
      <c r="D1104" s="18" t="s">
        <v>649</v>
      </c>
      <c r="E1104" s="18" t="s">
        <v>100</v>
      </c>
      <c r="F1104" s="18" t="s">
        <v>1303</v>
      </c>
      <c r="G1104" s="18" t="s">
        <v>2</v>
      </c>
      <c r="H1104" s="20">
        <v>-14.6</v>
      </c>
    </row>
    <row r="1105" spans="1:8" x14ac:dyDescent="0.75">
      <c r="A1105" s="15" t="s">
        <v>916</v>
      </c>
      <c r="B1105" s="18" t="s">
        <v>58</v>
      </c>
      <c r="C1105" s="19">
        <v>45138</v>
      </c>
      <c r="D1105" s="18" t="s">
        <v>649</v>
      </c>
      <c r="E1105" s="18" t="s">
        <v>100</v>
      </c>
      <c r="F1105" s="18" t="s">
        <v>1220</v>
      </c>
      <c r="G1105" s="18" t="s">
        <v>2</v>
      </c>
      <c r="H1105" s="20">
        <v>-10.5</v>
      </c>
    </row>
    <row r="1106" spans="1:8" x14ac:dyDescent="0.75">
      <c r="A1106" s="15" t="s">
        <v>916</v>
      </c>
      <c r="B1106" s="18" t="s">
        <v>58</v>
      </c>
      <c r="C1106" s="19">
        <v>45138</v>
      </c>
      <c r="D1106" s="18" t="s">
        <v>649</v>
      </c>
      <c r="E1106" s="18" t="s">
        <v>100</v>
      </c>
      <c r="F1106" s="18" t="s">
        <v>1305</v>
      </c>
      <c r="G1106" s="18" t="s">
        <v>2</v>
      </c>
      <c r="H1106" s="20">
        <v>-95.73</v>
      </c>
    </row>
    <row r="1107" spans="1:8" x14ac:dyDescent="0.75">
      <c r="A1107" s="15" t="s">
        <v>916</v>
      </c>
      <c r="B1107" s="18" t="s">
        <v>58</v>
      </c>
      <c r="C1107" s="19">
        <v>45138</v>
      </c>
      <c r="D1107" s="18" t="s">
        <v>1417</v>
      </c>
      <c r="E1107" s="18" t="s">
        <v>114</v>
      </c>
      <c r="F1107" s="18" t="s">
        <v>1418</v>
      </c>
      <c r="G1107" s="18" t="s">
        <v>2</v>
      </c>
      <c r="H1107" s="20">
        <v>-2000</v>
      </c>
    </row>
    <row r="1108" spans="1:8" x14ac:dyDescent="0.75">
      <c r="A1108" s="15" t="s">
        <v>916</v>
      </c>
      <c r="B1108" s="18" t="s">
        <v>331</v>
      </c>
      <c r="C1108" s="19">
        <v>45147</v>
      </c>
      <c r="D1108" s="18" t="s">
        <v>1419</v>
      </c>
      <c r="E1108" s="18" t="s">
        <v>350</v>
      </c>
      <c r="F1108" s="18" t="s">
        <v>1420</v>
      </c>
      <c r="G1108" s="18" t="s">
        <v>352</v>
      </c>
      <c r="H1108" s="20">
        <v>31480</v>
      </c>
    </row>
    <row r="1109" spans="1:8" x14ac:dyDescent="0.75">
      <c r="A1109" s="15" t="s">
        <v>2224</v>
      </c>
      <c r="B1109" s="18"/>
      <c r="C1109" s="19"/>
      <c r="D1109" s="18"/>
      <c r="E1109" s="18"/>
      <c r="F1109" s="18"/>
      <c r="G1109" s="18"/>
      <c r="H1109" s="20"/>
    </row>
    <row r="1110" spans="1:8" x14ac:dyDescent="0.75">
      <c r="A1110" s="15" t="s">
        <v>1421</v>
      </c>
      <c r="B1110" s="18" t="s">
        <v>58</v>
      </c>
      <c r="C1110" s="19">
        <v>45138</v>
      </c>
      <c r="D1110" s="18" t="s">
        <v>1422</v>
      </c>
      <c r="E1110" s="18" t="s">
        <v>894</v>
      </c>
      <c r="F1110" s="18" t="s">
        <v>1423</v>
      </c>
      <c r="G1110" s="18" t="s">
        <v>2</v>
      </c>
      <c r="H1110" s="20">
        <v>-72</v>
      </c>
    </row>
    <row r="1111" spans="1:8" x14ac:dyDescent="0.75">
      <c r="A1111" s="15" t="s">
        <v>1421</v>
      </c>
      <c r="B1111" s="18" t="s">
        <v>58</v>
      </c>
      <c r="C1111" s="19">
        <v>45138</v>
      </c>
      <c r="D1111" s="18" t="s">
        <v>1422</v>
      </c>
      <c r="E1111" s="18" t="s">
        <v>894</v>
      </c>
      <c r="F1111" s="18" t="s">
        <v>1424</v>
      </c>
      <c r="G1111" s="18" t="s">
        <v>2</v>
      </c>
      <c r="H1111" s="20">
        <v>-576</v>
      </c>
    </row>
    <row r="1112" spans="1:8" x14ac:dyDescent="0.75">
      <c r="A1112" s="15" t="s">
        <v>1421</v>
      </c>
      <c r="B1112" s="18" t="s">
        <v>58</v>
      </c>
      <c r="C1112" s="19">
        <v>45138</v>
      </c>
      <c r="D1112" s="18" t="s">
        <v>1422</v>
      </c>
      <c r="E1112" s="18" t="s">
        <v>894</v>
      </c>
      <c r="F1112" s="18" t="s">
        <v>21</v>
      </c>
      <c r="G1112" s="18" t="s">
        <v>21</v>
      </c>
      <c r="H1112" s="20">
        <v>-72</v>
      </c>
    </row>
    <row r="1113" spans="1:8" x14ac:dyDescent="0.75">
      <c r="A1113" s="15" t="s">
        <v>1425</v>
      </c>
      <c r="B1113" s="18" t="s">
        <v>58</v>
      </c>
      <c r="C1113" s="19">
        <v>44979</v>
      </c>
      <c r="D1113" s="18"/>
      <c r="E1113" s="18" t="s">
        <v>57</v>
      </c>
      <c r="F1113" s="18" t="s">
        <v>1426</v>
      </c>
      <c r="G1113" s="18" t="s">
        <v>21</v>
      </c>
      <c r="H1113" s="20">
        <v>-21.84</v>
      </c>
    </row>
    <row r="1114" spans="1:8" x14ac:dyDescent="0.75">
      <c r="A1114" s="15" t="s">
        <v>1427</v>
      </c>
      <c r="B1114" s="18" t="s">
        <v>58</v>
      </c>
      <c r="C1114" s="19">
        <v>44979</v>
      </c>
      <c r="D1114" s="18"/>
      <c r="E1114" s="18" t="s">
        <v>57</v>
      </c>
      <c r="F1114" s="18" t="s">
        <v>1426</v>
      </c>
      <c r="G1114" s="18" t="s">
        <v>2</v>
      </c>
      <c r="H1114" s="20">
        <v>-73.319999999999993</v>
      </c>
    </row>
    <row r="1115" spans="1:8" x14ac:dyDescent="0.75">
      <c r="A1115" s="15" t="s">
        <v>1428</v>
      </c>
      <c r="B1115" s="18" t="s">
        <v>58</v>
      </c>
      <c r="C1115" s="19">
        <v>44985</v>
      </c>
      <c r="D1115" s="18" t="s">
        <v>1429</v>
      </c>
      <c r="E1115" s="18" t="s">
        <v>440</v>
      </c>
      <c r="F1115" s="18" t="s">
        <v>1430</v>
      </c>
      <c r="G1115" s="18" t="s">
        <v>912</v>
      </c>
      <c r="H1115" s="20">
        <v>-216.5</v>
      </c>
    </row>
    <row r="1116" spans="1:8" x14ac:dyDescent="0.75">
      <c r="A1116" s="15" t="s">
        <v>1431</v>
      </c>
      <c r="B1116" s="18" t="s">
        <v>58</v>
      </c>
      <c r="C1116" s="19">
        <v>45033</v>
      </c>
      <c r="D1116" s="18" t="s">
        <v>1432</v>
      </c>
      <c r="E1116" s="18" t="s">
        <v>57</v>
      </c>
      <c r="F1116" s="18" t="s">
        <v>1433</v>
      </c>
      <c r="G1116" s="18" t="s">
        <v>2</v>
      </c>
      <c r="H1116" s="20">
        <v>-248.55</v>
      </c>
    </row>
    <row r="1117" spans="1:8" x14ac:dyDescent="0.75">
      <c r="A1117" s="15" t="s">
        <v>1434</v>
      </c>
      <c r="B1117" s="18" t="s">
        <v>58</v>
      </c>
      <c r="C1117" s="19">
        <v>45077</v>
      </c>
      <c r="D1117" s="18" t="s">
        <v>452</v>
      </c>
      <c r="E1117" s="18" t="s">
        <v>440</v>
      </c>
      <c r="F1117" s="18" t="s">
        <v>1430</v>
      </c>
      <c r="G1117" s="18" t="s">
        <v>46</v>
      </c>
      <c r="H1117" s="20">
        <v>-32.5</v>
      </c>
    </row>
    <row r="1118" spans="1:8" x14ac:dyDescent="0.75">
      <c r="A1118" s="15" t="s">
        <v>1435</v>
      </c>
      <c r="B1118" s="18" t="s">
        <v>58</v>
      </c>
      <c r="C1118" s="19">
        <v>45098</v>
      </c>
      <c r="D1118" s="18" t="s">
        <v>542</v>
      </c>
      <c r="E1118" s="18" t="s">
        <v>440</v>
      </c>
      <c r="F1118" s="18" t="s">
        <v>1430</v>
      </c>
      <c r="G1118" s="18" t="s">
        <v>46</v>
      </c>
      <c r="H1118" s="20">
        <v>-46</v>
      </c>
    </row>
    <row r="1119" spans="1:8" x14ac:dyDescent="0.75">
      <c r="A1119" s="15" t="s">
        <v>1436</v>
      </c>
      <c r="B1119" s="18" t="s">
        <v>58</v>
      </c>
      <c r="C1119" s="19">
        <v>45127</v>
      </c>
      <c r="D1119" s="18" t="s">
        <v>588</v>
      </c>
      <c r="E1119" s="18" t="s">
        <v>440</v>
      </c>
      <c r="F1119" s="18" t="s">
        <v>1430</v>
      </c>
      <c r="G1119" s="18" t="s">
        <v>72</v>
      </c>
      <c r="H1119" s="20">
        <v>-12.5</v>
      </c>
    </row>
    <row r="1120" spans="1:8" x14ac:dyDescent="0.75">
      <c r="A1120" s="15" t="s">
        <v>1437</v>
      </c>
      <c r="B1120" s="18" t="s">
        <v>58</v>
      </c>
      <c r="C1120" s="19">
        <v>45138</v>
      </c>
      <c r="D1120" s="18" t="s">
        <v>649</v>
      </c>
      <c r="E1120" s="18" t="s">
        <v>100</v>
      </c>
      <c r="F1120" s="18" t="s">
        <v>1438</v>
      </c>
      <c r="G1120" s="18" t="s">
        <v>2</v>
      </c>
      <c r="H1120" s="20">
        <v>-152.9</v>
      </c>
    </row>
    <row r="1121" spans="1:8" x14ac:dyDescent="0.75">
      <c r="A1121" s="15" t="s">
        <v>1439</v>
      </c>
      <c r="B1121" s="18" t="s">
        <v>58</v>
      </c>
      <c r="C1121" s="19">
        <v>45138</v>
      </c>
      <c r="D1121" s="18" t="s">
        <v>606</v>
      </c>
      <c r="E1121" s="18" t="s">
        <v>440</v>
      </c>
      <c r="F1121" s="18" t="s">
        <v>607</v>
      </c>
      <c r="G1121" s="18" t="s">
        <v>72</v>
      </c>
      <c r="H1121" s="20">
        <v>-51.5</v>
      </c>
    </row>
    <row r="1122" spans="1:8" x14ac:dyDescent="0.75">
      <c r="A1122" s="15" t="s">
        <v>1440</v>
      </c>
      <c r="B1122" s="18" t="s">
        <v>336</v>
      </c>
      <c r="C1122" s="19">
        <v>44935</v>
      </c>
      <c r="D1122" s="18"/>
      <c r="E1122" s="18" t="s">
        <v>337</v>
      </c>
      <c r="F1122" s="18" t="s">
        <v>1441</v>
      </c>
      <c r="G1122" s="18" t="s">
        <v>72</v>
      </c>
      <c r="H1122" s="20">
        <v>-12.25</v>
      </c>
    </row>
    <row r="1123" spans="1:8" x14ac:dyDescent="0.75">
      <c r="A1123" s="15" t="s">
        <v>1442</v>
      </c>
      <c r="B1123" s="18" t="s">
        <v>58</v>
      </c>
      <c r="C1123" s="19">
        <v>44942</v>
      </c>
      <c r="D1123" s="18" t="s">
        <v>997</v>
      </c>
      <c r="E1123" s="18" t="s">
        <v>70</v>
      </c>
      <c r="F1123" s="18" t="s">
        <v>1443</v>
      </c>
      <c r="G1123" s="18" t="s">
        <v>72</v>
      </c>
      <c r="H1123" s="20">
        <v>-51.51</v>
      </c>
    </row>
    <row r="1124" spans="1:8" x14ac:dyDescent="0.75">
      <c r="A1124" s="15" t="s">
        <v>1444</v>
      </c>
      <c r="B1124" s="18" t="s">
        <v>58</v>
      </c>
      <c r="C1124" s="19">
        <v>44942</v>
      </c>
      <c r="D1124" s="18" t="s">
        <v>997</v>
      </c>
      <c r="E1124" s="18" t="s">
        <v>70</v>
      </c>
      <c r="F1124" s="18" t="s">
        <v>1445</v>
      </c>
      <c r="G1124" s="18" t="s">
        <v>72</v>
      </c>
      <c r="H1124" s="20">
        <v>-26.26</v>
      </c>
    </row>
    <row r="1125" spans="1:8" x14ac:dyDescent="0.75">
      <c r="A1125" s="15" t="s">
        <v>1446</v>
      </c>
      <c r="B1125" s="18" t="s">
        <v>58</v>
      </c>
      <c r="C1125" s="19">
        <v>44942</v>
      </c>
      <c r="D1125" s="18" t="s">
        <v>997</v>
      </c>
      <c r="E1125" s="18" t="s">
        <v>70</v>
      </c>
      <c r="F1125" s="18" t="s">
        <v>1447</v>
      </c>
      <c r="G1125" s="18" t="s">
        <v>72</v>
      </c>
      <c r="H1125" s="20">
        <v>-12.86</v>
      </c>
    </row>
    <row r="1126" spans="1:8" x14ac:dyDescent="0.75">
      <c r="A1126" s="15" t="s">
        <v>1448</v>
      </c>
      <c r="B1126" s="18" t="s">
        <v>58</v>
      </c>
      <c r="C1126" s="19">
        <v>44942</v>
      </c>
      <c r="D1126" s="18" t="s">
        <v>997</v>
      </c>
      <c r="E1126" s="18" t="s">
        <v>70</v>
      </c>
      <c r="F1126" s="18" t="s">
        <v>1449</v>
      </c>
      <c r="G1126" s="18" t="s">
        <v>72</v>
      </c>
      <c r="H1126" s="20">
        <v>-19.28</v>
      </c>
    </row>
    <row r="1127" spans="1:8" x14ac:dyDescent="0.75">
      <c r="A1127" s="15" t="s">
        <v>1450</v>
      </c>
      <c r="B1127" s="18" t="s">
        <v>58</v>
      </c>
      <c r="C1127" s="19">
        <v>44942</v>
      </c>
      <c r="D1127" s="18" t="s">
        <v>997</v>
      </c>
      <c r="E1127" s="18" t="s">
        <v>70</v>
      </c>
      <c r="F1127" s="18" t="s">
        <v>1451</v>
      </c>
      <c r="G1127" s="18" t="s">
        <v>21</v>
      </c>
      <c r="H1127" s="20">
        <v>-34.36</v>
      </c>
    </row>
    <row r="1128" spans="1:8" x14ac:dyDescent="0.75">
      <c r="A1128" s="15" t="s">
        <v>1452</v>
      </c>
      <c r="B1128" s="18" t="s">
        <v>58</v>
      </c>
      <c r="C1128" s="19">
        <v>44942</v>
      </c>
      <c r="D1128" s="18" t="s">
        <v>997</v>
      </c>
      <c r="E1128" s="18" t="s">
        <v>70</v>
      </c>
      <c r="F1128" s="18" t="s">
        <v>1453</v>
      </c>
      <c r="G1128" s="18" t="s">
        <v>21</v>
      </c>
      <c r="H1128" s="20">
        <v>-51.11</v>
      </c>
    </row>
    <row r="1129" spans="1:8" x14ac:dyDescent="0.75">
      <c r="A1129" s="15" t="s">
        <v>1454</v>
      </c>
      <c r="B1129" s="18" t="s">
        <v>58</v>
      </c>
      <c r="C1129" s="19">
        <v>44942</v>
      </c>
      <c r="D1129" s="18" t="s">
        <v>997</v>
      </c>
      <c r="E1129" s="18" t="s">
        <v>70</v>
      </c>
      <c r="F1129" s="18" t="s">
        <v>1455</v>
      </c>
      <c r="G1129" s="18" t="s">
        <v>72</v>
      </c>
      <c r="H1129" s="20">
        <v>-58.23</v>
      </c>
    </row>
    <row r="1130" spans="1:8" x14ac:dyDescent="0.75">
      <c r="A1130" s="15" t="s">
        <v>1456</v>
      </c>
      <c r="B1130" s="18" t="s">
        <v>58</v>
      </c>
      <c r="C1130" s="19">
        <v>44942</v>
      </c>
      <c r="D1130" s="18" t="s">
        <v>997</v>
      </c>
      <c r="E1130" s="18" t="s">
        <v>70</v>
      </c>
      <c r="F1130" s="18" t="s">
        <v>1457</v>
      </c>
      <c r="G1130" s="18" t="s">
        <v>72</v>
      </c>
      <c r="H1130" s="20">
        <v>-48.48</v>
      </c>
    </row>
    <row r="1131" spans="1:8" x14ac:dyDescent="0.75">
      <c r="A1131" s="15" t="s">
        <v>1458</v>
      </c>
      <c r="B1131" s="18" t="s">
        <v>58</v>
      </c>
      <c r="C1131" s="19">
        <v>44942</v>
      </c>
      <c r="D1131" s="18" t="s">
        <v>997</v>
      </c>
      <c r="E1131" s="18" t="s">
        <v>70</v>
      </c>
      <c r="F1131" s="18" t="s">
        <v>1459</v>
      </c>
      <c r="G1131" s="18" t="s">
        <v>72</v>
      </c>
      <c r="H1131" s="20">
        <v>-107.3</v>
      </c>
    </row>
    <row r="1132" spans="1:8" x14ac:dyDescent="0.75">
      <c r="A1132" s="15" t="s">
        <v>1460</v>
      </c>
      <c r="B1132" s="18" t="s">
        <v>58</v>
      </c>
      <c r="C1132" s="19">
        <v>44942</v>
      </c>
      <c r="D1132" s="18" t="s">
        <v>997</v>
      </c>
      <c r="E1132" s="18" t="s">
        <v>70</v>
      </c>
      <c r="F1132" s="18" t="s">
        <v>1461</v>
      </c>
      <c r="G1132" s="18" t="s">
        <v>21</v>
      </c>
      <c r="H1132" s="20">
        <v>-50.26</v>
      </c>
    </row>
    <row r="1133" spans="1:8" x14ac:dyDescent="0.75">
      <c r="A1133" s="15" t="s">
        <v>1462</v>
      </c>
      <c r="B1133" s="18" t="s">
        <v>58</v>
      </c>
      <c r="C1133" s="19">
        <v>44942</v>
      </c>
      <c r="D1133" s="18" t="s">
        <v>997</v>
      </c>
      <c r="E1133" s="18" t="s">
        <v>70</v>
      </c>
      <c r="F1133" s="18" t="s">
        <v>1463</v>
      </c>
      <c r="G1133" s="18" t="s">
        <v>72</v>
      </c>
      <c r="H1133" s="20">
        <v>-8.2899999999999991</v>
      </c>
    </row>
    <row r="1134" spans="1:8" x14ac:dyDescent="0.75">
      <c r="A1134" s="15" t="s">
        <v>1464</v>
      </c>
      <c r="B1134" s="18" t="s">
        <v>58</v>
      </c>
      <c r="C1134" s="19">
        <v>44942</v>
      </c>
      <c r="D1134" s="18" t="s">
        <v>997</v>
      </c>
      <c r="E1134" s="18" t="s">
        <v>70</v>
      </c>
      <c r="F1134" s="18" t="s">
        <v>1465</v>
      </c>
      <c r="G1134" s="18" t="s">
        <v>21</v>
      </c>
      <c r="H1134" s="20">
        <v>-14.04</v>
      </c>
    </row>
    <row r="1135" spans="1:8" x14ac:dyDescent="0.75">
      <c r="A1135" s="15" t="s">
        <v>1466</v>
      </c>
      <c r="B1135" s="18" t="s">
        <v>58</v>
      </c>
      <c r="C1135" s="19">
        <v>44942</v>
      </c>
      <c r="D1135" s="18" t="s">
        <v>997</v>
      </c>
      <c r="E1135" s="18" t="s">
        <v>70</v>
      </c>
      <c r="F1135" s="18" t="s">
        <v>1467</v>
      </c>
      <c r="G1135" s="18" t="s">
        <v>21</v>
      </c>
      <c r="H1135" s="20">
        <v>-22.78</v>
      </c>
    </row>
    <row r="1136" spans="1:8" x14ac:dyDescent="0.75">
      <c r="A1136" s="15" t="s">
        <v>1468</v>
      </c>
      <c r="B1136" s="18" t="s">
        <v>58</v>
      </c>
      <c r="C1136" s="19">
        <v>44942</v>
      </c>
      <c r="D1136" s="18" t="s">
        <v>997</v>
      </c>
      <c r="E1136" s="18" t="s">
        <v>70</v>
      </c>
      <c r="F1136" s="18" t="s">
        <v>1469</v>
      </c>
      <c r="G1136" s="18" t="s">
        <v>72</v>
      </c>
      <c r="H1136" s="20">
        <v>-10.48</v>
      </c>
    </row>
    <row r="1137" spans="1:8" x14ac:dyDescent="0.75">
      <c r="A1137" s="15" t="s">
        <v>1470</v>
      </c>
      <c r="B1137" s="18" t="s">
        <v>58</v>
      </c>
      <c r="C1137" s="19">
        <v>44942</v>
      </c>
      <c r="D1137" s="18" t="s">
        <v>997</v>
      </c>
      <c r="E1137" s="18" t="s">
        <v>70</v>
      </c>
      <c r="F1137" s="18" t="s">
        <v>1471</v>
      </c>
      <c r="G1137" s="18" t="s">
        <v>72</v>
      </c>
      <c r="H1137" s="20">
        <v>-17.36</v>
      </c>
    </row>
    <row r="1138" spans="1:8" x14ac:dyDescent="0.75">
      <c r="A1138" s="15" t="s">
        <v>1472</v>
      </c>
      <c r="B1138" s="18" t="s">
        <v>58</v>
      </c>
      <c r="C1138" s="19">
        <v>44942</v>
      </c>
      <c r="D1138" s="18" t="s">
        <v>997</v>
      </c>
      <c r="E1138" s="18" t="s">
        <v>70</v>
      </c>
      <c r="F1138" s="18" t="s">
        <v>1473</v>
      </c>
      <c r="G1138" s="18" t="s">
        <v>72</v>
      </c>
      <c r="H1138" s="20">
        <v>-35.18</v>
      </c>
    </row>
    <row r="1139" spans="1:8" x14ac:dyDescent="0.75">
      <c r="A1139" s="15" t="s">
        <v>1474</v>
      </c>
      <c r="B1139" s="18" t="s">
        <v>58</v>
      </c>
      <c r="C1139" s="19">
        <v>44942</v>
      </c>
      <c r="D1139" s="18" t="s">
        <v>997</v>
      </c>
      <c r="E1139" s="18" t="s">
        <v>70</v>
      </c>
      <c r="F1139" s="18" t="s">
        <v>1475</v>
      </c>
      <c r="G1139" s="18" t="s">
        <v>72</v>
      </c>
      <c r="H1139" s="20">
        <v>-20.260000000000002</v>
      </c>
    </row>
    <row r="1140" spans="1:8" x14ac:dyDescent="0.75">
      <c r="A1140" s="15" t="s">
        <v>1476</v>
      </c>
      <c r="B1140" s="18" t="s">
        <v>58</v>
      </c>
      <c r="C1140" s="19">
        <v>44942</v>
      </c>
      <c r="D1140" s="18" t="s">
        <v>997</v>
      </c>
      <c r="E1140" s="18" t="s">
        <v>70</v>
      </c>
      <c r="F1140" s="18" t="s">
        <v>1477</v>
      </c>
      <c r="G1140" s="18" t="s">
        <v>72</v>
      </c>
      <c r="H1140" s="20">
        <v>-71.75</v>
      </c>
    </row>
    <row r="1141" spans="1:8" x14ac:dyDescent="0.75">
      <c r="A1141" s="15" t="s">
        <v>1478</v>
      </c>
      <c r="B1141" s="18" t="s">
        <v>58</v>
      </c>
      <c r="C1141" s="19">
        <v>44942</v>
      </c>
      <c r="D1141" s="18" t="s">
        <v>997</v>
      </c>
      <c r="E1141" s="18" t="s">
        <v>70</v>
      </c>
      <c r="F1141" s="18" t="s">
        <v>1479</v>
      </c>
      <c r="G1141" s="18" t="s">
        <v>72</v>
      </c>
      <c r="H1141" s="20">
        <v>-50.05</v>
      </c>
    </row>
    <row r="1142" spans="1:8" x14ac:dyDescent="0.75">
      <c r="A1142" s="15" t="s">
        <v>1480</v>
      </c>
      <c r="B1142" s="18" t="s">
        <v>58</v>
      </c>
      <c r="C1142" s="19">
        <v>44942</v>
      </c>
      <c r="D1142" s="18" t="s">
        <v>997</v>
      </c>
      <c r="E1142" s="18" t="s">
        <v>70</v>
      </c>
      <c r="F1142" s="18" t="s">
        <v>1481</v>
      </c>
      <c r="G1142" s="18" t="s">
        <v>72</v>
      </c>
      <c r="H1142" s="20">
        <v>-58.79</v>
      </c>
    </row>
    <row r="1143" spans="1:8" x14ac:dyDescent="0.75">
      <c r="A1143" s="15" t="s">
        <v>1482</v>
      </c>
      <c r="B1143" s="18" t="s">
        <v>58</v>
      </c>
      <c r="C1143" s="19">
        <v>44942</v>
      </c>
      <c r="D1143" s="18" t="s">
        <v>997</v>
      </c>
      <c r="E1143" s="18" t="s">
        <v>70</v>
      </c>
      <c r="F1143" s="18" t="s">
        <v>1483</v>
      </c>
      <c r="G1143" s="18" t="s">
        <v>72</v>
      </c>
      <c r="H1143" s="20">
        <v>-61.41</v>
      </c>
    </row>
    <row r="1144" spans="1:8" x14ac:dyDescent="0.75">
      <c r="A1144" s="15" t="s">
        <v>1484</v>
      </c>
      <c r="B1144" s="18" t="s">
        <v>58</v>
      </c>
      <c r="C1144" s="19">
        <v>44942</v>
      </c>
      <c r="D1144" s="18" t="s">
        <v>997</v>
      </c>
      <c r="E1144" s="18" t="s">
        <v>70</v>
      </c>
      <c r="F1144" s="18" t="s">
        <v>1485</v>
      </c>
      <c r="G1144" s="18" t="s">
        <v>72</v>
      </c>
      <c r="H1144" s="20">
        <v>-47.26</v>
      </c>
    </row>
    <row r="1145" spans="1:8" x14ac:dyDescent="0.75">
      <c r="A1145" s="15" t="s">
        <v>1486</v>
      </c>
      <c r="B1145" s="18" t="s">
        <v>58</v>
      </c>
      <c r="C1145" s="19">
        <v>44942</v>
      </c>
      <c r="D1145" s="18" t="s">
        <v>997</v>
      </c>
      <c r="E1145" s="18" t="s">
        <v>70</v>
      </c>
      <c r="F1145" s="18" t="s">
        <v>1487</v>
      </c>
      <c r="G1145" s="18" t="s">
        <v>72</v>
      </c>
      <c r="H1145" s="20">
        <v>-73.66</v>
      </c>
    </row>
    <row r="1146" spans="1:8" x14ac:dyDescent="0.75">
      <c r="A1146" s="15" t="s">
        <v>1488</v>
      </c>
      <c r="B1146" s="18" t="s">
        <v>58</v>
      </c>
      <c r="C1146" s="19">
        <v>44942</v>
      </c>
      <c r="D1146" s="18" t="s">
        <v>997</v>
      </c>
      <c r="E1146" s="18" t="s">
        <v>70</v>
      </c>
      <c r="F1146" s="18" t="s">
        <v>1489</v>
      </c>
      <c r="G1146" s="18" t="s">
        <v>21</v>
      </c>
      <c r="H1146" s="20">
        <v>-63.85</v>
      </c>
    </row>
    <row r="1147" spans="1:8" x14ac:dyDescent="0.75">
      <c r="A1147" s="15" t="s">
        <v>1490</v>
      </c>
      <c r="B1147" s="18" t="s">
        <v>58</v>
      </c>
      <c r="C1147" s="19">
        <v>44955</v>
      </c>
      <c r="D1147" s="18" t="s">
        <v>1016</v>
      </c>
      <c r="E1147" s="18" t="s">
        <v>70</v>
      </c>
      <c r="F1147" s="18" t="s">
        <v>1491</v>
      </c>
      <c r="G1147" s="18" t="s">
        <v>72</v>
      </c>
      <c r="H1147" s="20">
        <v>-18.760000000000002</v>
      </c>
    </row>
    <row r="1148" spans="1:8" x14ac:dyDescent="0.75">
      <c r="A1148" s="15" t="s">
        <v>1492</v>
      </c>
      <c r="B1148" s="18" t="s">
        <v>58</v>
      </c>
      <c r="C1148" s="19">
        <v>44955</v>
      </c>
      <c r="D1148" s="18" t="s">
        <v>1016</v>
      </c>
      <c r="E1148" s="18" t="s">
        <v>70</v>
      </c>
      <c r="F1148" s="18" t="s">
        <v>1493</v>
      </c>
      <c r="G1148" s="18" t="s">
        <v>72</v>
      </c>
      <c r="H1148" s="20">
        <v>-26.74</v>
      </c>
    </row>
    <row r="1149" spans="1:8" x14ac:dyDescent="0.75">
      <c r="A1149" s="15" t="s">
        <v>1494</v>
      </c>
      <c r="B1149" s="18" t="s">
        <v>58</v>
      </c>
      <c r="C1149" s="19">
        <v>44955</v>
      </c>
      <c r="D1149" s="18" t="s">
        <v>1016</v>
      </c>
      <c r="E1149" s="18" t="s">
        <v>70</v>
      </c>
      <c r="F1149" s="18" t="s">
        <v>1495</v>
      </c>
      <c r="G1149" s="18" t="s">
        <v>72</v>
      </c>
      <c r="H1149" s="20">
        <v>-13.4</v>
      </c>
    </row>
    <row r="1150" spans="1:8" x14ac:dyDescent="0.75">
      <c r="A1150" s="15" t="s">
        <v>1496</v>
      </c>
      <c r="B1150" s="18" t="s">
        <v>58</v>
      </c>
      <c r="C1150" s="19">
        <v>44955</v>
      </c>
      <c r="D1150" s="18" t="s">
        <v>1016</v>
      </c>
      <c r="E1150" s="18" t="s">
        <v>70</v>
      </c>
      <c r="F1150" s="18" t="s">
        <v>1497</v>
      </c>
      <c r="G1150" s="18" t="s">
        <v>21</v>
      </c>
      <c r="H1150" s="20">
        <v>-23.98</v>
      </c>
    </row>
    <row r="1151" spans="1:8" x14ac:dyDescent="0.75">
      <c r="A1151" s="15" t="s">
        <v>1498</v>
      </c>
      <c r="B1151" s="18" t="s">
        <v>58</v>
      </c>
      <c r="C1151" s="19">
        <v>44955</v>
      </c>
      <c r="D1151" s="18" t="s">
        <v>1016</v>
      </c>
      <c r="E1151" s="18" t="s">
        <v>70</v>
      </c>
      <c r="F1151" s="18" t="s">
        <v>1481</v>
      </c>
      <c r="G1151" s="18" t="s">
        <v>72</v>
      </c>
      <c r="H1151" s="20">
        <v>-47.08</v>
      </c>
    </row>
    <row r="1152" spans="1:8" x14ac:dyDescent="0.75">
      <c r="A1152" s="15" t="s">
        <v>1499</v>
      </c>
      <c r="B1152" s="18" t="s">
        <v>58</v>
      </c>
      <c r="C1152" s="19">
        <v>44955</v>
      </c>
      <c r="D1152" s="18" t="s">
        <v>1016</v>
      </c>
      <c r="E1152" s="18" t="s">
        <v>70</v>
      </c>
      <c r="F1152" s="18" t="s">
        <v>1500</v>
      </c>
      <c r="G1152" s="18" t="s">
        <v>21</v>
      </c>
      <c r="H1152" s="20">
        <v>-50.81</v>
      </c>
    </row>
    <row r="1153" spans="1:8" x14ac:dyDescent="0.75">
      <c r="A1153" s="15" t="s">
        <v>1501</v>
      </c>
      <c r="B1153" s="18" t="s">
        <v>58</v>
      </c>
      <c r="C1153" s="19">
        <v>44955</v>
      </c>
      <c r="D1153" s="18" t="s">
        <v>1016</v>
      </c>
      <c r="E1153" s="18" t="s">
        <v>70</v>
      </c>
      <c r="F1153" s="18" t="s">
        <v>1502</v>
      </c>
      <c r="G1153" s="18" t="s">
        <v>21</v>
      </c>
      <c r="H1153" s="20">
        <v>-49.54</v>
      </c>
    </row>
    <row r="1154" spans="1:8" x14ac:dyDescent="0.75">
      <c r="A1154" s="15" t="s">
        <v>1503</v>
      </c>
      <c r="B1154" s="18" t="s">
        <v>58</v>
      </c>
      <c r="C1154" s="19">
        <v>44955</v>
      </c>
      <c r="D1154" s="18" t="s">
        <v>1016</v>
      </c>
      <c r="E1154" s="18" t="s">
        <v>70</v>
      </c>
      <c r="F1154" s="18" t="s">
        <v>1504</v>
      </c>
      <c r="G1154" s="18" t="s">
        <v>21</v>
      </c>
      <c r="H1154" s="20">
        <v>-23.11</v>
      </c>
    </row>
    <row r="1155" spans="1:8" x14ac:dyDescent="0.75">
      <c r="A1155" s="15" t="s">
        <v>1505</v>
      </c>
      <c r="B1155" s="18" t="s">
        <v>58</v>
      </c>
      <c r="C1155" s="19">
        <v>44955</v>
      </c>
      <c r="D1155" s="18" t="s">
        <v>1016</v>
      </c>
      <c r="E1155" s="18" t="s">
        <v>70</v>
      </c>
      <c r="F1155" s="18" t="s">
        <v>1506</v>
      </c>
      <c r="G1155" s="18" t="s">
        <v>72</v>
      </c>
      <c r="H1155" s="20">
        <v>-29.98</v>
      </c>
    </row>
    <row r="1156" spans="1:8" x14ac:dyDescent="0.75">
      <c r="A1156" s="15" t="s">
        <v>1507</v>
      </c>
      <c r="B1156" s="18" t="s">
        <v>58</v>
      </c>
      <c r="C1156" s="19">
        <v>44955</v>
      </c>
      <c r="D1156" s="18" t="s">
        <v>1016</v>
      </c>
      <c r="E1156" s="18" t="s">
        <v>70</v>
      </c>
      <c r="F1156" s="18" t="s">
        <v>1508</v>
      </c>
      <c r="G1156" s="18" t="s">
        <v>21</v>
      </c>
      <c r="H1156" s="20">
        <v>-23.71</v>
      </c>
    </row>
    <row r="1157" spans="1:8" x14ac:dyDescent="0.75">
      <c r="A1157" s="15" t="s">
        <v>1509</v>
      </c>
      <c r="B1157" s="18" t="s">
        <v>58</v>
      </c>
      <c r="C1157" s="19">
        <v>44955</v>
      </c>
      <c r="D1157" s="18" t="s">
        <v>1016</v>
      </c>
      <c r="E1157" s="18" t="s">
        <v>70</v>
      </c>
      <c r="F1157" s="18" t="s">
        <v>1510</v>
      </c>
      <c r="G1157" s="18" t="s">
        <v>72</v>
      </c>
      <c r="H1157" s="20">
        <v>-22.15</v>
      </c>
    </row>
    <row r="1158" spans="1:8" x14ac:dyDescent="0.75">
      <c r="A1158" s="15" t="s">
        <v>1511</v>
      </c>
      <c r="B1158" s="18" t="s">
        <v>58</v>
      </c>
      <c r="C1158" s="19">
        <v>44955</v>
      </c>
      <c r="D1158" s="18" t="s">
        <v>1016</v>
      </c>
      <c r="E1158" s="18" t="s">
        <v>70</v>
      </c>
      <c r="F1158" s="18" t="s">
        <v>1512</v>
      </c>
      <c r="G1158" s="18" t="s">
        <v>72</v>
      </c>
      <c r="H1158" s="20">
        <v>-26.19</v>
      </c>
    </row>
    <row r="1159" spans="1:8" x14ac:dyDescent="0.75">
      <c r="A1159" s="15" t="s">
        <v>1513</v>
      </c>
      <c r="B1159" s="18" t="s">
        <v>58</v>
      </c>
      <c r="C1159" s="19">
        <v>44955</v>
      </c>
      <c r="D1159" s="18" t="s">
        <v>1016</v>
      </c>
      <c r="E1159" s="18" t="s">
        <v>70</v>
      </c>
      <c r="F1159" s="18" t="s">
        <v>1514</v>
      </c>
      <c r="G1159" s="18" t="s">
        <v>72</v>
      </c>
      <c r="H1159" s="20">
        <v>-27.98</v>
      </c>
    </row>
    <row r="1160" spans="1:8" x14ac:dyDescent="0.75">
      <c r="A1160" s="15" t="s">
        <v>1515</v>
      </c>
      <c r="B1160" s="18" t="s">
        <v>58</v>
      </c>
      <c r="C1160" s="19">
        <v>44955</v>
      </c>
      <c r="D1160" s="18" t="s">
        <v>1016</v>
      </c>
      <c r="E1160" s="18" t="s">
        <v>70</v>
      </c>
      <c r="F1160" s="18" t="s">
        <v>1516</v>
      </c>
      <c r="G1160" s="18" t="s">
        <v>21</v>
      </c>
      <c r="H1160" s="20">
        <v>-25.11</v>
      </c>
    </row>
    <row r="1161" spans="1:8" x14ac:dyDescent="0.75">
      <c r="A1161" s="15" t="s">
        <v>1517</v>
      </c>
      <c r="B1161" s="18" t="s">
        <v>58</v>
      </c>
      <c r="C1161" s="19">
        <v>44955</v>
      </c>
      <c r="D1161" s="18" t="s">
        <v>1016</v>
      </c>
      <c r="E1161" s="18" t="s">
        <v>70</v>
      </c>
      <c r="F1161" s="18" t="s">
        <v>1518</v>
      </c>
      <c r="G1161" s="18" t="s">
        <v>21</v>
      </c>
      <c r="H1161" s="20">
        <v>-65.89</v>
      </c>
    </row>
    <row r="1162" spans="1:8" x14ac:dyDescent="0.75">
      <c r="A1162" s="15" t="s">
        <v>1519</v>
      </c>
      <c r="B1162" s="18" t="s">
        <v>58</v>
      </c>
      <c r="C1162" s="19">
        <v>44955</v>
      </c>
      <c r="D1162" s="18" t="s">
        <v>1016</v>
      </c>
      <c r="E1162" s="18" t="s">
        <v>70</v>
      </c>
      <c r="F1162" s="18" t="s">
        <v>1520</v>
      </c>
      <c r="G1162" s="18" t="s">
        <v>72</v>
      </c>
      <c r="H1162" s="20">
        <v>-72.930000000000007</v>
      </c>
    </row>
    <row r="1163" spans="1:8" x14ac:dyDescent="0.75">
      <c r="A1163" s="15" t="s">
        <v>1521</v>
      </c>
      <c r="B1163" s="18" t="s">
        <v>58</v>
      </c>
      <c r="C1163" s="19">
        <v>44955</v>
      </c>
      <c r="D1163" s="18" t="s">
        <v>1016</v>
      </c>
      <c r="E1163" s="18" t="s">
        <v>70</v>
      </c>
      <c r="F1163" s="18" t="s">
        <v>1522</v>
      </c>
      <c r="G1163" s="18" t="s">
        <v>21</v>
      </c>
      <c r="H1163" s="20">
        <v>-58.89</v>
      </c>
    </row>
    <row r="1164" spans="1:8" x14ac:dyDescent="0.75">
      <c r="A1164" s="15" t="s">
        <v>1523</v>
      </c>
      <c r="B1164" s="18" t="s">
        <v>58</v>
      </c>
      <c r="C1164" s="19">
        <v>44955</v>
      </c>
      <c r="D1164" s="18" t="s">
        <v>1016</v>
      </c>
      <c r="E1164" s="18" t="s">
        <v>70</v>
      </c>
      <c r="F1164" s="18" t="s">
        <v>1524</v>
      </c>
      <c r="G1164" s="18" t="s">
        <v>72</v>
      </c>
      <c r="H1164" s="20">
        <v>-11.08</v>
      </c>
    </row>
    <row r="1165" spans="1:8" x14ac:dyDescent="0.75">
      <c r="A1165" s="15" t="s">
        <v>1525</v>
      </c>
      <c r="B1165" s="18" t="s">
        <v>58</v>
      </c>
      <c r="C1165" s="19">
        <v>44957</v>
      </c>
      <c r="D1165" s="18" t="s">
        <v>1526</v>
      </c>
      <c r="E1165" s="18" t="s">
        <v>1527</v>
      </c>
      <c r="F1165" s="18" t="s">
        <v>1528</v>
      </c>
      <c r="G1165" s="18" t="s">
        <v>72</v>
      </c>
      <c r="H1165" s="20">
        <v>-215</v>
      </c>
    </row>
    <row r="1166" spans="1:8" x14ac:dyDescent="0.75">
      <c r="A1166" s="15" t="s">
        <v>1529</v>
      </c>
      <c r="B1166" s="18" t="s">
        <v>58</v>
      </c>
      <c r="C1166" s="19">
        <v>44957</v>
      </c>
      <c r="D1166" s="18" t="s">
        <v>1526</v>
      </c>
      <c r="E1166" s="18" t="s">
        <v>1527</v>
      </c>
      <c r="F1166" s="18" t="s">
        <v>1530</v>
      </c>
      <c r="G1166" s="18" t="s">
        <v>72</v>
      </c>
      <c r="H1166" s="20">
        <v>-24</v>
      </c>
    </row>
    <row r="1167" spans="1:8" x14ac:dyDescent="0.75">
      <c r="A1167" s="15" t="s">
        <v>1531</v>
      </c>
      <c r="B1167" s="18" t="s">
        <v>58</v>
      </c>
      <c r="C1167" s="19">
        <v>44957</v>
      </c>
      <c r="D1167" s="18" t="s">
        <v>1532</v>
      </c>
      <c r="E1167" s="18" t="s">
        <v>283</v>
      </c>
      <c r="F1167" s="18" t="s">
        <v>1533</v>
      </c>
      <c r="G1167" s="18" t="s">
        <v>72</v>
      </c>
      <c r="H1167" s="20">
        <v>-2605</v>
      </c>
    </row>
    <row r="1168" spans="1:8" x14ac:dyDescent="0.75">
      <c r="A1168" s="15" t="s">
        <v>1534</v>
      </c>
      <c r="B1168" s="18" t="s">
        <v>58</v>
      </c>
      <c r="C1168" s="19">
        <v>44957</v>
      </c>
      <c r="D1168" s="18" t="s">
        <v>369</v>
      </c>
      <c r="E1168" s="18" t="s">
        <v>355</v>
      </c>
      <c r="F1168" s="18" t="s">
        <v>1535</v>
      </c>
      <c r="G1168" s="18" t="s">
        <v>21</v>
      </c>
      <c r="H1168" s="20">
        <v>-78.75</v>
      </c>
    </row>
    <row r="1169" spans="1:8" x14ac:dyDescent="0.75">
      <c r="A1169" s="15" t="s">
        <v>1536</v>
      </c>
      <c r="B1169" s="18" t="s">
        <v>58</v>
      </c>
      <c r="C1169" s="19">
        <v>44957</v>
      </c>
      <c r="D1169" s="18" t="s">
        <v>377</v>
      </c>
      <c r="E1169" s="18" t="s">
        <v>100</v>
      </c>
      <c r="F1169" s="18" t="s">
        <v>1537</v>
      </c>
      <c r="G1169" s="18" t="s">
        <v>72</v>
      </c>
      <c r="H1169" s="20">
        <v>-27.05</v>
      </c>
    </row>
    <row r="1170" spans="1:8" x14ac:dyDescent="0.75">
      <c r="A1170" s="15" t="s">
        <v>1538</v>
      </c>
      <c r="B1170" s="18" t="s">
        <v>336</v>
      </c>
      <c r="C1170" s="19">
        <v>44963</v>
      </c>
      <c r="D1170" s="18"/>
      <c r="E1170" s="18" t="s">
        <v>337</v>
      </c>
      <c r="F1170" s="18" t="s">
        <v>1539</v>
      </c>
      <c r="G1170" s="18" t="s">
        <v>72</v>
      </c>
      <c r="H1170" s="20">
        <v>-6.12</v>
      </c>
    </row>
    <row r="1171" spans="1:8" x14ac:dyDescent="0.75">
      <c r="A1171" s="15" t="s">
        <v>1540</v>
      </c>
      <c r="B1171" s="18" t="s">
        <v>58</v>
      </c>
      <c r="C1171" s="19">
        <v>44970</v>
      </c>
      <c r="D1171" s="18" t="s">
        <v>1037</v>
      </c>
      <c r="E1171" s="18" t="s">
        <v>70</v>
      </c>
      <c r="F1171" s="18" t="s">
        <v>1541</v>
      </c>
      <c r="G1171" s="18" t="s">
        <v>21</v>
      </c>
      <c r="H1171" s="20">
        <v>-89.74</v>
      </c>
    </row>
    <row r="1172" spans="1:8" x14ac:dyDescent="0.75">
      <c r="A1172" s="15" t="s">
        <v>1542</v>
      </c>
      <c r="B1172" s="18" t="s">
        <v>58</v>
      </c>
      <c r="C1172" s="19">
        <v>44970</v>
      </c>
      <c r="D1172" s="18" t="s">
        <v>1037</v>
      </c>
      <c r="E1172" s="18" t="s">
        <v>70</v>
      </c>
      <c r="F1172" s="18" t="s">
        <v>1543</v>
      </c>
      <c r="G1172" s="18" t="s">
        <v>21</v>
      </c>
      <c r="H1172" s="20">
        <v>-78.239999999999995</v>
      </c>
    </row>
    <row r="1173" spans="1:8" x14ac:dyDescent="0.75">
      <c r="A1173" s="15" t="s">
        <v>1544</v>
      </c>
      <c r="B1173" s="18" t="s">
        <v>58</v>
      </c>
      <c r="C1173" s="19">
        <v>44970</v>
      </c>
      <c r="D1173" s="18" t="s">
        <v>1037</v>
      </c>
      <c r="E1173" s="18" t="s">
        <v>70</v>
      </c>
      <c r="F1173" s="18" t="s">
        <v>1545</v>
      </c>
      <c r="G1173" s="18" t="s">
        <v>21</v>
      </c>
      <c r="H1173" s="20">
        <v>-56.45</v>
      </c>
    </row>
    <row r="1174" spans="1:8" x14ac:dyDescent="0.75">
      <c r="A1174" s="15" t="s">
        <v>1546</v>
      </c>
      <c r="B1174" s="18" t="s">
        <v>58</v>
      </c>
      <c r="C1174" s="19">
        <v>44970</v>
      </c>
      <c r="D1174" s="18" t="s">
        <v>1037</v>
      </c>
      <c r="E1174" s="18" t="s">
        <v>70</v>
      </c>
      <c r="F1174" s="18" t="s">
        <v>1547</v>
      </c>
      <c r="G1174" s="18" t="s">
        <v>21</v>
      </c>
      <c r="H1174" s="20">
        <v>-53.05</v>
      </c>
    </row>
    <row r="1175" spans="1:8" x14ac:dyDescent="0.75">
      <c r="A1175" s="15" t="s">
        <v>1548</v>
      </c>
      <c r="B1175" s="18" t="s">
        <v>58</v>
      </c>
      <c r="C1175" s="19">
        <v>44970</v>
      </c>
      <c r="D1175" s="18" t="s">
        <v>1037</v>
      </c>
      <c r="E1175" s="18" t="s">
        <v>70</v>
      </c>
      <c r="F1175" s="18" t="s">
        <v>1549</v>
      </c>
      <c r="G1175" s="18" t="s">
        <v>21</v>
      </c>
      <c r="H1175" s="20">
        <v>-57.96</v>
      </c>
    </row>
    <row r="1176" spans="1:8" x14ac:dyDescent="0.75">
      <c r="A1176" s="15" t="s">
        <v>1550</v>
      </c>
      <c r="B1176" s="18" t="s">
        <v>58</v>
      </c>
      <c r="C1176" s="19">
        <v>44970</v>
      </c>
      <c r="D1176" s="18" t="s">
        <v>1037</v>
      </c>
      <c r="E1176" s="18" t="s">
        <v>70</v>
      </c>
      <c r="F1176" s="18" t="s">
        <v>1551</v>
      </c>
      <c r="G1176" s="18" t="s">
        <v>72</v>
      </c>
      <c r="H1176" s="20">
        <v>-47.71</v>
      </c>
    </row>
    <row r="1177" spans="1:8" x14ac:dyDescent="0.75">
      <c r="A1177" s="15" t="s">
        <v>1552</v>
      </c>
      <c r="B1177" s="18" t="s">
        <v>58</v>
      </c>
      <c r="C1177" s="19">
        <v>44970</v>
      </c>
      <c r="D1177" s="18" t="s">
        <v>1037</v>
      </c>
      <c r="E1177" s="18" t="s">
        <v>70</v>
      </c>
      <c r="F1177" s="18" t="s">
        <v>1553</v>
      </c>
      <c r="G1177" s="18" t="s">
        <v>72</v>
      </c>
      <c r="H1177" s="20">
        <v>-20.190000000000001</v>
      </c>
    </row>
    <row r="1178" spans="1:8" x14ac:dyDescent="0.75">
      <c r="A1178" s="15" t="s">
        <v>1554</v>
      </c>
      <c r="B1178" s="18" t="s">
        <v>58</v>
      </c>
      <c r="C1178" s="19">
        <v>44970</v>
      </c>
      <c r="D1178" s="18" t="s">
        <v>1037</v>
      </c>
      <c r="E1178" s="18" t="s">
        <v>70</v>
      </c>
      <c r="F1178" s="18" t="s">
        <v>1555</v>
      </c>
      <c r="G1178" s="18" t="s">
        <v>21</v>
      </c>
      <c r="H1178" s="20">
        <v>-22.56</v>
      </c>
    </row>
    <row r="1179" spans="1:8" x14ac:dyDescent="0.75">
      <c r="A1179" s="15" t="s">
        <v>1556</v>
      </c>
      <c r="B1179" s="18" t="s">
        <v>58</v>
      </c>
      <c r="C1179" s="19">
        <v>44970</v>
      </c>
      <c r="D1179" s="18" t="s">
        <v>1037</v>
      </c>
      <c r="E1179" s="18" t="s">
        <v>70</v>
      </c>
      <c r="F1179" s="18" t="s">
        <v>1557</v>
      </c>
      <c r="G1179" s="18" t="s">
        <v>21</v>
      </c>
      <c r="H1179" s="20">
        <v>-10.01</v>
      </c>
    </row>
    <row r="1180" spans="1:8" x14ac:dyDescent="0.75">
      <c r="A1180" s="15" t="s">
        <v>1558</v>
      </c>
      <c r="B1180" s="18" t="s">
        <v>58</v>
      </c>
      <c r="C1180" s="19">
        <v>44970</v>
      </c>
      <c r="D1180" s="18" t="s">
        <v>1037</v>
      </c>
      <c r="E1180" s="18" t="s">
        <v>70</v>
      </c>
      <c r="F1180" s="18" t="s">
        <v>1559</v>
      </c>
      <c r="G1180" s="18" t="s">
        <v>72</v>
      </c>
      <c r="H1180" s="20">
        <v>-25.91</v>
      </c>
    </row>
    <row r="1181" spans="1:8" x14ac:dyDescent="0.75">
      <c r="A1181" s="15" t="s">
        <v>1560</v>
      </c>
      <c r="B1181" s="18" t="s">
        <v>58</v>
      </c>
      <c r="C1181" s="19">
        <v>44970</v>
      </c>
      <c r="D1181" s="18" t="s">
        <v>1037</v>
      </c>
      <c r="E1181" s="18" t="s">
        <v>70</v>
      </c>
      <c r="F1181" s="18" t="s">
        <v>1561</v>
      </c>
      <c r="G1181" s="18" t="s">
        <v>21</v>
      </c>
      <c r="H1181" s="20">
        <v>-20.8</v>
      </c>
    </row>
    <row r="1182" spans="1:8" x14ac:dyDescent="0.75">
      <c r="A1182" s="15" t="s">
        <v>1562</v>
      </c>
      <c r="B1182" s="18" t="s">
        <v>336</v>
      </c>
      <c r="C1182" s="19">
        <v>44970</v>
      </c>
      <c r="D1182" s="18"/>
      <c r="E1182" s="18" t="s">
        <v>337</v>
      </c>
      <c r="F1182" s="18" t="s">
        <v>1563</v>
      </c>
      <c r="G1182" s="18" t="s">
        <v>72</v>
      </c>
      <c r="H1182" s="20">
        <v>-61.25</v>
      </c>
    </row>
    <row r="1183" spans="1:8" x14ac:dyDescent="0.75">
      <c r="A1183" s="15" t="s">
        <v>1564</v>
      </c>
      <c r="B1183" s="18" t="s">
        <v>58</v>
      </c>
      <c r="C1183" s="19">
        <v>44984</v>
      </c>
      <c r="D1183" s="18" t="s">
        <v>1074</v>
      </c>
      <c r="E1183" s="18" t="s">
        <v>70</v>
      </c>
      <c r="F1183" s="18" t="s">
        <v>1108</v>
      </c>
      <c r="G1183" s="18" t="s">
        <v>72</v>
      </c>
      <c r="H1183" s="20">
        <v>-9.7100000000000009</v>
      </c>
    </row>
    <row r="1184" spans="1:8" x14ac:dyDescent="0.75">
      <c r="A1184" s="15" t="s">
        <v>1565</v>
      </c>
      <c r="B1184" s="18" t="s">
        <v>58</v>
      </c>
      <c r="C1184" s="19">
        <v>44984</v>
      </c>
      <c r="D1184" s="18" t="s">
        <v>1074</v>
      </c>
      <c r="E1184" s="18" t="s">
        <v>70</v>
      </c>
      <c r="F1184" s="18" t="s">
        <v>1566</v>
      </c>
      <c r="G1184" s="18" t="s">
        <v>72</v>
      </c>
      <c r="H1184" s="20">
        <v>-8.48</v>
      </c>
    </row>
    <row r="1185" spans="1:8" x14ac:dyDescent="0.75">
      <c r="A1185" s="15" t="s">
        <v>1567</v>
      </c>
      <c r="B1185" s="18" t="s">
        <v>58</v>
      </c>
      <c r="C1185" s="19">
        <v>44984</v>
      </c>
      <c r="D1185" s="18" t="s">
        <v>1074</v>
      </c>
      <c r="E1185" s="18" t="s">
        <v>70</v>
      </c>
      <c r="F1185" s="18" t="s">
        <v>1568</v>
      </c>
      <c r="G1185" s="18" t="s">
        <v>72</v>
      </c>
      <c r="H1185" s="20">
        <v>-141.86000000000001</v>
      </c>
    </row>
    <row r="1186" spans="1:8" x14ac:dyDescent="0.75">
      <c r="A1186" s="15" t="s">
        <v>1569</v>
      </c>
      <c r="B1186" s="18" t="s">
        <v>58</v>
      </c>
      <c r="C1186" s="19">
        <v>44984</v>
      </c>
      <c r="D1186" s="18" t="s">
        <v>1074</v>
      </c>
      <c r="E1186" s="18" t="s">
        <v>70</v>
      </c>
      <c r="F1186" s="18" t="s">
        <v>1570</v>
      </c>
      <c r="G1186" s="18" t="s">
        <v>72</v>
      </c>
      <c r="H1186" s="20">
        <v>-52.08</v>
      </c>
    </row>
    <row r="1187" spans="1:8" x14ac:dyDescent="0.75">
      <c r="A1187" s="15" t="s">
        <v>1571</v>
      </c>
      <c r="B1187" s="18" t="s">
        <v>58</v>
      </c>
      <c r="C1187" s="19">
        <v>44984</v>
      </c>
      <c r="D1187" s="18" t="s">
        <v>1074</v>
      </c>
      <c r="E1187" s="18" t="s">
        <v>70</v>
      </c>
      <c r="F1187" s="18" t="s">
        <v>1572</v>
      </c>
      <c r="G1187" s="18" t="s">
        <v>21</v>
      </c>
      <c r="H1187" s="20">
        <v>-61.7</v>
      </c>
    </row>
    <row r="1188" spans="1:8" x14ac:dyDescent="0.75">
      <c r="A1188" s="15" t="s">
        <v>1573</v>
      </c>
      <c r="B1188" s="18" t="s">
        <v>58</v>
      </c>
      <c r="C1188" s="19">
        <v>44984</v>
      </c>
      <c r="D1188" s="18" t="s">
        <v>1074</v>
      </c>
      <c r="E1188" s="18" t="s">
        <v>70</v>
      </c>
      <c r="F1188" s="18" t="s">
        <v>1574</v>
      </c>
      <c r="G1188" s="18" t="s">
        <v>21</v>
      </c>
      <c r="H1188" s="20">
        <v>-91.89</v>
      </c>
    </row>
    <row r="1189" spans="1:8" x14ac:dyDescent="0.75">
      <c r="A1189" s="15" t="s">
        <v>1575</v>
      </c>
      <c r="B1189" s="18" t="s">
        <v>58</v>
      </c>
      <c r="C1189" s="19">
        <v>44984</v>
      </c>
      <c r="D1189" s="18" t="s">
        <v>1074</v>
      </c>
      <c r="E1189" s="18" t="s">
        <v>70</v>
      </c>
      <c r="F1189" s="18" t="s">
        <v>1576</v>
      </c>
      <c r="G1189" s="18" t="s">
        <v>72</v>
      </c>
      <c r="H1189" s="20">
        <v>-73.3</v>
      </c>
    </row>
    <row r="1190" spans="1:8" x14ac:dyDescent="0.75">
      <c r="A1190" s="15" t="s">
        <v>1577</v>
      </c>
      <c r="B1190" s="18" t="s">
        <v>58</v>
      </c>
      <c r="C1190" s="19">
        <v>44984</v>
      </c>
      <c r="D1190" s="18" t="s">
        <v>1074</v>
      </c>
      <c r="E1190" s="18" t="s">
        <v>70</v>
      </c>
      <c r="F1190" s="18" t="s">
        <v>1578</v>
      </c>
      <c r="G1190" s="18" t="s">
        <v>72</v>
      </c>
      <c r="H1190" s="20">
        <v>-35.15</v>
      </c>
    </row>
    <row r="1191" spans="1:8" x14ac:dyDescent="0.75">
      <c r="A1191" s="15" t="s">
        <v>1579</v>
      </c>
      <c r="B1191" s="18" t="s">
        <v>58</v>
      </c>
      <c r="C1191" s="19">
        <v>44984</v>
      </c>
      <c r="D1191" s="18" t="s">
        <v>1074</v>
      </c>
      <c r="E1191" s="18" t="s">
        <v>70</v>
      </c>
      <c r="F1191" s="18" t="s">
        <v>1580</v>
      </c>
      <c r="G1191" s="18" t="s">
        <v>72</v>
      </c>
      <c r="H1191" s="20">
        <v>-57.51</v>
      </c>
    </row>
    <row r="1192" spans="1:8" x14ac:dyDescent="0.75">
      <c r="A1192" s="15" t="s">
        <v>1581</v>
      </c>
      <c r="B1192" s="18" t="s">
        <v>58</v>
      </c>
      <c r="C1192" s="19">
        <v>44984</v>
      </c>
      <c r="D1192" s="18" t="s">
        <v>1074</v>
      </c>
      <c r="E1192" s="18" t="s">
        <v>70</v>
      </c>
      <c r="F1192" s="18" t="s">
        <v>1582</v>
      </c>
      <c r="G1192" s="18" t="s">
        <v>21</v>
      </c>
      <c r="H1192" s="20">
        <v>-24.6</v>
      </c>
    </row>
    <row r="1193" spans="1:8" x14ac:dyDescent="0.75">
      <c r="A1193" s="15" t="s">
        <v>1583</v>
      </c>
      <c r="B1193" s="18" t="s">
        <v>58</v>
      </c>
      <c r="C1193" s="19">
        <v>44984</v>
      </c>
      <c r="D1193" s="18" t="s">
        <v>1074</v>
      </c>
      <c r="E1193" s="18" t="s">
        <v>70</v>
      </c>
      <c r="F1193" s="18" t="s">
        <v>1584</v>
      </c>
      <c r="G1193" s="18" t="s">
        <v>72</v>
      </c>
      <c r="H1193" s="20">
        <v>-26.57</v>
      </c>
    </row>
    <row r="1194" spans="1:8" x14ac:dyDescent="0.75">
      <c r="A1194" s="15" t="s">
        <v>1585</v>
      </c>
      <c r="B1194" s="18" t="s">
        <v>58</v>
      </c>
      <c r="C1194" s="19">
        <v>44984</v>
      </c>
      <c r="D1194" s="18" t="s">
        <v>1074</v>
      </c>
      <c r="E1194" s="18" t="s">
        <v>70</v>
      </c>
      <c r="F1194" s="18" t="s">
        <v>1586</v>
      </c>
      <c r="G1194" s="18" t="s">
        <v>72</v>
      </c>
      <c r="H1194" s="20">
        <v>-35.56</v>
      </c>
    </row>
    <row r="1195" spans="1:8" x14ac:dyDescent="0.75">
      <c r="A1195" s="15" t="s">
        <v>1587</v>
      </c>
      <c r="B1195" s="18" t="s">
        <v>58</v>
      </c>
      <c r="C1195" s="19">
        <v>44984</v>
      </c>
      <c r="D1195" s="18" t="s">
        <v>1074</v>
      </c>
      <c r="E1195" s="18" t="s">
        <v>70</v>
      </c>
      <c r="F1195" s="18" t="s">
        <v>1588</v>
      </c>
      <c r="G1195" s="18" t="s">
        <v>21</v>
      </c>
      <c r="H1195" s="20">
        <v>-52.84</v>
      </c>
    </row>
    <row r="1196" spans="1:8" x14ac:dyDescent="0.75">
      <c r="A1196" s="15" t="s">
        <v>1589</v>
      </c>
      <c r="B1196" s="18" t="s">
        <v>58</v>
      </c>
      <c r="C1196" s="19">
        <v>44984</v>
      </c>
      <c r="D1196" s="18" t="s">
        <v>1074</v>
      </c>
      <c r="E1196" s="18" t="s">
        <v>70</v>
      </c>
      <c r="F1196" s="18" t="s">
        <v>1590</v>
      </c>
      <c r="G1196" s="18" t="s">
        <v>72</v>
      </c>
      <c r="H1196" s="20">
        <v>-33.31</v>
      </c>
    </row>
    <row r="1197" spans="1:8" x14ac:dyDescent="0.75">
      <c r="A1197" s="15" t="s">
        <v>1591</v>
      </c>
      <c r="B1197" s="18" t="s">
        <v>58</v>
      </c>
      <c r="C1197" s="19">
        <v>44984</v>
      </c>
      <c r="D1197" s="18" t="s">
        <v>1074</v>
      </c>
      <c r="E1197" s="18" t="s">
        <v>70</v>
      </c>
      <c r="F1197" s="18" t="s">
        <v>1592</v>
      </c>
      <c r="G1197" s="18" t="s">
        <v>72</v>
      </c>
      <c r="H1197" s="20">
        <v>-53.43</v>
      </c>
    </row>
    <row r="1198" spans="1:8" x14ac:dyDescent="0.75">
      <c r="A1198" s="15" t="s">
        <v>1593</v>
      </c>
      <c r="B1198" s="18" t="s">
        <v>58</v>
      </c>
      <c r="C1198" s="19">
        <v>44984</v>
      </c>
      <c r="D1198" s="18" t="s">
        <v>1074</v>
      </c>
      <c r="E1198" s="18" t="s">
        <v>70</v>
      </c>
      <c r="F1198" s="18" t="s">
        <v>1594</v>
      </c>
      <c r="G1198" s="18" t="s">
        <v>21</v>
      </c>
      <c r="H1198" s="20">
        <v>-25.18</v>
      </c>
    </row>
    <row r="1199" spans="1:8" x14ac:dyDescent="0.75">
      <c r="A1199" s="15" t="s">
        <v>1595</v>
      </c>
      <c r="B1199" s="18" t="s">
        <v>58</v>
      </c>
      <c r="C1199" s="19">
        <v>44984</v>
      </c>
      <c r="D1199" s="18" t="s">
        <v>1074</v>
      </c>
      <c r="E1199" s="18" t="s">
        <v>70</v>
      </c>
      <c r="F1199" s="18" t="s">
        <v>1108</v>
      </c>
      <c r="G1199" s="18" t="s">
        <v>72</v>
      </c>
      <c r="H1199" s="20">
        <v>-6.7</v>
      </c>
    </row>
    <row r="1200" spans="1:8" x14ac:dyDescent="0.75">
      <c r="A1200" s="15" t="s">
        <v>1596</v>
      </c>
      <c r="B1200" s="18" t="s">
        <v>58</v>
      </c>
      <c r="C1200" s="19">
        <v>44984</v>
      </c>
      <c r="D1200" s="18" t="s">
        <v>1074</v>
      </c>
      <c r="E1200" s="18" t="s">
        <v>70</v>
      </c>
      <c r="F1200" s="18" t="s">
        <v>1210</v>
      </c>
      <c r="G1200" s="18" t="s">
        <v>72</v>
      </c>
      <c r="H1200" s="20">
        <v>-9.68</v>
      </c>
    </row>
    <row r="1201" spans="1:8" x14ac:dyDescent="0.75">
      <c r="A1201" s="15" t="s">
        <v>1597</v>
      </c>
      <c r="B1201" s="18" t="s">
        <v>58</v>
      </c>
      <c r="C1201" s="19">
        <v>44984</v>
      </c>
      <c r="D1201" s="18" t="s">
        <v>1074</v>
      </c>
      <c r="E1201" s="18" t="s">
        <v>70</v>
      </c>
      <c r="F1201" s="18" t="s">
        <v>1598</v>
      </c>
      <c r="G1201" s="18" t="s">
        <v>21</v>
      </c>
      <c r="H1201" s="20">
        <v>-36.94</v>
      </c>
    </row>
    <row r="1202" spans="1:8" x14ac:dyDescent="0.75">
      <c r="A1202" s="15" t="s">
        <v>1599</v>
      </c>
      <c r="B1202" s="18" t="s">
        <v>58</v>
      </c>
      <c r="C1202" s="19">
        <v>44984</v>
      </c>
      <c r="D1202" s="18" t="s">
        <v>1074</v>
      </c>
      <c r="E1202" s="18" t="s">
        <v>70</v>
      </c>
      <c r="F1202" s="18" t="s">
        <v>1108</v>
      </c>
      <c r="G1202" s="18" t="s">
        <v>72</v>
      </c>
      <c r="H1202" s="20">
        <v>-8.33</v>
      </c>
    </row>
    <row r="1203" spans="1:8" x14ac:dyDescent="0.75">
      <c r="A1203" s="15" t="s">
        <v>1600</v>
      </c>
      <c r="B1203" s="18" t="s">
        <v>336</v>
      </c>
      <c r="C1203" s="19">
        <v>44984</v>
      </c>
      <c r="D1203" s="18"/>
      <c r="E1203" s="18" t="s">
        <v>337</v>
      </c>
      <c r="F1203" s="18" t="s">
        <v>1601</v>
      </c>
      <c r="G1203" s="18" t="s">
        <v>72</v>
      </c>
      <c r="H1203" s="20">
        <v>-12.25</v>
      </c>
    </row>
    <row r="1204" spans="1:8" x14ac:dyDescent="0.75">
      <c r="A1204" s="15" t="s">
        <v>1602</v>
      </c>
      <c r="B1204" s="18" t="s">
        <v>58</v>
      </c>
      <c r="C1204" s="19">
        <v>44985</v>
      </c>
      <c r="D1204" s="18" t="s">
        <v>1603</v>
      </c>
      <c r="E1204" s="18" t="s">
        <v>283</v>
      </c>
      <c r="F1204" s="18" t="s">
        <v>1604</v>
      </c>
      <c r="G1204" s="18" t="s">
        <v>72</v>
      </c>
      <c r="H1204" s="20">
        <v>-3541</v>
      </c>
    </row>
    <row r="1205" spans="1:8" x14ac:dyDescent="0.75">
      <c r="A1205" s="15" t="s">
        <v>1605</v>
      </c>
      <c r="B1205" s="18" t="s">
        <v>58</v>
      </c>
      <c r="C1205" s="19">
        <v>44985</v>
      </c>
      <c r="D1205" s="18" t="s">
        <v>393</v>
      </c>
      <c r="E1205" s="18" t="s">
        <v>100</v>
      </c>
      <c r="F1205" s="18" t="s">
        <v>1606</v>
      </c>
      <c r="G1205" s="18" t="s">
        <v>21</v>
      </c>
      <c r="H1205" s="20">
        <v>-11.5</v>
      </c>
    </row>
    <row r="1206" spans="1:8" x14ac:dyDescent="0.75">
      <c r="A1206" s="15" t="s">
        <v>1607</v>
      </c>
      <c r="B1206" s="18" t="s">
        <v>58</v>
      </c>
      <c r="C1206" s="19">
        <v>44985</v>
      </c>
      <c r="D1206" s="18" t="s">
        <v>393</v>
      </c>
      <c r="E1206" s="18" t="s">
        <v>100</v>
      </c>
      <c r="F1206" s="18" t="s">
        <v>1608</v>
      </c>
      <c r="G1206" s="18" t="s">
        <v>21</v>
      </c>
      <c r="H1206" s="20">
        <v>-29.25</v>
      </c>
    </row>
    <row r="1207" spans="1:8" x14ac:dyDescent="0.75">
      <c r="A1207" s="15" t="s">
        <v>1609</v>
      </c>
      <c r="B1207" s="18" t="s">
        <v>58</v>
      </c>
      <c r="C1207" s="19">
        <v>44985</v>
      </c>
      <c r="D1207" s="18" t="s">
        <v>393</v>
      </c>
      <c r="E1207" s="18" t="s">
        <v>100</v>
      </c>
      <c r="F1207" s="18" t="s">
        <v>1610</v>
      </c>
      <c r="G1207" s="18" t="s">
        <v>41</v>
      </c>
      <c r="H1207" s="20">
        <v>-7.94</v>
      </c>
    </row>
    <row r="1208" spans="1:8" x14ac:dyDescent="0.75">
      <c r="A1208" s="15" t="s">
        <v>1611</v>
      </c>
      <c r="B1208" s="18" t="s">
        <v>58</v>
      </c>
      <c r="C1208" s="19">
        <v>44985</v>
      </c>
      <c r="D1208" s="18" t="s">
        <v>1429</v>
      </c>
      <c r="E1208" s="18" t="s">
        <v>440</v>
      </c>
      <c r="F1208" s="18" t="s">
        <v>1612</v>
      </c>
      <c r="G1208" s="18" t="s">
        <v>46</v>
      </c>
      <c r="H1208" s="20">
        <v>-200</v>
      </c>
    </row>
    <row r="1209" spans="1:8" x14ac:dyDescent="0.75">
      <c r="A1209" s="15" t="s">
        <v>1613</v>
      </c>
      <c r="B1209" s="18" t="s">
        <v>58</v>
      </c>
      <c r="C1209" s="19">
        <v>44992</v>
      </c>
      <c r="D1209" s="18" t="s">
        <v>1614</v>
      </c>
      <c r="E1209" s="18" t="s">
        <v>409</v>
      </c>
      <c r="F1209" s="18" t="s">
        <v>1612</v>
      </c>
      <c r="G1209" s="18" t="s">
        <v>72</v>
      </c>
      <c r="H1209" s="20">
        <v>-50</v>
      </c>
    </row>
    <row r="1210" spans="1:8" x14ac:dyDescent="0.75">
      <c r="A1210" s="15" t="s">
        <v>1615</v>
      </c>
      <c r="B1210" s="18" t="s">
        <v>58</v>
      </c>
      <c r="C1210" s="19">
        <v>44995</v>
      </c>
      <c r="D1210" s="18" t="s">
        <v>716</v>
      </c>
      <c r="E1210" s="18" t="s">
        <v>70</v>
      </c>
      <c r="F1210" s="18" t="s">
        <v>1616</v>
      </c>
      <c r="G1210" s="18" t="s">
        <v>72</v>
      </c>
      <c r="H1210" s="20">
        <v>-35.18</v>
      </c>
    </row>
    <row r="1211" spans="1:8" x14ac:dyDescent="0.75">
      <c r="A1211" s="15" t="s">
        <v>1617</v>
      </c>
      <c r="B1211" s="18" t="s">
        <v>58</v>
      </c>
      <c r="C1211" s="19">
        <v>44995</v>
      </c>
      <c r="D1211" s="18" t="s">
        <v>716</v>
      </c>
      <c r="E1211" s="18" t="s">
        <v>70</v>
      </c>
      <c r="F1211" s="18" t="s">
        <v>1618</v>
      </c>
      <c r="G1211" s="18" t="s">
        <v>72</v>
      </c>
      <c r="H1211" s="20">
        <v>-24.68</v>
      </c>
    </row>
    <row r="1212" spans="1:8" x14ac:dyDescent="0.75">
      <c r="A1212" s="15" t="s">
        <v>1619</v>
      </c>
      <c r="B1212" s="18" t="s">
        <v>58</v>
      </c>
      <c r="C1212" s="19">
        <v>44995</v>
      </c>
      <c r="D1212" s="18" t="s">
        <v>716</v>
      </c>
      <c r="E1212" s="18" t="s">
        <v>70</v>
      </c>
      <c r="F1212" s="18" t="s">
        <v>1620</v>
      </c>
      <c r="G1212" s="18" t="s">
        <v>72</v>
      </c>
      <c r="H1212" s="20">
        <v>-44.31</v>
      </c>
    </row>
    <row r="1213" spans="1:8" x14ac:dyDescent="0.75">
      <c r="A1213" s="15" t="s">
        <v>1621</v>
      </c>
      <c r="B1213" s="18" t="s">
        <v>58</v>
      </c>
      <c r="C1213" s="19">
        <v>44995</v>
      </c>
      <c r="D1213" s="18" t="s">
        <v>716</v>
      </c>
      <c r="E1213" s="18" t="s">
        <v>70</v>
      </c>
      <c r="F1213" s="18" t="s">
        <v>1622</v>
      </c>
      <c r="G1213" s="18" t="s">
        <v>72</v>
      </c>
      <c r="H1213" s="20">
        <v>-37.299999999999997</v>
      </c>
    </row>
    <row r="1214" spans="1:8" x14ac:dyDescent="0.75">
      <c r="A1214" s="15" t="s">
        <v>1623</v>
      </c>
      <c r="B1214" s="18" t="s">
        <v>58</v>
      </c>
      <c r="C1214" s="19">
        <v>44995</v>
      </c>
      <c r="D1214" s="18" t="s">
        <v>716</v>
      </c>
      <c r="E1214" s="18" t="s">
        <v>70</v>
      </c>
      <c r="F1214" s="18" t="s">
        <v>1624</v>
      </c>
      <c r="G1214" s="18" t="s">
        <v>72</v>
      </c>
      <c r="H1214" s="20">
        <v>-30.91</v>
      </c>
    </row>
    <row r="1215" spans="1:8" x14ac:dyDescent="0.75">
      <c r="A1215" s="15" t="s">
        <v>1625</v>
      </c>
      <c r="B1215" s="18" t="s">
        <v>58</v>
      </c>
      <c r="C1215" s="19">
        <v>44995</v>
      </c>
      <c r="D1215" s="18" t="s">
        <v>716</v>
      </c>
      <c r="E1215" s="18" t="s">
        <v>70</v>
      </c>
      <c r="F1215" s="18" t="s">
        <v>1626</v>
      </c>
      <c r="G1215" s="18" t="s">
        <v>72</v>
      </c>
      <c r="H1215" s="20">
        <v>-25.03</v>
      </c>
    </row>
    <row r="1216" spans="1:8" x14ac:dyDescent="0.75">
      <c r="A1216" s="15" t="s">
        <v>1627</v>
      </c>
      <c r="B1216" s="18" t="s">
        <v>58</v>
      </c>
      <c r="C1216" s="19">
        <v>44995</v>
      </c>
      <c r="D1216" s="18" t="s">
        <v>716</v>
      </c>
      <c r="E1216" s="18" t="s">
        <v>70</v>
      </c>
      <c r="F1216" s="18" t="s">
        <v>1628</v>
      </c>
      <c r="G1216" s="18" t="s">
        <v>72</v>
      </c>
      <c r="H1216" s="20">
        <v>-9.68</v>
      </c>
    </row>
    <row r="1217" spans="1:8" x14ac:dyDescent="0.75">
      <c r="A1217" s="15" t="s">
        <v>1629</v>
      </c>
      <c r="B1217" s="18" t="s">
        <v>58</v>
      </c>
      <c r="C1217" s="19">
        <v>44995</v>
      </c>
      <c r="D1217" s="18" t="s">
        <v>716</v>
      </c>
      <c r="E1217" s="18" t="s">
        <v>70</v>
      </c>
      <c r="F1217" s="18" t="s">
        <v>1630</v>
      </c>
      <c r="G1217" s="18" t="s">
        <v>21</v>
      </c>
      <c r="H1217" s="20">
        <v>-45.79</v>
      </c>
    </row>
    <row r="1218" spans="1:8" x14ac:dyDescent="0.75">
      <c r="A1218" s="15" t="s">
        <v>1631</v>
      </c>
      <c r="B1218" s="18" t="s">
        <v>58</v>
      </c>
      <c r="C1218" s="19">
        <v>44995</v>
      </c>
      <c r="D1218" s="18" t="s">
        <v>716</v>
      </c>
      <c r="E1218" s="18" t="s">
        <v>70</v>
      </c>
      <c r="F1218" s="18" t="s">
        <v>1632</v>
      </c>
      <c r="G1218" s="18" t="s">
        <v>21</v>
      </c>
      <c r="H1218" s="20">
        <v>-59.49</v>
      </c>
    </row>
    <row r="1219" spans="1:8" x14ac:dyDescent="0.75">
      <c r="A1219" s="15" t="s">
        <v>1633</v>
      </c>
      <c r="B1219" s="18" t="s">
        <v>58</v>
      </c>
      <c r="C1219" s="19">
        <v>44995</v>
      </c>
      <c r="D1219" s="18" t="s">
        <v>716</v>
      </c>
      <c r="E1219" s="18" t="s">
        <v>70</v>
      </c>
      <c r="F1219" s="18" t="s">
        <v>1634</v>
      </c>
      <c r="G1219" s="18" t="s">
        <v>72</v>
      </c>
      <c r="H1219" s="20">
        <v>-31.33</v>
      </c>
    </row>
    <row r="1220" spans="1:8" x14ac:dyDescent="0.75">
      <c r="A1220" s="15" t="s">
        <v>1635</v>
      </c>
      <c r="B1220" s="18" t="s">
        <v>58</v>
      </c>
      <c r="C1220" s="19">
        <v>44995</v>
      </c>
      <c r="D1220" s="18" t="s">
        <v>716</v>
      </c>
      <c r="E1220" s="18" t="s">
        <v>70</v>
      </c>
      <c r="F1220" s="18" t="s">
        <v>1636</v>
      </c>
      <c r="G1220" s="18" t="s">
        <v>21</v>
      </c>
      <c r="H1220" s="20">
        <v>-33.76</v>
      </c>
    </row>
    <row r="1221" spans="1:8" x14ac:dyDescent="0.75">
      <c r="A1221" s="15" t="s">
        <v>1637</v>
      </c>
      <c r="B1221" s="18" t="s">
        <v>58</v>
      </c>
      <c r="C1221" s="19">
        <v>44995</v>
      </c>
      <c r="D1221" s="18" t="s">
        <v>716</v>
      </c>
      <c r="E1221" s="18" t="s">
        <v>70</v>
      </c>
      <c r="F1221" s="18" t="s">
        <v>1254</v>
      </c>
      <c r="G1221" s="18" t="s">
        <v>21</v>
      </c>
      <c r="H1221" s="20">
        <v>-15.74</v>
      </c>
    </row>
    <row r="1222" spans="1:8" x14ac:dyDescent="0.75">
      <c r="A1222" s="15" t="s">
        <v>1638</v>
      </c>
      <c r="B1222" s="18" t="s">
        <v>58</v>
      </c>
      <c r="C1222" s="19">
        <v>44995</v>
      </c>
      <c r="D1222" s="18" t="s">
        <v>716</v>
      </c>
      <c r="E1222" s="18" t="s">
        <v>70</v>
      </c>
      <c r="F1222" s="18" t="s">
        <v>1639</v>
      </c>
      <c r="G1222" s="18" t="s">
        <v>21</v>
      </c>
      <c r="H1222" s="20">
        <v>-105.74</v>
      </c>
    </row>
    <row r="1223" spans="1:8" x14ac:dyDescent="0.75">
      <c r="A1223" s="15" t="s">
        <v>1640</v>
      </c>
      <c r="B1223" s="18" t="s">
        <v>58</v>
      </c>
      <c r="C1223" s="19">
        <v>44995</v>
      </c>
      <c r="D1223" s="18" t="s">
        <v>716</v>
      </c>
      <c r="E1223" s="18" t="s">
        <v>70</v>
      </c>
      <c r="F1223" s="18" t="s">
        <v>1641</v>
      </c>
      <c r="G1223" s="18" t="s">
        <v>72</v>
      </c>
      <c r="H1223" s="20">
        <v>-12.48</v>
      </c>
    </row>
    <row r="1224" spans="1:8" x14ac:dyDescent="0.75">
      <c r="A1224" s="15" t="s">
        <v>1642</v>
      </c>
      <c r="B1224" s="18" t="s">
        <v>58</v>
      </c>
      <c r="C1224" s="19">
        <v>44995</v>
      </c>
      <c r="D1224" s="18" t="s">
        <v>716</v>
      </c>
      <c r="E1224" s="18" t="s">
        <v>70</v>
      </c>
      <c r="F1224" s="18" t="s">
        <v>1643</v>
      </c>
      <c r="G1224" s="18" t="s">
        <v>21</v>
      </c>
      <c r="H1224" s="20">
        <v>-21.84</v>
      </c>
    </row>
    <row r="1225" spans="1:8" x14ac:dyDescent="0.75">
      <c r="A1225" s="15" t="s">
        <v>1644</v>
      </c>
      <c r="B1225" s="18" t="s">
        <v>58</v>
      </c>
      <c r="C1225" s="19">
        <v>44995</v>
      </c>
      <c r="D1225" s="18" t="s">
        <v>716</v>
      </c>
      <c r="E1225" s="18" t="s">
        <v>70</v>
      </c>
      <c r="F1225" s="18" t="s">
        <v>1645</v>
      </c>
      <c r="G1225" s="18" t="s">
        <v>72</v>
      </c>
      <c r="H1225" s="20">
        <v>-15.93</v>
      </c>
    </row>
    <row r="1226" spans="1:8" x14ac:dyDescent="0.75">
      <c r="A1226" s="15" t="s">
        <v>1646</v>
      </c>
      <c r="B1226" s="18" t="s">
        <v>58</v>
      </c>
      <c r="C1226" s="19">
        <v>44995</v>
      </c>
      <c r="D1226" s="18" t="s">
        <v>716</v>
      </c>
      <c r="E1226" s="18" t="s">
        <v>70</v>
      </c>
      <c r="F1226" s="18" t="s">
        <v>1647</v>
      </c>
      <c r="G1226" s="18" t="s">
        <v>72</v>
      </c>
      <c r="H1226" s="20">
        <v>-8.8000000000000007</v>
      </c>
    </row>
    <row r="1227" spans="1:8" x14ac:dyDescent="0.75">
      <c r="A1227" s="15" t="s">
        <v>1648</v>
      </c>
      <c r="B1227" s="18" t="s">
        <v>58</v>
      </c>
      <c r="C1227" s="19">
        <v>44995</v>
      </c>
      <c r="D1227" s="18" t="s">
        <v>716</v>
      </c>
      <c r="E1227" s="18" t="s">
        <v>70</v>
      </c>
      <c r="F1227" s="18" t="s">
        <v>1649</v>
      </c>
      <c r="G1227" s="18" t="s">
        <v>21</v>
      </c>
      <c r="H1227" s="20">
        <v>-60.05</v>
      </c>
    </row>
    <row r="1228" spans="1:8" x14ac:dyDescent="0.75">
      <c r="A1228" s="15" t="s">
        <v>1650</v>
      </c>
      <c r="B1228" s="18" t="s">
        <v>58</v>
      </c>
      <c r="C1228" s="19">
        <v>44995</v>
      </c>
      <c r="D1228" s="18" t="s">
        <v>716</v>
      </c>
      <c r="E1228" s="18" t="s">
        <v>70</v>
      </c>
      <c r="F1228" s="18" t="s">
        <v>1651</v>
      </c>
      <c r="G1228" s="18" t="s">
        <v>72</v>
      </c>
      <c r="H1228" s="20">
        <v>-5.21</v>
      </c>
    </row>
    <row r="1229" spans="1:8" x14ac:dyDescent="0.75">
      <c r="A1229" s="15" t="s">
        <v>1652</v>
      </c>
      <c r="B1229" s="18" t="s">
        <v>58</v>
      </c>
      <c r="C1229" s="19">
        <v>44995</v>
      </c>
      <c r="D1229" s="18" t="s">
        <v>716</v>
      </c>
      <c r="E1229" s="18" t="s">
        <v>70</v>
      </c>
      <c r="F1229" s="18" t="s">
        <v>1653</v>
      </c>
      <c r="G1229" s="18" t="s">
        <v>21</v>
      </c>
      <c r="H1229" s="20">
        <v>-23.88</v>
      </c>
    </row>
    <row r="1230" spans="1:8" x14ac:dyDescent="0.75">
      <c r="A1230" s="15" t="s">
        <v>1654</v>
      </c>
      <c r="B1230" s="18" t="s">
        <v>58</v>
      </c>
      <c r="C1230" s="19">
        <v>45005</v>
      </c>
      <c r="D1230" s="18" t="s">
        <v>1655</v>
      </c>
      <c r="E1230" s="18" t="s">
        <v>409</v>
      </c>
      <c r="F1230" s="18" t="s">
        <v>1656</v>
      </c>
      <c r="G1230" s="18" t="s">
        <v>41</v>
      </c>
      <c r="H1230" s="20">
        <v>-500</v>
      </c>
    </row>
    <row r="1231" spans="1:8" x14ac:dyDescent="0.75">
      <c r="A1231" s="15" t="s">
        <v>1657</v>
      </c>
      <c r="B1231" s="18" t="s">
        <v>58</v>
      </c>
      <c r="C1231" s="19">
        <v>45005</v>
      </c>
      <c r="D1231" s="18" t="s">
        <v>1658</v>
      </c>
      <c r="E1231" s="18" t="s">
        <v>57</v>
      </c>
      <c r="F1231" s="18" t="s">
        <v>1659</v>
      </c>
      <c r="G1231" s="18" t="s">
        <v>41</v>
      </c>
      <c r="H1231" s="20">
        <v>-93.63</v>
      </c>
    </row>
    <row r="1232" spans="1:8" x14ac:dyDescent="0.75">
      <c r="A1232" s="15" t="s">
        <v>1660</v>
      </c>
      <c r="B1232" s="18" t="s">
        <v>58</v>
      </c>
      <c r="C1232" s="19">
        <v>45011</v>
      </c>
      <c r="D1232" s="18" t="s">
        <v>717</v>
      </c>
      <c r="E1232" s="18" t="s">
        <v>70</v>
      </c>
      <c r="F1232" s="18" t="s">
        <v>1661</v>
      </c>
      <c r="G1232" s="18" t="s">
        <v>21</v>
      </c>
      <c r="H1232" s="20">
        <v>-12.58</v>
      </c>
    </row>
    <row r="1233" spans="1:8" x14ac:dyDescent="0.75">
      <c r="A1233" s="15" t="s">
        <v>1662</v>
      </c>
      <c r="B1233" s="18" t="s">
        <v>58</v>
      </c>
      <c r="C1233" s="19">
        <v>45011</v>
      </c>
      <c r="D1233" s="18" t="s">
        <v>717</v>
      </c>
      <c r="E1233" s="18" t="s">
        <v>70</v>
      </c>
      <c r="F1233" s="18" t="s">
        <v>1663</v>
      </c>
      <c r="G1233" s="18" t="s">
        <v>21</v>
      </c>
      <c r="H1233" s="20">
        <v>-54.49</v>
      </c>
    </row>
    <row r="1234" spans="1:8" x14ac:dyDescent="0.75">
      <c r="A1234" s="15" t="s">
        <v>1664</v>
      </c>
      <c r="B1234" s="18" t="s">
        <v>58</v>
      </c>
      <c r="C1234" s="19">
        <v>45011</v>
      </c>
      <c r="D1234" s="18" t="s">
        <v>717</v>
      </c>
      <c r="E1234" s="18" t="s">
        <v>70</v>
      </c>
      <c r="F1234" s="18" t="s">
        <v>1665</v>
      </c>
      <c r="G1234" s="18" t="s">
        <v>21</v>
      </c>
      <c r="H1234" s="20">
        <v>-43.1</v>
      </c>
    </row>
    <row r="1235" spans="1:8" x14ac:dyDescent="0.75">
      <c r="A1235" s="15" t="s">
        <v>1666</v>
      </c>
      <c r="B1235" s="18" t="s">
        <v>58</v>
      </c>
      <c r="C1235" s="19">
        <v>45011</v>
      </c>
      <c r="D1235" s="18" t="s">
        <v>717</v>
      </c>
      <c r="E1235" s="18" t="s">
        <v>70</v>
      </c>
      <c r="F1235" s="18" t="s">
        <v>1667</v>
      </c>
      <c r="G1235" s="18" t="s">
        <v>21</v>
      </c>
      <c r="H1235" s="20">
        <v>-37.200000000000003</v>
      </c>
    </row>
    <row r="1236" spans="1:8" x14ac:dyDescent="0.75">
      <c r="A1236" s="15" t="s">
        <v>1668</v>
      </c>
      <c r="B1236" s="18" t="s">
        <v>58</v>
      </c>
      <c r="C1236" s="19">
        <v>45011</v>
      </c>
      <c r="D1236" s="18" t="s">
        <v>717</v>
      </c>
      <c r="E1236" s="18" t="s">
        <v>70</v>
      </c>
      <c r="F1236" s="18" t="s">
        <v>1669</v>
      </c>
      <c r="G1236" s="18" t="s">
        <v>72</v>
      </c>
      <c r="H1236" s="20">
        <v>-4.5999999999999996</v>
      </c>
    </row>
    <row r="1237" spans="1:8" x14ac:dyDescent="0.75">
      <c r="A1237" s="15" t="s">
        <v>1670</v>
      </c>
      <c r="B1237" s="18" t="s">
        <v>58</v>
      </c>
      <c r="C1237" s="19">
        <v>45014</v>
      </c>
      <c r="D1237" s="18" t="s">
        <v>408</v>
      </c>
      <c r="E1237" s="18" t="s">
        <v>409</v>
      </c>
      <c r="F1237" s="18" t="s">
        <v>410</v>
      </c>
      <c r="G1237" s="18" t="s">
        <v>41</v>
      </c>
      <c r="H1237" s="20">
        <v>-325</v>
      </c>
    </row>
    <row r="1238" spans="1:8" x14ac:dyDescent="0.75">
      <c r="A1238" s="15" t="s">
        <v>1671</v>
      </c>
      <c r="B1238" s="18" t="s">
        <v>58</v>
      </c>
      <c r="C1238" s="19">
        <v>45016</v>
      </c>
      <c r="D1238" s="18" t="s">
        <v>1672</v>
      </c>
      <c r="E1238" s="18" t="s">
        <v>409</v>
      </c>
      <c r="F1238" s="18" t="s">
        <v>1673</v>
      </c>
      <c r="G1238" s="18" t="s">
        <v>72</v>
      </c>
      <c r="H1238" s="20">
        <v>-300</v>
      </c>
    </row>
    <row r="1239" spans="1:8" x14ac:dyDescent="0.75">
      <c r="A1239" s="15" t="s">
        <v>1674</v>
      </c>
      <c r="B1239" s="18" t="s">
        <v>58</v>
      </c>
      <c r="C1239" s="19">
        <v>45023</v>
      </c>
      <c r="D1239" s="18" t="s">
        <v>723</v>
      </c>
      <c r="E1239" s="18" t="s">
        <v>70</v>
      </c>
      <c r="F1239" s="18" t="s">
        <v>1572</v>
      </c>
      <c r="G1239" s="18" t="s">
        <v>21</v>
      </c>
      <c r="H1239" s="20">
        <v>-89.23</v>
      </c>
    </row>
    <row r="1240" spans="1:8" x14ac:dyDescent="0.75">
      <c r="A1240" s="15" t="s">
        <v>1675</v>
      </c>
      <c r="B1240" s="18" t="s">
        <v>58</v>
      </c>
      <c r="C1240" s="19">
        <v>45023</v>
      </c>
      <c r="D1240" s="18" t="s">
        <v>723</v>
      </c>
      <c r="E1240" s="18" t="s">
        <v>70</v>
      </c>
      <c r="F1240" s="18" t="s">
        <v>859</v>
      </c>
      <c r="G1240" s="18" t="s">
        <v>21</v>
      </c>
      <c r="H1240" s="20">
        <v>-68.680000000000007</v>
      </c>
    </row>
    <row r="1241" spans="1:8" x14ac:dyDescent="0.75">
      <c r="A1241" s="15" t="s">
        <v>1676</v>
      </c>
      <c r="B1241" s="18" t="s">
        <v>58</v>
      </c>
      <c r="C1241" s="19">
        <v>45023</v>
      </c>
      <c r="D1241" s="18" t="s">
        <v>723</v>
      </c>
      <c r="E1241" s="18" t="s">
        <v>70</v>
      </c>
      <c r="F1241" s="18" t="s">
        <v>1677</v>
      </c>
      <c r="G1241" s="18" t="s">
        <v>21</v>
      </c>
      <c r="H1241" s="20">
        <v>-93.86</v>
      </c>
    </row>
    <row r="1242" spans="1:8" x14ac:dyDescent="0.75">
      <c r="A1242" s="15" t="s">
        <v>1678</v>
      </c>
      <c r="B1242" s="18" t="s">
        <v>58</v>
      </c>
      <c r="C1242" s="19">
        <v>45023</v>
      </c>
      <c r="D1242" s="18" t="s">
        <v>723</v>
      </c>
      <c r="E1242" s="18" t="s">
        <v>70</v>
      </c>
      <c r="F1242" s="18" t="s">
        <v>1679</v>
      </c>
      <c r="G1242" s="18" t="s">
        <v>21</v>
      </c>
      <c r="H1242" s="20">
        <v>-111.31</v>
      </c>
    </row>
    <row r="1243" spans="1:8" x14ac:dyDescent="0.75">
      <c r="A1243" s="15" t="s">
        <v>1680</v>
      </c>
      <c r="B1243" s="18" t="s">
        <v>58</v>
      </c>
      <c r="C1243" s="19">
        <v>45023</v>
      </c>
      <c r="D1243" s="18" t="s">
        <v>723</v>
      </c>
      <c r="E1243" s="18" t="s">
        <v>70</v>
      </c>
      <c r="F1243" s="18" t="s">
        <v>1681</v>
      </c>
      <c r="G1243" s="18" t="s">
        <v>21</v>
      </c>
      <c r="H1243" s="20">
        <v>-102.55</v>
      </c>
    </row>
    <row r="1244" spans="1:8" x14ac:dyDescent="0.75">
      <c r="A1244" s="15" t="s">
        <v>1682</v>
      </c>
      <c r="B1244" s="18" t="s">
        <v>58</v>
      </c>
      <c r="C1244" s="19">
        <v>45023</v>
      </c>
      <c r="D1244" s="18" t="s">
        <v>723</v>
      </c>
      <c r="E1244" s="18" t="s">
        <v>70</v>
      </c>
      <c r="F1244" s="18" t="s">
        <v>1210</v>
      </c>
      <c r="G1244" s="18" t="s">
        <v>72</v>
      </c>
      <c r="H1244" s="20">
        <v>-17.34</v>
      </c>
    </row>
    <row r="1245" spans="1:8" x14ac:dyDescent="0.75">
      <c r="A1245" s="15" t="s">
        <v>1683</v>
      </c>
      <c r="B1245" s="18" t="s">
        <v>58</v>
      </c>
      <c r="C1245" s="19">
        <v>45023</v>
      </c>
      <c r="D1245" s="18" t="s">
        <v>723</v>
      </c>
      <c r="E1245" s="18" t="s">
        <v>70</v>
      </c>
      <c r="F1245" s="18" t="s">
        <v>1684</v>
      </c>
      <c r="G1245" s="18" t="s">
        <v>72</v>
      </c>
      <c r="H1245" s="20">
        <v>-95.36</v>
      </c>
    </row>
    <row r="1246" spans="1:8" x14ac:dyDescent="0.75">
      <c r="A1246" s="15" t="s">
        <v>1685</v>
      </c>
      <c r="B1246" s="18" t="s">
        <v>58</v>
      </c>
      <c r="C1246" s="19">
        <v>45023</v>
      </c>
      <c r="D1246" s="18" t="s">
        <v>723</v>
      </c>
      <c r="E1246" s="18" t="s">
        <v>70</v>
      </c>
      <c r="F1246" s="18" t="s">
        <v>1270</v>
      </c>
      <c r="G1246" s="18" t="s">
        <v>72</v>
      </c>
      <c r="H1246" s="20">
        <v>-12.39</v>
      </c>
    </row>
    <row r="1247" spans="1:8" x14ac:dyDescent="0.75">
      <c r="A1247" s="15" t="s">
        <v>1686</v>
      </c>
      <c r="B1247" s="18" t="s">
        <v>58</v>
      </c>
      <c r="C1247" s="19">
        <v>45023</v>
      </c>
      <c r="D1247" s="18" t="s">
        <v>723</v>
      </c>
      <c r="E1247" s="18" t="s">
        <v>70</v>
      </c>
      <c r="F1247" s="18" t="s">
        <v>1687</v>
      </c>
      <c r="G1247" s="18" t="s">
        <v>21</v>
      </c>
      <c r="H1247" s="20">
        <v>-114.86</v>
      </c>
    </row>
    <row r="1248" spans="1:8" x14ac:dyDescent="0.75">
      <c r="A1248" s="15" t="s">
        <v>1688</v>
      </c>
      <c r="B1248" s="18" t="s">
        <v>58</v>
      </c>
      <c r="C1248" s="19">
        <v>45027</v>
      </c>
      <c r="D1248" s="18" t="s">
        <v>1689</v>
      </c>
      <c r="E1248" s="18" t="s">
        <v>409</v>
      </c>
      <c r="F1248" s="18" t="s">
        <v>410</v>
      </c>
      <c r="G1248" s="18" t="s">
        <v>72</v>
      </c>
      <c r="H1248" s="20">
        <v>-275</v>
      </c>
    </row>
    <row r="1249" spans="1:8" x14ac:dyDescent="0.75">
      <c r="A1249" s="15" t="s">
        <v>1690</v>
      </c>
      <c r="B1249" s="18" t="s">
        <v>58</v>
      </c>
      <c r="C1249" s="19">
        <v>45031</v>
      </c>
      <c r="D1249" s="18" t="s">
        <v>1691</v>
      </c>
      <c r="E1249" s="18" t="s">
        <v>440</v>
      </c>
      <c r="F1249" s="18" t="s">
        <v>1612</v>
      </c>
      <c r="G1249" s="18" t="s">
        <v>46</v>
      </c>
      <c r="H1249" s="20">
        <v>-483.5</v>
      </c>
    </row>
    <row r="1250" spans="1:8" x14ac:dyDescent="0.75">
      <c r="A1250" s="15" t="s">
        <v>1692</v>
      </c>
      <c r="B1250" s="18" t="s">
        <v>58</v>
      </c>
      <c r="C1250" s="19">
        <v>45046</v>
      </c>
      <c r="D1250" s="18" t="s">
        <v>275</v>
      </c>
      <c r="E1250" s="18" t="s">
        <v>409</v>
      </c>
      <c r="F1250" s="18" t="s">
        <v>1693</v>
      </c>
      <c r="G1250" s="18" t="s">
        <v>72</v>
      </c>
      <c r="H1250" s="20">
        <v>-400</v>
      </c>
    </row>
    <row r="1251" spans="1:8" x14ac:dyDescent="0.75">
      <c r="A1251" s="15" t="s">
        <v>1694</v>
      </c>
      <c r="B1251" s="18" t="s">
        <v>58</v>
      </c>
      <c r="C1251" s="19">
        <v>45046</v>
      </c>
      <c r="D1251" s="18" t="s">
        <v>627</v>
      </c>
      <c r="E1251" s="18" t="s">
        <v>70</v>
      </c>
      <c r="F1251" s="18" t="s">
        <v>1695</v>
      </c>
      <c r="G1251" s="18" t="s">
        <v>21</v>
      </c>
      <c r="H1251" s="20">
        <v>-29.2</v>
      </c>
    </row>
    <row r="1252" spans="1:8" x14ac:dyDescent="0.75">
      <c r="A1252" s="15" t="s">
        <v>1696</v>
      </c>
      <c r="B1252" s="18" t="s">
        <v>58</v>
      </c>
      <c r="C1252" s="19">
        <v>45046</v>
      </c>
      <c r="D1252" s="18" t="s">
        <v>627</v>
      </c>
      <c r="E1252" s="18" t="s">
        <v>70</v>
      </c>
      <c r="F1252" s="18" t="s">
        <v>1572</v>
      </c>
      <c r="G1252" s="18" t="s">
        <v>21</v>
      </c>
      <c r="H1252" s="20">
        <v>-44.94</v>
      </c>
    </row>
    <row r="1253" spans="1:8" x14ac:dyDescent="0.75">
      <c r="A1253" s="15" t="s">
        <v>1697</v>
      </c>
      <c r="B1253" s="18" t="s">
        <v>58</v>
      </c>
      <c r="C1253" s="19">
        <v>45046</v>
      </c>
      <c r="D1253" s="18" t="s">
        <v>627</v>
      </c>
      <c r="E1253" s="18" t="s">
        <v>70</v>
      </c>
      <c r="F1253" s="18" t="s">
        <v>1698</v>
      </c>
      <c r="G1253" s="18" t="s">
        <v>72</v>
      </c>
      <c r="H1253" s="20">
        <v>-12.41</v>
      </c>
    </row>
    <row r="1254" spans="1:8" x14ac:dyDescent="0.75">
      <c r="A1254" s="15" t="s">
        <v>1699</v>
      </c>
      <c r="B1254" s="18" t="s">
        <v>58</v>
      </c>
      <c r="C1254" s="19">
        <v>45046</v>
      </c>
      <c r="D1254" s="18" t="s">
        <v>1700</v>
      </c>
      <c r="E1254" s="18" t="s">
        <v>440</v>
      </c>
      <c r="F1254" s="18" t="s">
        <v>1612</v>
      </c>
      <c r="G1254" s="18" t="s">
        <v>46</v>
      </c>
      <c r="H1254" s="20">
        <v>-12.5</v>
      </c>
    </row>
    <row r="1255" spans="1:8" x14ac:dyDescent="0.75">
      <c r="A1255" s="15" t="s">
        <v>1701</v>
      </c>
      <c r="B1255" s="18" t="s">
        <v>58</v>
      </c>
      <c r="C1255" s="19">
        <v>45055</v>
      </c>
      <c r="D1255" s="18" t="s">
        <v>455</v>
      </c>
      <c r="E1255" s="18" t="s">
        <v>409</v>
      </c>
      <c r="F1255" s="18" t="s">
        <v>1702</v>
      </c>
      <c r="G1255" s="18" t="s">
        <v>72</v>
      </c>
      <c r="H1255" s="20">
        <v>-325</v>
      </c>
    </row>
    <row r="1256" spans="1:8" x14ac:dyDescent="0.75">
      <c r="A1256" s="15" t="s">
        <v>1703</v>
      </c>
      <c r="B1256" s="18" t="s">
        <v>58</v>
      </c>
      <c r="C1256" s="19">
        <v>45062</v>
      </c>
      <c r="D1256" s="18" t="s">
        <v>437</v>
      </c>
      <c r="E1256" s="18" t="s">
        <v>409</v>
      </c>
      <c r="F1256" s="18" t="s">
        <v>438</v>
      </c>
      <c r="G1256" s="18" t="s">
        <v>72</v>
      </c>
      <c r="H1256" s="20">
        <v>-225</v>
      </c>
    </row>
    <row r="1257" spans="1:8" x14ac:dyDescent="0.75">
      <c r="A1257" s="15" t="s">
        <v>1704</v>
      </c>
      <c r="B1257" s="18" t="s">
        <v>58</v>
      </c>
      <c r="C1257" s="19">
        <v>45062</v>
      </c>
      <c r="D1257" s="18" t="s">
        <v>439</v>
      </c>
      <c r="E1257" s="18" t="s">
        <v>440</v>
      </c>
      <c r="F1257" s="18" t="s">
        <v>1612</v>
      </c>
      <c r="G1257" s="18" t="s">
        <v>46</v>
      </c>
      <c r="H1257" s="20">
        <v>-76</v>
      </c>
    </row>
    <row r="1258" spans="1:8" x14ac:dyDescent="0.75">
      <c r="A1258" s="15" t="s">
        <v>1705</v>
      </c>
      <c r="B1258" s="18" t="s">
        <v>58</v>
      </c>
      <c r="C1258" s="19">
        <v>45065</v>
      </c>
      <c r="D1258" s="18" t="s">
        <v>891</v>
      </c>
      <c r="E1258" s="18" t="s">
        <v>70</v>
      </c>
      <c r="F1258" s="18" t="s">
        <v>1706</v>
      </c>
      <c r="G1258" s="18" t="s">
        <v>21</v>
      </c>
      <c r="H1258" s="20">
        <v>-51.8</v>
      </c>
    </row>
    <row r="1259" spans="1:8" x14ac:dyDescent="0.75">
      <c r="A1259" s="15" t="s">
        <v>1707</v>
      </c>
      <c r="B1259" s="18" t="s">
        <v>58</v>
      </c>
      <c r="C1259" s="19">
        <v>45065</v>
      </c>
      <c r="D1259" s="18" t="s">
        <v>891</v>
      </c>
      <c r="E1259" s="18" t="s">
        <v>70</v>
      </c>
      <c r="F1259" s="18" t="s">
        <v>1708</v>
      </c>
      <c r="G1259" s="18" t="s">
        <v>21</v>
      </c>
      <c r="H1259" s="20">
        <v>-65.63</v>
      </c>
    </row>
    <row r="1260" spans="1:8" x14ac:dyDescent="0.75">
      <c r="A1260" s="15" t="s">
        <v>1709</v>
      </c>
      <c r="B1260" s="18" t="s">
        <v>58</v>
      </c>
      <c r="C1260" s="19">
        <v>45069</v>
      </c>
      <c r="D1260" s="18" t="s">
        <v>448</v>
      </c>
      <c r="E1260" s="18" t="s">
        <v>409</v>
      </c>
      <c r="F1260" s="18" t="s">
        <v>449</v>
      </c>
      <c r="G1260" s="18" t="s">
        <v>72</v>
      </c>
      <c r="H1260" s="20">
        <v>-50</v>
      </c>
    </row>
    <row r="1261" spans="1:8" x14ac:dyDescent="0.75">
      <c r="A1261" s="15" t="s">
        <v>1710</v>
      </c>
      <c r="B1261" s="18" t="s">
        <v>58</v>
      </c>
      <c r="C1261" s="19">
        <v>45077</v>
      </c>
      <c r="D1261" s="18" t="s">
        <v>452</v>
      </c>
      <c r="E1261" s="18" t="s">
        <v>440</v>
      </c>
      <c r="F1261" s="18" t="s">
        <v>1612</v>
      </c>
      <c r="G1261" s="18" t="s">
        <v>46</v>
      </c>
      <c r="H1261" s="20">
        <v>-61.5</v>
      </c>
    </row>
    <row r="1262" spans="1:8" x14ac:dyDescent="0.75">
      <c r="A1262" s="15" t="s">
        <v>1711</v>
      </c>
      <c r="B1262" s="18" t="s">
        <v>58</v>
      </c>
      <c r="C1262" s="19">
        <v>45077</v>
      </c>
      <c r="D1262" s="18" t="s">
        <v>1712</v>
      </c>
      <c r="E1262" s="18" t="s">
        <v>1527</v>
      </c>
      <c r="F1262" s="18" t="s">
        <v>1713</v>
      </c>
      <c r="G1262" s="18" t="s">
        <v>72</v>
      </c>
      <c r="H1262" s="20">
        <v>-190</v>
      </c>
    </row>
    <row r="1263" spans="1:8" x14ac:dyDescent="0.75">
      <c r="A1263" s="15" t="s">
        <v>1714</v>
      </c>
      <c r="B1263" s="18" t="s">
        <v>58</v>
      </c>
      <c r="C1263" s="19">
        <v>45077</v>
      </c>
      <c r="D1263" s="18" t="s">
        <v>1712</v>
      </c>
      <c r="E1263" s="18" t="s">
        <v>1527</v>
      </c>
      <c r="F1263" s="18" t="s">
        <v>1715</v>
      </c>
      <c r="G1263" s="18" t="s">
        <v>72</v>
      </c>
      <c r="H1263" s="20">
        <v>-30</v>
      </c>
    </row>
    <row r="1264" spans="1:8" x14ac:dyDescent="0.75">
      <c r="A1264" s="15" t="s">
        <v>1716</v>
      </c>
      <c r="B1264" s="18" t="s">
        <v>58</v>
      </c>
      <c r="C1264" s="19">
        <v>45077</v>
      </c>
      <c r="D1264" s="18" t="s">
        <v>1712</v>
      </c>
      <c r="E1264" s="18" t="s">
        <v>1527</v>
      </c>
      <c r="F1264" s="18" t="s">
        <v>1717</v>
      </c>
      <c r="G1264" s="18" t="s">
        <v>72</v>
      </c>
      <c r="H1264" s="20">
        <v>-95</v>
      </c>
    </row>
    <row r="1265" spans="1:8" x14ac:dyDescent="0.75">
      <c r="A1265" s="15" t="s">
        <v>1718</v>
      </c>
      <c r="B1265" s="18" t="s">
        <v>58</v>
      </c>
      <c r="C1265" s="19">
        <v>45077</v>
      </c>
      <c r="D1265" s="18" t="s">
        <v>1712</v>
      </c>
      <c r="E1265" s="18" t="s">
        <v>1527</v>
      </c>
      <c r="F1265" s="18" t="s">
        <v>1719</v>
      </c>
      <c r="G1265" s="18" t="s">
        <v>72</v>
      </c>
      <c r="H1265" s="20">
        <v>-70</v>
      </c>
    </row>
    <row r="1266" spans="1:8" x14ac:dyDescent="0.75">
      <c r="A1266" s="15" t="s">
        <v>1720</v>
      </c>
      <c r="B1266" s="18" t="s">
        <v>58</v>
      </c>
      <c r="C1266" s="19">
        <v>45077</v>
      </c>
      <c r="D1266" s="18" t="s">
        <v>858</v>
      </c>
      <c r="E1266" s="18" t="s">
        <v>70</v>
      </c>
      <c r="F1266" s="18" t="s">
        <v>1721</v>
      </c>
      <c r="G1266" s="18" t="s">
        <v>21</v>
      </c>
      <c r="H1266" s="20">
        <v>-68.64</v>
      </c>
    </row>
    <row r="1267" spans="1:8" x14ac:dyDescent="0.75">
      <c r="A1267" s="15" t="s">
        <v>1722</v>
      </c>
      <c r="B1267" s="18" t="s">
        <v>58</v>
      </c>
      <c r="C1267" s="19">
        <v>45077</v>
      </c>
      <c r="D1267" s="18" t="s">
        <v>858</v>
      </c>
      <c r="E1267" s="18" t="s">
        <v>70</v>
      </c>
      <c r="F1267" s="18" t="s">
        <v>1706</v>
      </c>
      <c r="G1267" s="18" t="s">
        <v>21</v>
      </c>
      <c r="H1267" s="20">
        <v>-69.459999999999994</v>
      </c>
    </row>
    <row r="1268" spans="1:8" x14ac:dyDescent="0.75">
      <c r="A1268" s="15" t="s">
        <v>1723</v>
      </c>
      <c r="B1268" s="18" t="s">
        <v>58</v>
      </c>
      <c r="C1268" s="19">
        <v>45077</v>
      </c>
      <c r="D1268" s="18" t="s">
        <v>858</v>
      </c>
      <c r="E1268" s="18" t="s">
        <v>70</v>
      </c>
      <c r="F1268" s="18" t="s">
        <v>1724</v>
      </c>
      <c r="G1268" s="18" t="s">
        <v>72</v>
      </c>
      <c r="H1268" s="20">
        <v>-18.11</v>
      </c>
    </row>
    <row r="1269" spans="1:8" x14ac:dyDescent="0.75">
      <c r="A1269" s="15" t="s">
        <v>1725</v>
      </c>
      <c r="B1269" s="18" t="s">
        <v>58</v>
      </c>
      <c r="C1269" s="19">
        <v>45077</v>
      </c>
      <c r="D1269" s="18" t="s">
        <v>1726</v>
      </c>
      <c r="E1269" s="18" t="s">
        <v>283</v>
      </c>
      <c r="F1269" s="18" t="s">
        <v>711</v>
      </c>
      <c r="G1269" s="18" t="s">
        <v>72</v>
      </c>
      <c r="H1269" s="20">
        <v>-996.3</v>
      </c>
    </row>
    <row r="1270" spans="1:8" x14ac:dyDescent="0.75">
      <c r="A1270" s="15" t="s">
        <v>1727</v>
      </c>
      <c r="B1270" s="18" t="s">
        <v>58</v>
      </c>
      <c r="C1270" s="19">
        <v>45077</v>
      </c>
      <c r="D1270" s="18" t="s">
        <v>1726</v>
      </c>
      <c r="E1270" s="18" t="s">
        <v>283</v>
      </c>
      <c r="F1270" s="18" t="s">
        <v>1728</v>
      </c>
      <c r="G1270" s="18" t="s">
        <v>72</v>
      </c>
      <c r="H1270" s="20">
        <v>-103.05</v>
      </c>
    </row>
    <row r="1271" spans="1:8" x14ac:dyDescent="0.75">
      <c r="A1271" s="15" t="s">
        <v>1729</v>
      </c>
      <c r="B1271" s="18" t="s">
        <v>58</v>
      </c>
      <c r="C1271" s="19">
        <v>45094</v>
      </c>
      <c r="D1271" s="18" t="s">
        <v>1730</v>
      </c>
      <c r="E1271" s="18" t="s">
        <v>1527</v>
      </c>
      <c r="F1271" s="18" t="s">
        <v>1731</v>
      </c>
      <c r="G1271" s="18" t="s">
        <v>72</v>
      </c>
      <c r="H1271" s="20">
        <v>-100</v>
      </c>
    </row>
    <row r="1272" spans="1:8" x14ac:dyDescent="0.75">
      <c r="A1272" s="15" t="s">
        <v>1732</v>
      </c>
      <c r="B1272" s="18" t="s">
        <v>58</v>
      </c>
      <c r="C1272" s="19">
        <v>45094</v>
      </c>
      <c r="D1272" s="18" t="s">
        <v>1730</v>
      </c>
      <c r="E1272" s="18" t="s">
        <v>1527</v>
      </c>
      <c r="F1272" s="18" t="s">
        <v>1715</v>
      </c>
      <c r="G1272" s="18" t="s">
        <v>72</v>
      </c>
      <c r="H1272" s="20">
        <v>-30</v>
      </c>
    </row>
    <row r="1273" spans="1:8" x14ac:dyDescent="0.75">
      <c r="A1273" s="15" t="s">
        <v>1733</v>
      </c>
      <c r="B1273" s="18" t="s">
        <v>58</v>
      </c>
      <c r="C1273" s="19">
        <v>45094</v>
      </c>
      <c r="D1273" s="18" t="s">
        <v>1730</v>
      </c>
      <c r="E1273" s="18" t="s">
        <v>1527</v>
      </c>
      <c r="F1273" s="18" t="s">
        <v>1734</v>
      </c>
      <c r="G1273" s="18" t="s">
        <v>72</v>
      </c>
      <c r="H1273" s="20">
        <v>-120</v>
      </c>
    </row>
    <row r="1274" spans="1:8" x14ac:dyDescent="0.75">
      <c r="A1274" s="15" t="s">
        <v>1735</v>
      </c>
      <c r="B1274" s="18" t="s">
        <v>58</v>
      </c>
      <c r="C1274" s="19">
        <v>45094</v>
      </c>
      <c r="D1274" s="18" t="s">
        <v>1730</v>
      </c>
      <c r="E1274" s="18" t="s">
        <v>1527</v>
      </c>
      <c r="F1274" s="18" t="s">
        <v>1736</v>
      </c>
      <c r="G1274" s="18" t="s">
        <v>72</v>
      </c>
      <c r="H1274" s="20">
        <v>-60</v>
      </c>
    </row>
    <row r="1275" spans="1:8" x14ac:dyDescent="0.75">
      <c r="A1275" s="15" t="s">
        <v>1737</v>
      </c>
      <c r="B1275" s="18" t="s">
        <v>58</v>
      </c>
      <c r="C1275" s="19">
        <v>45094</v>
      </c>
      <c r="D1275" s="18" t="s">
        <v>1730</v>
      </c>
      <c r="E1275" s="18" t="s">
        <v>1527</v>
      </c>
      <c r="F1275" s="18" t="s">
        <v>1738</v>
      </c>
      <c r="G1275" s="18" t="s">
        <v>72</v>
      </c>
      <c r="H1275" s="20">
        <v>-50</v>
      </c>
    </row>
    <row r="1276" spans="1:8" x14ac:dyDescent="0.75">
      <c r="A1276" s="15" t="s">
        <v>1739</v>
      </c>
      <c r="B1276" s="18" t="s">
        <v>58</v>
      </c>
      <c r="C1276" s="19">
        <v>45096</v>
      </c>
      <c r="D1276" s="18" t="s">
        <v>653</v>
      </c>
      <c r="E1276" s="18" t="s">
        <v>70</v>
      </c>
      <c r="F1276" s="18" t="s">
        <v>1740</v>
      </c>
      <c r="G1276" s="18" t="s">
        <v>72</v>
      </c>
      <c r="H1276" s="20">
        <v>-37.71</v>
      </c>
    </row>
    <row r="1277" spans="1:8" x14ac:dyDescent="0.75">
      <c r="A1277" s="15" t="s">
        <v>1741</v>
      </c>
      <c r="B1277" s="18" t="s">
        <v>58</v>
      </c>
      <c r="C1277" s="19">
        <v>45096</v>
      </c>
      <c r="D1277" s="18" t="s">
        <v>653</v>
      </c>
      <c r="E1277" s="18" t="s">
        <v>70</v>
      </c>
      <c r="F1277" s="18" t="s">
        <v>1742</v>
      </c>
      <c r="G1277" s="18" t="s">
        <v>21</v>
      </c>
      <c r="H1277" s="20">
        <v>-8.7899999999999991</v>
      </c>
    </row>
    <row r="1278" spans="1:8" x14ac:dyDescent="0.75">
      <c r="A1278" s="15" t="s">
        <v>1743</v>
      </c>
      <c r="B1278" s="18" t="s">
        <v>58</v>
      </c>
      <c r="C1278" s="19">
        <v>45096</v>
      </c>
      <c r="D1278" s="18" t="s">
        <v>653</v>
      </c>
      <c r="E1278" s="18" t="s">
        <v>70</v>
      </c>
      <c r="F1278" s="18" t="s">
        <v>1706</v>
      </c>
      <c r="G1278" s="18" t="s">
        <v>21</v>
      </c>
      <c r="H1278" s="20">
        <v>-92.47</v>
      </c>
    </row>
    <row r="1279" spans="1:8" x14ac:dyDescent="0.75">
      <c r="A1279" s="15" t="s">
        <v>1744</v>
      </c>
      <c r="B1279" s="18" t="s">
        <v>58</v>
      </c>
      <c r="C1279" s="19">
        <v>45098</v>
      </c>
      <c r="D1279" s="18" t="s">
        <v>542</v>
      </c>
      <c r="E1279" s="18" t="s">
        <v>440</v>
      </c>
      <c r="F1279" s="18" t="s">
        <v>1612</v>
      </c>
      <c r="G1279" s="18" t="s">
        <v>46</v>
      </c>
      <c r="H1279" s="20">
        <v>-446.5</v>
      </c>
    </row>
    <row r="1280" spans="1:8" x14ac:dyDescent="0.75">
      <c r="A1280" s="15" t="s">
        <v>1745</v>
      </c>
      <c r="B1280" s="18" t="s">
        <v>58</v>
      </c>
      <c r="C1280" s="19">
        <v>45107</v>
      </c>
      <c r="D1280" s="18" t="s">
        <v>622</v>
      </c>
      <c r="E1280" s="18" t="s">
        <v>283</v>
      </c>
      <c r="F1280" s="18" t="s">
        <v>1746</v>
      </c>
      <c r="G1280" s="18" t="s">
        <v>72</v>
      </c>
      <c r="H1280" s="20">
        <v>-2178.4499999999998</v>
      </c>
    </row>
    <row r="1281" spans="1:8" x14ac:dyDescent="0.75">
      <c r="A1281" s="15" t="s">
        <v>1747</v>
      </c>
      <c r="B1281" s="18" t="s">
        <v>58</v>
      </c>
      <c r="C1281" s="19">
        <v>45107</v>
      </c>
      <c r="D1281" s="18" t="s">
        <v>565</v>
      </c>
      <c r="E1281" s="18" t="s">
        <v>440</v>
      </c>
      <c r="F1281" s="18" t="s">
        <v>1612</v>
      </c>
      <c r="G1281" s="18" t="s">
        <v>46</v>
      </c>
      <c r="H1281" s="20">
        <v>-25</v>
      </c>
    </row>
    <row r="1282" spans="1:8" x14ac:dyDescent="0.75">
      <c r="A1282" s="15" t="s">
        <v>1748</v>
      </c>
      <c r="B1282" s="18" t="s">
        <v>58</v>
      </c>
      <c r="C1282" s="19">
        <v>45107</v>
      </c>
      <c r="D1282" s="18" t="s">
        <v>659</v>
      </c>
      <c r="E1282" s="18" t="s">
        <v>70</v>
      </c>
      <c r="F1282" s="18" t="s">
        <v>1742</v>
      </c>
      <c r="G1282" s="18" t="s">
        <v>21</v>
      </c>
      <c r="H1282" s="20">
        <v>-6.45</v>
      </c>
    </row>
    <row r="1283" spans="1:8" x14ac:dyDescent="0.75">
      <c r="A1283" s="15" t="s">
        <v>1749</v>
      </c>
      <c r="B1283" s="18" t="s">
        <v>58</v>
      </c>
      <c r="C1283" s="19">
        <v>45107</v>
      </c>
      <c r="D1283" s="18" t="s">
        <v>659</v>
      </c>
      <c r="E1283" s="18" t="s">
        <v>70</v>
      </c>
      <c r="F1283" s="18" t="s">
        <v>1706</v>
      </c>
      <c r="G1283" s="18" t="s">
        <v>21</v>
      </c>
      <c r="H1283" s="20">
        <v>-54.75</v>
      </c>
    </row>
    <row r="1284" spans="1:8" x14ac:dyDescent="0.75">
      <c r="A1284" s="15" t="s">
        <v>1750</v>
      </c>
      <c r="B1284" s="18" t="s">
        <v>58</v>
      </c>
      <c r="C1284" s="19">
        <v>45107</v>
      </c>
      <c r="D1284" s="18" t="s">
        <v>659</v>
      </c>
      <c r="E1284" s="18" t="s">
        <v>70</v>
      </c>
      <c r="F1284" s="18" t="s">
        <v>1751</v>
      </c>
      <c r="G1284" s="18" t="s">
        <v>21</v>
      </c>
      <c r="H1284" s="20">
        <v>-12.83</v>
      </c>
    </row>
    <row r="1285" spans="1:8" x14ac:dyDescent="0.75">
      <c r="A1285" s="15" t="s">
        <v>1752</v>
      </c>
      <c r="B1285" s="18" t="s">
        <v>58</v>
      </c>
      <c r="C1285" s="19">
        <v>45118</v>
      </c>
      <c r="D1285" s="18" t="s">
        <v>455</v>
      </c>
      <c r="E1285" s="18" t="s">
        <v>70</v>
      </c>
      <c r="F1285" s="18" t="s">
        <v>1753</v>
      </c>
      <c r="G1285" s="18" t="s">
        <v>21</v>
      </c>
      <c r="H1285" s="20">
        <v>-47.54</v>
      </c>
    </row>
    <row r="1286" spans="1:8" x14ac:dyDescent="0.75">
      <c r="A1286" s="15" t="s">
        <v>1754</v>
      </c>
      <c r="B1286" s="18" t="s">
        <v>58</v>
      </c>
      <c r="C1286" s="19">
        <v>45127</v>
      </c>
      <c r="D1286" s="18" t="s">
        <v>588</v>
      </c>
      <c r="E1286" s="18" t="s">
        <v>440</v>
      </c>
      <c r="F1286" s="18" t="s">
        <v>1612</v>
      </c>
      <c r="G1286" s="18" t="s">
        <v>72</v>
      </c>
      <c r="H1286" s="20">
        <v>-133.5</v>
      </c>
    </row>
    <row r="1287" spans="1:8" x14ac:dyDescent="0.75">
      <c r="A1287" s="15" t="s">
        <v>1755</v>
      </c>
      <c r="B1287" s="18" t="s">
        <v>58</v>
      </c>
      <c r="C1287" s="19">
        <v>45131</v>
      </c>
      <c r="D1287" s="18" t="s">
        <v>1756</v>
      </c>
      <c r="E1287" s="18" t="s">
        <v>1527</v>
      </c>
      <c r="F1287" s="18" t="s">
        <v>1757</v>
      </c>
      <c r="G1287" s="18" t="s">
        <v>72</v>
      </c>
      <c r="H1287" s="20">
        <v>-20</v>
      </c>
    </row>
    <row r="1288" spans="1:8" x14ac:dyDescent="0.75">
      <c r="A1288" s="15" t="s">
        <v>1758</v>
      </c>
      <c r="B1288" s="18" t="s">
        <v>58</v>
      </c>
      <c r="C1288" s="19">
        <v>45131</v>
      </c>
      <c r="D1288" s="18" t="s">
        <v>1756</v>
      </c>
      <c r="E1288" s="18" t="s">
        <v>1527</v>
      </c>
      <c r="F1288" s="18" t="s">
        <v>1759</v>
      </c>
      <c r="G1288" s="18" t="s">
        <v>72</v>
      </c>
      <c r="H1288" s="20">
        <v>-120</v>
      </c>
    </row>
    <row r="1289" spans="1:8" x14ac:dyDescent="0.75">
      <c r="A1289" s="15" t="s">
        <v>1760</v>
      </c>
      <c r="B1289" s="18" t="s">
        <v>58</v>
      </c>
      <c r="C1289" s="19">
        <v>45131</v>
      </c>
      <c r="D1289" s="18" t="s">
        <v>1756</v>
      </c>
      <c r="E1289" s="18" t="s">
        <v>1527</v>
      </c>
      <c r="F1289" s="18" t="s">
        <v>1761</v>
      </c>
      <c r="G1289" s="18" t="s">
        <v>72</v>
      </c>
      <c r="H1289" s="20">
        <v>-160</v>
      </c>
    </row>
    <row r="1290" spans="1:8" x14ac:dyDescent="0.75">
      <c r="A1290" s="15" t="s">
        <v>1762</v>
      </c>
      <c r="B1290" s="18" t="s">
        <v>58</v>
      </c>
      <c r="C1290" s="19">
        <v>45131</v>
      </c>
      <c r="D1290" s="18" t="s">
        <v>1756</v>
      </c>
      <c r="E1290" s="18" t="s">
        <v>1527</v>
      </c>
      <c r="F1290" s="18" t="s">
        <v>1763</v>
      </c>
      <c r="G1290" s="18" t="s">
        <v>72</v>
      </c>
      <c r="H1290" s="20">
        <v>-170</v>
      </c>
    </row>
    <row r="1291" spans="1:8" x14ac:dyDescent="0.75">
      <c r="A1291" s="15" t="s">
        <v>1764</v>
      </c>
      <c r="B1291" s="18" t="s">
        <v>58</v>
      </c>
      <c r="C1291" s="19">
        <v>45131</v>
      </c>
      <c r="D1291" s="18" t="s">
        <v>1756</v>
      </c>
      <c r="E1291" s="18" t="s">
        <v>1527</v>
      </c>
      <c r="F1291" s="18" t="s">
        <v>1765</v>
      </c>
      <c r="G1291" s="18" t="s">
        <v>21</v>
      </c>
      <c r="H1291" s="20">
        <v>-40</v>
      </c>
    </row>
    <row r="1292" spans="1:8" x14ac:dyDescent="0.75">
      <c r="A1292" s="15" t="s">
        <v>1766</v>
      </c>
      <c r="B1292" s="18" t="s">
        <v>58</v>
      </c>
      <c r="C1292" s="19">
        <v>45138</v>
      </c>
      <c r="D1292" s="18" t="s">
        <v>606</v>
      </c>
      <c r="E1292" s="18" t="s">
        <v>440</v>
      </c>
      <c r="F1292" s="18" t="s">
        <v>607</v>
      </c>
      <c r="G1292" s="18" t="s">
        <v>72</v>
      </c>
      <c r="H1292" s="20">
        <v>-84</v>
      </c>
    </row>
    <row r="1293" spans="1:8" x14ac:dyDescent="0.75">
      <c r="A1293" s="15" t="s">
        <v>1767</v>
      </c>
      <c r="B1293" s="18" t="s">
        <v>58</v>
      </c>
      <c r="C1293" s="19">
        <v>45138</v>
      </c>
      <c r="D1293" s="18" t="s">
        <v>636</v>
      </c>
      <c r="E1293" s="18" t="s">
        <v>283</v>
      </c>
      <c r="F1293" s="18" t="s">
        <v>1768</v>
      </c>
      <c r="G1293" s="18" t="s">
        <v>72</v>
      </c>
      <c r="H1293" s="20">
        <v>-1179</v>
      </c>
    </row>
    <row r="1294" spans="1:8" x14ac:dyDescent="0.75">
      <c r="A1294" s="15" t="s">
        <v>1769</v>
      </c>
      <c r="B1294" s="18" t="s">
        <v>58</v>
      </c>
      <c r="C1294" s="19">
        <v>45150</v>
      </c>
      <c r="D1294" s="18" t="s">
        <v>1770</v>
      </c>
      <c r="E1294" s="18" t="s">
        <v>1527</v>
      </c>
      <c r="F1294" s="18" t="s">
        <v>1757</v>
      </c>
      <c r="G1294" s="18" t="s">
        <v>72</v>
      </c>
      <c r="H1294" s="20">
        <v>-20</v>
      </c>
    </row>
    <row r="1295" spans="1:8" x14ac:dyDescent="0.75">
      <c r="A1295" s="15" t="s">
        <v>1771</v>
      </c>
      <c r="B1295" s="18" t="s">
        <v>58</v>
      </c>
      <c r="C1295" s="19">
        <v>45150</v>
      </c>
      <c r="D1295" s="18" t="s">
        <v>1770</v>
      </c>
      <c r="E1295" s="18" t="s">
        <v>1527</v>
      </c>
      <c r="F1295" s="18" t="s">
        <v>1772</v>
      </c>
      <c r="G1295" s="18" t="s">
        <v>72</v>
      </c>
      <c r="H1295" s="20">
        <v>-75</v>
      </c>
    </row>
    <row r="1296" spans="1:8" x14ac:dyDescent="0.75">
      <c r="A1296" s="15" t="s">
        <v>1773</v>
      </c>
      <c r="B1296" s="18" t="s">
        <v>58</v>
      </c>
      <c r="C1296" s="19">
        <v>45150</v>
      </c>
      <c r="D1296" s="18" t="s">
        <v>1770</v>
      </c>
      <c r="E1296" s="18" t="s">
        <v>1527</v>
      </c>
      <c r="F1296" s="18" t="s">
        <v>1774</v>
      </c>
      <c r="G1296" s="18" t="s">
        <v>72</v>
      </c>
      <c r="H1296" s="20">
        <v>-40</v>
      </c>
    </row>
    <row r="1297" spans="1:8" x14ac:dyDescent="0.75">
      <c r="A1297" s="15" t="s">
        <v>1775</v>
      </c>
      <c r="B1297" s="18" t="s">
        <v>58</v>
      </c>
      <c r="C1297" s="19">
        <v>45150</v>
      </c>
      <c r="D1297" s="18" t="s">
        <v>1770</v>
      </c>
      <c r="E1297" s="18" t="s">
        <v>1527</v>
      </c>
      <c r="F1297" s="18" t="s">
        <v>1776</v>
      </c>
      <c r="G1297" s="18" t="s">
        <v>72</v>
      </c>
      <c r="H1297" s="20">
        <v>-380</v>
      </c>
    </row>
    <row r="1298" spans="1:8" x14ac:dyDescent="0.75">
      <c r="A1298" s="15" t="s">
        <v>1777</v>
      </c>
      <c r="B1298" s="18" t="s">
        <v>58</v>
      </c>
      <c r="C1298" s="19">
        <v>45150</v>
      </c>
      <c r="D1298" s="18" t="s">
        <v>1770</v>
      </c>
      <c r="E1298" s="18" t="s">
        <v>1527</v>
      </c>
      <c r="F1298" s="18" t="s">
        <v>1778</v>
      </c>
      <c r="G1298" s="18" t="s">
        <v>72</v>
      </c>
      <c r="H1298" s="20">
        <v>-20</v>
      </c>
    </row>
    <row r="1299" spans="1:8" x14ac:dyDescent="0.75">
      <c r="A1299" s="15" t="s">
        <v>1779</v>
      </c>
      <c r="B1299" s="18" t="s">
        <v>58</v>
      </c>
      <c r="C1299" s="19">
        <v>45150</v>
      </c>
      <c r="D1299" s="18" t="s">
        <v>1770</v>
      </c>
      <c r="E1299" s="18" t="s">
        <v>1527</v>
      </c>
      <c r="F1299" s="18" t="s">
        <v>1765</v>
      </c>
      <c r="G1299" s="18" t="s">
        <v>21</v>
      </c>
      <c r="H1299" s="20">
        <v>-40</v>
      </c>
    </row>
    <row r="1300" spans="1:8" x14ac:dyDescent="0.75">
      <c r="A1300" s="15" t="s">
        <v>1780</v>
      </c>
      <c r="B1300" s="18" t="s">
        <v>58</v>
      </c>
      <c r="C1300" s="19">
        <v>45064</v>
      </c>
      <c r="D1300" s="18" t="s">
        <v>1781</v>
      </c>
      <c r="E1300" s="18" t="s">
        <v>57</v>
      </c>
      <c r="F1300" s="18" t="s">
        <v>1782</v>
      </c>
      <c r="G1300" s="18" t="s">
        <v>2</v>
      </c>
      <c r="H1300" s="20">
        <v>-32.36</v>
      </c>
    </row>
    <row r="1301" spans="1:8" x14ac:dyDescent="0.75">
      <c r="A1301" s="15" t="s">
        <v>1783</v>
      </c>
      <c r="B1301" s="18" t="s">
        <v>58</v>
      </c>
      <c r="C1301" s="19">
        <v>45064</v>
      </c>
      <c r="D1301" s="18" t="s">
        <v>1781</v>
      </c>
      <c r="E1301" s="18" t="s">
        <v>57</v>
      </c>
      <c r="F1301" s="18" t="s">
        <v>1784</v>
      </c>
      <c r="G1301" s="18" t="s">
        <v>2</v>
      </c>
      <c r="H1301" s="20">
        <v>-240.56</v>
      </c>
    </row>
    <row r="1302" spans="1:8" x14ac:dyDescent="0.75">
      <c r="A1302" s="15" t="s">
        <v>1785</v>
      </c>
      <c r="B1302" s="18" t="s">
        <v>58</v>
      </c>
      <c r="C1302" s="19">
        <v>45064</v>
      </c>
      <c r="D1302" s="18" t="s">
        <v>1781</v>
      </c>
      <c r="E1302" s="18" t="s">
        <v>57</v>
      </c>
      <c r="F1302" s="18" t="s">
        <v>1786</v>
      </c>
      <c r="G1302" s="18" t="s">
        <v>21</v>
      </c>
      <c r="H1302" s="20">
        <v>-38.700000000000003</v>
      </c>
    </row>
    <row r="1303" spans="1:8" x14ac:dyDescent="0.75">
      <c r="A1303" s="15" t="s">
        <v>1787</v>
      </c>
      <c r="B1303" s="18" t="s">
        <v>58</v>
      </c>
      <c r="C1303" s="19">
        <v>45064</v>
      </c>
      <c r="D1303" s="18" t="s">
        <v>1781</v>
      </c>
      <c r="E1303" s="18" t="s">
        <v>57</v>
      </c>
      <c r="F1303" s="18" t="s">
        <v>1788</v>
      </c>
      <c r="G1303" s="18" t="s">
        <v>21</v>
      </c>
      <c r="H1303" s="20">
        <v>-45.62</v>
      </c>
    </row>
    <row r="1304" spans="1:8" x14ac:dyDescent="0.75">
      <c r="A1304" s="15" t="s">
        <v>1789</v>
      </c>
      <c r="B1304" s="18" t="s">
        <v>336</v>
      </c>
      <c r="C1304" s="19">
        <v>45068</v>
      </c>
      <c r="D1304" s="18"/>
      <c r="E1304" s="18" t="s">
        <v>337</v>
      </c>
      <c r="F1304" s="18" t="s">
        <v>1790</v>
      </c>
      <c r="G1304" s="18" t="s">
        <v>2</v>
      </c>
      <c r="H1304" s="20">
        <v>-4202.95</v>
      </c>
    </row>
    <row r="1305" spans="1:8" x14ac:dyDescent="0.75">
      <c r="A1305" s="15" t="s">
        <v>1791</v>
      </c>
      <c r="B1305" s="18" t="s">
        <v>336</v>
      </c>
      <c r="C1305" s="19">
        <v>45071</v>
      </c>
      <c r="D1305" s="18"/>
      <c r="E1305" s="18" t="s">
        <v>337</v>
      </c>
      <c r="F1305" s="18" t="s">
        <v>1790</v>
      </c>
      <c r="G1305" s="18" t="s">
        <v>2</v>
      </c>
      <c r="H1305" s="20">
        <v>-2625</v>
      </c>
    </row>
    <row r="1306" spans="1:8" x14ac:dyDescent="0.75">
      <c r="A1306" s="15" t="s">
        <v>1792</v>
      </c>
      <c r="B1306" s="18" t="s">
        <v>331</v>
      </c>
      <c r="C1306" s="19">
        <v>45092</v>
      </c>
      <c r="D1306" s="18" t="s">
        <v>1793</v>
      </c>
      <c r="E1306" s="18" t="s">
        <v>1794</v>
      </c>
      <c r="F1306" s="18" t="s">
        <v>1795</v>
      </c>
      <c r="G1306" s="18" t="s">
        <v>335</v>
      </c>
      <c r="H1306" s="20">
        <v>7500</v>
      </c>
    </row>
    <row r="1307" spans="1:8" x14ac:dyDescent="0.75">
      <c r="A1307" s="15" t="s">
        <v>1796</v>
      </c>
      <c r="B1307" s="18" t="s">
        <v>58</v>
      </c>
      <c r="C1307" s="19">
        <v>45097</v>
      </c>
      <c r="D1307" s="18" t="s">
        <v>739</v>
      </c>
      <c r="E1307" s="18" t="s">
        <v>57</v>
      </c>
      <c r="F1307" s="18" t="s">
        <v>1782</v>
      </c>
      <c r="G1307" s="18" t="s">
        <v>2</v>
      </c>
      <c r="H1307" s="20">
        <v>-862.9</v>
      </c>
    </row>
    <row r="1308" spans="1:8" x14ac:dyDescent="0.75">
      <c r="A1308" s="15" t="s">
        <v>1797</v>
      </c>
      <c r="B1308" s="18" t="s">
        <v>336</v>
      </c>
      <c r="C1308" s="19">
        <v>45103</v>
      </c>
      <c r="D1308" s="18"/>
      <c r="E1308" s="18" t="s">
        <v>337</v>
      </c>
      <c r="F1308" s="18" t="s">
        <v>1798</v>
      </c>
      <c r="G1308" s="18" t="s">
        <v>2</v>
      </c>
      <c r="H1308" s="20">
        <v>-450</v>
      </c>
    </row>
    <row r="1309" spans="1:8" x14ac:dyDescent="0.75">
      <c r="A1309" s="15" t="s">
        <v>1799</v>
      </c>
      <c r="B1309" s="18" t="s">
        <v>58</v>
      </c>
      <c r="C1309" s="19">
        <v>45107</v>
      </c>
      <c r="D1309" s="18" t="s">
        <v>702</v>
      </c>
      <c r="E1309" s="18" t="s">
        <v>57</v>
      </c>
      <c r="F1309" s="18" t="s">
        <v>1782</v>
      </c>
      <c r="G1309" s="18" t="s">
        <v>2</v>
      </c>
      <c r="H1309" s="20">
        <v>-141.94</v>
      </c>
    </row>
    <row r="1310" spans="1:8" x14ac:dyDescent="0.75">
      <c r="A1310" s="15" t="s">
        <v>1800</v>
      </c>
      <c r="B1310" s="18" t="s">
        <v>58</v>
      </c>
      <c r="C1310" s="19">
        <v>45107</v>
      </c>
      <c r="D1310" s="18" t="s">
        <v>1349</v>
      </c>
      <c r="E1310" s="18" t="s">
        <v>100</v>
      </c>
      <c r="F1310" s="18" t="s">
        <v>1782</v>
      </c>
      <c r="G1310" s="18" t="s">
        <v>2</v>
      </c>
      <c r="H1310" s="20">
        <v>-42.75</v>
      </c>
    </row>
    <row r="1311" spans="1:8" x14ac:dyDescent="0.75">
      <c r="A1311" s="15" t="s">
        <v>1801</v>
      </c>
      <c r="B1311" s="18" t="s">
        <v>331</v>
      </c>
      <c r="C1311" s="19">
        <v>45107</v>
      </c>
      <c r="D1311" s="18" t="s">
        <v>1802</v>
      </c>
      <c r="E1311" s="18" t="s">
        <v>1794</v>
      </c>
      <c r="F1311" s="18" t="s">
        <v>1803</v>
      </c>
      <c r="G1311" s="18" t="s">
        <v>335</v>
      </c>
      <c r="H1311" s="20">
        <v>9533</v>
      </c>
    </row>
    <row r="1312" spans="1:8" x14ac:dyDescent="0.75">
      <c r="A1312" s="15" t="s">
        <v>1804</v>
      </c>
      <c r="B1312" s="18" t="s">
        <v>331</v>
      </c>
      <c r="C1312" s="19">
        <v>45107</v>
      </c>
      <c r="D1312" s="18" t="s">
        <v>1802</v>
      </c>
      <c r="E1312" s="18" t="s">
        <v>1794</v>
      </c>
      <c r="F1312" s="18" t="s">
        <v>1805</v>
      </c>
      <c r="G1312" s="18" t="s">
        <v>335</v>
      </c>
      <c r="H1312" s="20">
        <v>6333</v>
      </c>
    </row>
    <row r="1313" spans="1:8" x14ac:dyDescent="0.75">
      <c r="A1313" s="15" t="s">
        <v>1806</v>
      </c>
      <c r="B1313" s="18" t="s">
        <v>336</v>
      </c>
      <c r="C1313" s="19">
        <v>45117</v>
      </c>
      <c r="D1313" s="18"/>
      <c r="E1313" s="18" t="s">
        <v>337</v>
      </c>
      <c r="F1313" s="18" t="s">
        <v>1807</v>
      </c>
      <c r="G1313" s="18" t="s">
        <v>2</v>
      </c>
      <c r="H1313" s="20">
        <v>-825</v>
      </c>
    </row>
    <row r="1314" spans="1:8" x14ac:dyDescent="0.75">
      <c r="A1314" s="15" t="s">
        <v>1808</v>
      </c>
      <c r="B1314" s="18" t="s">
        <v>336</v>
      </c>
      <c r="C1314" s="19">
        <v>45124</v>
      </c>
      <c r="D1314" s="18"/>
      <c r="E1314" s="18" t="s">
        <v>337</v>
      </c>
      <c r="F1314" s="18" t="s">
        <v>1809</v>
      </c>
      <c r="G1314" s="18" t="s">
        <v>2</v>
      </c>
      <c r="H1314" s="20">
        <v>-900</v>
      </c>
    </row>
    <row r="1315" spans="1:8" x14ac:dyDescent="0.75">
      <c r="A1315" s="15" t="s">
        <v>1810</v>
      </c>
      <c r="B1315" s="18" t="s">
        <v>336</v>
      </c>
      <c r="C1315" s="19">
        <v>45138</v>
      </c>
      <c r="D1315" s="18"/>
      <c r="E1315" s="18" t="s">
        <v>337</v>
      </c>
      <c r="F1315" s="18" t="s">
        <v>1811</v>
      </c>
      <c r="G1315" s="18" t="s">
        <v>2</v>
      </c>
      <c r="H1315" s="20">
        <v>-2520</v>
      </c>
    </row>
    <row r="1316" spans="1:8" x14ac:dyDescent="0.75">
      <c r="A1316" s="15" t="s">
        <v>1812</v>
      </c>
      <c r="B1316" s="18" t="s">
        <v>58</v>
      </c>
      <c r="C1316" s="19">
        <v>45153</v>
      </c>
      <c r="D1316" s="18" t="s">
        <v>1813</v>
      </c>
      <c r="E1316" s="18" t="s">
        <v>1814</v>
      </c>
      <c r="F1316" s="18" t="s">
        <v>1815</v>
      </c>
      <c r="G1316" s="18" t="s">
        <v>2</v>
      </c>
      <c r="H1316" s="20">
        <v>-510</v>
      </c>
    </row>
    <row r="1317" spans="1:8" x14ac:dyDescent="0.75">
      <c r="A1317" s="15" t="s">
        <v>1816</v>
      </c>
      <c r="B1317" s="18" t="s">
        <v>58</v>
      </c>
      <c r="C1317" s="19">
        <v>45153</v>
      </c>
      <c r="D1317" s="18" t="s">
        <v>1813</v>
      </c>
      <c r="E1317" s="18" t="s">
        <v>1814</v>
      </c>
      <c r="F1317" s="18" t="s">
        <v>1817</v>
      </c>
      <c r="G1317" s="18" t="s">
        <v>2</v>
      </c>
      <c r="H1317" s="20">
        <v>-127.5</v>
      </c>
    </row>
    <row r="1318" spans="1:8" x14ac:dyDescent="0.75">
      <c r="A1318" s="15" t="s">
        <v>1818</v>
      </c>
      <c r="B1318" s="18" t="s">
        <v>58</v>
      </c>
      <c r="C1318" s="19">
        <v>45005</v>
      </c>
      <c r="D1318" s="18" t="s">
        <v>1658</v>
      </c>
      <c r="E1318" s="18" t="s">
        <v>57</v>
      </c>
      <c r="F1318" s="18" t="s">
        <v>1819</v>
      </c>
      <c r="G1318" s="18" t="s">
        <v>2</v>
      </c>
      <c r="H1318" s="20">
        <v>-979.24</v>
      </c>
    </row>
    <row r="1319" spans="1:8" x14ac:dyDescent="0.75">
      <c r="A1319" s="15" t="s">
        <v>1820</v>
      </c>
      <c r="B1319" s="18" t="s">
        <v>58</v>
      </c>
      <c r="C1319" s="19">
        <v>45005</v>
      </c>
      <c r="D1319" s="18" t="s">
        <v>1658</v>
      </c>
      <c r="E1319" s="18" t="s">
        <v>57</v>
      </c>
      <c r="F1319" s="18" t="s">
        <v>1821</v>
      </c>
      <c r="G1319" s="18" t="s">
        <v>2</v>
      </c>
      <c r="H1319" s="20">
        <v>-943.15</v>
      </c>
    </row>
    <row r="1320" spans="1:8" x14ac:dyDescent="0.75">
      <c r="A1320" s="15" t="s">
        <v>1822</v>
      </c>
      <c r="B1320" s="18" t="s">
        <v>58</v>
      </c>
      <c r="C1320" s="19">
        <v>45005</v>
      </c>
      <c r="D1320" s="18" t="s">
        <v>1658</v>
      </c>
      <c r="E1320" s="18" t="s">
        <v>57</v>
      </c>
      <c r="F1320" s="18" t="s">
        <v>1823</v>
      </c>
      <c r="G1320" s="18" t="s">
        <v>2</v>
      </c>
      <c r="H1320" s="20">
        <v>-819.96</v>
      </c>
    </row>
    <row r="1321" spans="1:8" x14ac:dyDescent="0.75">
      <c r="A1321" s="15" t="s">
        <v>1824</v>
      </c>
      <c r="B1321" s="18" t="s">
        <v>58</v>
      </c>
      <c r="C1321" s="19">
        <v>45016</v>
      </c>
      <c r="D1321" s="18" t="s">
        <v>860</v>
      </c>
      <c r="E1321" s="18" t="s">
        <v>1825</v>
      </c>
      <c r="F1321" s="18" t="s">
        <v>548</v>
      </c>
      <c r="G1321" s="18" t="s">
        <v>41</v>
      </c>
      <c r="H1321" s="20">
        <v>-161.25</v>
      </c>
    </row>
    <row r="1322" spans="1:8" x14ac:dyDescent="0.75">
      <c r="A1322" s="15" t="s">
        <v>1826</v>
      </c>
      <c r="B1322" s="18" t="s">
        <v>58</v>
      </c>
      <c r="C1322" s="19">
        <v>45016</v>
      </c>
      <c r="D1322" s="18" t="s">
        <v>411</v>
      </c>
      <c r="E1322" s="18" t="s">
        <v>100</v>
      </c>
      <c r="F1322" s="18" t="s">
        <v>1821</v>
      </c>
      <c r="G1322" s="18" t="s">
        <v>2</v>
      </c>
      <c r="H1322" s="20">
        <v>-97.15</v>
      </c>
    </row>
    <row r="1323" spans="1:8" x14ac:dyDescent="0.75">
      <c r="A1323" s="15" t="s">
        <v>1827</v>
      </c>
      <c r="B1323" s="18" t="s">
        <v>58</v>
      </c>
      <c r="C1323" s="19">
        <v>45016</v>
      </c>
      <c r="D1323" s="18" t="s">
        <v>411</v>
      </c>
      <c r="E1323" s="18" t="s">
        <v>100</v>
      </c>
      <c r="F1323" s="18" t="s">
        <v>1828</v>
      </c>
      <c r="G1323" s="18" t="s">
        <v>19</v>
      </c>
      <c r="H1323" s="20">
        <v>-33.71</v>
      </c>
    </row>
    <row r="1324" spans="1:8" x14ac:dyDescent="0.75">
      <c r="A1324" s="15" t="s">
        <v>1829</v>
      </c>
      <c r="B1324" s="18" t="s">
        <v>58</v>
      </c>
      <c r="C1324" s="19">
        <v>45016</v>
      </c>
      <c r="D1324" s="18" t="s">
        <v>411</v>
      </c>
      <c r="E1324" s="18" t="s">
        <v>100</v>
      </c>
      <c r="F1324" s="18" t="s">
        <v>1830</v>
      </c>
      <c r="G1324" s="18" t="s">
        <v>19</v>
      </c>
      <c r="H1324" s="20">
        <v>-34.36</v>
      </c>
    </row>
    <row r="1325" spans="1:8" x14ac:dyDescent="0.75">
      <c r="A1325" s="15" t="s">
        <v>1831</v>
      </c>
      <c r="B1325" s="18" t="s">
        <v>58</v>
      </c>
      <c r="C1325" s="19">
        <v>45016</v>
      </c>
      <c r="D1325" s="18" t="s">
        <v>1832</v>
      </c>
      <c r="E1325" s="18" t="s">
        <v>57</v>
      </c>
      <c r="F1325" s="18" t="s">
        <v>1821</v>
      </c>
      <c r="G1325" s="18" t="s">
        <v>2</v>
      </c>
      <c r="H1325" s="20">
        <v>-2226.62</v>
      </c>
    </row>
    <row r="1326" spans="1:8" x14ac:dyDescent="0.75">
      <c r="A1326" s="15" t="s">
        <v>1833</v>
      </c>
      <c r="B1326" s="18" t="s">
        <v>58</v>
      </c>
      <c r="C1326" s="19">
        <v>45016</v>
      </c>
      <c r="D1326" s="18" t="s">
        <v>1832</v>
      </c>
      <c r="E1326" s="18" t="s">
        <v>57</v>
      </c>
      <c r="F1326" s="18" t="s">
        <v>1828</v>
      </c>
      <c r="G1326" s="18" t="s">
        <v>2</v>
      </c>
      <c r="H1326" s="20">
        <v>-317.89</v>
      </c>
    </row>
    <row r="1327" spans="1:8" x14ac:dyDescent="0.75">
      <c r="A1327" s="15" t="s">
        <v>1834</v>
      </c>
      <c r="B1327" s="18" t="s">
        <v>58</v>
      </c>
      <c r="C1327" s="19">
        <v>45016</v>
      </c>
      <c r="D1327" s="18" t="s">
        <v>1832</v>
      </c>
      <c r="E1327" s="18" t="s">
        <v>57</v>
      </c>
      <c r="F1327" s="18" t="s">
        <v>1835</v>
      </c>
      <c r="G1327" s="18" t="s">
        <v>2</v>
      </c>
      <c r="H1327" s="20">
        <v>-294.95</v>
      </c>
    </row>
    <row r="1328" spans="1:8" x14ac:dyDescent="0.75">
      <c r="A1328" s="15" t="s">
        <v>1836</v>
      </c>
      <c r="B1328" s="18" t="s">
        <v>58</v>
      </c>
      <c r="C1328" s="19">
        <v>45016</v>
      </c>
      <c r="D1328" s="18" t="s">
        <v>1832</v>
      </c>
      <c r="E1328" s="18" t="s">
        <v>57</v>
      </c>
      <c r="F1328" s="18" t="s">
        <v>1837</v>
      </c>
      <c r="G1328" s="18" t="s">
        <v>2</v>
      </c>
      <c r="H1328" s="20">
        <v>-293.45</v>
      </c>
    </row>
    <row r="1329" spans="1:8" x14ac:dyDescent="0.75">
      <c r="A1329" s="15" t="s">
        <v>1838</v>
      </c>
      <c r="B1329" s="18" t="s">
        <v>58</v>
      </c>
      <c r="C1329" s="19">
        <v>45016</v>
      </c>
      <c r="D1329" s="18" t="s">
        <v>1832</v>
      </c>
      <c r="E1329" s="18" t="s">
        <v>57</v>
      </c>
      <c r="F1329" s="18" t="s">
        <v>1839</v>
      </c>
      <c r="G1329" s="18" t="s">
        <v>2</v>
      </c>
      <c r="H1329" s="20">
        <v>-244.32</v>
      </c>
    </row>
    <row r="1330" spans="1:8" x14ac:dyDescent="0.75">
      <c r="A1330" s="15" t="s">
        <v>1840</v>
      </c>
      <c r="B1330" s="18" t="s">
        <v>58</v>
      </c>
      <c r="C1330" s="19">
        <v>45016</v>
      </c>
      <c r="D1330" s="18" t="s">
        <v>1832</v>
      </c>
      <c r="E1330" s="18" t="s">
        <v>57</v>
      </c>
      <c r="F1330" s="18" t="s">
        <v>1841</v>
      </c>
      <c r="G1330" s="18" t="s">
        <v>2</v>
      </c>
      <c r="H1330" s="20">
        <v>-337.62</v>
      </c>
    </row>
    <row r="1331" spans="1:8" x14ac:dyDescent="0.75">
      <c r="A1331" s="15" t="s">
        <v>1842</v>
      </c>
      <c r="B1331" s="18" t="s">
        <v>58</v>
      </c>
      <c r="C1331" s="19">
        <v>45016</v>
      </c>
      <c r="D1331" s="18" t="s">
        <v>1832</v>
      </c>
      <c r="E1331" s="18" t="s">
        <v>57</v>
      </c>
      <c r="F1331" s="18" t="s">
        <v>1830</v>
      </c>
      <c r="G1331" s="18" t="s">
        <v>2</v>
      </c>
      <c r="H1331" s="20">
        <v>-187.99</v>
      </c>
    </row>
    <row r="1332" spans="1:8" x14ac:dyDescent="0.75">
      <c r="A1332" s="15" t="s">
        <v>1843</v>
      </c>
      <c r="B1332" s="18" t="s">
        <v>58</v>
      </c>
      <c r="C1332" s="19">
        <v>45016</v>
      </c>
      <c r="D1332" s="18" t="s">
        <v>1832</v>
      </c>
      <c r="E1332" s="18" t="s">
        <v>57</v>
      </c>
      <c r="F1332" s="18" t="s">
        <v>1844</v>
      </c>
      <c r="G1332" s="18" t="s">
        <v>2</v>
      </c>
      <c r="H1332" s="20">
        <v>-57.88</v>
      </c>
    </row>
    <row r="1333" spans="1:8" x14ac:dyDescent="0.75">
      <c r="A1333" s="15" t="s">
        <v>1845</v>
      </c>
      <c r="B1333" s="18" t="s">
        <v>58</v>
      </c>
      <c r="C1333" s="19">
        <v>45016</v>
      </c>
      <c r="D1333" s="18" t="s">
        <v>1832</v>
      </c>
      <c r="E1333" s="18" t="s">
        <v>57</v>
      </c>
      <c r="F1333" s="18" t="s">
        <v>1846</v>
      </c>
      <c r="G1333" s="18" t="s">
        <v>2</v>
      </c>
      <c r="H1333" s="20">
        <v>-69.98</v>
      </c>
    </row>
    <row r="1334" spans="1:8" x14ac:dyDescent="0.75">
      <c r="A1334" s="15" t="s">
        <v>1847</v>
      </c>
      <c r="B1334" s="18" t="s">
        <v>331</v>
      </c>
      <c r="C1334" s="19">
        <v>45020</v>
      </c>
      <c r="D1334" s="18" t="s">
        <v>1848</v>
      </c>
      <c r="E1334" s="18" t="s">
        <v>1794</v>
      </c>
      <c r="F1334" s="18" t="s">
        <v>1849</v>
      </c>
      <c r="G1334" s="18" t="s">
        <v>335</v>
      </c>
      <c r="H1334" s="20">
        <v>23000</v>
      </c>
    </row>
    <row r="1335" spans="1:8" x14ac:dyDescent="0.75">
      <c r="A1335" s="15" t="s">
        <v>1850</v>
      </c>
      <c r="B1335" s="18" t="s">
        <v>331</v>
      </c>
      <c r="C1335" s="19">
        <v>45020</v>
      </c>
      <c r="D1335" s="18" t="s">
        <v>1848</v>
      </c>
      <c r="E1335" s="18" t="s">
        <v>1794</v>
      </c>
      <c r="F1335" s="18" t="s">
        <v>1851</v>
      </c>
      <c r="G1335" s="18" t="s">
        <v>335</v>
      </c>
      <c r="H1335" s="20">
        <v>15000</v>
      </c>
    </row>
    <row r="1336" spans="1:8" x14ac:dyDescent="0.75">
      <c r="A1336" s="15" t="s">
        <v>1852</v>
      </c>
      <c r="B1336" s="18" t="s">
        <v>331</v>
      </c>
      <c r="C1336" s="19">
        <v>45020</v>
      </c>
      <c r="D1336" s="18" t="s">
        <v>1848</v>
      </c>
      <c r="E1336" s="18" t="s">
        <v>1794</v>
      </c>
      <c r="F1336" s="18" t="s">
        <v>1853</v>
      </c>
      <c r="G1336" s="18" t="s">
        <v>335</v>
      </c>
      <c r="H1336" s="20">
        <v>7500</v>
      </c>
    </row>
    <row r="1337" spans="1:8" x14ac:dyDescent="0.75">
      <c r="A1337" s="15" t="s">
        <v>1854</v>
      </c>
      <c r="B1337" s="18" t="s">
        <v>331</v>
      </c>
      <c r="C1337" s="19">
        <v>45020</v>
      </c>
      <c r="D1337" s="18" t="s">
        <v>1855</v>
      </c>
      <c r="E1337" s="18" t="s">
        <v>1794</v>
      </c>
      <c r="F1337" s="18" t="s">
        <v>1856</v>
      </c>
      <c r="G1337" s="18" t="s">
        <v>335</v>
      </c>
      <c r="H1337" s="20">
        <v>2350</v>
      </c>
    </row>
    <row r="1338" spans="1:8" x14ac:dyDescent="0.75">
      <c r="A1338" s="15" t="s">
        <v>1857</v>
      </c>
      <c r="B1338" s="18" t="s">
        <v>331</v>
      </c>
      <c r="C1338" s="19">
        <v>45020</v>
      </c>
      <c r="D1338" s="18" t="s">
        <v>1855</v>
      </c>
      <c r="E1338" s="18" t="s">
        <v>1794</v>
      </c>
      <c r="F1338" s="18" t="s">
        <v>1858</v>
      </c>
      <c r="G1338" s="18" t="s">
        <v>335</v>
      </c>
      <c r="H1338" s="20">
        <v>6000</v>
      </c>
    </row>
    <row r="1339" spans="1:8" x14ac:dyDescent="0.75">
      <c r="A1339" s="15" t="s">
        <v>1859</v>
      </c>
      <c r="B1339" s="18" t="s">
        <v>336</v>
      </c>
      <c r="C1339" s="19">
        <v>45029</v>
      </c>
      <c r="D1339" s="18"/>
      <c r="E1339" s="18" t="s">
        <v>1860</v>
      </c>
      <c r="F1339" s="18" t="s">
        <v>420</v>
      </c>
      <c r="G1339" s="18" t="s">
        <v>2</v>
      </c>
      <c r="H1339" s="20">
        <v>-252</v>
      </c>
    </row>
    <row r="1340" spans="1:8" x14ac:dyDescent="0.75">
      <c r="A1340" s="15" t="s">
        <v>1861</v>
      </c>
      <c r="B1340" s="18" t="s">
        <v>58</v>
      </c>
      <c r="C1340" s="19">
        <v>45031</v>
      </c>
      <c r="D1340" s="18" t="s">
        <v>1691</v>
      </c>
      <c r="E1340" s="18" t="s">
        <v>440</v>
      </c>
      <c r="F1340" s="18" t="s">
        <v>1862</v>
      </c>
      <c r="G1340" s="18" t="s">
        <v>46</v>
      </c>
      <c r="H1340" s="20">
        <v>-66.5</v>
      </c>
    </row>
    <row r="1341" spans="1:8" x14ac:dyDescent="0.75">
      <c r="A1341" s="15" t="s">
        <v>1863</v>
      </c>
      <c r="B1341" s="18" t="s">
        <v>58</v>
      </c>
      <c r="C1341" s="19">
        <v>45033</v>
      </c>
      <c r="D1341" s="18" t="s">
        <v>1432</v>
      </c>
      <c r="E1341" s="18" t="s">
        <v>57</v>
      </c>
      <c r="F1341" s="18" t="s">
        <v>1821</v>
      </c>
      <c r="G1341" s="18" t="s">
        <v>2</v>
      </c>
      <c r="H1341" s="20">
        <v>-5.79</v>
      </c>
    </row>
    <row r="1342" spans="1:8" x14ac:dyDescent="0.75">
      <c r="A1342" s="15" t="s">
        <v>1864</v>
      </c>
      <c r="B1342" s="18" t="s">
        <v>58</v>
      </c>
      <c r="C1342" s="19">
        <v>45033</v>
      </c>
      <c r="D1342" s="18" t="s">
        <v>1432</v>
      </c>
      <c r="E1342" s="18" t="s">
        <v>57</v>
      </c>
      <c r="F1342" s="18" t="s">
        <v>1837</v>
      </c>
      <c r="G1342" s="18" t="s">
        <v>19</v>
      </c>
      <c r="H1342" s="20">
        <v>-85.02</v>
      </c>
    </row>
    <row r="1343" spans="1:8" x14ac:dyDescent="0.75">
      <c r="A1343" s="15" t="s">
        <v>1865</v>
      </c>
      <c r="B1343" s="18" t="s">
        <v>58</v>
      </c>
      <c r="C1343" s="19">
        <v>45033</v>
      </c>
      <c r="D1343" s="18" t="s">
        <v>1432</v>
      </c>
      <c r="E1343" s="18" t="s">
        <v>57</v>
      </c>
      <c r="F1343" s="18" t="s">
        <v>1837</v>
      </c>
      <c r="G1343" s="18" t="s">
        <v>2</v>
      </c>
      <c r="H1343" s="20">
        <v>-27.59</v>
      </c>
    </row>
    <row r="1344" spans="1:8" x14ac:dyDescent="0.75">
      <c r="A1344" s="15" t="s">
        <v>1866</v>
      </c>
      <c r="B1344" s="18" t="s">
        <v>58</v>
      </c>
      <c r="C1344" s="19">
        <v>45033</v>
      </c>
      <c r="D1344" s="18" t="s">
        <v>1432</v>
      </c>
      <c r="E1344" s="18" t="s">
        <v>57</v>
      </c>
      <c r="F1344" s="18" t="s">
        <v>1830</v>
      </c>
      <c r="G1344" s="18" t="s">
        <v>19</v>
      </c>
      <c r="H1344" s="20">
        <v>-149.53</v>
      </c>
    </row>
    <row r="1345" spans="1:8" x14ac:dyDescent="0.75">
      <c r="A1345" s="15" t="s">
        <v>1867</v>
      </c>
      <c r="B1345" s="18" t="s">
        <v>58</v>
      </c>
      <c r="C1345" s="19">
        <v>45033</v>
      </c>
      <c r="D1345" s="18" t="s">
        <v>1432</v>
      </c>
      <c r="E1345" s="18" t="s">
        <v>57</v>
      </c>
      <c r="F1345" s="18" t="s">
        <v>1830</v>
      </c>
      <c r="G1345" s="18" t="s">
        <v>2</v>
      </c>
      <c r="H1345" s="20">
        <v>-176.75</v>
      </c>
    </row>
    <row r="1346" spans="1:8" x14ac:dyDescent="0.75">
      <c r="A1346" s="15" t="s">
        <v>1868</v>
      </c>
      <c r="B1346" s="18" t="s">
        <v>58</v>
      </c>
      <c r="C1346" s="19">
        <v>45033</v>
      </c>
      <c r="D1346" s="18" t="s">
        <v>1432</v>
      </c>
      <c r="E1346" s="18" t="s">
        <v>57</v>
      </c>
      <c r="F1346" s="18" t="s">
        <v>1869</v>
      </c>
      <c r="G1346" s="18" t="s">
        <v>19</v>
      </c>
      <c r="H1346" s="20">
        <v>-256.48</v>
      </c>
    </row>
    <row r="1347" spans="1:8" x14ac:dyDescent="0.75">
      <c r="A1347" s="15" t="s">
        <v>1870</v>
      </c>
      <c r="B1347" s="18" t="s">
        <v>58</v>
      </c>
      <c r="C1347" s="19">
        <v>45033</v>
      </c>
      <c r="D1347" s="18" t="s">
        <v>1432</v>
      </c>
      <c r="E1347" s="18" t="s">
        <v>57</v>
      </c>
      <c r="F1347" s="18" t="s">
        <v>1871</v>
      </c>
      <c r="G1347" s="18" t="s">
        <v>2</v>
      </c>
      <c r="H1347" s="20">
        <v>-769.47</v>
      </c>
    </row>
    <row r="1348" spans="1:8" x14ac:dyDescent="0.75">
      <c r="A1348" s="15" t="s">
        <v>1872</v>
      </c>
      <c r="B1348" s="18" t="s">
        <v>58</v>
      </c>
      <c r="C1348" s="19">
        <v>45046</v>
      </c>
      <c r="D1348" s="18" t="s">
        <v>627</v>
      </c>
      <c r="E1348" s="18" t="s">
        <v>70</v>
      </c>
      <c r="F1348" s="18" t="s">
        <v>1873</v>
      </c>
      <c r="G1348" s="18" t="s">
        <v>72</v>
      </c>
      <c r="H1348" s="20">
        <v>-6.05</v>
      </c>
    </row>
    <row r="1349" spans="1:8" x14ac:dyDescent="0.75">
      <c r="A1349" s="15" t="s">
        <v>1874</v>
      </c>
      <c r="B1349" s="18" t="s">
        <v>58</v>
      </c>
      <c r="C1349" s="19">
        <v>45046</v>
      </c>
      <c r="D1349" s="18" t="s">
        <v>1875</v>
      </c>
      <c r="E1349" s="18" t="s">
        <v>57</v>
      </c>
      <c r="F1349" s="18" t="s">
        <v>1821</v>
      </c>
      <c r="G1349" s="18" t="s">
        <v>2</v>
      </c>
      <c r="H1349" s="20">
        <v>-228.83</v>
      </c>
    </row>
    <row r="1350" spans="1:8" x14ac:dyDescent="0.75">
      <c r="A1350" s="15" t="s">
        <v>1876</v>
      </c>
      <c r="B1350" s="18" t="s">
        <v>58</v>
      </c>
      <c r="C1350" s="19">
        <v>45046</v>
      </c>
      <c r="D1350" s="18" t="s">
        <v>1875</v>
      </c>
      <c r="E1350" s="18" t="s">
        <v>57</v>
      </c>
      <c r="F1350" s="18" t="s">
        <v>1837</v>
      </c>
      <c r="G1350" s="18" t="s">
        <v>19</v>
      </c>
      <c r="H1350" s="20">
        <v>-27.6</v>
      </c>
    </row>
    <row r="1351" spans="1:8" x14ac:dyDescent="0.75">
      <c r="A1351" s="15" t="s">
        <v>1877</v>
      </c>
      <c r="B1351" s="18" t="s">
        <v>58</v>
      </c>
      <c r="C1351" s="19">
        <v>45046</v>
      </c>
      <c r="D1351" s="18" t="s">
        <v>1875</v>
      </c>
      <c r="E1351" s="18" t="s">
        <v>57</v>
      </c>
      <c r="F1351" s="18" t="s">
        <v>1830</v>
      </c>
      <c r="G1351" s="18" t="s">
        <v>2</v>
      </c>
      <c r="H1351" s="20">
        <v>-3.21</v>
      </c>
    </row>
    <row r="1352" spans="1:8" x14ac:dyDescent="0.75">
      <c r="A1352" s="15" t="s">
        <v>1878</v>
      </c>
      <c r="B1352" s="18" t="s">
        <v>58</v>
      </c>
      <c r="C1352" s="19">
        <v>45046</v>
      </c>
      <c r="D1352" s="18" t="s">
        <v>1875</v>
      </c>
      <c r="E1352" s="18" t="s">
        <v>57</v>
      </c>
      <c r="F1352" s="18" t="s">
        <v>1830</v>
      </c>
      <c r="G1352" s="18" t="s">
        <v>19</v>
      </c>
      <c r="H1352" s="20">
        <v>-2.15</v>
      </c>
    </row>
    <row r="1353" spans="1:8" x14ac:dyDescent="0.75">
      <c r="A1353" s="15" t="s">
        <v>1879</v>
      </c>
      <c r="B1353" s="18" t="s">
        <v>58</v>
      </c>
      <c r="C1353" s="19">
        <v>45046</v>
      </c>
      <c r="D1353" s="18" t="s">
        <v>1875</v>
      </c>
      <c r="E1353" s="18" t="s">
        <v>57</v>
      </c>
      <c r="F1353" s="18" t="s">
        <v>1869</v>
      </c>
      <c r="G1353" s="18" t="s">
        <v>19</v>
      </c>
      <c r="H1353" s="20">
        <v>-6.92</v>
      </c>
    </row>
    <row r="1354" spans="1:8" x14ac:dyDescent="0.75">
      <c r="A1354" s="15" t="s">
        <v>1880</v>
      </c>
      <c r="B1354" s="18" t="s">
        <v>58</v>
      </c>
      <c r="C1354" s="19">
        <v>45046</v>
      </c>
      <c r="D1354" s="18" t="s">
        <v>1875</v>
      </c>
      <c r="E1354" s="18" t="s">
        <v>57</v>
      </c>
      <c r="F1354" s="18" t="s">
        <v>1881</v>
      </c>
      <c r="G1354" s="18" t="s">
        <v>2</v>
      </c>
      <c r="H1354" s="20">
        <v>-110.24</v>
      </c>
    </row>
    <row r="1355" spans="1:8" x14ac:dyDescent="0.75">
      <c r="A1355" s="15" t="s">
        <v>1882</v>
      </c>
      <c r="B1355" s="18" t="s">
        <v>58</v>
      </c>
      <c r="C1355" s="19">
        <v>45046</v>
      </c>
      <c r="D1355" s="18" t="s">
        <v>431</v>
      </c>
      <c r="E1355" s="18" t="s">
        <v>100</v>
      </c>
      <c r="F1355" s="18" t="s">
        <v>1883</v>
      </c>
      <c r="G1355" s="18" t="s">
        <v>2</v>
      </c>
      <c r="H1355" s="20">
        <v>-20.69</v>
      </c>
    </row>
    <row r="1356" spans="1:8" x14ac:dyDescent="0.75">
      <c r="A1356" s="15" t="s">
        <v>1884</v>
      </c>
      <c r="B1356" s="18" t="s">
        <v>58</v>
      </c>
      <c r="C1356" s="19">
        <v>45046</v>
      </c>
      <c r="D1356" s="18" t="s">
        <v>431</v>
      </c>
      <c r="E1356" s="18" t="s">
        <v>100</v>
      </c>
      <c r="F1356" s="18" t="s">
        <v>1869</v>
      </c>
      <c r="G1356" s="18" t="s">
        <v>19</v>
      </c>
      <c r="H1356" s="20">
        <v>-30.13</v>
      </c>
    </row>
    <row r="1357" spans="1:8" x14ac:dyDescent="0.75">
      <c r="A1357" s="15" t="s">
        <v>1885</v>
      </c>
      <c r="B1357" s="18" t="s">
        <v>58</v>
      </c>
      <c r="C1357" s="19">
        <v>45046</v>
      </c>
      <c r="D1357" s="18" t="s">
        <v>1700</v>
      </c>
      <c r="E1357" s="18" t="s">
        <v>440</v>
      </c>
      <c r="F1357" s="18" t="s">
        <v>1862</v>
      </c>
      <c r="G1357" s="18" t="s">
        <v>46</v>
      </c>
      <c r="H1357" s="20">
        <v>-29</v>
      </c>
    </row>
    <row r="1358" spans="1:8" x14ac:dyDescent="0.75">
      <c r="A1358" s="15" t="s">
        <v>1886</v>
      </c>
      <c r="B1358" s="18" t="s">
        <v>58</v>
      </c>
      <c r="C1358" s="19">
        <v>45054</v>
      </c>
      <c r="D1358" s="18" t="s">
        <v>1887</v>
      </c>
      <c r="E1358" s="18" t="s">
        <v>61</v>
      </c>
      <c r="F1358" s="18" t="s">
        <v>1888</v>
      </c>
      <c r="G1358" s="18" t="s">
        <v>41</v>
      </c>
      <c r="H1358" s="20">
        <v>-113.75</v>
      </c>
    </row>
    <row r="1359" spans="1:8" x14ac:dyDescent="0.75">
      <c r="A1359" s="15" t="s">
        <v>1889</v>
      </c>
      <c r="B1359" s="18" t="s">
        <v>58</v>
      </c>
      <c r="C1359" s="19">
        <v>45054</v>
      </c>
      <c r="D1359" s="18" t="s">
        <v>1887</v>
      </c>
      <c r="E1359" s="18" t="s">
        <v>61</v>
      </c>
      <c r="F1359" s="18" t="s">
        <v>1890</v>
      </c>
      <c r="G1359" s="18" t="s">
        <v>20</v>
      </c>
      <c r="H1359" s="20">
        <v>-803.4</v>
      </c>
    </row>
    <row r="1360" spans="1:8" x14ac:dyDescent="0.75">
      <c r="A1360" s="15" t="s">
        <v>1891</v>
      </c>
      <c r="B1360" s="18" t="s">
        <v>58</v>
      </c>
      <c r="C1360" s="19">
        <v>45054</v>
      </c>
      <c r="D1360" s="18" t="s">
        <v>1887</v>
      </c>
      <c r="E1360" s="18" t="s">
        <v>61</v>
      </c>
      <c r="F1360" s="18" t="s">
        <v>1892</v>
      </c>
      <c r="G1360" s="18" t="s">
        <v>20</v>
      </c>
      <c r="H1360" s="20">
        <v>-578.5</v>
      </c>
    </row>
    <row r="1361" spans="1:8" x14ac:dyDescent="0.75">
      <c r="A1361" s="15" t="s">
        <v>1893</v>
      </c>
      <c r="B1361" s="18" t="s">
        <v>58</v>
      </c>
      <c r="C1361" s="19">
        <v>45054</v>
      </c>
      <c r="D1361" s="18" t="s">
        <v>1887</v>
      </c>
      <c r="E1361" s="18" t="s">
        <v>61</v>
      </c>
      <c r="F1361" s="18" t="s">
        <v>1894</v>
      </c>
      <c r="G1361" s="18" t="s">
        <v>20</v>
      </c>
      <c r="H1361" s="20">
        <v>-306.39999999999998</v>
      </c>
    </row>
    <row r="1362" spans="1:8" x14ac:dyDescent="0.75">
      <c r="A1362" s="15" t="s">
        <v>1895</v>
      </c>
      <c r="B1362" s="18" t="s">
        <v>58</v>
      </c>
      <c r="C1362" s="19">
        <v>45054</v>
      </c>
      <c r="D1362" s="18" t="s">
        <v>1887</v>
      </c>
      <c r="E1362" s="18" t="s">
        <v>61</v>
      </c>
      <c r="F1362" s="18" t="s">
        <v>1896</v>
      </c>
      <c r="G1362" s="18" t="s">
        <v>20</v>
      </c>
      <c r="H1362" s="20">
        <v>-672.8</v>
      </c>
    </row>
    <row r="1363" spans="1:8" x14ac:dyDescent="0.75">
      <c r="A1363" s="15" t="s">
        <v>1897</v>
      </c>
      <c r="B1363" s="18" t="s">
        <v>58</v>
      </c>
      <c r="C1363" s="19">
        <v>45054</v>
      </c>
      <c r="D1363" s="18" t="s">
        <v>1887</v>
      </c>
      <c r="E1363" s="18" t="s">
        <v>61</v>
      </c>
      <c r="F1363" s="18" t="s">
        <v>1898</v>
      </c>
      <c r="G1363" s="18" t="s">
        <v>20</v>
      </c>
      <c r="H1363" s="20">
        <v>-674.4</v>
      </c>
    </row>
    <row r="1364" spans="1:8" x14ac:dyDescent="0.75">
      <c r="A1364" s="15" t="s">
        <v>1899</v>
      </c>
      <c r="B1364" s="18" t="s">
        <v>336</v>
      </c>
      <c r="C1364" s="19">
        <v>45059</v>
      </c>
      <c r="D1364" s="18"/>
      <c r="E1364" s="18" t="s">
        <v>1860</v>
      </c>
      <c r="F1364" s="18" t="s">
        <v>1900</v>
      </c>
      <c r="G1364" s="18" t="s">
        <v>2</v>
      </c>
      <c r="H1364" s="20">
        <v>-252</v>
      </c>
    </row>
    <row r="1365" spans="1:8" x14ac:dyDescent="0.75">
      <c r="A1365" s="15" t="s">
        <v>1901</v>
      </c>
      <c r="B1365" s="18" t="s">
        <v>58</v>
      </c>
      <c r="C1365" s="19">
        <v>45061</v>
      </c>
      <c r="D1365" s="18" t="s">
        <v>1902</v>
      </c>
      <c r="E1365" s="18" t="s">
        <v>61</v>
      </c>
      <c r="F1365" s="18" t="s">
        <v>1903</v>
      </c>
      <c r="G1365" s="18" t="s">
        <v>20</v>
      </c>
      <c r="H1365" s="20">
        <v>-203.45</v>
      </c>
    </row>
    <row r="1366" spans="1:8" x14ac:dyDescent="0.75">
      <c r="A1366" s="15" t="s">
        <v>1904</v>
      </c>
      <c r="B1366" s="18" t="s">
        <v>58</v>
      </c>
      <c r="C1366" s="19">
        <v>45061</v>
      </c>
      <c r="D1366" s="18" t="s">
        <v>1902</v>
      </c>
      <c r="E1366" s="18" t="s">
        <v>61</v>
      </c>
      <c r="F1366" s="18" t="s">
        <v>1905</v>
      </c>
      <c r="G1366" s="18" t="s">
        <v>20</v>
      </c>
      <c r="H1366" s="20">
        <v>-598</v>
      </c>
    </row>
    <row r="1367" spans="1:8" x14ac:dyDescent="0.75">
      <c r="A1367" s="15" t="s">
        <v>1906</v>
      </c>
      <c r="B1367" s="18" t="s">
        <v>58</v>
      </c>
      <c r="C1367" s="19">
        <v>45061</v>
      </c>
      <c r="D1367" s="18" t="s">
        <v>1902</v>
      </c>
      <c r="E1367" s="18" t="s">
        <v>61</v>
      </c>
      <c r="F1367" s="18" t="s">
        <v>1907</v>
      </c>
      <c r="G1367" s="18" t="s">
        <v>20</v>
      </c>
      <c r="H1367" s="20">
        <v>-500.5</v>
      </c>
    </row>
    <row r="1368" spans="1:8" x14ac:dyDescent="0.75">
      <c r="A1368" s="15" t="s">
        <v>1908</v>
      </c>
      <c r="B1368" s="18" t="s">
        <v>58</v>
      </c>
      <c r="C1368" s="19">
        <v>45061</v>
      </c>
      <c r="D1368" s="18" t="s">
        <v>1902</v>
      </c>
      <c r="E1368" s="18" t="s">
        <v>61</v>
      </c>
      <c r="F1368" s="18" t="s">
        <v>1909</v>
      </c>
      <c r="G1368" s="18" t="s">
        <v>20</v>
      </c>
      <c r="H1368" s="20">
        <v>-81.25</v>
      </c>
    </row>
    <row r="1369" spans="1:8" x14ac:dyDescent="0.75">
      <c r="A1369" s="15" t="s">
        <v>1910</v>
      </c>
      <c r="B1369" s="18" t="s">
        <v>58</v>
      </c>
      <c r="C1369" s="19">
        <v>45062</v>
      </c>
      <c r="D1369" s="18" t="s">
        <v>1911</v>
      </c>
      <c r="E1369" s="18" t="s">
        <v>152</v>
      </c>
      <c r="F1369" s="18" t="s">
        <v>1912</v>
      </c>
      <c r="G1369" s="18" t="s">
        <v>46</v>
      </c>
      <c r="H1369" s="20">
        <v>-810</v>
      </c>
    </row>
    <row r="1370" spans="1:8" x14ac:dyDescent="0.75">
      <c r="A1370" s="15" t="s">
        <v>1913</v>
      </c>
      <c r="B1370" s="18" t="s">
        <v>58</v>
      </c>
      <c r="C1370" s="19">
        <v>45062</v>
      </c>
      <c r="D1370" s="18" t="s">
        <v>439</v>
      </c>
      <c r="E1370" s="18" t="s">
        <v>440</v>
      </c>
      <c r="F1370" s="18" t="s">
        <v>1862</v>
      </c>
      <c r="G1370" s="18" t="s">
        <v>46</v>
      </c>
      <c r="H1370" s="20">
        <v>-1263.5</v>
      </c>
    </row>
    <row r="1371" spans="1:8" x14ac:dyDescent="0.75">
      <c r="A1371" s="15" t="s">
        <v>1914</v>
      </c>
      <c r="B1371" s="18" t="s">
        <v>58</v>
      </c>
      <c r="C1371" s="19">
        <v>45063</v>
      </c>
      <c r="D1371" s="18" t="s">
        <v>1915</v>
      </c>
      <c r="E1371" s="18" t="s">
        <v>646</v>
      </c>
      <c r="F1371" s="18" t="s">
        <v>1916</v>
      </c>
      <c r="G1371" s="18" t="s">
        <v>1</v>
      </c>
      <c r="H1371" s="20">
        <v>-500</v>
      </c>
    </row>
    <row r="1372" spans="1:8" x14ac:dyDescent="0.75">
      <c r="A1372" s="15" t="s">
        <v>1917</v>
      </c>
      <c r="B1372" s="18" t="s">
        <v>58</v>
      </c>
      <c r="C1372" s="19">
        <v>45063</v>
      </c>
      <c r="D1372" s="18" t="s">
        <v>1915</v>
      </c>
      <c r="E1372" s="18" t="s">
        <v>646</v>
      </c>
      <c r="F1372" s="18" t="s">
        <v>1918</v>
      </c>
      <c r="G1372" s="18" t="s">
        <v>1</v>
      </c>
      <c r="H1372" s="20">
        <v>-500</v>
      </c>
    </row>
    <row r="1373" spans="1:8" x14ac:dyDescent="0.75">
      <c r="A1373" s="15" t="s">
        <v>1919</v>
      </c>
      <c r="B1373" s="18" t="s">
        <v>58</v>
      </c>
      <c r="C1373" s="19">
        <v>45063</v>
      </c>
      <c r="D1373" s="18" t="s">
        <v>1915</v>
      </c>
      <c r="E1373" s="18" t="s">
        <v>646</v>
      </c>
      <c r="F1373" s="18" t="s">
        <v>1920</v>
      </c>
      <c r="G1373" s="18" t="s">
        <v>1</v>
      </c>
      <c r="H1373" s="20">
        <v>-500</v>
      </c>
    </row>
    <row r="1374" spans="1:8" x14ac:dyDescent="0.75">
      <c r="A1374" s="15" t="s">
        <v>1921</v>
      </c>
      <c r="B1374" s="18" t="s">
        <v>58</v>
      </c>
      <c r="C1374" s="19">
        <v>45064</v>
      </c>
      <c r="D1374" s="18" t="s">
        <v>1781</v>
      </c>
      <c r="E1374" s="18" t="s">
        <v>57</v>
      </c>
      <c r="F1374" s="18" t="s">
        <v>1922</v>
      </c>
      <c r="G1374" s="18" t="s">
        <v>2</v>
      </c>
      <c r="H1374" s="20">
        <v>-15.92</v>
      </c>
    </row>
    <row r="1375" spans="1:8" x14ac:dyDescent="0.75">
      <c r="A1375" s="15" t="s">
        <v>1923</v>
      </c>
      <c r="B1375" s="18" t="s">
        <v>58</v>
      </c>
      <c r="C1375" s="19">
        <v>45065</v>
      </c>
      <c r="D1375" s="18" t="s">
        <v>891</v>
      </c>
      <c r="E1375" s="18" t="s">
        <v>70</v>
      </c>
      <c r="F1375" s="18" t="s">
        <v>1924</v>
      </c>
      <c r="G1375" s="18" t="s">
        <v>21</v>
      </c>
      <c r="H1375" s="20">
        <v>-17.239999999999998</v>
      </c>
    </row>
    <row r="1376" spans="1:8" x14ac:dyDescent="0.75">
      <c r="A1376" s="15" t="s">
        <v>1925</v>
      </c>
      <c r="B1376" s="18" t="s">
        <v>58</v>
      </c>
      <c r="C1376" s="19">
        <v>45065</v>
      </c>
      <c r="D1376" s="18" t="s">
        <v>891</v>
      </c>
      <c r="E1376" s="18" t="s">
        <v>70</v>
      </c>
      <c r="F1376" s="18" t="s">
        <v>1926</v>
      </c>
      <c r="G1376" s="18" t="s">
        <v>72</v>
      </c>
      <c r="H1376" s="20">
        <v>-26.43</v>
      </c>
    </row>
    <row r="1377" spans="1:8" x14ac:dyDescent="0.75">
      <c r="A1377" s="15" t="s">
        <v>1927</v>
      </c>
      <c r="B1377" s="18" t="s">
        <v>58</v>
      </c>
      <c r="C1377" s="19">
        <v>45075</v>
      </c>
      <c r="D1377" s="18" t="s">
        <v>1928</v>
      </c>
      <c r="E1377" s="18" t="s">
        <v>152</v>
      </c>
      <c r="F1377" s="18" t="s">
        <v>1929</v>
      </c>
      <c r="G1377" s="18" t="s">
        <v>46</v>
      </c>
      <c r="H1377" s="20">
        <v>-405</v>
      </c>
    </row>
    <row r="1378" spans="1:8" x14ac:dyDescent="0.75">
      <c r="A1378" s="15" t="s">
        <v>1930</v>
      </c>
      <c r="B1378" s="18" t="s">
        <v>58</v>
      </c>
      <c r="C1378" s="19">
        <v>45075</v>
      </c>
      <c r="D1378" s="18" t="s">
        <v>1928</v>
      </c>
      <c r="E1378" s="18" t="s">
        <v>152</v>
      </c>
      <c r="F1378" s="18" t="s">
        <v>1931</v>
      </c>
      <c r="G1378" s="18" t="s">
        <v>46</v>
      </c>
      <c r="H1378" s="20">
        <v>-1035</v>
      </c>
    </row>
    <row r="1379" spans="1:8" x14ac:dyDescent="0.75">
      <c r="A1379" s="15" t="s">
        <v>1932</v>
      </c>
      <c r="B1379" s="18" t="s">
        <v>58</v>
      </c>
      <c r="C1379" s="19">
        <v>45075</v>
      </c>
      <c r="D1379" s="18" t="s">
        <v>1928</v>
      </c>
      <c r="E1379" s="18" t="s">
        <v>152</v>
      </c>
      <c r="F1379" s="18" t="s">
        <v>1933</v>
      </c>
      <c r="G1379" s="18" t="s">
        <v>46</v>
      </c>
      <c r="H1379" s="20">
        <v>-922.5</v>
      </c>
    </row>
    <row r="1380" spans="1:8" x14ac:dyDescent="0.75">
      <c r="A1380" s="15" t="s">
        <v>1934</v>
      </c>
      <c r="B1380" s="18" t="s">
        <v>58</v>
      </c>
      <c r="C1380" s="19">
        <v>45077</v>
      </c>
      <c r="D1380" s="18" t="s">
        <v>452</v>
      </c>
      <c r="E1380" s="18" t="s">
        <v>440</v>
      </c>
      <c r="F1380" s="18" t="s">
        <v>1862</v>
      </c>
      <c r="G1380" s="18" t="s">
        <v>46</v>
      </c>
      <c r="H1380" s="20">
        <v>-9</v>
      </c>
    </row>
    <row r="1381" spans="1:8" x14ac:dyDescent="0.75">
      <c r="A1381" s="15" t="s">
        <v>1935</v>
      </c>
      <c r="B1381" s="18" t="s">
        <v>58</v>
      </c>
      <c r="C1381" s="19">
        <v>45077</v>
      </c>
      <c r="D1381" s="18" t="s">
        <v>465</v>
      </c>
      <c r="E1381" s="18" t="s">
        <v>100</v>
      </c>
      <c r="F1381" s="18" t="s">
        <v>1936</v>
      </c>
      <c r="G1381" s="18" t="s">
        <v>1</v>
      </c>
      <c r="H1381" s="20">
        <v>-37.46</v>
      </c>
    </row>
    <row r="1382" spans="1:8" x14ac:dyDescent="0.75">
      <c r="A1382" s="15" t="s">
        <v>1937</v>
      </c>
      <c r="B1382" s="18" t="s">
        <v>58</v>
      </c>
      <c r="C1382" s="19">
        <v>45077</v>
      </c>
      <c r="D1382" s="18" t="s">
        <v>465</v>
      </c>
      <c r="E1382" s="18" t="s">
        <v>100</v>
      </c>
      <c r="F1382" s="18" t="s">
        <v>1922</v>
      </c>
      <c r="G1382" s="18" t="s">
        <v>2</v>
      </c>
      <c r="H1382" s="20">
        <v>-24.87</v>
      </c>
    </row>
    <row r="1383" spans="1:8" x14ac:dyDescent="0.75">
      <c r="A1383" s="15" t="s">
        <v>1938</v>
      </c>
      <c r="B1383" s="18" t="s">
        <v>58</v>
      </c>
      <c r="C1383" s="19">
        <v>45077</v>
      </c>
      <c r="D1383" s="18" t="s">
        <v>465</v>
      </c>
      <c r="E1383" s="18" t="s">
        <v>100</v>
      </c>
      <c r="F1383" s="18" t="s">
        <v>1939</v>
      </c>
      <c r="G1383" s="18" t="s">
        <v>2</v>
      </c>
      <c r="H1383" s="20">
        <v>-16.14</v>
      </c>
    </row>
    <row r="1384" spans="1:8" x14ac:dyDescent="0.75">
      <c r="A1384" s="15" t="s">
        <v>1940</v>
      </c>
      <c r="B1384" s="18" t="s">
        <v>58</v>
      </c>
      <c r="C1384" s="19">
        <v>45077</v>
      </c>
      <c r="D1384" s="18" t="s">
        <v>465</v>
      </c>
      <c r="E1384" s="18" t="s">
        <v>100</v>
      </c>
      <c r="F1384" s="18" t="s">
        <v>1941</v>
      </c>
      <c r="G1384" s="18" t="s">
        <v>2</v>
      </c>
      <c r="H1384" s="20">
        <v>-24.39</v>
      </c>
    </row>
    <row r="1385" spans="1:8" x14ac:dyDescent="0.75">
      <c r="A1385" s="15" t="s">
        <v>1942</v>
      </c>
      <c r="B1385" s="18" t="s">
        <v>58</v>
      </c>
      <c r="C1385" s="19">
        <v>45077</v>
      </c>
      <c r="D1385" s="18" t="s">
        <v>465</v>
      </c>
      <c r="E1385" s="18" t="s">
        <v>100</v>
      </c>
      <c r="F1385" s="18" t="s">
        <v>1943</v>
      </c>
      <c r="G1385" s="18" t="s">
        <v>2</v>
      </c>
      <c r="H1385" s="20">
        <v>-11.94</v>
      </c>
    </row>
    <row r="1386" spans="1:8" x14ac:dyDescent="0.75">
      <c r="A1386" s="15" t="s">
        <v>1944</v>
      </c>
      <c r="B1386" s="18" t="s">
        <v>58</v>
      </c>
      <c r="C1386" s="19">
        <v>45077</v>
      </c>
      <c r="D1386" s="18" t="s">
        <v>465</v>
      </c>
      <c r="E1386" s="18" t="s">
        <v>100</v>
      </c>
      <c r="F1386" s="18" t="s">
        <v>1943</v>
      </c>
      <c r="G1386" s="18" t="s">
        <v>2</v>
      </c>
      <c r="H1386" s="20">
        <v>-7.78</v>
      </c>
    </row>
    <row r="1387" spans="1:8" x14ac:dyDescent="0.75">
      <c r="A1387" s="15" t="s">
        <v>1945</v>
      </c>
      <c r="B1387" s="18" t="s">
        <v>336</v>
      </c>
      <c r="C1387" s="19">
        <v>45090</v>
      </c>
      <c r="D1387" s="18"/>
      <c r="E1387" s="18" t="s">
        <v>1860</v>
      </c>
      <c r="F1387" s="18" t="s">
        <v>1946</v>
      </c>
      <c r="G1387" s="18" t="s">
        <v>2</v>
      </c>
      <c r="H1387" s="20">
        <v>-252</v>
      </c>
    </row>
    <row r="1388" spans="1:8" x14ac:dyDescent="0.75">
      <c r="A1388" s="15" t="s">
        <v>1947</v>
      </c>
      <c r="B1388" s="18" t="s">
        <v>58</v>
      </c>
      <c r="C1388" s="19">
        <v>45092</v>
      </c>
      <c r="D1388" s="18" t="s">
        <v>1948</v>
      </c>
      <c r="E1388" s="18" t="s">
        <v>57</v>
      </c>
      <c r="F1388" s="18" t="s">
        <v>1936</v>
      </c>
      <c r="G1388" s="18" t="s">
        <v>19</v>
      </c>
      <c r="H1388" s="20">
        <v>-212.36</v>
      </c>
    </row>
    <row r="1389" spans="1:8" x14ac:dyDescent="0.75">
      <c r="A1389" s="15" t="s">
        <v>1949</v>
      </c>
      <c r="B1389" s="18" t="s">
        <v>58</v>
      </c>
      <c r="C1389" s="19">
        <v>45092</v>
      </c>
      <c r="D1389" s="18" t="s">
        <v>1948</v>
      </c>
      <c r="E1389" s="18" t="s">
        <v>57</v>
      </c>
      <c r="F1389" s="18" t="s">
        <v>1881</v>
      </c>
      <c r="G1389" s="18" t="s">
        <v>19</v>
      </c>
      <c r="H1389" s="20">
        <v>-10.7</v>
      </c>
    </row>
    <row r="1390" spans="1:8" x14ac:dyDescent="0.75">
      <c r="A1390" s="15" t="s">
        <v>1950</v>
      </c>
      <c r="B1390" s="18" t="s">
        <v>58</v>
      </c>
      <c r="C1390" s="19">
        <v>45092</v>
      </c>
      <c r="D1390" s="18" t="s">
        <v>1948</v>
      </c>
      <c r="E1390" s="18" t="s">
        <v>57</v>
      </c>
      <c r="F1390" s="18" t="s">
        <v>1881</v>
      </c>
      <c r="G1390" s="18" t="s">
        <v>19</v>
      </c>
      <c r="H1390" s="20">
        <v>-134.41</v>
      </c>
    </row>
    <row r="1391" spans="1:8" x14ac:dyDescent="0.75">
      <c r="A1391" s="15" t="s">
        <v>1951</v>
      </c>
      <c r="B1391" s="18" t="s">
        <v>58</v>
      </c>
      <c r="C1391" s="19">
        <v>45096</v>
      </c>
      <c r="D1391" s="18" t="s">
        <v>522</v>
      </c>
      <c r="E1391" s="18" t="s">
        <v>61</v>
      </c>
      <c r="F1391" s="18" t="s">
        <v>1952</v>
      </c>
      <c r="G1391" s="18" t="s">
        <v>20</v>
      </c>
      <c r="H1391" s="20">
        <v>-388.05</v>
      </c>
    </row>
    <row r="1392" spans="1:8" x14ac:dyDescent="0.75">
      <c r="A1392" s="15" t="s">
        <v>1953</v>
      </c>
      <c r="B1392" s="18" t="s">
        <v>58</v>
      </c>
      <c r="C1392" s="19">
        <v>45096</v>
      </c>
      <c r="D1392" s="18" t="s">
        <v>522</v>
      </c>
      <c r="E1392" s="18" t="s">
        <v>61</v>
      </c>
      <c r="F1392" s="18" t="s">
        <v>1954</v>
      </c>
      <c r="G1392" s="18" t="s">
        <v>20</v>
      </c>
      <c r="H1392" s="20">
        <v>-552.5</v>
      </c>
    </row>
    <row r="1393" spans="1:8" x14ac:dyDescent="0.75">
      <c r="A1393" s="15" t="s">
        <v>1955</v>
      </c>
      <c r="B1393" s="18" t="s">
        <v>58</v>
      </c>
      <c r="C1393" s="19">
        <v>45096</v>
      </c>
      <c r="D1393" s="18" t="s">
        <v>522</v>
      </c>
      <c r="E1393" s="18" t="s">
        <v>61</v>
      </c>
      <c r="F1393" s="18" t="s">
        <v>1956</v>
      </c>
      <c r="G1393" s="18" t="s">
        <v>20</v>
      </c>
      <c r="H1393" s="20">
        <v>-352.3</v>
      </c>
    </row>
    <row r="1394" spans="1:8" x14ac:dyDescent="0.75">
      <c r="A1394" s="15" t="s">
        <v>1957</v>
      </c>
      <c r="B1394" s="18" t="s">
        <v>58</v>
      </c>
      <c r="C1394" s="19">
        <v>45096</v>
      </c>
      <c r="D1394" s="18" t="s">
        <v>522</v>
      </c>
      <c r="E1394" s="18" t="s">
        <v>61</v>
      </c>
      <c r="F1394" s="18" t="s">
        <v>1958</v>
      </c>
      <c r="G1394" s="18" t="s">
        <v>20</v>
      </c>
      <c r="H1394" s="20">
        <v>-178.75</v>
      </c>
    </row>
    <row r="1395" spans="1:8" x14ac:dyDescent="0.75">
      <c r="A1395" s="15" t="s">
        <v>1959</v>
      </c>
      <c r="B1395" s="18" t="s">
        <v>58</v>
      </c>
      <c r="C1395" s="19">
        <v>45096</v>
      </c>
      <c r="D1395" s="18" t="s">
        <v>522</v>
      </c>
      <c r="E1395" s="18" t="s">
        <v>61</v>
      </c>
      <c r="F1395" s="18" t="s">
        <v>1960</v>
      </c>
      <c r="G1395" s="18" t="s">
        <v>20</v>
      </c>
      <c r="H1395" s="20">
        <v>-20.8</v>
      </c>
    </row>
    <row r="1396" spans="1:8" x14ac:dyDescent="0.75">
      <c r="A1396" s="15" t="s">
        <v>1961</v>
      </c>
      <c r="B1396" s="18" t="s">
        <v>58</v>
      </c>
      <c r="C1396" s="19">
        <v>45098</v>
      </c>
      <c r="D1396" s="18" t="s">
        <v>542</v>
      </c>
      <c r="E1396" s="18" t="s">
        <v>440</v>
      </c>
      <c r="F1396" s="18" t="s">
        <v>1862</v>
      </c>
      <c r="G1396" s="18" t="s">
        <v>46</v>
      </c>
      <c r="H1396" s="20">
        <v>-120</v>
      </c>
    </row>
    <row r="1397" spans="1:8" x14ac:dyDescent="0.75">
      <c r="A1397" s="15" t="s">
        <v>1962</v>
      </c>
      <c r="B1397" s="18" t="s">
        <v>58</v>
      </c>
      <c r="C1397" s="19">
        <v>45107</v>
      </c>
      <c r="D1397" s="18" t="s">
        <v>1963</v>
      </c>
      <c r="E1397" s="18" t="s">
        <v>646</v>
      </c>
      <c r="F1397" s="18" t="s">
        <v>1964</v>
      </c>
      <c r="G1397" s="18" t="s">
        <v>1</v>
      </c>
      <c r="H1397" s="20">
        <v>-600</v>
      </c>
    </row>
    <row r="1398" spans="1:8" x14ac:dyDescent="0.75">
      <c r="A1398" s="15" t="s">
        <v>1965</v>
      </c>
      <c r="B1398" s="18" t="s">
        <v>58</v>
      </c>
      <c r="C1398" s="19">
        <v>45107</v>
      </c>
      <c r="D1398" s="18" t="s">
        <v>565</v>
      </c>
      <c r="E1398" s="18" t="s">
        <v>440</v>
      </c>
      <c r="F1398" s="18" t="s">
        <v>1862</v>
      </c>
      <c r="G1398" s="18" t="s">
        <v>46</v>
      </c>
      <c r="H1398" s="20">
        <v>-141.5</v>
      </c>
    </row>
    <row r="1399" spans="1:8" x14ac:dyDescent="0.75">
      <c r="A1399" s="15" t="s">
        <v>1966</v>
      </c>
      <c r="B1399" s="18" t="s">
        <v>331</v>
      </c>
      <c r="C1399" s="19">
        <v>45107</v>
      </c>
      <c r="D1399" s="18" t="s">
        <v>1967</v>
      </c>
      <c r="E1399" s="18" t="s">
        <v>1794</v>
      </c>
      <c r="F1399" s="18" t="s">
        <v>1968</v>
      </c>
      <c r="G1399" s="18" t="s">
        <v>335</v>
      </c>
      <c r="H1399" s="20">
        <v>8000</v>
      </c>
    </row>
    <row r="1400" spans="1:8" x14ac:dyDescent="0.75">
      <c r="A1400" s="15" t="s">
        <v>1969</v>
      </c>
      <c r="B1400" s="18" t="s">
        <v>58</v>
      </c>
      <c r="C1400" s="19">
        <v>45119</v>
      </c>
      <c r="D1400" s="18" t="s">
        <v>575</v>
      </c>
      <c r="E1400" s="18" t="s">
        <v>152</v>
      </c>
      <c r="F1400" s="18" t="s">
        <v>1970</v>
      </c>
      <c r="G1400" s="18" t="s">
        <v>46</v>
      </c>
      <c r="H1400" s="20">
        <v>-967.5</v>
      </c>
    </row>
    <row r="1401" spans="1:8" x14ac:dyDescent="0.75">
      <c r="A1401" s="15" t="s">
        <v>1971</v>
      </c>
      <c r="B1401" s="18" t="s">
        <v>58</v>
      </c>
      <c r="C1401" s="19">
        <v>45127</v>
      </c>
      <c r="D1401" s="18" t="s">
        <v>588</v>
      </c>
      <c r="E1401" s="18" t="s">
        <v>440</v>
      </c>
      <c r="F1401" s="18" t="s">
        <v>1862</v>
      </c>
      <c r="G1401" s="18" t="s">
        <v>72</v>
      </c>
      <c r="H1401" s="20">
        <v>-4</v>
      </c>
    </row>
    <row r="1402" spans="1:8" x14ac:dyDescent="0.75">
      <c r="A1402" s="15" t="s">
        <v>1972</v>
      </c>
      <c r="B1402" s="18" t="s">
        <v>58</v>
      </c>
      <c r="C1402" s="19">
        <v>44942</v>
      </c>
      <c r="D1402" s="18" t="s">
        <v>1973</v>
      </c>
      <c r="E1402" s="18" t="s">
        <v>57</v>
      </c>
      <c r="F1402" s="18" t="s">
        <v>1974</v>
      </c>
      <c r="G1402" s="18" t="s">
        <v>2</v>
      </c>
      <c r="H1402" s="20">
        <v>-479.76</v>
      </c>
    </row>
    <row r="1403" spans="1:8" x14ac:dyDescent="0.75">
      <c r="A1403" s="15" t="s">
        <v>1975</v>
      </c>
      <c r="B1403" s="18" t="s">
        <v>58</v>
      </c>
      <c r="C1403" s="19">
        <v>44942</v>
      </c>
      <c r="D1403" s="18" t="s">
        <v>1973</v>
      </c>
      <c r="E1403" s="18" t="s">
        <v>57</v>
      </c>
      <c r="F1403" s="18" t="s">
        <v>1974</v>
      </c>
      <c r="G1403" s="18" t="s">
        <v>21</v>
      </c>
      <c r="H1403" s="20">
        <v>-78</v>
      </c>
    </row>
    <row r="1404" spans="1:8" x14ac:dyDescent="0.75">
      <c r="A1404" s="15" t="s">
        <v>1976</v>
      </c>
      <c r="B1404" s="18" t="s">
        <v>58</v>
      </c>
      <c r="C1404" s="19">
        <v>44957</v>
      </c>
      <c r="D1404" s="18" t="s">
        <v>372</v>
      </c>
      <c r="E1404" s="18" t="s">
        <v>361</v>
      </c>
      <c r="F1404" s="18" t="s">
        <v>1977</v>
      </c>
      <c r="G1404" s="18" t="s">
        <v>21</v>
      </c>
      <c r="H1404" s="20">
        <v>-150</v>
      </c>
    </row>
    <row r="1405" spans="1:8" x14ac:dyDescent="0.75">
      <c r="A1405" s="15" t="s">
        <v>1978</v>
      </c>
      <c r="B1405" s="18" t="s">
        <v>58</v>
      </c>
      <c r="C1405" s="19">
        <v>44957</v>
      </c>
      <c r="D1405" s="18" t="s">
        <v>372</v>
      </c>
      <c r="E1405" s="18" t="s">
        <v>361</v>
      </c>
      <c r="F1405" s="18" t="s">
        <v>1979</v>
      </c>
      <c r="G1405" s="18" t="s">
        <v>2</v>
      </c>
      <c r="H1405" s="20">
        <v>-600</v>
      </c>
    </row>
    <row r="1406" spans="1:8" x14ac:dyDescent="0.75">
      <c r="A1406" s="15" t="s">
        <v>1980</v>
      </c>
      <c r="B1406" s="18" t="s">
        <v>58</v>
      </c>
      <c r="C1406" s="19">
        <v>44957</v>
      </c>
      <c r="D1406" s="18" t="s">
        <v>1981</v>
      </c>
      <c r="E1406" s="18" t="s">
        <v>57</v>
      </c>
      <c r="F1406" s="18" t="s">
        <v>1974</v>
      </c>
      <c r="G1406" s="18" t="s">
        <v>2</v>
      </c>
      <c r="H1406" s="20">
        <v>-45.08</v>
      </c>
    </row>
    <row r="1407" spans="1:8" x14ac:dyDescent="0.75">
      <c r="A1407" s="15" t="s">
        <v>1982</v>
      </c>
      <c r="B1407" s="18" t="s">
        <v>58</v>
      </c>
      <c r="C1407" s="19">
        <v>44957</v>
      </c>
      <c r="D1407" s="18" t="s">
        <v>1981</v>
      </c>
      <c r="E1407" s="18" t="s">
        <v>57</v>
      </c>
      <c r="F1407" s="18" t="s">
        <v>1974</v>
      </c>
      <c r="G1407" s="18" t="s">
        <v>2</v>
      </c>
      <c r="H1407" s="20">
        <v>-452.99</v>
      </c>
    </row>
    <row r="1408" spans="1:8" x14ac:dyDescent="0.75">
      <c r="A1408" s="15" t="s">
        <v>1983</v>
      </c>
      <c r="B1408" s="18" t="s">
        <v>58</v>
      </c>
      <c r="C1408" s="19">
        <v>44979</v>
      </c>
      <c r="D1408" s="18"/>
      <c r="E1408" s="18" t="s">
        <v>57</v>
      </c>
      <c r="F1408" s="18" t="s">
        <v>1974</v>
      </c>
      <c r="G1408" s="18" t="s">
        <v>2</v>
      </c>
      <c r="H1408" s="20">
        <v>-251.23</v>
      </c>
    </row>
    <row r="1409" spans="1:8" x14ac:dyDescent="0.75">
      <c r="A1409" s="15" t="s">
        <v>1984</v>
      </c>
      <c r="B1409" s="18" t="s">
        <v>58</v>
      </c>
      <c r="C1409" s="19">
        <v>44979</v>
      </c>
      <c r="D1409" s="18"/>
      <c r="E1409" s="18" t="s">
        <v>57</v>
      </c>
      <c r="F1409" s="18" t="s">
        <v>1974</v>
      </c>
      <c r="G1409" s="18" t="s">
        <v>2</v>
      </c>
      <c r="H1409" s="20">
        <v>-1620.1</v>
      </c>
    </row>
    <row r="1410" spans="1:8" x14ac:dyDescent="0.75">
      <c r="A1410" s="15" t="s">
        <v>1985</v>
      </c>
      <c r="B1410" s="18" t="s">
        <v>58</v>
      </c>
      <c r="C1410" s="19">
        <v>44979</v>
      </c>
      <c r="D1410" s="18"/>
      <c r="E1410" s="18" t="s">
        <v>57</v>
      </c>
      <c r="F1410" s="18" t="s">
        <v>1426</v>
      </c>
      <c r="G1410" s="18" t="s">
        <v>21</v>
      </c>
      <c r="H1410" s="20">
        <v>-41.41</v>
      </c>
    </row>
    <row r="1411" spans="1:8" x14ac:dyDescent="0.75">
      <c r="A1411" s="15" t="s">
        <v>1986</v>
      </c>
      <c r="B1411" s="18" t="s">
        <v>58</v>
      </c>
      <c r="C1411" s="19">
        <v>44979</v>
      </c>
      <c r="D1411" s="18"/>
      <c r="E1411" s="18" t="s">
        <v>57</v>
      </c>
      <c r="F1411" s="18" t="s">
        <v>1974</v>
      </c>
      <c r="G1411" s="18" t="s">
        <v>21</v>
      </c>
      <c r="H1411" s="20">
        <v>-42.15</v>
      </c>
    </row>
    <row r="1412" spans="1:8" x14ac:dyDescent="0.75">
      <c r="A1412" s="15" t="s">
        <v>1987</v>
      </c>
      <c r="B1412" s="18" t="s">
        <v>58</v>
      </c>
      <c r="C1412" s="19">
        <v>44979</v>
      </c>
      <c r="D1412" s="18"/>
      <c r="E1412" s="18" t="s">
        <v>57</v>
      </c>
      <c r="F1412" s="18" t="s">
        <v>1974</v>
      </c>
      <c r="G1412" s="18" t="s">
        <v>2</v>
      </c>
      <c r="H1412" s="20">
        <v>-13.79</v>
      </c>
    </row>
    <row r="1413" spans="1:8" x14ac:dyDescent="0.75">
      <c r="A1413" s="15" t="s">
        <v>1988</v>
      </c>
      <c r="B1413" s="18" t="s">
        <v>331</v>
      </c>
      <c r="C1413" s="19">
        <v>45000</v>
      </c>
      <c r="D1413" s="18" t="s">
        <v>1989</v>
      </c>
      <c r="E1413" s="18" t="s">
        <v>869</v>
      </c>
      <c r="F1413" s="18"/>
      <c r="G1413" s="18" t="s">
        <v>335</v>
      </c>
      <c r="H1413" s="20">
        <v>362</v>
      </c>
    </row>
    <row r="1414" spans="1:8" x14ac:dyDescent="0.75">
      <c r="A1414" s="15" t="s">
        <v>1990</v>
      </c>
      <c r="B1414" s="18" t="s">
        <v>58</v>
      </c>
      <c r="C1414" s="19">
        <v>45005</v>
      </c>
      <c r="D1414" s="18" t="s">
        <v>1658</v>
      </c>
      <c r="E1414" s="18" t="s">
        <v>57</v>
      </c>
      <c r="F1414" s="18" t="s">
        <v>1991</v>
      </c>
      <c r="G1414" s="18" t="s">
        <v>21</v>
      </c>
      <c r="H1414" s="20">
        <v>-78.459999999999994</v>
      </c>
    </row>
    <row r="1415" spans="1:8" x14ac:dyDescent="0.75">
      <c r="A1415" s="15" t="s">
        <v>1992</v>
      </c>
      <c r="B1415" s="18" t="s">
        <v>58</v>
      </c>
      <c r="C1415" s="19">
        <v>45005</v>
      </c>
      <c r="D1415" s="18" t="s">
        <v>1658</v>
      </c>
      <c r="E1415" s="18" t="s">
        <v>57</v>
      </c>
      <c r="F1415" s="18" t="s">
        <v>1426</v>
      </c>
      <c r="G1415" s="18" t="s">
        <v>21</v>
      </c>
      <c r="H1415" s="20">
        <v>-58.47</v>
      </c>
    </row>
    <row r="1416" spans="1:8" x14ac:dyDescent="0.75">
      <c r="A1416" s="15" t="s">
        <v>1993</v>
      </c>
      <c r="B1416" s="18" t="s">
        <v>58</v>
      </c>
      <c r="C1416" s="19">
        <v>45033</v>
      </c>
      <c r="D1416" s="18" t="s">
        <v>1432</v>
      </c>
      <c r="E1416" s="18" t="s">
        <v>57</v>
      </c>
      <c r="F1416" s="18" t="s">
        <v>1991</v>
      </c>
      <c r="G1416" s="18" t="s">
        <v>2</v>
      </c>
      <c r="H1416" s="20">
        <v>-648.86</v>
      </c>
    </row>
    <row r="1417" spans="1:8" x14ac:dyDescent="0.75">
      <c r="A1417" s="15" t="s">
        <v>1994</v>
      </c>
      <c r="B1417" s="18" t="s">
        <v>58</v>
      </c>
      <c r="C1417" s="19">
        <v>45046</v>
      </c>
      <c r="D1417" s="18" t="s">
        <v>1875</v>
      </c>
      <c r="E1417" s="18" t="s">
        <v>57</v>
      </c>
      <c r="F1417" s="18" t="s">
        <v>1991</v>
      </c>
      <c r="G1417" s="18" t="s">
        <v>21</v>
      </c>
      <c r="H1417" s="20">
        <v>-49.3</v>
      </c>
    </row>
    <row r="1418" spans="1:8" x14ac:dyDescent="0.75">
      <c r="A1418" s="15" t="s">
        <v>1995</v>
      </c>
      <c r="B1418" s="18" t="s">
        <v>58</v>
      </c>
      <c r="C1418" s="19">
        <v>45046</v>
      </c>
      <c r="D1418" s="18" t="s">
        <v>1875</v>
      </c>
      <c r="E1418" s="18" t="s">
        <v>57</v>
      </c>
      <c r="F1418" s="18" t="s">
        <v>1991</v>
      </c>
      <c r="G1418" s="18" t="s">
        <v>2</v>
      </c>
      <c r="H1418" s="20">
        <v>-26</v>
      </c>
    </row>
    <row r="1419" spans="1:8" x14ac:dyDescent="0.75">
      <c r="A1419" s="15" t="s">
        <v>1996</v>
      </c>
      <c r="B1419" s="18" t="s">
        <v>58</v>
      </c>
      <c r="C1419" s="19">
        <v>45046</v>
      </c>
      <c r="D1419" s="18" t="s">
        <v>1875</v>
      </c>
      <c r="E1419" s="18" t="s">
        <v>57</v>
      </c>
      <c r="F1419" s="18" t="s">
        <v>1997</v>
      </c>
      <c r="G1419" s="18" t="s">
        <v>2</v>
      </c>
      <c r="H1419" s="20">
        <v>-720.63</v>
      </c>
    </row>
    <row r="1420" spans="1:8" x14ac:dyDescent="0.75">
      <c r="A1420" s="15" t="s">
        <v>1998</v>
      </c>
      <c r="B1420" s="18" t="s">
        <v>58</v>
      </c>
      <c r="C1420" s="19">
        <v>45062</v>
      </c>
      <c r="D1420" s="18" t="s">
        <v>439</v>
      </c>
      <c r="E1420" s="18" t="s">
        <v>440</v>
      </c>
      <c r="F1420" s="18" t="s">
        <v>1974</v>
      </c>
      <c r="G1420" s="18" t="s">
        <v>46</v>
      </c>
      <c r="H1420" s="20">
        <v>-9</v>
      </c>
    </row>
    <row r="1421" spans="1:8" x14ac:dyDescent="0.75">
      <c r="A1421" s="15" t="s">
        <v>1999</v>
      </c>
      <c r="B1421" s="18" t="s">
        <v>58</v>
      </c>
      <c r="C1421" s="19">
        <v>45064</v>
      </c>
      <c r="D1421" s="18" t="s">
        <v>1781</v>
      </c>
      <c r="E1421" s="18" t="s">
        <v>57</v>
      </c>
      <c r="F1421" s="18" t="s">
        <v>2000</v>
      </c>
      <c r="G1421" s="18" t="s">
        <v>21</v>
      </c>
      <c r="H1421" s="20">
        <v>-138.44</v>
      </c>
    </row>
    <row r="1422" spans="1:8" x14ac:dyDescent="0.75">
      <c r="A1422" s="15" t="s">
        <v>2001</v>
      </c>
      <c r="B1422" s="18" t="s">
        <v>58</v>
      </c>
      <c r="C1422" s="19">
        <v>45064</v>
      </c>
      <c r="D1422" s="18" t="s">
        <v>1781</v>
      </c>
      <c r="E1422" s="18" t="s">
        <v>57</v>
      </c>
      <c r="F1422" s="18" t="s">
        <v>2002</v>
      </c>
      <c r="G1422" s="18" t="s">
        <v>21</v>
      </c>
      <c r="H1422" s="20">
        <v>-69.569999999999993</v>
      </c>
    </row>
    <row r="1423" spans="1:8" x14ac:dyDescent="0.75">
      <c r="A1423" s="15" t="s">
        <v>2003</v>
      </c>
      <c r="B1423" s="18" t="s">
        <v>58</v>
      </c>
      <c r="C1423" s="19">
        <v>45064</v>
      </c>
      <c r="D1423" s="18" t="s">
        <v>1781</v>
      </c>
      <c r="E1423" s="18" t="s">
        <v>57</v>
      </c>
      <c r="F1423" s="18" t="s">
        <v>2004</v>
      </c>
      <c r="G1423" s="18" t="s">
        <v>2</v>
      </c>
      <c r="H1423" s="20">
        <v>-788.6</v>
      </c>
    </row>
    <row r="1424" spans="1:8" x14ac:dyDescent="0.75">
      <c r="A1424" s="15" t="s">
        <v>2005</v>
      </c>
      <c r="B1424" s="18" t="s">
        <v>58</v>
      </c>
      <c r="C1424" s="19">
        <v>45064</v>
      </c>
      <c r="D1424" s="18" t="s">
        <v>1781</v>
      </c>
      <c r="E1424" s="18" t="s">
        <v>57</v>
      </c>
      <c r="F1424" s="18" t="s">
        <v>1991</v>
      </c>
      <c r="G1424" s="18" t="s">
        <v>2</v>
      </c>
      <c r="H1424" s="20">
        <v>-123.75</v>
      </c>
    </row>
    <row r="1425" spans="1:8" x14ac:dyDescent="0.75">
      <c r="A1425" s="15" t="s">
        <v>2006</v>
      </c>
      <c r="B1425" s="18" t="s">
        <v>58</v>
      </c>
      <c r="C1425" s="19">
        <v>45064</v>
      </c>
      <c r="D1425" s="18" t="s">
        <v>1781</v>
      </c>
      <c r="E1425" s="18" t="s">
        <v>57</v>
      </c>
      <c r="F1425" s="18" t="s">
        <v>1997</v>
      </c>
      <c r="G1425" s="18" t="s">
        <v>2</v>
      </c>
      <c r="H1425" s="20">
        <v>-195.38</v>
      </c>
    </row>
    <row r="1426" spans="1:8" x14ac:dyDescent="0.75">
      <c r="A1426" s="15" t="s">
        <v>2007</v>
      </c>
      <c r="B1426" s="18" t="s">
        <v>58</v>
      </c>
      <c r="C1426" s="19">
        <v>45064</v>
      </c>
      <c r="D1426" s="18" t="s">
        <v>1781</v>
      </c>
      <c r="E1426" s="18" t="s">
        <v>57</v>
      </c>
      <c r="F1426" s="18" t="s">
        <v>1786</v>
      </c>
      <c r="G1426" s="18" t="s">
        <v>19</v>
      </c>
      <c r="H1426" s="20">
        <v>-574.70000000000005</v>
      </c>
    </row>
    <row r="1427" spans="1:8" x14ac:dyDescent="0.75">
      <c r="A1427" s="15" t="s">
        <v>2008</v>
      </c>
      <c r="B1427" s="18" t="s">
        <v>58</v>
      </c>
      <c r="C1427" s="19">
        <v>45064</v>
      </c>
      <c r="D1427" s="18" t="s">
        <v>1781</v>
      </c>
      <c r="E1427" s="18" t="s">
        <v>57</v>
      </c>
      <c r="F1427" s="18" t="s">
        <v>2009</v>
      </c>
      <c r="G1427" s="18" t="s">
        <v>21</v>
      </c>
      <c r="H1427" s="20">
        <v>-178.19</v>
      </c>
    </row>
    <row r="1428" spans="1:8" x14ac:dyDescent="0.75">
      <c r="A1428" s="15" t="s">
        <v>2010</v>
      </c>
      <c r="B1428" s="18" t="s">
        <v>58</v>
      </c>
      <c r="C1428" s="19">
        <v>45064</v>
      </c>
      <c r="D1428" s="18" t="s">
        <v>1781</v>
      </c>
      <c r="E1428" s="18" t="s">
        <v>57</v>
      </c>
      <c r="F1428" s="18" t="s">
        <v>2011</v>
      </c>
      <c r="G1428" s="18" t="s">
        <v>2</v>
      </c>
      <c r="H1428" s="20">
        <v>-291.98</v>
      </c>
    </row>
    <row r="1429" spans="1:8" x14ac:dyDescent="0.75">
      <c r="A1429" s="15" t="s">
        <v>2012</v>
      </c>
      <c r="B1429" s="18" t="s">
        <v>58</v>
      </c>
      <c r="C1429" s="19">
        <v>45064</v>
      </c>
      <c r="D1429" s="18" t="s">
        <v>1781</v>
      </c>
      <c r="E1429" s="18" t="s">
        <v>57</v>
      </c>
      <c r="F1429" s="18" t="s">
        <v>2013</v>
      </c>
      <c r="G1429" s="18" t="s">
        <v>19</v>
      </c>
      <c r="H1429" s="20">
        <v>-314.2</v>
      </c>
    </row>
    <row r="1430" spans="1:8" x14ac:dyDescent="0.75">
      <c r="A1430" s="15" t="s">
        <v>2014</v>
      </c>
      <c r="B1430" s="18" t="s">
        <v>58</v>
      </c>
      <c r="C1430" s="19">
        <v>45064</v>
      </c>
      <c r="D1430" s="18" t="s">
        <v>2015</v>
      </c>
      <c r="E1430" s="18" t="s">
        <v>2016</v>
      </c>
      <c r="F1430" s="18" t="s">
        <v>2017</v>
      </c>
      <c r="G1430" s="18" t="s">
        <v>2</v>
      </c>
      <c r="H1430" s="20">
        <v>-2240</v>
      </c>
    </row>
    <row r="1431" spans="1:8" x14ac:dyDescent="0.75">
      <c r="A1431" s="15" t="s">
        <v>2018</v>
      </c>
      <c r="B1431" s="18" t="s">
        <v>58</v>
      </c>
      <c r="C1431" s="19">
        <v>45064</v>
      </c>
      <c r="D1431" s="18" t="s">
        <v>2019</v>
      </c>
      <c r="E1431" s="18" t="s">
        <v>2016</v>
      </c>
      <c r="F1431" s="18" t="s">
        <v>2020</v>
      </c>
      <c r="G1431" s="18" t="s">
        <v>2</v>
      </c>
      <c r="H1431" s="20">
        <v>-2800</v>
      </c>
    </row>
    <row r="1432" spans="1:8" x14ac:dyDescent="0.75">
      <c r="A1432" s="15" t="s">
        <v>2021</v>
      </c>
      <c r="B1432" s="18" t="s">
        <v>58</v>
      </c>
      <c r="C1432" s="19">
        <v>45069</v>
      </c>
      <c r="D1432" s="18" t="s">
        <v>2022</v>
      </c>
      <c r="E1432" s="18" t="s">
        <v>61</v>
      </c>
      <c r="F1432" s="18" t="s">
        <v>2023</v>
      </c>
      <c r="G1432" s="18" t="s">
        <v>20</v>
      </c>
      <c r="H1432" s="20">
        <v>-341.25</v>
      </c>
    </row>
    <row r="1433" spans="1:8" x14ac:dyDescent="0.75">
      <c r="A1433" s="15" t="s">
        <v>2024</v>
      </c>
      <c r="B1433" s="18" t="s">
        <v>58</v>
      </c>
      <c r="C1433" s="19">
        <v>45069</v>
      </c>
      <c r="D1433" s="18" t="s">
        <v>2022</v>
      </c>
      <c r="E1433" s="18" t="s">
        <v>61</v>
      </c>
      <c r="F1433" s="18" t="s">
        <v>2025</v>
      </c>
      <c r="G1433" s="18" t="s">
        <v>20</v>
      </c>
      <c r="H1433" s="20">
        <v>-538.20000000000005</v>
      </c>
    </row>
    <row r="1434" spans="1:8" x14ac:dyDescent="0.75">
      <c r="A1434" s="15" t="s">
        <v>2026</v>
      </c>
      <c r="B1434" s="18" t="s">
        <v>58</v>
      </c>
      <c r="C1434" s="19">
        <v>45069</v>
      </c>
      <c r="D1434" s="18" t="s">
        <v>2022</v>
      </c>
      <c r="E1434" s="18" t="s">
        <v>61</v>
      </c>
      <c r="F1434" s="18" t="s">
        <v>2027</v>
      </c>
      <c r="G1434" s="18" t="s">
        <v>20</v>
      </c>
      <c r="H1434" s="20">
        <v>-342.55</v>
      </c>
    </row>
    <row r="1435" spans="1:8" x14ac:dyDescent="0.75">
      <c r="A1435" s="15" t="s">
        <v>2028</v>
      </c>
      <c r="B1435" s="18" t="s">
        <v>58</v>
      </c>
      <c r="C1435" s="19">
        <v>45070</v>
      </c>
      <c r="D1435" s="18" t="s">
        <v>2029</v>
      </c>
      <c r="E1435" s="18" t="s">
        <v>894</v>
      </c>
      <c r="F1435" s="18" t="s">
        <v>2030</v>
      </c>
      <c r="G1435" s="18" t="s">
        <v>2</v>
      </c>
      <c r="H1435" s="20">
        <v>-2700</v>
      </c>
    </row>
    <row r="1436" spans="1:8" x14ac:dyDescent="0.75">
      <c r="A1436" s="15" t="s">
        <v>2031</v>
      </c>
      <c r="B1436" s="18" t="s">
        <v>58</v>
      </c>
      <c r="C1436" s="19">
        <v>45070</v>
      </c>
      <c r="D1436" s="18" t="s">
        <v>2029</v>
      </c>
      <c r="E1436" s="18" t="s">
        <v>894</v>
      </c>
      <c r="F1436" s="18" t="s">
        <v>2032</v>
      </c>
      <c r="G1436" s="18" t="s">
        <v>2</v>
      </c>
      <c r="H1436" s="20">
        <v>-1500</v>
      </c>
    </row>
    <row r="1437" spans="1:8" x14ac:dyDescent="0.75">
      <c r="A1437" s="15" t="s">
        <v>2033</v>
      </c>
      <c r="B1437" s="18" t="s">
        <v>58</v>
      </c>
      <c r="C1437" s="19">
        <v>45070</v>
      </c>
      <c r="D1437" s="18" t="s">
        <v>2029</v>
      </c>
      <c r="E1437" s="18" t="s">
        <v>894</v>
      </c>
      <c r="F1437" s="18" t="s">
        <v>2034</v>
      </c>
      <c r="G1437" s="18" t="s">
        <v>2</v>
      </c>
      <c r="H1437" s="20">
        <v>-450</v>
      </c>
    </row>
    <row r="1438" spans="1:8" x14ac:dyDescent="0.75">
      <c r="A1438" s="15" t="s">
        <v>2035</v>
      </c>
      <c r="B1438" s="18" t="s">
        <v>58</v>
      </c>
      <c r="C1438" s="19">
        <v>45070</v>
      </c>
      <c r="D1438" s="18" t="s">
        <v>2029</v>
      </c>
      <c r="E1438" s="18" t="s">
        <v>894</v>
      </c>
      <c r="F1438" s="18" t="s">
        <v>2036</v>
      </c>
      <c r="G1438" s="18" t="s">
        <v>2</v>
      </c>
      <c r="H1438" s="20">
        <v>-150</v>
      </c>
    </row>
    <row r="1439" spans="1:8" x14ac:dyDescent="0.75">
      <c r="A1439" s="15" t="s">
        <v>2037</v>
      </c>
      <c r="B1439" s="18" t="s">
        <v>58</v>
      </c>
      <c r="C1439" s="19">
        <v>45070</v>
      </c>
      <c r="D1439" s="18" t="s">
        <v>2029</v>
      </c>
      <c r="E1439" s="18" t="s">
        <v>894</v>
      </c>
      <c r="F1439" s="18" t="s">
        <v>21</v>
      </c>
      <c r="G1439" s="18" t="s">
        <v>21</v>
      </c>
      <c r="H1439" s="20">
        <v>-862.5</v>
      </c>
    </row>
    <row r="1440" spans="1:8" x14ac:dyDescent="0.75">
      <c r="A1440" s="15" t="s">
        <v>2038</v>
      </c>
      <c r="B1440" s="18" t="s">
        <v>58</v>
      </c>
      <c r="C1440" s="19">
        <v>45076</v>
      </c>
      <c r="D1440" s="18" t="s">
        <v>2039</v>
      </c>
      <c r="E1440" s="18" t="s">
        <v>61</v>
      </c>
      <c r="F1440" s="18" t="s">
        <v>2040</v>
      </c>
      <c r="G1440" s="18" t="s">
        <v>20</v>
      </c>
      <c r="H1440" s="20">
        <v>-211.25</v>
      </c>
    </row>
    <row r="1441" spans="1:8" x14ac:dyDescent="0.75">
      <c r="A1441" s="15" t="s">
        <v>2041</v>
      </c>
      <c r="B1441" s="18" t="s">
        <v>58</v>
      </c>
      <c r="C1441" s="19">
        <v>45076</v>
      </c>
      <c r="D1441" s="18" t="s">
        <v>2039</v>
      </c>
      <c r="E1441" s="18" t="s">
        <v>61</v>
      </c>
      <c r="F1441" s="18" t="s">
        <v>2042</v>
      </c>
      <c r="G1441" s="18" t="s">
        <v>20</v>
      </c>
      <c r="H1441" s="20">
        <v>-104</v>
      </c>
    </row>
    <row r="1442" spans="1:8" x14ac:dyDescent="0.75">
      <c r="A1442" s="15" t="s">
        <v>2043</v>
      </c>
      <c r="B1442" s="18" t="s">
        <v>58</v>
      </c>
      <c r="C1442" s="19">
        <v>45077</v>
      </c>
      <c r="D1442" s="18" t="s">
        <v>452</v>
      </c>
      <c r="E1442" s="18" t="s">
        <v>440</v>
      </c>
      <c r="F1442" s="18" t="s">
        <v>1974</v>
      </c>
      <c r="G1442" s="18" t="s">
        <v>46</v>
      </c>
      <c r="H1442" s="20">
        <v>-458.5</v>
      </c>
    </row>
    <row r="1443" spans="1:8" x14ac:dyDescent="0.75">
      <c r="A1443" s="15" t="s">
        <v>2044</v>
      </c>
      <c r="B1443" s="18" t="s">
        <v>331</v>
      </c>
      <c r="C1443" s="19">
        <v>45077</v>
      </c>
      <c r="D1443" s="18" t="s">
        <v>2045</v>
      </c>
      <c r="E1443" s="18" t="s">
        <v>869</v>
      </c>
      <c r="F1443" s="18" t="s">
        <v>2046</v>
      </c>
      <c r="G1443" s="18" t="s">
        <v>335</v>
      </c>
      <c r="H1443" s="20">
        <v>35000</v>
      </c>
    </row>
    <row r="1444" spans="1:8" x14ac:dyDescent="0.75">
      <c r="A1444" s="15" t="s">
        <v>2047</v>
      </c>
      <c r="B1444" s="18" t="s">
        <v>58</v>
      </c>
      <c r="C1444" s="19">
        <v>45077</v>
      </c>
      <c r="D1444" s="18" t="s">
        <v>465</v>
      </c>
      <c r="E1444" s="18" t="s">
        <v>100</v>
      </c>
      <c r="F1444" s="18" t="s">
        <v>2048</v>
      </c>
      <c r="G1444" s="18" t="s">
        <v>2</v>
      </c>
      <c r="H1444" s="20">
        <v>-73.97</v>
      </c>
    </row>
    <row r="1445" spans="1:8" x14ac:dyDescent="0.75">
      <c r="A1445" s="15" t="s">
        <v>2049</v>
      </c>
      <c r="B1445" s="18" t="s">
        <v>58</v>
      </c>
      <c r="C1445" s="19">
        <v>45077</v>
      </c>
      <c r="D1445" s="18" t="s">
        <v>465</v>
      </c>
      <c r="E1445" s="18" t="s">
        <v>100</v>
      </c>
      <c r="F1445" s="18" t="s">
        <v>2050</v>
      </c>
      <c r="G1445" s="18" t="s">
        <v>19</v>
      </c>
      <c r="H1445" s="20">
        <v>-46.21</v>
      </c>
    </row>
    <row r="1446" spans="1:8" x14ac:dyDescent="0.75">
      <c r="A1446" s="15" t="s">
        <v>2051</v>
      </c>
      <c r="B1446" s="18" t="s">
        <v>58</v>
      </c>
      <c r="C1446" s="19">
        <v>45077</v>
      </c>
      <c r="D1446" s="18" t="s">
        <v>465</v>
      </c>
      <c r="E1446" s="18" t="s">
        <v>100</v>
      </c>
      <c r="F1446" s="18" t="s">
        <v>2052</v>
      </c>
      <c r="G1446" s="18" t="s">
        <v>46</v>
      </c>
      <c r="H1446" s="20">
        <v>-28.98</v>
      </c>
    </row>
    <row r="1447" spans="1:8" x14ac:dyDescent="0.75">
      <c r="A1447" s="15" t="s">
        <v>2053</v>
      </c>
      <c r="B1447" s="18" t="s">
        <v>58</v>
      </c>
      <c r="C1447" s="19">
        <v>45077</v>
      </c>
      <c r="D1447" s="18" t="s">
        <v>2054</v>
      </c>
      <c r="E1447" s="18" t="s">
        <v>152</v>
      </c>
      <c r="F1447" s="18" t="s">
        <v>2055</v>
      </c>
      <c r="G1447" s="18" t="s">
        <v>46</v>
      </c>
      <c r="H1447" s="20">
        <v>-180</v>
      </c>
    </row>
    <row r="1448" spans="1:8" x14ac:dyDescent="0.75">
      <c r="A1448" s="15" t="s">
        <v>2056</v>
      </c>
      <c r="B1448" s="18" t="s">
        <v>58</v>
      </c>
      <c r="C1448" s="19">
        <v>45077</v>
      </c>
      <c r="D1448" s="18" t="s">
        <v>2057</v>
      </c>
      <c r="E1448" s="18" t="s">
        <v>2016</v>
      </c>
      <c r="F1448" s="18" t="s">
        <v>2058</v>
      </c>
      <c r="G1448" s="18" t="s">
        <v>2</v>
      </c>
      <c r="H1448" s="20">
        <v>-2030</v>
      </c>
    </row>
    <row r="1449" spans="1:8" x14ac:dyDescent="0.75">
      <c r="A1449" s="15" t="s">
        <v>2059</v>
      </c>
      <c r="B1449" s="18" t="s">
        <v>58</v>
      </c>
      <c r="C1449" s="19">
        <v>45077</v>
      </c>
      <c r="D1449" s="18" t="s">
        <v>2060</v>
      </c>
      <c r="E1449" s="18" t="s">
        <v>152</v>
      </c>
      <c r="F1449" s="18" t="s">
        <v>2061</v>
      </c>
      <c r="G1449" s="18" t="s">
        <v>46</v>
      </c>
      <c r="H1449" s="20">
        <v>-742.5</v>
      </c>
    </row>
    <row r="1450" spans="1:8" x14ac:dyDescent="0.75">
      <c r="A1450" s="15" t="s">
        <v>2062</v>
      </c>
      <c r="B1450" s="18" t="s">
        <v>58</v>
      </c>
      <c r="C1450" s="19">
        <v>45092</v>
      </c>
      <c r="D1450" s="18" t="s">
        <v>1948</v>
      </c>
      <c r="E1450" s="18" t="s">
        <v>57</v>
      </c>
      <c r="F1450" s="18" t="s">
        <v>2048</v>
      </c>
      <c r="G1450" s="18" t="s">
        <v>2</v>
      </c>
      <c r="H1450" s="20">
        <v>-761.77</v>
      </c>
    </row>
    <row r="1451" spans="1:8" x14ac:dyDescent="0.75">
      <c r="A1451" s="15" t="s">
        <v>2063</v>
      </c>
      <c r="B1451" s="18" t="s">
        <v>58</v>
      </c>
      <c r="C1451" s="19">
        <v>45092</v>
      </c>
      <c r="D1451" s="18" t="s">
        <v>1948</v>
      </c>
      <c r="E1451" s="18" t="s">
        <v>57</v>
      </c>
      <c r="F1451" s="18" t="s">
        <v>2064</v>
      </c>
      <c r="G1451" s="18" t="s">
        <v>21</v>
      </c>
      <c r="H1451" s="20">
        <v>-171.32</v>
      </c>
    </row>
    <row r="1452" spans="1:8" x14ac:dyDescent="0.75">
      <c r="A1452" s="15" t="s">
        <v>2065</v>
      </c>
      <c r="B1452" s="18" t="s">
        <v>58</v>
      </c>
      <c r="C1452" s="19">
        <v>45092</v>
      </c>
      <c r="D1452" s="18" t="s">
        <v>1948</v>
      </c>
      <c r="E1452" s="18" t="s">
        <v>57</v>
      </c>
      <c r="F1452" s="18" t="s">
        <v>2064</v>
      </c>
      <c r="G1452" s="18" t="s">
        <v>2</v>
      </c>
      <c r="H1452" s="20">
        <v>-86.97</v>
      </c>
    </row>
    <row r="1453" spans="1:8" x14ac:dyDescent="0.75">
      <c r="A1453" s="15" t="s">
        <v>2066</v>
      </c>
      <c r="B1453" s="18" t="s">
        <v>58</v>
      </c>
      <c r="C1453" s="19">
        <v>45092</v>
      </c>
      <c r="D1453" s="18" t="s">
        <v>1948</v>
      </c>
      <c r="E1453" s="18" t="s">
        <v>57</v>
      </c>
      <c r="F1453" s="18" t="s">
        <v>2064</v>
      </c>
      <c r="G1453" s="18" t="s">
        <v>19</v>
      </c>
      <c r="H1453" s="20">
        <v>-71.3</v>
      </c>
    </row>
    <row r="1454" spans="1:8" x14ac:dyDescent="0.75">
      <c r="A1454" s="15" t="s">
        <v>2067</v>
      </c>
      <c r="B1454" s="18" t="s">
        <v>58</v>
      </c>
      <c r="C1454" s="19">
        <v>45092</v>
      </c>
      <c r="D1454" s="18" t="s">
        <v>1948</v>
      </c>
      <c r="E1454" s="18" t="s">
        <v>57</v>
      </c>
      <c r="F1454" s="18" t="s">
        <v>2064</v>
      </c>
      <c r="G1454" s="18" t="s">
        <v>21</v>
      </c>
      <c r="H1454" s="20">
        <v>-54.12</v>
      </c>
    </row>
    <row r="1455" spans="1:8" x14ac:dyDescent="0.75">
      <c r="A1455" s="15" t="s">
        <v>2068</v>
      </c>
      <c r="B1455" s="18" t="s">
        <v>58</v>
      </c>
      <c r="C1455" s="19">
        <v>45092</v>
      </c>
      <c r="D1455" s="18" t="s">
        <v>1948</v>
      </c>
      <c r="E1455" s="18" t="s">
        <v>57</v>
      </c>
      <c r="F1455" s="18" t="s">
        <v>2069</v>
      </c>
      <c r="G1455" s="18" t="s">
        <v>2</v>
      </c>
      <c r="H1455" s="20">
        <v>-156.79</v>
      </c>
    </row>
    <row r="1456" spans="1:8" x14ac:dyDescent="0.75">
      <c r="A1456" s="15" t="s">
        <v>2070</v>
      </c>
      <c r="B1456" s="18" t="s">
        <v>58</v>
      </c>
      <c r="C1456" s="19">
        <v>45092</v>
      </c>
      <c r="D1456" s="18" t="s">
        <v>1948</v>
      </c>
      <c r="E1456" s="18" t="s">
        <v>57</v>
      </c>
      <c r="F1456" s="18" t="s">
        <v>2069</v>
      </c>
      <c r="G1456" s="18" t="s">
        <v>21</v>
      </c>
      <c r="H1456" s="20">
        <v>-65.27</v>
      </c>
    </row>
    <row r="1457" spans="1:8" x14ac:dyDescent="0.75">
      <c r="A1457" s="15" t="s">
        <v>2071</v>
      </c>
      <c r="B1457" s="18" t="s">
        <v>58</v>
      </c>
      <c r="C1457" s="19">
        <v>45092</v>
      </c>
      <c r="D1457" s="18" t="s">
        <v>1948</v>
      </c>
      <c r="E1457" s="18" t="s">
        <v>57</v>
      </c>
      <c r="F1457" s="18" t="s">
        <v>2069</v>
      </c>
      <c r="G1457" s="18" t="s">
        <v>2</v>
      </c>
      <c r="H1457" s="20">
        <v>-1955.17</v>
      </c>
    </row>
    <row r="1458" spans="1:8" x14ac:dyDescent="0.75">
      <c r="A1458" s="15" t="s">
        <v>2072</v>
      </c>
      <c r="B1458" s="18" t="s">
        <v>58</v>
      </c>
      <c r="C1458" s="19">
        <v>45092</v>
      </c>
      <c r="D1458" s="18" t="s">
        <v>1948</v>
      </c>
      <c r="E1458" s="18" t="s">
        <v>57</v>
      </c>
      <c r="F1458" s="18" t="s">
        <v>2069</v>
      </c>
      <c r="G1458" s="18" t="s">
        <v>21</v>
      </c>
      <c r="H1458" s="20">
        <v>-67.510000000000005</v>
      </c>
    </row>
    <row r="1459" spans="1:8" x14ac:dyDescent="0.75">
      <c r="A1459" s="15" t="s">
        <v>2073</v>
      </c>
      <c r="B1459" s="18" t="s">
        <v>58</v>
      </c>
      <c r="C1459" s="19">
        <v>45092</v>
      </c>
      <c r="D1459" s="18" t="s">
        <v>1948</v>
      </c>
      <c r="E1459" s="18" t="s">
        <v>57</v>
      </c>
      <c r="F1459" s="18" t="s">
        <v>2069</v>
      </c>
      <c r="G1459" s="18" t="s">
        <v>21</v>
      </c>
      <c r="H1459" s="20">
        <v>-333.3</v>
      </c>
    </row>
    <row r="1460" spans="1:8" x14ac:dyDescent="0.75">
      <c r="A1460" s="15" t="s">
        <v>2074</v>
      </c>
      <c r="B1460" s="18" t="s">
        <v>58</v>
      </c>
      <c r="C1460" s="19">
        <v>45092</v>
      </c>
      <c r="D1460" s="18" t="s">
        <v>1948</v>
      </c>
      <c r="E1460" s="18" t="s">
        <v>57</v>
      </c>
      <c r="F1460" s="18" t="s">
        <v>2075</v>
      </c>
      <c r="G1460" s="18" t="s">
        <v>2</v>
      </c>
      <c r="H1460" s="20">
        <v>-21.67</v>
      </c>
    </row>
    <row r="1461" spans="1:8" x14ac:dyDescent="0.75">
      <c r="A1461" s="15" t="s">
        <v>2076</v>
      </c>
      <c r="B1461" s="18" t="s">
        <v>58</v>
      </c>
      <c r="C1461" s="19">
        <v>45092</v>
      </c>
      <c r="D1461" s="18" t="s">
        <v>1948</v>
      </c>
      <c r="E1461" s="18" t="s">
        <v>57</v>
      </c>
      <c r="F1461" s="18" t="s">
        <v>2011</v>
      </c>
      <c r="G1461" s="18" t="s">
        <v>21</v>
      </c>
      <c r="H1461" s="20">
        <v>-91</v>
      </c>
    </row>
    <row r="1462" spans="1:8" x14ac:dyDescent="0.75">
      <c r="A1462" s="15" t="s">
        <v>2077</v>
      </c>
      <c r="B1462" s="18" t="s">
        <v>58</v>
      </c>
      <c r="C1462" s="19">
        <v>45097</v>
      </c>
      <c r="D1462" s="18" t="s">
        <v>739</v>
      </c>
      <c r="E1462" s="18" t="s">
        <v>57</v>
      </c>
      <c r="F1462" s="18" t="s">
        <v>2078</v>
      </c>
      <c r="G1462" s="18" t="s">
        <v>20</v>
      </c>
      <c r="H1462" s="20">
        <v>-87.16</v>
      </c>
    </row>
    <row r="1463" spans="1:8" x14ac:dyDescent="0.75">
      <c r="A1463" s="15" t="s">
        <v>2079</v>
      </c>
      <c r="B1463" s="18" t="s">
        <v>58</v>
      </c>
      <c r="C1463" s="19">
        <v>45097</v>
      </c>
      <c r="D1463" s="18" t="s">
        <v>739</v>
      </c>
      <c r="E1463" s="18" t="s">
        <v>57</v>
      </c>
      <c r="F1463" s="18" t="s">
        <v>2069</v>
      </c>
      <c r="G1463" s="18" t="s">
        <v>21</v>
      </c>
      <c r="H1463" s="20">
        <v>-22.74</v>
      </c>
    </row>
    <row r="1464" spans="1:8" x14ac:dyDescent="0.75">
      <c r="A1464" s="15" t="s">
        <v>2080</v>
      </c>
      <c r="B1464" s="18" t="s">
        <v>58</v>
      </c>
      <c r="C1464" s="19">
        <v>45097</v>
      </c>
      <c r="D1464" s="18" t="s">
        <v>739</v>
      </c>
      <c r="E1464" s="18" t="s">
        <v>57</v>
      </c>
      <c r="F1464" s="18" t="s">
        <v>2069</v>
      </c>
      <c r="G1464" s="18" t="s">
        <v>2</v>
      </c>
      <c r="H1464" s="20">
        <v>-766.2</v>
      </c>
    </row>
    <row r="1465" spans="1:8" x14ac:dyDescent="0.75">
      <c r="A1465" s="15" t="s">
        <v>2081</v>
      </c>
      <c r="B1465" s="18" t="s">
        <v>58</v>
      </c>
      <c r="C1465" s="19">
        <v>45097</v>
      </c>
      <c r="D1465" s="18" t="s">
        <v>739</v>
      </c>
      <c r="E1465" s="18" t="s">
        <v>57</v>
      </c>
      <c r="F1465" s="18" t="s">
        <v>2082</v>
      </c>
      <c r="G1465" s="18" t="s">
        <v>19</v>
      </c>
      <c r="H1465" s="20">
        <v>-491.16</v>
      </c>
    </row>
    <row r="1466" spans="1:8" x14ac:dyDescent="0.75">
      <c r="A1466" s="15" t="s">
        <v>2083</v>
      </c>
      <c r="B1466" s="18" t="s">
        <v>58</v>
      </c>
      <c r="C1466" s="19">
        <v>45097</v>
      </c>
      <c r="D1466" s="18" t="s">
        <v>739</v>
      </c>
      <c r="E1466" s="18" t="s">
        <v>57</v>
      </c>
      <c r="F1466" s="18" t="s">
        <v>2082</v>
      </c>
      <c r="G1466" s="18" t="s">
        <v>21</v>
      </c>
      <c r="H1466" s="20">
        <v>-253.12</v>
      </c>
    </row>
    <row r="1467" spans="1:8" x14ac:dyDescent="0.75">
      <c r="A1467" s="15" t="s">
        <v>2084</v>
      </c>
      <c r="B1467" s="18" t="s">
        <v>58</v>
      </c>
      <c r="C1467" s="19">
        <v>45097</v>
      </c>
      <c r="D1467" s="18" t="s">
        <v>739</v>
      </c>
      <c r="E1467" s="18" t="s">
        <v>57</v>
      </c>
      <c r="F1467" s="18" t="s">
        <v>2085</v>
      </c>
      <c r="G1467" s="18" t="s">
        <v>21</v>
      </c>
      <c r="H1467" s="20">
        <v>-63.87</v>
      </c>
    </row>
    <row r="1468" spans="1:8" x14ac:dyDescent="0.75">
      <c r="A1468" s="15" t="s">
        <v>2086</v>
      </c>
      <c r="B1468" s="18" t="s">
        <v>58</v>
      </c>
      <c r="C1468" s="19">
        <v>45097</v>
      </c>
      <c r="D1468" s="18" t="s">
        <v>739</v>
      </c>
      <c r="E1468" s="18" t="s">
        <v>57</v>
      </c>
      <c r="F1468" s="18" t="s">
        <v>2087</v>
      </c>
      <c r="G1468" s="18" t="s">
        <v>2</v>
      </c>
      <c r="H1468" s="20">
        <v>-217.35</v>
      </c>
    </row>
    <row r="1469" spans="1:8" x14ac:dyDescent="0.75">
      <c r="A1469" s="15" t="s">
        <v>2088</v>
      </c>
      <c r="B1469" s="18" t="s">
        <v>58</v>
      </c>
      <c r="C1469" s="19">
        <v>45106</v>
      </c>
      <c r="D1469" s="18" t="s">
        <v>2089</v>
      </c>
      <c r="E1469" s="18" t="s">
        <v>894</v>
      </c>
      <c r="F1469" s="18" t="s">
        <v>2032</v>
      </c>
      <c r="G1469" s="18" t="s">
        <v>2</v>
      </c>
      <c r="H1469" s="20">
        <v>-600</v>
      </c>
    </row>
    <row r="1470" spans="1:8" x14ac:dyDescent="0.75">
      <c r="A1470" s="15" t="s">
        <v>2090</v>
      </c>
      <c r="B1470" s="18" t="s">
        <v>58</v>
      </c>
      <c r="C1470" s="19">
        <v>45106</v>
      </c>
      <c r="D1470" s="18" t="s">
        <v>2089</v>
      </c>
      <c r="E1470" s="18" t="s">
        <v>894</v>
      </c>
      <c r="F1470" s="18" t="s">
        <v>2091</v>
      </c>
      <c r="G1470" s="18" t="s">
        <v>2</v>
      </c>
      <c r="H1470" s="20">
        <v>-2100</v>
      </c>
    </row>
    <row r="1471" spans="1:8" x14ac:dyDescent="0.75">
      <c r="A1471" s="15" t="s">
        <v>2092</v>
      </c>
      <c r="B1471" s="18" t="s">
        <v>58</v>
      </c>
      <c r="C1471" s="19">
        <v>45106</v>
      </c>
      <c r="D1471" s="18" t="s">
        <v>2089</v>
      </c>
      <c r="E1471" s="18" t="s">
        <v>894</v>
      </c>
      <c r="F1471" s="18" t="s">
        <v>2093</v>
      </c>
      <c r="G1471" s="18" t="s">
        <v>2</v>
      </c>
      <c r="H1471" s="20">
        <v>-2100</v>
      </c>
    </row>
    <row r="1472" spans="1:8" x14ac:dyDescent="0.75">
      <c r="A1472" s="15" t="s">
        <v>2094</v>
      </c>
      <c r="B1472" s="18" t="s">
        <v>58</v>
      </c>
      <c r="C1472" s="19">
        <v>45106</v>
      </c>
      <c r="D1472" s="18" t="s">
        <v>2089</v>
      </c>
      <c r="E1472" s="18" t="s">
        <v>894</v>
      </c>
      <c r="F1472" s="18" t="s">
        <v>2095</v>
      </c>
      <c r="G1472" s="18" t="s">
        <v>2</v>
      </c>
      <c r="H1472" s="20">
        <v>-75</v>
      </c>
    </row>
    <row r="1473" spans="1:8" x14ac:dyDescent="0.75">
      <c r="A1473" s="15" t="s">
        <v>2096</v>
      </c>
      <c r="B1473" s="18" t="s">
        <v>58</v>
      </c>
      <c r="C1473" s="19">
        <v>45106</v>
      </c>
      <c r="D1473" s="18" t="s">
        <v>2089</v>
      </c>
      <c r="E1473" s="18" t="s">
        <v>894</v>
      </c>
      <c r="F1473" s="18" t="s">
        <v>2097</v>
      </c>
      <c r="G1473" s="18" t="s">
        <v>2</v>
      </c>
      <c r="H1473" s="20">
        <v>-225</v>
      </c>
    </row>
    <row r="1474" spans="1:8" x14ac:dyDescent="0.75">
      <c r="A1474" s="15" t="s">
        <v>2098</v>
      </c>
      <c r="B1474" s="18" t="s">
        <v>58</v>
      </c>
      <c r="C1474" s="19">
        <v>45106</v>
      </c>
      <c r="D1474" s="18" t="s">
        <v>2089</v>
      </c>
      <c r="E1474" s="18" t="s">
        <v>894</v>
      </c>
      <c r="F1474" s="18" t="s">
        <v>2099</v>
      </c>
      <c r="G1474" s="18" t="s">
        <v>2</v>
      </c>
      <c r="H1474" s="20">
        <v>-225</v>
      </c>
    </row>
    <row r="1475" spans="1:8" x14ac:dyDescent="0.75">
      <c r="A1475" s="15" t="s">
        <v>2100</v>
      </c>
      <c r="B1475" s="18" t="s">
        <v>58</v>
      </c>
      <c r="C1475" s="19">
        <v>45106</v>
      </c>
      <c r="D1475" s="18" t="s">
        <v>2089</v>
      </c>
      <c r="E1475" s="18" t="s">
        <v>894</v>
      </c>
      <c r="F1475" s="18" t="s">
        <v>2101</v>
      </c>
      <c r="G1475" s="18" t="s">
        <v>2</v>
      </c>
      <c r="H1475" s="20">
        <v>-300</v>
      </c>
    </row>
    <row r="1476" spans="1:8" x14ac:dyDescent="0.75">
      <c r="A1476" s="15" t="s">
        <v>2102</v>
      </c>
      <c r="B1476" s="18" t="s">
        <v>58</v>
      </c>
      <c r="C1476" s="19">
        <v>45106</v>
      </c>
      <c r="D1476" s="18" t="s">
        <v>2089</v>
      </c>
      <c r="E1476" s="18" t="s">
        <v>894</v>
      </c>
      <c r="F1476" s="18" t="s">
        <v>21</v>
      </c>
      <c r="G1476" s="18" t="s">
        <v>21</v>
      </c>
      <c r="H1476" s="20">
        <v>-1368.75</v>
      </c>
    </row>
    <row r="1477" spans="1:8" x14ac:dyDescent="0.75">
      <c r="A1477" s="15" t="s">
        <v>2103</v>
      </c>
      <c r="B1477" s="18" t="s">
        <v>58</v>
      </c>
      <c r="C1477" s="19">
        <v>45107</v>
      </c>
      <c r="D1477" s="18" t="s">
        <v>702</v>
      </c>
      <c r="E1477" s="18" t="s">
        <v>57</v>
      </c>
      <c r="F1477" s="18" t="s">
        <v>2104</v>
      </c>
      <c r="G1477" s="18" t="s">
        <v>21</v>
      </c>
      <c r="H1477" s="20">
        <v>-13.39</v>
      </c>
    </row>
    <row r="1478" spans="1:8" x14ac:dyDescent="0.75">
      <c r="A1478" s="15" t="s">
        <v>2105</v>
      </c>
      <c r="B1478" s="18" t="s">
        <v>58</v>
      </c>
      <c r="C1478" s="19">
        <v>45107</v>
      </c>
      <c r="D1478" s="18" t="s">
        <v>702</v>
      </c>
      <c r="E1478" s="18" t="s">
        <v>57</v>
      </c>
      <c r="F1478" s="18" t="s">
        <v>2078</v>
      </c>
      <c r="G1478" s="18" t="s">
        <v>2</v>
      </c>
      <c r="H1478" s="20">
        <v>-74.319999999999993</v>
      </c>
    </row>
    <row r="1479" spans="1:8" x14ac:dyDescent="0.75">
      <c r="A1479" s="15" t="s">
        <v>2106</v>
      </c>
      <c r="B1479" s="18" t="s">
        <v>58</v>
      </c>
      <c r="C1479" s="19">
        <v>45107</v>
      </c>
      <c r="D1479" s="18" t="s">
        <v>702</v>
      </c>
      <c r="E1479" s="18" t="s">
        <v>57</v>
      </c>
      <c r="F1479" s="18" t="s">
        <v>2082</v>
      </c>
      <c r="G1479" s="18" t="s">
        <v>19</v>
      </c>
      <c r="H1479" s="20">
        <v>-126.35</v>
      </c>
    </row>
    <row r="1480" spans="1:8" x14ac:dyDescent="0.75">
      <c r="A1480" s="15" t="s">
        <v>2107</v>
      </c>
      <c r="B1480" s="18" t="s">
        <v>58</v>
      </c>
      <c r="C1480" s="19">
        <v>45107</v>
      </c>
      <c r="D1480" s="18" t="s">
        <v>702</v>
      </c>
      <c r="E1480" s="18" t="s">
        <v>57</v>
      </c>
      <c r="F1480" s="18" t="s">
        <v>2085</v>
      </c>
      <c r="G1480" s="18" t="s">
        <v>2</v>
      </c>
      <c r="H1480" s="20">
        <v>-71.95</v>
      </c>
    </row>
    <row r="1481" spans="1:8" x14ac:dyDescent="0.75">
      <c r="A1481" s="15" t="s">
        <v>2108</v>
      </c>
      <c r="B1481" s="18" t="s">
        <v>58</v>
      </c>
      <c r="C1481" s="19">
        <v>45107</v>
      </c>
      <c r="D1481" s="18" t="s">
        <v>702</v>
      </c>
      <c r="E1481" s="18" t="s">
        <v>57</v>
      </c>
      <c r="F1481" s="18" t="s">
        <v>2109</v>
      </c>
      <c r="G1481" s="18" t="s">
        <v>21</v>
      </c>
      <c r="H1481" s="20">
        <v>-90.65</v>
      </c>
    </row>
    <row r="1482" spans="1:8" x14ac:dyDescent="0.75">
      <c r="A1482" s="15" t="s">
        <v>2110</v>
      </c>
      <c r="B1482" s="18" t="s">
        <v>58</v>
      </c>
      <c r="C1482" s="19">
        <v>45107</v>
      </c>
      <c r="D1482" s="18" t="s">
        <v>702</v>
      </c>
      <c r="E1482" s="18" t="s">
        <v>57</v>
      </c>
      <c r="F1482" s="18" t="s">
        <v>2109</v>
      </c>
      <c r="G1482" s="18" t="s">
        <v>2</v>
      </c>
      <c r="H1482" s="20">
        <v>-190.42</v>
      </c>
    </row>
    <row r="1483" spans="1:8" x14ac:dyDescent="0.75">
      <c r="A1483" s="15" t="s">
        <v>2111</v>
      </c>
      <c r="B1483" s="18" t="s">
        <v>58</v>
      </c>
      <c r="C1483" s="19">
        <v>45107</v>
      </c>
      <c r="D1483" s="18" t="s">
        <v>702</v>
      </c>
      <c r="E1483" s="18" t="s">
        <v>57</v>
      </c>
      <c r="F1483" s="18" t="s">
        <v>2112</v>
      </c>
      <c r="G1483" s="18" t="s">
        <v>21</v>
      </c>
      <c r="H1483" s="20">
        <v>-64.48</v>
      </c>
    </row>
    <row r="1484" spans="1:8" x14ac:dyDescent="0.75">
      <c r="A1484" s="15" t="s">
        <v>2113</v>
      </c>
      <c r="B1484" s="18" t="s">
        <v>58</v>
      </c>
      <c r="C1484" s="19">
        <v>45107</v>
      </c>
      <c r="D1484" s="18" t="s">
        <v>702</v>
      </c>
      <c r="E1484" s="18" t="s">
        <v>57</v>
      </c>
      <c r="F1484" s="18" t="s">
        <v>2112</v>
      </c>
      <c r="G1484" s="18" t="s">
        <v>19</v>
      </c>
      <c r="H1484" s="20">
        <v>-158.38999999999999</v>
      </c>
    </row>
    <row r="1485" spans="1:8" x14ac:dyDescent="0.75">
      <c r="A1485" s="15" t="s">
        <v>2114</v>
      </c>
      <c r="B1485" s="18" t="s">
        <v>58</v>
      </c>
      <c r="C1485" s="19">
        <v>45107</v>
      </c>
      <c r="D1485" s="18" t="s">
        <v>1349</v>
      </c>
      <c r="E1485" s="18" t="s">
        <v>100</v>
      </c>
      <c r="F1485" s="18" t="s">
        <v>2115</v>
      </c>
      <c r="G1485" s="18" t="s">
        <v>41</v>
      </c>
      <c r="H1485" s="20">
        <v>-16.71</v>
      </c>
    </row>
    <row r="1486" spans="1:8" x14ac:dyDescent="0.75">
      <c r="A1486" s="15" t="s">
        <v>2116</v>
      </c>
      <c r="B1486" s="18" t="s">
        <v>58</v>
      </c>
      <c r="C1486" s="19">
        <v>45107</v>
      </c>
      <c r="D1486" s="18" t="s">
        <v>1349</v>
      </c>
      <c r="E1486" s="18" t="s">
        <v>100</v>
      </c>
      <c r="F1486" s="18" t="s">
        <v>2085</v>
      </c>
      <c r="G1486" s="18" t="s">
        <v>2</v>
      </c>
      <c r="H1486" s="20">
        <v>-104.47</v>
      </c>
    </row>
    <row r="1487" spans="1:8" x14ac:dyDescent="0.75">
      <c r="A1487" s="15" t="s">
        <v>2117</v>
      </c>
      <c r="B1487" s="18" t="s">
        <v>58</v>
      </c>
      <c r="C1487" s="19">
        <v>45107</v>
      </c>
      <c r="D1487" s="18" t="s">
        <v>2118</v>
      </c>
      <c r="E1487" s="18" t="s">
        <v>1527</v>
      </c>
      <c r="F1487" s="18" t="s">
        <v>2119</v>
      </c>
      <c r="G1487" s="18" t="s">
        <v>72</v>
      </c>
      <c r="H1487" s="20">
        <v>-30</v>
      </c>
    </row>
    <row r="1488" spans="1:8" x14ac:dyDescent="0.75">
      <c r="A1488" s="15" t="s">
        <v>2120</v>
      </c>
      <c r="B1488" s="18" t="s">
        <v>58</v>
      </c>
      <c r="C1488" s="19">
        <v>45107</v>
      </c>
      <c r="D1488" s="18" t="s">
        <v>2118</v>
      </c>
      <c r="E1488" s="18" t="s">
        <v>1527</v>
      </c>
      <c r="F1488" s="18" t="s">
        <v>2121</v>
      </c>
      <c r="G1488" s="18" t="s">
        <v>72</v>
      </c>
      <c r="H1488" s="20">
        <v>-40</v>
      </c>
    </row>
    <row r="1489" spans="1:8" x14ac:dyDescent="0.75">
      <c r="A1489" s="15" t="s">
        <v>2122</v>
      </c>
      <c r="B1489" s="18" t="s">
        <v>58</v>
      </c>
      <c r="C1489" s="19">
        <v>45107</v>
      </c>
      <c r="D1489" s="18" t="s">
        <v>2118</v>
      </c>
      <c r="E1489" s="18" t="s">
        <v>1527</v>
      </c>
      <c r="F1489" s="18" t="s">
        <v>2123</v>
      </c>
      <c r="G1489" s="18" t="s">
        <v>72</v>
      </c>
      <c r="H1489" s="20">
        <v>-85</v>
      </c>
    </row>
    <row r="1490" spans="1:8" x14ac:dyDescent="0.75">
      <c r="A1490" s="15" t="s">
        <v>2124</v>
      </c>
      <c r="B1490" s="18" t="s">
        <v>58</v>
      </c>
      <c r="C1490" s="19">
        <v>45107</v>
      </c>
      <c r="D1490" s="18" t="s">
        <v>2118</v>
      </c>
      <c r="E1490" s="18" t="s">
        <v>1527</v>
      </c>
      <c r="F1490" s="18" t="s">
        <v>2125</v>
      </c>
      <c r="G1490" s="18" t="s">
        <v>72</v>
      </c>
      <c r="H1490" s="20">
        <v>-115</v>
      </c>
    </row>
    <row r="1491" spans="1:8" x14ac:dyDescent="0.75">
      <c r="A1491" s="15" t="s">
        <v>2126</v>
      </c>
      <c r="B1491" s="18" t="s">
        <v>58</v>
      </c>
      <c r="C1491" s="19">
        <v>45107</v>
      </c>
      <c r="D1491" s="18" t="s">
        <v>2118</v>
      </c>
      <c r="E1491" s="18" t="s">
        <v>1527</v>
      </c>
      <c r="F1491" s="18" t="s">
        <v>2127</v>
      </c>
      <c r="G1491" s="18" t="s">
        <v>21</v>
      </c>
      <c r="H1491" s="20">
        <v>-100</v>
      </c>
    </row>
    <row r="1492" spans="1:8" x14ac:dyDescent="0.75">
      <c r="A1492" s="15" t="s">
        <v>2128</v>
      </c>
      <c r="B1492" s="18" t="s">
        <v>331</v>
      </c>
      <c r="C1492" s="19">
        <v>45107</v>
      </c>
      <c r="D1492" s="18" t="s">
        <v>2129</v>
      </c>
      <c r="E1492" s="18" t="s">
        <v>869</v>
      </c>
      <c r="F1492" s="18" t="s">
        <v>2046</v>
      </c>
      <c r="G1492" s="18" t="s">
        <v>335</v>
      </c>
      <c r="H1492" s="20">
        <v>25000</v>
      </c>
    </row>
    <row r="1493" spans="1:8" x14ac:dyDescent="0.75">
      <c r="A1493" s="15" t="s">
        <v>2130</v>
      </c>
      <c r="B1493" s="18" t="s">
        <v>58</v>
      </c>
      <c r="C1493" s="19">
        <v>45117</v>
      </c>
      <c r="D1493" s="18" t="s">
        <v>2131</v>
      </c>
      <c r="E1493" s="18" t="s">
        <v>61</v>
      </c>
      <c r="F1493" s="18" t="s">
        <v>2132</v>
      </c>
      <c r="G1493" s="18" t="s">
        <v>20</v>
      </c>
      <c r="H1493" s="20">
        <v>-476.45</v>
      </c>
    </row>
    <row r="1494" spans="1:8" x14ac:dyDescent="0.75">
      <c r="A1494" s="15" t="s">
        <v>2133</v>
      </c>
      <c r="B1494" s="18" t="s">
        <v>58</v>
      </c>
      <c r="C1494" s="19">
        <v>45117</v>
      </c>
      <c r="D1494" s="18" t="s">
        <v>2131</v>
      </c>
      <c r="E1494" s="18" t="s">
        <v>61</v>
      </c>
      <c r="F1494" s="18" t="s">
        <v>2134</v>
      </c>
      <c r="G1494" s="18" t="s">
        <v>20</v>
      </c>
      <c r="H1494" s="20">
        <v>-178.75</v>
      </c>
    </row>
    <row r="1495" spans="1:8" x14ac:dyDescent="0.75">
      <c r="A1495" s="15" t="s">
        <v>2135</v>
      </c>
      <c r="B1495" s="18" t="s">
        <v>58</v>
      </c>
      <c r="C1495" s="19">
        <v>45117</v>
      </c>
      <c r="D1495" s="18" t="s">
        <v>2131</v>
      </c>
      <c r="E1495" s="18" t="s">
        <v>61</v>
      </c>
      <c r="F1495" s="18" t="s">
        <v>2136</v>
      </c>
      <c r="G1495" s="18" t="s">
        <v>21</v>
      </c>
      <c r="H1495" s="20">
        <v>-16.25</v>
      </c>
    </row>
    <row r="1496" spans="1:8" x14ac:dyDescent="0.75">
      <c r="A1496" s="15" t="s">
        <v>2137</v>
      </c>
      <c r="B1496" s="18" t="s">
        <v>58</v>
      </c>
      <c r="C1496" s="19">
        <v>45117</v>
      </c>
      <c r="D1496" s="18" t="s">
        <v>2131</v>
      </c>
      <c r="E1496" s="18" t="s">
        <v>61</v>
      </c>
      <c r="F1496" s="18" t="s">
        <v>2138</v>
      </c>
      <c r="G1496" s="18" t="s">
        <v>20</v>
      </c>
      <c r="H1496" s="20">
        <v>-32.5</v>
      </c>
    </row>
    <row r="1497" spans="1:8" x14ac:dyDescent="0.75">
      <c r="A1497" s="15" t="s">
        <v>2139</v>
      </c>
      <c r="B1497" s="18" t="s">
        <v>58</v>
      </c>
      <c r="C1497" s="19">
        <v>45117</v>
      </c>
      <c r="D1497" s="18" t="s">
        <v>2131</v>
      </c>
      <c r="E1497" s="18" t="s">
        <v>61</v>
      </c>
      <c r="F1497" s="18" t="s">
        <v>2140</v>
      </c>
      <c r="G1497" s="18" t="s">
        <v>20</v>
      </c>
      <c r="H1497" s="20">
        <v>-151.44999999999999</v>
      </c>
    </row>
    <row r="1498" spans="1:8" x14ac:dyDescent="0.75">
      <c r="A1498" s="15" t="s">
        <v>2141</v>
      </c>
      <c r="B1498" s="18" t="s">
        <v>58</v>
      </c>
      <c r="C1498" s="19">
        <v>45117</v>
      </c>
      <c r="D1498" s="18" t="s">
        <v>2131</v>
      </c>
      <c r="E1498" s="18" t="s">
        <v>61</v>
      </c>
      <c r="F1498" s="18" t="s">
        <v>2142</v>
      </c>
      <c r="G1498" s="18" t="s">
        <v>20</v>
      </c>
      <c r="H1498" s="20">
        <v>-162.5</v>
      </c>
    </row>
    <row r="1499" spans="1:8" x14ac:dyDescent="0.75">
      <c r="A1499" s="15" t="s">
        <v>2143</v>
      </c>
      <c r="B1499" s="18" t="s">
        <v>58</v>
      </c>
      <c r="C1499" s="19">
        <v>45123</v>
      </c>
      <c r="D1499" s="18" t="s">
        <v>706</v>
      </c>
      <c r="E1499" s="18" t="s">
        <v>57</v>
      </c>
      <c r="F1499" s="18" t="s">
        <v>780</v>
      </c>
      <c r="G1499" s="18" t="s">
        <v>19</v>
      </c>
      <c r="H1499" s="20">
        <v>-29.26</v>
      </c>
    </row>
    <row r="1500" spans="1:8" x14ac:dyDescent="0.75">
      <c r="A1500" s="15" t="s">
        <v>2144</v>
      </c>
      <c r="B1500" s="18" t="s">
        <v>58</v>
      </c>
      <c r="C1500" s="19">
        <v>45123</v>
      </c>
      <c r="D1500" s="18" t="s">
        <v>706</v>
      </c>
      <c r="E1500" s="18" t="s">
        <v>57</v>
      </c>
      <c r="F1500" s="18" t="s">
        <v>1991</v>
      </c>
      <c r="G1500" s="18" t="s">
        <v>2</v>
      </c>
      <c r="H1500" s="20">
        <v>-669.81</v>
      </c>
    </row>
    <row r="1501" spans="1:8" x14ac:dyDescent="0.75">
      <c r="A1501" s="15" t="s">
        <v>2145</v>
      </c>
      <c r="B1501" s="18" t="s">
        <v>58</v>
      </c>
      <c r="C1501" s="19">
        <v>45123</v>
      </c>
      <c r="D1501" s="18" t="s">
        <v>706</v>
      </c>
      <c r="E1501" s="18" t="s">
        <v>57</v>
      </c>
      <c r="F1501" s="18" t="s">
        <v>2082</v>
      </c>
      <c r="G1501" s="18" t="s">
        <v>19</v>
      </c>
      <c r="H1501" s="20">
        <v>-191.52</v>
      </c>
    </row>
    <row r="1502" spans="1:8" x14ac:dyDescent="0.75">
      <c r="A1502" s="15" t="s">
        <v>2146</v>
      </c>
      <c r="B1502" s="18" t="s">
        <v>58</v>
      </c>
      <c r="C1502" s="19">
        <v>45123</v>
      </c>
      <c r="D1502" s="18" t="s">
        <v>706</v>
      </c>
      <c r="E1502" s="18" t="s">
        <v>57</v>
      </c>
      <c r="F1502" s="18" t="s">
        <v>2082</v>
      </c>
      <c r="G1502" s="18" t="s">
        <v>21</v>
      </c>
      <c r="H1502" s="20">
        <v>-63.5</v>
      </c>
    </row>
    <row r="1503" spans="1:8" x14ac:dyDescent="0.75">
      <c r="A1503" s="15" t="s">
        <v>2147</v>
      </c>
      <c r="B1503" s="18" t="s">
        <v>58</v>
      </c>
      <c r="C1503" s="19">
        <v>45123</v>
      </c>
      <c r="D1503" s="18" t="s">
        <v>706</v>
      </c>
      <c r="E1503" s="18" t="s">
        <v>57</v>
      </c>
      <c r="F1503" s="18" t="s">
        <v>2082</v>
      </c>
      <c r="G1503" s="18" t="s">
        <v>46</v>
      </c>
      <c r="H1503" s="20">
        <v>-267.92</v>
      </c>
    </row>
    <row r="1504" spans="1:8" x14ac:dyDescent="0.75">
      <c r="A1504" s="15" t="s">
        <v>2148</v>
      </c>
      <c r="B1504" s="18" t="s">
        <v>58</v>
      </c>
      <c r="C1504" s="19">
        <v>45123</v>
      </c>
      <c r="D1504" s="18" t="s">
        <v>706</v>
      </c>
      <c r="E1504" s="18" t="s">
        <v>57</v>
      </c>
      <c r="F1504" s="18" t="s">
        <v>2109</v>
      </c>
      <c r="G1504" s="18" t="s">
        <v>2</v>
      </c>
      <c r="H1504" s="20">
        <v>-76.040000000000006</v>
      </c>
    </row>
    <row r="1505" spans="1:8" x14ac:dyDescent="0.75">
      <c r="A1505" s="15" t="s">
        <v>2149</v>
      </c>
      <c r="B1505" s="18" t="s">
        <v>58</v>
      </c>
      <c r="C1505" s="19">
        <v>45123</v>
      </c>
      <c r="D1505" s="18" t="s">
        <v>706</v>
      </c>
      <c r="E1505" s="18" t="s">
        <v>57</v>
      </c>
      <c r="F1505" s="18" t="s">
        <v>2150</v>
      </c>
      <c r="G1505" s="18" t="s">
        <v>2</v>
      </c>
      <c r="H1505" s="20">
        <v>-147.37</v>
      </c>
    </row>
    <row r="1506" spans="1:8" x14ac:dyDescent="0.75">
      <c r="A1506" s="15" t="s">
        <v>2151</v>
      </c>
      <c r="B1506" s="18" t="s">
        <v>58</v>
      </c>
      <c r="C1506" s="19">
        <v>45123</v>
      </c>
      <c r="D1506" s="18" t="s">
        <v>706</v>
      </c>
      <c r="E1506" s="18" t="s">
        <v>57</v>
      </c>
      <c r="F1506" s="18" t="s">
        <v>2152</v>
      </c>
      <c r="G1506" s="18" t="s">
        <v>21</v>
      </c>
      <c r="H1506" s="20">
        <v>-212.71</v>
      </c>
    </row>
    <row r="1507" spans="1:8" x14ac:dyDescent="0.75">
      <c r="A1507" s="15" t="s">
        <v>2153</v>
      </c>
      <c r="B1507" s="18" t="s">
        <v>58</v>
      </c>
      <c r="C1507" s="19">
        <v>45123</v>
      </c>
      <c r="D1507" s="18" t="s">
        <v>706</v>
      </c>
      <c r="E1507" s="18" t="s">
        <v>57</v>
      </c>
      <c r="F1507" s="18" t="s">
        <v>2152</v>
      </c>
      <c r="G1507" s="18" t="s">
        <v>19</v>
      </c>
      <c r="H1507" s="20">
        <v>-260.92</v>
      </c>
    </row>
    <row r="1508" spans="1:8" x14ac:dyDescent="0.75">
      <c r="A1508" s="15" t="s">
        <v>2154</v>
      </c>
      <c r="B1508" s="18" t="s">
        <v>58</v>
      </c>
      <c r="C1508" s="19">
        <v>45124</v>
      </c>
      <c r="D1508" s="18" t="s">
        <v>785</v>
      </c>
      <c r="E1508" s="18" t="s">
        <v>61</v>
      </c>
      <c r="F1508" s="18" t="s">
        <v>2155</v>
      </c>
      <c r="G1508" s="18" t="s">
        <v>20</v>
      </c>
      <c r="H1508" s="20">
        <v>-479.7</v>
      </c>
    </row>
    <row r="1509" spans="1:8" x14ac:dyDescent="0.75">
      <c r="A1509" s="15" t="s">
        <v>2156</v>
      </c>
      <c r="B1509" s="18" t="s">
        <v>58</v>
      </c>
      <c r="C1509" s="19">
        <v>45124</v>
      </c>
      <c r="D1509" s="18" t="s">
        <v>785</v>
      </c>
      <c r="E1509" s="18" t="s">
        <v>61</v>
      </c>
      <c r="F1509" s="18" t="s">
        <v>2157</v>
      </c>
      <c r="G1509" s="18" t="s">
        <v>21</v>
      </c>
      <c r="H1509" s="20">
        <v>-21.45</v>
      </c>
    </row>
    <row r="1510" spans="1:8" x14ac:dyDescent="0.75">
      <c r="A1510" s="15" t="s">
        <v>2158</v>
      </c>
      <c r="B1510" s="18" t="s">
        <v>58</v>
      </c>
      <c r="C1510" s="19">
        <v>45126</v>
      </c>
      <c r="D1510" s="18" t="s">
        <v>2159</v>
      </c>
      <c r="E1510" s="18" t="s">
        <v>894</v>
      </c>
      <c r="F1510" s="18" t="s">
        <v>2160</v>
      </c>
      <c r="G1510" s="18" t="s">
        <v>2</v>
      </c>
      <c r="H1510" s="20">
        <v>-450</v>
      </c>
    </row>
    <row r="1511" spans="1:8" x14ac:dyDescent="0.75">
      <c r="A1511" s="15" t="s">
        <v>2161</v>
      </c>
      <c r="B1511" s="18" t="s">
        <v>58</v>
      </c>
      <c r="C1511" s="19">
        <v>45126</v>
      </c>
      <c r="D1511" s="18" t="s">
        <v>2159</v>
      </c>
      <c r="E1511" s="18" t="s">
        <v>894</v>
      </c>
      <c r="F1511" s="18" t="s">
        <v>2093</v>
      </c>
      <c r="G1511" s="18" t="s">
        <v>2</v>
      </c>
      <c r="H1511" s="20">
        <v>-600</v>
      </c>
    </row>
    <row r="1512" spans="1:8" x14ac:dyDescent="0.75">
      <c r="A1512" s="15" t="s">
        <v>2162</v>
      </c>
      <c r="B1512" s="18" t="s">
        <v>58</v>
      </c>
      <c r="C1512" s="19">
        <v>45126</v>
      </c>
      <c r="D1512" s="18" t="s">
        <v>2159</v>
      </c>
      <c r="E1512" s="18" t="s">
        <v>894</v>
      </c>
      <c r="F1512" s="18" t="s">
        <v>2163</v>
      </c>
      <c r="G1512" s="18" t="s">
        <v>2</v>
      </c>
      <c r="H1512" s="20">
        <v>-3000</v>
      </c>
    </row>
    <row r="1513" spans="1:8" x14ac:dyDescent="0.75">
      <c r="A1513" s="15" t="s">
        <v>2164</v>
      </c>
      <c r="B1513" s="18" t="s">
        <v>58</v>
      </c>
      <c r="C1513" s="19">
        <v>45126</v>
      </c>
      <c r="D1513" s="18" t="s">
        <v>2159</v>
      </c>
      <c r="E1513" s="18" t="s">
        <v>894</v>
      </c>
      <c r="F1513" s="18" t="s">
        <v>2165</v>
      </c>
      <c r="G1513" s="18" t="s">
        <v>2</v>
      </c>
      <c r="H1513" s="20">
        <v>-600</v>
      </c>
    </row>
    <row r="1514" spans="1:8" x14ac:dyDescent="0.75">
      <c r="A1514" s="15" t="s">
        <v>2166</v>
      </c>
      <c r="B1514" s="18" t="s">
        <v>58</v>
      </c>
      <c r="C1514" s="19">
        <v>45126</v>
      </c>
      <c r="D1514" s="18" t="s">
        <v>2159</v>
      </c>
      <c r="E1514" s="18" t="s">
        <v>894</v>
      </c>
      <c r="F1514" s="18" t="s">
        <v>2167</v>
      </c>
      <c r="G1514" s="18" t="s">
        <v>2</v>
      </c>
      <c r="H1514" s="20">
        <v>-150</v>
      </c>
    </row>
    <row r="1515" spans="1:8" x14ac:dyDescent="0.75">
      <c r="A1515" s="15" t="s">
        <v>2168</v>
      </c>
      <c r="B1515" s="18" t="s">
        <v>58</v>
      </c>
      <c r="C1515" s="19">
        <v>45126</v>
      </c>
      <c r="D1515" s="18" t="s">
        <v>2159</v>
      </c>
      <c r="E1515" s="18" t="s">
        <v>894</v>
      </c>
      <c r="F1515" s="18" t="s">
        <v>2169</v>
      </c>
      <c r="G1515" s="18" t="s">
        <v>2</v>
      </c>
      <c r="H1515" s="20">
        <v>-112.5</v>
      </c>
    </row>
    <row r="1516" spans="1:8" x14ac:dyDescent="0.75">
      <c r="A1516" s="15" t="s">
        <v>2170</v>
      </c>
      <c r="B1516" s="18" t="s">
        <v>58</v>
      </c>
      <c r="C1516" s="19">
        <v>45126</v>
      </c>
      <c r="D1516" s="18" t="s">
        <v>2159</v>
      </c>
      <c r="E1516" s="18" t="s">
        <v>894</v>
      </c>
      <c r="F1516" s="18" t="s">
        <v>2171</v>
      </c>
      <c r="G1516" s="18" t="s">
        <v>2</v>
      </c>
      <c r="H1516" s="20">
        <v>-150</v>
      </c>
    </row>
    <row r="1517" spans="1:8" x14ac:dyDescent="0.75">
      <c r="A1517" s="15" t="s">
        <v>2172</v>
      </c>
      <c r="B1517" s="18" t="s">
        <v>58</v>
      </c>
      <c r="C1517" s="19">
        <v>45126</v>
      </c>
      <c r="D1517" s="18" t="s">
        <v>2159</v>
      </c>
      <c r="E1517" s="18" t="s">
        <v>894</v>
      </c>
      <c r="F1517" s="18" t="s">
        <v>2099</v>
      </c>
      <c r="G1517" s="18" t="s">
        <v>2</v>
      </c>
      <c r="H1517" s="20">
        <v>-300</v>
      </c>
    </row>
    <row r="1518" spans="1:8" x14ac:dyDescent="0.75">
      <c r="A1518" s="15" t="s">
        <v>2173</v>
      </c>
      <c r="B1518" s="18" t="s">
        <v>58</v>
      </c>
      <c r="C1518" s="19">
        <v>45126</v>
      </c>
      <c r="D1518" s="18" t="s">
        <v>2159</v>
      </c>
      <c r="E1518" s="18" t="s">
        <v>894</v>
      </c>
      <c r="F1518" s="18" t="s">
        <v>2101</v>
      </c>
      <c r="G1518" s="18" t="s">
        <v>2</v>
      </c>
      <c r="H1518" s="20">
        <v>-75</v>
      </c>
    </row>
    <row r="1519" spans="1:8" x14ac:dyDescent="0.75">
      <c r="A1519" s="15" t="s">
        <v>2174</v>
      </c>
      <c r="B1519" s="18" t="s">
        <v>58</v>
      </c>
      <c r="C1519" s="19">
        <v>45126</v>
      </c>
      <c r="D1519" s="18" t="s">
        <v>2159</v>
      </c>
      <c r="E1519" s="18" t="s">
        <v>894</v>
      </c>
      <c r="F1519" s="18" t="s">
        <v>2175</v>
      </c>
      <c r="G1519" s="18" t="s">
        <v>2</v>
      </c>
      <c r="H1519" s="20">
        <v>-150</v>
      </c>
    </row>
    <row r="1520" spans="1:8" x14ac:dyDescent="0.75">
      <c r="A1520" s="15" t="s">
        <v>2176</v>
      </c>
      <c r="B1520" s="18" t="s">
        <v>58</v>
      </c>
      <c r="C1520" s="19">
        <v>45126</v>
      </c>
      <c r="D1520" s="18" t="s">
        <v>2159</v>
      </c>
      <c r="E1520" s="18" t="s">
        <v>894</v>
      </c>
      <c r="F1520" s="18" t="s">
        <v>21</v>
      </c>
      <c r="G1520" s="18" t="s">
        <v>21</v>
      </c>
      <c r="H1520" s="20">
        <v>-768.75</v>
      </c>
    </row>
    <row r="1521" spans="1:8" x14ac:dyDescent="0.75">
      <c r="A1521" s="15" t="s">
        <v>2177</v>
      </c>
      <c r="B1521" s="18" t="s">
        <v>58</v>
      </c>
      <c r="C1521" s="19">
        <v>45138</v>
      </c>
      <c r="D1521" s="18" t="s">
        <v>2178</v>
      </c>
      <c r="E1521" s="18" t="s">
        <v>646</v>
      </c>
      <c r="F1521" s="18" t="s">
        <v>2179</v>
      </c>
      <c r="G1521" s="18" t="s">
        <v>1</v>
      </c>
      <c r="H1521" s="20">
        <v>-1000</v>
      </c>
    </row>
    <row r="1522" spans="1:8" x14ac:dyDescent="0.75">
      <c r="A1522" s="15" t="s">
        <v>2180</v>
      </c>
      <c r="B1522" s="18" t="s">
        <v>58</v>
      </c>
      <c r="C1522" s="19">
        <v>45138</v>
      </c>
      <c r="D1522" s="18" t="s">
        <v>809</v>
      </c>
      <c r="E1522" s="18" t="s">
        <v>61</v>
      </c>
      <c r="F1522" s="18" t="s">
        <v>2181</v>
      </c>
      <c r="G1522" s="18" t="s">
        <v>20</v>
      </c>
      <c r="H1522" s="20">
        <v>-693.55</v>
      </c>
    </row>
    <row r="1523" spans="1:8" x14ac:dyDescent="0.75">
      <c r="A1523" s="15" t="s">
        <v>2182</v>
      </c>
      <c r="B1523" s="18" t="s">
        <v>58</v>
      </c>
      <c r="C1523" s="19">
        <v>45138</v>
      </c>
      <c r="D1523" s="18" t="s">
        <v>809</v>
      </c>
      <c r="E1523" s="18" t="s">
        <v>61</v>
      </c>
      <c r="F1523" s="18" t="s">
        <v>2183</v>
      </c>
      <c r="G1523" s="18" t="s">
        <v>20</v>
      </c>
      <c r="H1523" s="20">
        <v>-520</v>
      </c>
    </row>
    <row r="1524" spans="1:8" x14ac:dyDescent="0.75">
      <c r="A1524" s="15" t="s">
        <v>2184</v>
      </c>
      <c r="B1524" s="18" t="s">
        <v>58</v>
      </c>
      <c r="C1524" s="19">
        <v>45138</v>
      </c>
      <c r="D1524" s="18" t="s">
        <v>809</v>
      </c>
      <c r="E1524" s="18" t="s">
        <v>61</v>
      </c>
      <c r="F1524" s="18" t="s">
        <v>2185</v>
      </c>
      <c r="G1524" s="18" t="s">
        <v>20</v>
      </c>
      <c r="H1524" s="20">
        <v>-81.25</v>
      </c>
    </row>
    <row r="1525" spans="1:8" x14ac:dyDescent="0.75">
      <c r="A1525" s="15" t="s">
        <v>2186</v>
      </c>
      <c r="B1525" s="18" t="s">
        <v>58</v>
      </c>
      <c r="C1525" s="19">
        <v>45138</v>
      </c>
      <c r="D1525" s="18" t="s">
        <v>809</v>
      </c>
      <c r="E1525" s="18" t="s">
        <v>61</v>
      </c>
      <c r="F1525" s="18" t="s">
        <v>2187</v>
      </c>
      <c r="G1525" s="18" t="s">
        <v>20</v>
      </c>
      <c r="H1525" s="20">
        <v>-81.25</v>
      </c>
    </row>
    <row r="1526" spans="1:8" x14ac:dyDescent="0.75">
      <c r="A1526" s="15" t="s">
        <v>2188</v>
      </c>
      <c r="B1526" s="18" t="s">
        <v>58</v>
      </c>
      <c r="C1526" s="19">
        <v>45138</v>
      </c>
      <c r="D1526" s="18" t="s">
        <v>809</v>
      </c>
      <c r="E1526" s="18" t="s">
        <v>61</v>
      </c>
      <c r="F1526" s="18" t="s">
        <v>2189</v>
      </c>
      <c r="G1526" s="18" t="s">
        <v>20</v>
      </c>
      <c r="H1526" s="20">
        <v>-130</v>
      </c>
    </row>
    <row r="1527" spans="1:8" x14ac:dyDescent="0.75">
      <c r="A1527" s="15" t="s">
        <v>2190</v>
      </c>
      <c r="B1527" s="18" t="s">
        <v>58</v>
      </c>
      <c r="C1527" s="19">
        <v>45138</v>
      </c>
      <c r="D1527" s="18" t="s">
        <v>649</v>
      </c>
      <c r="E1527" s="18" t="s">
        <v>100</v>
      </c>
      <c r="F1527" s="18" t="s">
        <v>2191</v>
      </c>
      <c r="G1527" s="18" t="s">
        <v>2</v>
      </c>
      <c r="H1527" s="20">
        <v>-229.9</v>
      </c>
    </row>
    <row r="1528" spans="1:8" x14ac:dyDescent="0.75">
      <c r="A1528" s="15" t="s">
        <v>2192</v>
      </c>
      <c r="B1528" s="18" t="s">
        <v>58</v>
      </c>
      <c r="C1528" s="19">
        <v>45138</v>
      </c>
      <c r="D1528" s="18" t="s">
        <v>649</v>
      </c>
      <c r="E1528" s="18" t="s">
        <v>100</v>
      </c>
      <c r="F1528" s="18" t="s">
        <v>2109</v>
      </c>
      <c r="G1528" s="18" t="s">
        <v>2</v>
      </c>
      <c r="H1528" s="20">
        <v>-86.05</v>
      </c>
    </row>
    <row r="1529" spans="1:8" x14ac:dyDescent="0.75">
      <c r="A1529" s="15" t="s">
        <v>2193</v>
      </c>
      <c r="B1529" s="18" t="s">
        <v>58</v>
      </c>
      <c r="C1529" s="19">
        <v>45138</v>
      </c>
      <c r="D1529" s="18" t="s">
        <v>649</v>
      </c>
      <c r="E1529" s="18" t="s">
        <v>100</v>
      </c>
      <c r="F1529" s="18" t="s">
        <v>2064</v>
      </c>
      <c r="G1529" s="18" t="s">
        <v>2</v>
      </c>
      <c r="H1529" s="20">
        <v>-75.38</v>
      </c>
    </row>
    <row r="1530" spans="1:8" x14ac:dyDescent="0.75">
      <c r="A1530" s="15" t="s">
        <v>2194</v>
      </c>
      <c r="B1530" s="18" t="s">
        <v>58</v>
      </c>
      <c r="C1530" s="19">
        <v>45138</v>
      </c>
      <c r="D1530" s="18" t="s">
        <v>649</v>
      </c>
      <c r="E1530" s="18" t="s">
        <v>100</v>
      </c>
      <c r="F1530" s="18" t="s">
        <v>2115</v>
      </c>
      <c r="G1530" s="18" t="s">
        <v>2</v>
      </c>
      <c r="H1530" s="20">
        <v>-78.290000000000006</v>
      </c>
    </row>
    <row r="1531" spans="1:8" x14ac:dyDescent="0.75">
      <c r="A1531" s="15" t="s">
        <v>2195</v>
      </c>
      <c r="B1531" s="18" t="s">
        <v>58</v>
      </c>
      <c r="C1531" s="19">
        <v>45138</v>
      </c>
      <c r="D1531" s="18" t="s">
        <v>719</v>
      </c>
      <c r="E1531" s="18" t="s">
        <v>57</v>
      </c>
      <c r="F1531" s="18" t="s">
        <v>2196</v>
      </c>
      <c r="G1531" s="18" t="s">
        <v>2</v>
      </c>
      <c r="H1531" s="20">
        <v>-259.51</v>
      </c>
    </row>
    <row r="1532" spans="1:8" x14ac:dyDescent="0.75">
      <c r="A1532" s="15" t="s">
        <v>2197</v>
      </c>
      <c r="B1532" s="18" t="s">
        <v>58</v>
      </c>
      <c r="C1532" s="19">
        <v>45138</v>
      </c>
      <c r="D1532" s="18" t="s">
        <v>719</v>
      </c>
      <c r="E1532" s="18" t="s">
        <v>57</v>
      </c>
      <c r="F1532" s="18" t="s">
        <v>2082</v>
      </c>
      <c r="G1532" s="18" t="s">
        <v>2</v>
      </c>
      <c r="H1532" s="20">
        <v>-17.03</v>
      </c>
    </row>
    <row r="1533" spans="1:8" x14ac:dyDescent="0.75">
      <c r="A1533" s="15" t="s">
        <v>2198</v>
      </c>
      <c r="B1533" s="18" t="s">
        <v>58</v>
      </c>
      <c r="C1533" s="19">
        <v>45138</v>
      </c>
      <c r="D1533" s="18" t="s">
        <v>719</v>
      </c>
      <c r="E1533" s="18" t="s">
        <v>57</v>
      </c>
      <c r="F1533" s="18" t="s">
        <v>2082</v>
      </c>
      <c r="G1533" s="18" t="s">
        <v>21</v>
      </c>
      <c r="H1533" s="20">
        <v>-826.53</v>
      </c>
    </row>
    <row r="1534" spans="1:8" x14ac:dyDescent="0.75">
      <c r="A1534" s="15" t="s">
        <v>2199</v>
      </c>
      <c r="B1534" s="18" t="s">
        <v>58</v>
      </c>
      <c r="C1534" s="19">
        <v>45138</v>
      </c>
      <c r="D1534" s="18" t="s">
        <v>719</v>
      </c>
      <c r="E1534" s="18" t="s">
        <v>57</v>
      </c>
      <c r="F1534" s="18" t="s">
        <v>2082</v>
      </c>
      <c r="G1534" s="18" t="s">
        <v>19</v>
      </c>
      <c r="H1534" s="20">
        <v>-37.299999999999997</v>
      </c>
    </row>
    <row r="1535" spans="1:8" x14ac:dyDescent="0.75">
      <c r="A1535" s="15" t="s">
        <v>2200</v>
      </c>
      <c r="B1535" s="18" t="s">
        <v>58</v>
      </c>
      <c r="C1535" s="19">
        <v>45138</v>
      </c>
      <c r="D1535" s="18" t="s">
        <v>719</v>
      </c>
      <c r="E1535" s="18" t="s">
        <v>57</v>
      </c>
      <c r="F1535" s="18" t="s">
        <v>2109</v>
      </c>
      <c r="G1535" s="18" t="s">
        <v>2</v>
      </c>
      <c r="H1535" s="20">
        <v>-1908.8</v>
      </c>
    </row>
    <row r="1536" spans="1:8" x14ac:dyDescent="0.75">
      <c r="A1536" s="15" t="s">
        <v>2201</v>
      </c>
      <c r="B1536" s="18" t="s">
        <v>58</v>
      </c>
      <c r="C1536" s="19">
        <v>45138</v>
      </c>
      <c r="D1536" s="18" t="s">
        <v>719</v>
      </c>
      <c r="E1536" s="18" t="s">
        <v>57</v>
      </c>
      <c r="F1536" s="18" t="s">
        <v>2109</v>
      </c>
      <c r="G1536" s="18" t="s">
        <v>20</v>
      </c>
      <c r="H1536" s="20">
        <v>-37.340000000000003</v>
      </c>
    </row>
    <row r="1537" spans="1:8" x14ac:dyDescent="0.75">
      <c r="A1537" s="15" t="s">
        <v>2202</v>
      </c>
      <c r="B1537" s="18" t="s">
        <v>58</v>
      </c>
      <c r="C1537" s="19">
        <v>45138</v>
      </c>
      <c r="D1537" s="18" t="s">
        <v>719</v>
      </c>
      <c r="E1537" s="18" t="s">
        <v>57</v>
      </c>
      <c r="F1537" s="18" t="s">
        <v>2109</v>
      </c>
      <c r="G1537" s="18" t="s">
        <v>19</v>
      </c>
      <c r="H1537" s="20">
        <v>-328.87</v>
      </c>
    </row>
    <row r="1538" spans="1:8" x14ac:dyDescent="0.75">
      <c r="A1538" s="15" t="s">
        <v>2203</v>
      </c>
      <c r="B1538" s="18" t="s">
        <v>58</v>
      </c>
      <c r="C1538" s="19">
        <v>45138</v>
      </c>
      <c r="D1538" s="18" t="s">
        <v>719</v>
      </c>
      <c r="E1538" s="18" t="s">
        <v>57</v>
      </c>
      <c r="F1538" s="18" t="s">
        <v>2109</v>
      </c>
      <c r="G1538" s="18" t="s">
        <v>2</v>
      </c>
      <c r="H1538" s="20">
        <v>-123.54</v>
      </c>
    </row>
    <row r="1539" spans="1:8" x14ac:dyDescent="0.75">
      <c r="A1539" s="15" t="s">
        <v>2204</v>
      </c>
      <c r="B1539" s="18" t="s">
        <v>58</v>
      </c>
      <c r="C1539" s="19">
        <v>45138</v>
      </c>
      <c r="D1539" s="18" t="s">
        <v>719</v>
      </c>
      <c r="E1539" s="18" t="s">
        <v>57</v>
      </c>
      <c r="F1539" s="18" t="s">
        <v>2152</v>
      </c>
      <c r="G1539" s="18" t="s">
        <v>21</v>
      </c>
      <c r="H1539" s="20">
        <v>-129.91999999999999</v>
      </c>
    </row>
    <row r="1540" spans="1:8" x14ac:dyDescent="0.75">
      <c r="A1540" s="15" t="s">
        <v>2205</v>
      </c>
      <c r="B1540" s="18" t="s">
        <v>58</v>
      </c>
      <c r="C1540" s="19">
        <v>45138</v>
      </c>
      <c r="D1540" s="18" t="s">
        <v>719</v>
      </c>
      <c r="E1540" s="18" t="s">
        <v>57</v>
      </c>
      <c r="F1540" s="18" t="s">
        <v>2152</v>
      </c>
      <c r="G1540" s="18" t="s">
        <v>46</v>
      </c>
      <c r="H1540" s="20">
        <v>-55.42</v>
      </c>
    </row>
    <row r="1541" spans="1:8" x14ac:dyDescent="0.75">
      <c r="A1541" s="15" t="s">
        <v>2206</v>
      </c>
      <c r="B1541" s="18" t="s">
        <v>58</v>
      </c>
      <c r="C1541" s="19">
        <v>45138</v>
      </c>
      <c r="D1541" s="18" t="s">
        <v>811</v>
      </c>
      <c r="E1541" s="18" t="s">
        <v>152</v>
      </c>
      <c r="F1541" s="18" t="s">
        <v>2207</v>
      </c>
      <c r="G1541" s="18" t="s">
        <v>46</v>
      </c>
      <c r="H1541" s="20">
        <v>-922.5</v>
      </c>
    </row>
    <row r="1542" spans="1:8" x14ac:dyDescent="0.75">
      <c r="A1542" s="15" t="s">
        <v>2208</v>
      </c>
      <c r="B1542" s="18" t="s">
        <v>58</v>
      </c>
      <c r="C1542" s="19">
        <v>45138</v>
      </c>
      <c r="D1542" s="18" t="s">
        <v>811</v>
      </c>
      <c r="E1542" s="18" t="s">
        <v>152</v>
      </c>
      <c r="F1542" s="18" t="s">
        <v>700</v>
      </c>
      <c r="G1542" s="18" t="s">
        <v>46</v>
      </c>
      <c r="H1542" s="20">
        <v>-202.5</v>
      </c>
    </row>
    <row r="1543" spans="1:8" x14ac:dyDescent="0.75">
      <c r="A1543" s="15" t="s">
        <v>2209</v>
      </c>
      <c r="B1543" s="18" t="s">
        <v>58</v>
      </c>
      <c r="C1543" s="19">
        <v>45138</v>
      </c>
      <c r="D1543" s="18" t="s">
        <v>2210</v>
      </c>
      <c r="E1543" s="18" t="s">
        <v>894</v>
      </c>
      <c r="F1543" s="18" t="s">
        <v>2167</v>
      </c>
      <c r="G1543" s="18" t="s">
        <v>2</v>
      </c>
      <c r="H1543" s="20">
        <v>-112.5</v>
      </c>
    </row>
    <row r="1544" spans="1:8" x14ac:dyDescent="0.75">
      <c r="A1544" s="15" t="s">
        <v>2211</v>
      </c>
      <c r="B1544" s="18" t="s">
        <v>58</v>
      </c>
      <c r="C1544" s="19">
        <v>45138</v>
      </c>
      <c r="D1544" s="18" t="s">
        <v>2210</v>
      </c>
      <c r="E1544" s="18" t="s">
        <v>894</v>
      </c>
      <c r="F1544" s="18" t="s">
        <v>2212</v>
      </c>
      <c r="G1544" s="18" t="s">
        <v>2</v>
      </c>
      <c r="H1544" s="20">
        <v>-75</v>
      </c>
    </row>
    <row r="1545" spans="1:8" x14ac:dyDescent="0.75">
      <c r="A1545" s="15" t="s">
        <v>2213</v>
      </c>
      <c r="B1545" s="18" t="s">
        <v>58</v>
      </c>
      <c r="C1545" s="19">
        <v>45138</v>
      </c>
      <c r="D1545" s="18" t="s">
        <v>2210</v>
      </c>
      <c r="E1545" s="18" t="s">
        <v>894</v>
      </c>
      <c r="F1545" s="18" t="s">
        <v>2214</v>
      </c>
      <c r="G1545" s="18" t="s">
        <v>2</v>
      </c>
      <c r="H1545" s="20">
        <v>-150</v>
      </c>
    </row>
    <row r="1546" spans="1:8" x14ac:dyDescent="0.75">
      <c r="A1546" s="15" t="s">
        <v>2215</v>
      </c>
      <c r="B1546" s="18" t="s">
        <v>58</v>
      </c>
      <c r="C1546" s="19">
        <v>45138</v>
      </c>
      <c r="D1546" s="18" t="s">
        <v>2210</v>
      </c>
      <c r="E1546" s="18" t="s">
        <v>894</v>
      </c>
      <c r="F1546" s="18" t="s">
        <v>2216</v>
      </c>
      <c r="G1546" s="18" t="s">
        <v>2</v>
      </c>
      <c r="H1546" s="20">
        <v>-112.5</v>
      </c>
    </row>
    <row r="1547" spans="1:8" x14ac:dyDescent="0.75">
      <c r="A1547" s="15" t="s">
        <v>2217</v>
      </c>
      <c r="B1547" s="18" t="s">
        <v>58</v>
      </c>
      <c r="C1547" s="19">
        <v>45138</v>
      </c>
      <c r="D1547" s="18" t="s">
        <v>2210</v>
      </c>
      <c r="E1547" s="18" t="s">
        <v>894</v>
      </c>
      <c r="F1547" s="18" t="s">
        <v>35</v>
      </c>
      <c r="G1547" s="18" t="s">
        <v>21</v>
      </c>
      <c r="H1547" s="20">
        <v>-150</v>
      </c>
    </row>
    <row r="1548" spans="1:8" x14ac:dyDescent="0.75">
      <c r="A1548" s="15" t="s">
        <v>2218</v>
      </c>
      <c r="B1548" s="18" t="s">
        <v>58</v>
      </c>
      <c r="C1548" s="19">
        <v>45138</v>
      </c>
      <c r="D1548" s="18" t="s">
        <v>606</v>
      </c>
      <c r="E1548" s="18" t="s">
        <v>440</v>
      </c>
      <c r="F1548" s="18" t="s">
        <v>607</v>
      </c>
      <c r="G1548" s="18" t="s">
        <v>72</v>
      </c>
      <c r="H1548" s="20">
        <v>-391.5</v>
      </c>
    </row>
    <row r="1549" spans="1:8" x14ac:dyDescent="0.75">
      <c r="A1549" s="15" t="s">
        <v>2219</v>
      </c>
      <c r="B1549" s="18" t="s">
        <v>58</v>
      </c>
      <c r="C1549" s="19">
        <v>45163</v>
      </c>
      <c r="D1549" s="18" t="s">
        <v>2220</v>
      </c>
      <c r="E1549" s="18" t="s">
        <v>57</v>
      </c>
      <c r="F1549" s="18" t="s">
        <v>1974</v>
      </c>
      <c r="G1549" s="18" t="s">
        <v>2</v>
      </c>
      <c r="H1549" s="20">
        <v>-2496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3C77-7E9F-4FA2-8720-2CAED72CD0DE}">
  <dimension ref="A1:Q353"/>
  <sheetViews>
    <sheetView topLeftCell="J1" zoomScale="130" zoomScaleNormal="130" workbookViewId="0">
      <pane ySplit="1" topLeftCell="A104" activePane="bottomLeft" state="frozen"/>
      <selection pane="bottomLeft" activeCell="L115" sqref="L115"/>
    </sheetView>
  </sheetViews>
  <sheetFormatPr defaultColWidth="8.86328125" defaultRowHeight="14.75" x14ac:dyDescent="0.75"/>
  <cols>
    <col min="1" max="6" width="8.86328125" style="12"/>
    <col min="7" max="7" width="8.5" style="12" bestFit="1" customWidth="1"/>
    <col min="8" max="8" width="16.58984375" style="12" customWidth="1"/>
    <col min="9" max="9" width="19.6328125" style="12" bestFit="1" customWidth="1"/>
    <col min="10" max="10" width="75.86328125" style="12" bestFit="1" customWidth="1"/>
    <col min="11" max="11" width="12.36328125" style="12" bestFit="1" customWidth="1"/>
    <col min="12" max="12" width="43" style="12" bestFit="1" customWidth="1"/>
    <col min="13" max="13" width="3.1328125" style="12" bestFit="1" customWidth="1"/>
    <col min="14" max="14" width="13.36328125" style="12" bestFit="1" customWidth="1"/>
    <col min="15" max="15" width="7.6328125" style="12" bestFit="1" customWidth="1"/>
    <col min="16" max="16" width="5.6328125" style="12" bestFit="1" customWidth="1"/>
    <col min="17" max="17" width="7.6328125" style="12" bestFit="1" customWidth="1"/>
    <col min="18" max="16384" width="8.86328125" style="12"/>
  </cols>
  <sheetData>
    <row r="1" spans="1:17" s="24" customFormat="1" ht="15.5" thickBot="1" x14ac:dyDescent="0.9">
      <c r="A1" s="26"/>
      <c r="B1" s="26"/>
      <c r="C1" s="26"/>
      <c r="D1" s="26"/>
      <c r="E1" s="26"/>
      <c r="F1" s="25" t="s">
        <v>82</v>
      </c>
      <c r="G1" s="25" t="s">
        <v>81</v>
      </c>
      <c r="H1" s="25" t="s">
        <v>317</v>
      </c>
      <c r="I1" s="25" t="s">
        <v>80</v>
      </c>
      <c r="J1" s="25" t="s">
        <v>316</v>
      </c>
      <c r="K1" s="25" t="s">
        <v>315</v>
      </c>
      <c r="L1" s="25" t="s">
        <v>314</v>
      </c>
      <c r="M1" s="25" t="s">
        <v>79</v>
      </c>
      <c r="N1" s="25" t="s">
        <v>78</v>
      </c>
      <c r="O1" s="25" t="s">
        <v>77</v>
      </c>
      <c r="P1" s="25" t="s">
        <v>76</v>
      </c>
      <c r="Q1" s="25" t="s">
        <v>75</v>
      </c>
    </row>
    <row r="2" spans="1:17" ht="15.5" thickTop="1" x14ac:dyDescent="0.75">
      <c r="A2" s="15"/>
      <c r="B2" s="15" t="s">
        <v>74</v>
      </c>
      <c r="C2" s="15"/>
      <c r="D2" s="15"/>
      <c r="E2" s="15"/>
      <c r="F2" s="15"/>
      <c r="G2" s="16"/>
      <c r="H2" s="15"/>
      <c r="I2" s="15"/>
      <c r="J2" s="15"/>
      <c r="K2" s="15"/>
      <c r="L2" s="15"/>
      <c r="M2" s="15"/>
      <c r="N2" s="15"/>
      <c r="O2" s="22"/>
      <c r="P2" s="22"/>
      <c r="Q2" s="22"/>
    </row>
    <row r="3" spans="1:17" x14ac:dyDescent="0.75">
      <c r="A3" s="15"/>
      <c r="B3" s="15"/>
      <c r="C3" s="15" t="s">
        <v>73</v>
      </c>
      <c r="D3" s="15"/>
      <c r="E3" s="15"/>
      <c r="F3" s="15"/>
      <c r="G3" s="16"/>
      <c r="H3" s="15"/>
      <c r="I3" s="15"/>
      <c r="J3" s="15"/>
      <c r="K3" s="15"/>
      <c r="L3" s="15"/>
      <c r="M3" s="15"/>
      <c r="N3" s="15"/>
      <c r="O3" s="22"/>
      <c r="P3" s="22"/>
      <c r="Q3" s="22"/>
    </row>
    <row r="4" spans="1:17" x14ac:dyDescent="0.75">
      <c r="A4" s="15"/>
      <c r="B4" s="15"/>
      <c r="C4" s="15"/>
      <c r="D4" s="15" t="s">
        <v>72</v>
      </c>
      <c r="E4" s="15"/>
      <c r="F4" s="15"/>
      <c r="G4" s="16"/>
      <c r="H4" s="15"/>
      <c r="I4" s="15"/>
      <c r="J4" s="15"/>
      <c r="K4" s="15"/>
      <c r="L4" s="15"/>
      <c r="M4" s="15"/>
      <c r="N4" s="15"/>
      <c r="O4" s="22"/>
      <c r="P4" s="22"/>
      <c r="Q4" s="22"/>
    </row>
    <row r="5" spans="1:17" x14ac:dyDescent="0.75">
      <c r="A5" s="18"/>
      <c r="B5" s="18"/>
      <c r="C5" s="18"/>
      <c r="D5" s="18"/>
      <c r="E5" s="18"/>
      <c r="F5" s="18" t="s">
        <v>58</v>
      </c>
      <c r="G5" s="19">
        <v>44865</v>
      </c>
      <c r="H5" s="18" t="s">
        <v>87</v>
      </c>
      <c r="I5" s="18" t="s">
        <v>70</v>
      </c>
      <c r="J5" s="18" t="s">
        <v>313</v>
      </c>
      <c r="K5" s="18" t="s">
        <v>72</v>
      </c>
      <c r="L5" s="18" t="s">
        <v>89</v>
      </c>
      <c r="M5" s="21"/>
      <c r="N5" s="18" t="s">
        <v>56</v>
      </c>
      <c r="O5" s="20">
        <v>20.45</v>
      </c>
      <c r="P5" s="20"/>
      <c r="Q5" s="20">
        <v>20.45</v>
      </c>
    </row>
    <row r="6" spans="1:17" x14ac:dyDescent="0.75">
      <c r="A6" s="18"/>
      <c r="B6" s="18"/>
      <c r="C6" s="18"/>
      <c r="D6" s="18"/>
      <c r="E6" s="18"/>
      <c r="F6" s="18" t="s">
        <v>58</v>
      </c>
      <c r="G6" s="19">
        <v>44865</v>
      </c>
      <c r="H6" s="18" t="s">
        <v>87</v>
      </c>
      <c r="I6" s="18" t="s">
        <v>70</v>
      </c>
      <c r="J6" s="18" t="s">
        <v>312</v>
      </c>
      <c r="K6" s="18" t="s">
        <v>72</v>
      </c>
      <c r="L6" s="18" t="s">
        <v>89</v>
      </c>
      <c r="M6" s="21"/>
      <c r="N6" s="18" t="s">
        <v>56</v>
      </c>
      <c r="O6" s="20">
        <v>30.59</v>
      </c>
      <c r="P6" s="20"/>
      <c r="Q6" s="20">
        <v>51.04</v>
      </c>
    </row>
    <row r="7" spans="1:17" x14ac:dyDescent="0.75">
      <c r="A7" s="18"/>
      <c r="B7" s="18"/>
      <c r="C7" s="18"/>
      <c r="D7" s="18"/>
      <c r="E7" s="18"/>
      <c r="F7" s="18" t="s">
        <v>58</v>
      </c>
      <c r="G7" s="19">
        <v>44865</v>
      </c>
      <c r="H7" s="18" t="s">
        <v>87</v>
      </c>
      <c r="I7" s="18" t="s">
        <v>70</v>
      </c>
      <c r="J7" s="18" t="s">
        <v>311</v>
      </c>
      <c r="K7" s="18" t="s">
        <v>72</v>
      </c>
      <c r="L7" s="18" t="s">
        <v>89</v>
      </c>
      <c r="M7" s="21"/>
      <c r="N7" s="18" t="s">
        <v>56</v>
      </c>
      <c r="O7" s="20">
        <v>11.75</v>
      </c>
      <c r="P7" s="20"/>
      <c r="Q7" s="20">
        <v>62.79</v>
      </c>
    </row>
    <row r="8" spans="1:17" x14ac:dyDescent="0.75">
      <c r="A8" s="18"/>
      <c r="B8" s="18"/>
      <c r="C8" s="18"/>
      <c r="D8" s="18"/>
      <c r="E8" s="18"/>
      <c r="F8" s="18" t="s">
        <v>58</v>
      </c>
      <c r="G8" s="19">
        <v>44865</v>
      </c>
      <c r="H8" s="18" t="s">
        <v>87</v>
      </c>
      <c r="I8" s="18" t="s">
        <v>70</v>
      </c>
      <c r="J8" s="18" t="s">
        <v>310</v>
      </c>
      <c r="K8" s="18" t="s">
        <v>72</v>
      </c>
      <c r="L8" s="18" t="s">
        <v>89</v>
      </c>
      <c r="M8" s="21"/>
      <c r="N8" s="18" t="s">
        <v>56</v>
      </c>
      <c r="O8" s="20">
        <v>26.49</v>
      </c>
      <c r="P8" s="20"/>
      <c r="Q8" s="20">
        <v>89.28</v>
      </c>
    </row>
    <row r="9" spans="1:17" x14ac:dyDescent="0.75">
      <c r="A9" s="18"/>
      <c r="B9" s="18"/>
      <c r="C9" s="18"/>
      <c r="D9" s="18"/>
      <c r="E9" s="18"/>
      <c r="F9" s="18" t="s">
        <v>58</v>
      </c>
      <c r="G9" s="19">
        <v>44865</v>
      </c>
      <c r="H9" s="18" t="s">
        <v>87</v>
      </c>
      <c r="I9" s="18" t="s">
        <v>70</v>
      </c>
      <c r="J9" s="18" t="s">
        <v>309</v>
      </c>
      <c r="K9" s="18" t="s">
        <v>72</v>
      </c>
      <c r="L9" s="18" t="s">
        <v>89</v>
      </c>
      <c r="M9" s="21"/>
      <c r="N9" s="18" t="s">
        <v>56</v>
      </c>
      <c r="O9" s="20">
        <v>21.03</v>
      </c>
      <c r="P9" s="20"/>
      <c r="Q9" s="20">
        <v>110.31</v>
      </c>
    </row>
    <row r="10" spans="1:17" x14ac:dyDescent="0.75">
      <c r="A10" s="18"/>
      <c r="B10" s="18"/>
      <c r="C10" s="18"/>
      <c r="D10" s="18"/>
      <c r="E10" s="18"/>
      <c r="F10" s="18" t="s">
        <v>58</v>
      </c>
      <c r="G10" s="19">
        <v>44865</v>
      </c>
      <c r="H10" s="18" t="s">
        <v>87</v>
      </c>
      <c r="I10" s="18" t="s">
        <v>70</v>
      </c>
      <c r="J10" s="18" t="s">
        <v>308</v>
      </c>
      <c r="K10" s="18" t="s">
        <v>72</v>
      </c>
      <c r="L10" s="18" t="s">
        <v>89</v>
      </c>
      <c r="M10" s="21"/>
      <c r="N10" s="18" t="s">
        <v>56</v>
      </c>
      <c r="O10" s="20">
        <v>42.96</v>
      </c>
      <c r="P10" s="20"/>
      <c r="Q10" s="20">
        <v>153.27000000000001</v>
      </c>
    </row>
    <row r="11" spans="1:17" x14ac:dyDescent="0.75">
      <c r="A11" s="18"/>
      <c r="B11" s="18"/>
      <c r="C11" s="18"/>
      <c r="D11" s="18"/>
      <c r="E11" s="18"/>
      <c r="F11" s="18" t="s">
        <v>58</v>
      </c>
      <c r="G11" s="19">
        <v>44865</v>
      </c>
      <c r="H11" s="18" t="s">
        <v>87</v>
      </c>
      <c r="I11" s="18" t="s">
        <v>70</v>
      </c>
      <c r="J11" s="18" t="s">
        <v>307</v>
      </c>
      <c r="K11" s="18" t="s">
        <v>72</v>
      </c>
      <c r="L11" s="18" t="s">
        <v>89</v>
      </c>
      <c r="M11" s="21"/>
      <c r="N11" s="18" t="s">
        <v>56</v>
      </c>
      <c r="O11" s="20">
        <v>10.84</v>
      </c>
      <c r="P11" s="20"/>
      <c r="Q11" s="20">
        <v>164.11</v>
      </c>
    </row>
    <row r="12" spans="1:17" x14ac:dyDescent="0.75">
      <c r="A12" s="18"/>
      <c r="B12" s="18"/>
      <c r="C12" s="18"/>
      <c r="D12" s="18"/>
      <c r="E12" s="18"/>
      <c r="F12" s="18" t="s">
        <v>58</v>
      </c>
      <c r="G12" s="19">
        <v>44865</v>
      </c>
      <c r="H12" s="18" t="s">
        <v>87</v>
      </c>
      <c r="I12" s="18" t="s">
        <v>70</v>
      </c>
      <c r="J12" s="18" t="s">
        <v>306</v>
      </c>
      <c r="K12" s="18" t="s">
        <v>72</v>
      </c>
      <c r="L12" s="18" t="s">
        <v>89</v>
      </c>
      <c r="M12" s="21"/>
      <c r="N12" s="18" t="s">
        <v>56</v>
      </c>
      <c r="O12" s="20">
        <v>44.51</v>
      </c>
      <c r="P12" s="20"/>
      <c r="Q12" s="20">
        <v>208.62</v>
      </c>
    </row>
    <row r="13" spans="1:17" x14ac:dyDescent="0.75">
      <c r="A13" s="18"/>
      <c r="B13" s="18"/>
      <c r="C13" s="18"/>
      <c r="D13" s="18"/>
      <c r="E13" s="18"/>
      <c r="F13" s="18" t="s">
        <v>58</v>
      </c>
      <c r="G13" s="19">
        <v>44865</v>
      </c>
      <c r="H13" s="18" t="s">
        <v>87</v>
      </c>
      <c r="I13" s="18" t="s">
        <v>70</v>
      </c>
      <c r="J13" s="18" t="s">
        <v>305</v>
      </c>
      <c r="K13" s="18" t="s">
        <v>72</v>
      </c>
      <c r="L13" s="18" t="s">
        <v>89</v>
      </c>
      <c r="M13" s="21"/>
      <c r="N13" s="18" t="s">
        <v>56</v>
      </c>
      <c r="O13" s="20">
        <v>78.290000000000006</v>
      </c>
      <c r="P13" s="20"/>
      <c r="Q13" s="20">
        <v>286.91000000000003</v>
      </c>
    </row>
    <row r="14" spans="1:17" x14ac:dyDescent="0.75">
      <c r="A14" s="18"/>
      <c r="B14" s="18"/>
      <c r="C14" s="18"/>
      <c r="D14" s="18"/>
      <c r="E14" s="18"/>
      <c r="F14" s="18" t="s">
        <v>58</v>
      </c>
      <c r="G14" s="19">
        <v>44865</v>
      </c>
      <c r="H14" s="18" t="s">
        <v>87</v>
      </c>
      <c r="I14" s="18" t="s">
        <v>70</v>
      </c>
      <c r="J14" s="18" t="s">
        <v>304</v>
      </c>
      <c r="K14" s="18" t="s">
        <v>72</v>
      </c>
      <c r="L14" s="18" t="s">
        <v>89</v>
      </c>
      <c r="M14" s="21"/>
      <c r="N14" s="18" t="s">
        <v>56</v>
      </c>
      <c r="O14" s="20">
        <v>22.35</v>
      </c>
      <c r="P14" s="20"/>
      <c r="Q14" s="20">
        <v>309.26</v>
      </c>
    </row>
    <row r="15" spans="1:17" x14ac:dyDescent="0.75">
      <c r="A15" s="18"/>
      <c r="B15" s="18"/>
      <c r="C15" s="18"/>
      <c r="D15" s="18"/>
      <c r="E15" s="18"/>
      <c r="F15" s="18" t="s">
        <v>58</v>
      </c>
      <c r="G15" s="19">
        <v>44865</v>
      </c>
      <c r="H15" s="18" t="s">
        <v>87</v>
      </c>
      <c r="I15" s="18" t="s">
        <v>70</v>
      </c>
      <c r="J15" s="18" t="s">
        <v>303</v>
      </c>
      <c r="K15" s="18" t="s">
        <v>72</v>
      </c>
      <c r="L15" s="18" t="s">
        <v>89</v>
      </c>
      <c r="M15" s="21"/>
      <c r="N15" s="18" t="s">
        <v>56</v>
      </c>
      <c r="O15" s="20">
        <v>25.7</v>
      </c>
      <c r="P15" s="20"/>
      <c r="Q15" s="20">
        <v>334.96</v>
      </c>
    </row>
    <row r="16" spans="1:17" x14ac:dyDescent="0.75">
      <c r="A16" s="18"/>
      <c r="B16" s="18"/>
      <c r="C16" s="18"/>
      <c r="D16" s="18"/>
      <c r="E16" s="18"/>
      <c r="F16" s="18" t="s">
        <v>58</v>
      </c>
      <c r="G16" s="19">
        <v>44865</v>
      </c>
      <c r="H16" s="18" t="s">
        <v>87</v>
      </c>
      <c r="I16" s="18" t="s">
        <v>70</v>
      </c>
      <c r="J16" s="18" t="s">
        <v>302</v>
      </c>
      <c r="K16" s="18" t="s">
        <v>72</v>
      </c>
      <c r="L16" s="18" t="s">
        <v>89</v>
      </c>
      <c r="M16" s="21"/>
      <c r="N16" s="18" t="s">
        <v>56</v>
      </c>
      <c r="O16" s="20">
        <v>71.459999999999994</v>
      </c>
      <c r="P16" s="20"/>
      <c r="Q16" s="20">
        <v>406.42</v>
      </c>
    </row>
    <row r="17" spans="1:17" x14ac:dyDescent="0.75">
      <c r="A17" s="18"/>
      <c r="B17" s="18"/>
      <c r="C17" s="18"/>
      <c r="D17" s="18"/>
      <c r="E17" s="18"/>
      <c r="F17" s="18" t="s">
        <v>58</v>
      </c>
      <c r="G17" s="19">
        <v>44865</v>
      </c>
      <c r="H17" s="18" t="s">
        <v>87</v>
      </c>
      <c r="I17" s="18" t="s">
        <v>70</v>
      </c>
      <c r="J17" s="18" t="s">
        <v>301</v>
      </c>
      <c r="K17" s="18" t="s">
        <v>72</v>
      </c>
      <c r="L17" s="18" t="s">
        <v>89</v>
      </c>
      <c r="M17" s="21"/>
      <c r="N17" s="18" t="s">
        <v>56</v>
      </c>
      <c r="O17" s="20">
        <v>28.3</v>
      </c>
      <c r="P17" s="20"/>
      <c r="Q17" s="20">
        <v>434.72</v>
      </c>
    </row>
    <row r="18" spans="1:17" x14ac:dyDescent="0.75">
      <c r="A18" s="18"/>
      <c r="B18" s="18"/>
      <c r="C18" s="18"/>
      <c r="D18" s="18"/>
      <c r="E18" s="18"/>
      <c r="F18" s="18" t="s">
        <v>58</v>
      </c>
      <c r="G18" s="19">
        <v>44865</v>
      </c>
      <c r="H18" s="18" t="s">
        <v>87</v>
      </c>
      <c r="I18" s="18" t="s">
        <v>70</v>
      </c>
      <c r="J18" s="18" t="s">
        <v>300</v>
      </c>
      <c r="K18" s="18" t="s">
        <v>72</v>
      </c>
      <c r="L18" s="18" t="s">
        <v>89</v>
      </c>
      <c r="M18" s="21"/>
      <c r="N18" s="18" t="s">
        <v>56</v>
      </c>
      <c r="O18" s="20">
        <v>52.34</v>
      </c>
      <c r="P18" s="20"/>
      <c r="Q18" s="20">
        <v>487.06</v>
      </c>
    </row>
    <row r="19" spans="1:17" x14ac:dyDescent="0.75">
      <c r="A19" s="18"/>
      <c r="B19" s="18"/>
      <c r="C19" s="18"/>
      <c r="D19" s="18"/>
      <c r="E19" s="18"/>
      <c r="F19" s="18" t="s">
        <v>58</v>
      </c>
      <c r="G19" s="19">
        <v>44865</v>
      </c>
      <c r="H19" s="18" t="s">
        <v>87</v>
      </c>
      <c r="I19" s="18" t="s">
        <v>70</v>
      </c>
      <c r="J19" s="18" t="s">
        <v>299</v>
      </c>
      <c r="K19" s="18" t="s">
        <v>72</v>
      </c>
      <c r="L19" s="18" t="s">
        <v>89</v>
      </c>
      <c r="M19" s="21"/>
      <c r="N19" s="18" t="s">
        <v>56</v>
      </c>
      <c r="O19" s="20">
        <v>33.74</v>
      </c>
      <c r="P19" s="20"/>
      <c r="Q19" s="20">
        <v>520.79999999999995</v>
      </c>
    </row>
    <row r="20" spans="1:17" x14ac:dyDescent="0.75">
      <c r="A20" s="18"/>
      <c r="B20" s="18"/>
      <c r="C20" s="18"/>
      <c r="D20" s="18"/>
      <c r="E20" s="18"/>
      <c r="F20" s="18" t="s">
        <v>58</v>
      </c>
      <c r="G20" s="19">
        <v>44865</v>
      </c>
      <c r="H20" s="18" t="s">
        <v>87</v>
      </c>
      <c r="I20" s="18" t="s">
        <v>70</v>
      </c>
      <c r="J20" s="18" t="s">
        <v>298</v>
      </c>
      <c r="K20" s="18" t="s">
        <v>72</v>
      </c>
      <c r="L20" s="18" t="s">
        <v>237</v>
      </c>
      <c r="M20" s="21"/>
      <c r="N20" s="18" t="s">
        <v>56</v>
      </c>
      <c r="O20" s="20">
        <v>28.49</v>
      </c>
      <c r="P20" s="20"/>
      <c r="Q20" s="20">
        <v>549.29</v>
      </c>
    </row>
    <row r="21" spans="1:17" x14ac:dyDescent="0.75">
      <c r="A21" s="18"/>
      <c r="B21" s="18"/>
      <c r="C21" s="18"/>
      <c r="D21" s="18"/>
      <c r="E21" s="18"/>
      <c r="F21" s="18" t="s">
        <v>58</v>
      </c>
      <c r="G21" s="19">
        <v>44865</v>
      </c>
      <c r="H21" s="18" t="s">
        <v>87</v>
      </c>
      <c r="I21" s="18" t="s">
        <v>70</v>
      </c>
      <c r="J21" s="18" t="s">
        <v>297</v>
      </c>
      <c r="K21" s="18" t="s">
        <v>72</v>
      </c>
      <c r="L21" s="18" t="s">
        <v>237</v>
      </c>
      <c r="M21" s="21"/>
      <c r="N21" s="18" t="s">
        <v>56</v>
      </c>
      <c r="O21" s="20">
        <v>9.1300000000000008</v>
      </c>
      <c r="P21" s="20"/>
      <c r="Q21" s="20">
        <v>558.41999999999996</v>
      </c>
    </row>
    <row r="22" spans="1:17" x14ac:dyDescent="0.75">
      <c r="A22" s="18"/>
      <c r="B22" s="18"/>
      <c r="C22" s="18"/>
      <c r="D22" s="18"/>
      <c r="E22" s="18"/>
      <c r="F22" s="18" t="s">
        <v>58</v>
      </c>
      <c r="G22" s="19">
        <v>44865</v>
      </c>
      <c r="H22" s="18" t="s">
        <v>87</v>
      </c>
      <c r="I22" s="18" t="s">
        <v>70</v>
      </c>
      <c r="J22" s="18" t="s">
        <v>296</v>
      </c>
      <c r="K22" s="18" t="s">
        <v>72</v>
      </c>
      <c r="L22" s="18"/>
      <c r="M22" s="21"/>
      <c r="N22" s="18" t="s">
        <v>56</v>
      </c>
      <c r="O22" s="20">
        <v>38.35</v>
      </c>
      <c r="P22" s="20"/>
      <c r="Q22" s="20">
        <v>596.77</v>
      </c>
    </row>
    <row r="23" spans="1:17" x14ac:dyDescent="0.75">
      <c r="A23" s="18"/>
      <c r="B23" s="18"/>
      <c r="C23" s="18"/>
      <c r="D23" s="18"/>
      <c r="E23" s="18"/>
      <c r="F23" s="18" t="s">
        <v>58</v>
      </c>
      <c r="G23" s="19">
        <v>44865</v>
      </c>
      <c r="H23" s="18" t="s">
        <v>87</v>
      </c>
      <c r="I23" s="18" t="s">
        <v>70</v>
      </c>
      <c r="J23" s="18" t="s">
        <v>295</v>
      </c>
      <c r="K23" s="18" t="s">
        <v>72</v>
      </c>
      <c r="L23" s="18"/>
      <c r="M23" s="21"/>
      <c r="N23" s="18" t="s">
        <v>56</v>
      </c>
      <c r="O23" s="20">
        <v>38.6</v>
      </c>
      <c r="P23" s="20"/>
      <c r="Q23" s="20">
        <v>635.37</v>
      </c>
    </row>
    <row r="24" spans="1:17" x14ac:dyDescent="0.75">
      <c r="A24" s="18"/>
      <c r="B24" s="18"/>
      <c r="C24" s="18"/>
      <c r="D24" s="18"/>
      <c r="E24" s="18"/>
      <c r="F24" s="18" t="s">
        <v>58</v>
      </c>
      <c r="G24" s="19">
        <v>44865</v>
      </c>
      <c r="H24" s="18" t="s">
        <v>87</v>
      </c>
      <c r="I24" s="18" t="s">
        <v>70</v>
      </c>
      <c r="J24" s="18" t="s">
        <v>294</v>
      </c>
      <c r="K24" s="18" t="s">
        <v>72</v>
      </c>
      <c r="L24" s="18"/>
      <c r="M24" s="21"/>
      <c r="N24" s="18" t="s">
        <v>56</v>
      </c>
      <c r="O24" s="20">
        <v>64.66</v>
      </c>
      <c r="P24" s="20"/>
      <c r="Q24" s="20">
        <v>700.03</v>
      </c>
    </row>
    <row r="25" spans="1:17" x14ac:dyDescent="0.75">
      <c r="A25" s="18"/>
      <c r="B25" s="18"/>
      <c r="C25" s="18"/>
      <c r="D25" s="18"/>
      <c r="E25" s="18"/>
      <c r="F25" s="18" t="s">
        <v>58</v>
      </c>
      <c r="G25" s="19">
        <v>44865</v>
      </c>
      <c r="H25" s="18" t="s">
        <v>87</v>
      </c>
      <c r="I25" s="18" t="s">
        <v>70</v>
      </c>
      <c r="J25" s="18" t="s">
        <v>293</v>
      </c>
      <c r="K25" s="18" t="s">
        <v>72</v>
      </c>
      <c r="L25" s="18"/>
      <c r="M25" s="21"/>
      <c r="N25" s="18" t="s">
        <v>56</v>
      </c>
      <c r="O25" s="20">
        <v>39.36</v>
      </c>
      <c r="P25" s="20"/>
      <c r="Q25" s="20">
        <v>739.39</v>
      </c>
    </row>
    <row r="26" spans="1:17" x14ac:dyDescent="0.75">
      <c r="A26" s="18"/>
      <c r="B26" s="18"/>
      <c r="C26" s="18"/>
      <c r="D26" s="18"/>
      <c r="E26" s="18"/>
      <c r="F26" s="18" t="s">
        <v>58</v>
      </c>
      <c r="G26" s="19">
        <v>44865</v>
      </c>
      <c r="H26" s="18" t="s">
        <v>87</v>
      </c>
      <c r="I26" s="18" t="s">
        <v>70</v>
      </c>
      <c r="J26" s="18" t="s">
        <v>292</v>
      </c>
      <c r="K26" s="18" t="s">
        <v>72</v>
      </c>
      <c r="L26" s="18"/>
      <c r="M26" s="21"/>
      <c r="N26" s="18" t="s">
        <v>56</v>
      </c>
      <c r="O26" s="20">
        <v>129.19</v>
      </c>
      <c r="P26" s="20"/>
      <c r="Q26" s="20">
        <v>868.58</v>
      </c>
    </row>
    <row r="27" spans="1:17" x14ac:dyDescent="0.75">
      <c r="A27" s="18"/>
      <c r="B27" s="18"/>
      <c r="C27" s="18"/>
      <c r="D27" s="18"/>
      <c r="E27" s="18"/>
      <c r="F27" s="18" t="s">
        <v>58</v>
      </c>
      <c r="G27" s="19">
        <v>44865</v>
      </c>
      <c r="H27" s="18" t="s">
        <v>87</v>
      </c>
      <c r="I27" s="18" t="s">
        <v>70</v>
      </c>
      <c r="J27" s="18" t="s">
        <v>291</v>
      </c>
      <c r="K27" s="18" t="s">
        <v>72</v>
      </c>
      <c r="L27" s="18"/>
      <c r="M27" s="21"/>
      <c r="N27" s="18" t="s">
        <v>56</v>
      </c>
      <c r="O27" s="20">
        <v>29.14</v>
      </c>
      <c r="P27" s="20"/>
      <c r="Q27" s="20">
        <v>897.72</v>
      </c>
    </row>
    <row r="28" spans="1:17" x14ac:dyDescent="0.75">
      <c r="A28" s="18"/>
      <c r="B28" s="18"/>
      <c r="C28" s="18"/>
      <c r="D28" s="18"/>
      <c r="E28" s="18"/>
      <c r="F28" s="18" t="s">
        <v>58</v>
      </c>
      <c r="G28" s="19">
        <v>44865</v>
      </c>
      <c r="H28" s="18" t="s">
        <v>87</v>
      </c>
      <c r="I28" s="18" t="s">
        <v>70</v>
      </c>
      <c r="J28" s="18" t="s">
        <v>290</v>
      </c>
      <c r="K28" s="18" t="s">
        <v>72</v>
      </c>
      <c r="L28" s="18"/>
      <c r="M28" s="21"/>
      <c r="N28" s="18" t="s">
        <v>56</v>
      </c>
      <c r="O28" s="20">
        <v>87.55</v>
      </c>
      <c r="P28" s="20"/>
      <c r="Q28" s="20">
        <v>985.27</v>
      </c>
    </row>
    <row r="29" spans="1:17" x14ac:dyDescent="0.75">
      <c r="A29" s="18"/>
      <c r="B29" s="18"/>
      <c r="C29" s="18"/>
      <c r="D29" s="18"/>
      <c r="E29" s="18"/>
      <c r="F29" s="18" t="s">
        <v>58</v>
      </c>
      <c r="G29" s="19">
        <v>44865</v>
      </c>
      <c r="H29" s="18" t="s">
        <v>87</v>
      </c>
      <c r="I29" s="18" t="s">
        <v>70</v>
      </c>
      <c r="J29" s="18" t="s">
        <v>289</v>
      </c>
      <c r="K29" s="18" t="s">
        <v>72</v>
      </c>
      <c r="L29" s="18"/>
      <c r="M29" s="21"/>
      <c r="N29" s="18" t="s">
        <v>56</v>
      </c>
      <c r="O29" s="20">
        <v>129.4</v>
      </c>
      <c r="P29" s="20"/>
      <c r="Q29" s="20">
        <v>1114.67</v>
      </c>
    </row>
    <row r="30" spans="1:17" x14ac:dyDescent="0.75">
      <c r="A30" s="18"/>
      <c r="B30" s="18"/>
      <c r="C30" s="18"/>
      <c r="D30" s="18"/>
      <c r="E30" s="18"/>
      <c r="F30" s="18" t="s">
        <v>58</v>
      </c>
      <c r="G30" s="19">
        <v>44865</v>
      </c>
      <c r="H30" s="18" t="s">
        <v>87</v>
      </c>
      <c r="I30" s="18" t="s">
        <v>70</v>
      </c>
      <c r="J30" s="18" t="s">
        <v>288</v>
      </c>
      <c r="K30" s="18" t="s">
        <v>72</v>
      </c>
      <c r="L30" s="18" t="s">
        <v>62</v>
      </c>
      <c r="M30" s="21"/>
      <c r="N30" s="18" t="s">
        <v>56</v>
      </c>
      <c r="O30" s="20">
        <v>11.06</v>
      </c>
      <c r="P30" s="20"/>
      <c r="Q30" s="20">
        <v>1125.73</v>
      </c>
    </row>
    <row r="31" spans="1:17" x14ac:dyDescent="0.75">
      <c r="A31" s="18"/>
      <c r="B31" s="18"/>
      <c r="C31" s="18"/>
      <c r="D31" s="18"/>
      <c r="E31" s="18"/>
      <c r="F31" s="18" t="s">
        <v>58</v>
      </c>
      <c r="G31" s="19">
        <v>44865</v>
      </c>
      <c r="H31" s="18" t="s">
        <v>87</v>
      </c>
      <c r="I31" s="18" t="s">
        <v>70</v>
      </c>
      <c r="J31" s="18" t="s">
        <v>287</v>
      </c>
      <c r="K31" s="18" t="s">
        <v>72</v>
      </c>
      <c r="L31" s="18" t="s">
        <v>62</v>
      </c>
      <c r="M31" s="21"/>
      <c r="N31" s="18" t="s">
        <v>56</v>
      </c>
      <c r="O31" s="20">
        <v>25.39</v>
      </c>
      <c r="P31" s="20"/>
      <c r="Q31" s="20">
        <v>1151.1199999999999</v>
      </c>
    </row>
    <row r="32" spans="1:17" x14ac:dyDescent="0.75">
      <c r="A32" s="18"/>
      <c r="B32" s="18"/>
      <c r="C32" s="18"/>
      <c r="D32" s="18"/>
      <c r="E32" s="18"/>
      <c r="F32" s="18" t="s">
        <v>58</v>
      </c>
      <c r="G32" s="19">
        <v>44865</v>
      </c>
      <c r="H32" s="18" t="s">
        <v>87</v>
      </c>
      <c r="I32" s="18" t="s">
        <v>70</v>
      </c>
      <c r="J32" s="18" t="s">
        <v>286</v>
      </c>
      <c r="K32" s="18" t="s">
        <v>72</v>
      </c>
      <c r="L32" s="18" t="s">
        <v>62</v>
      </c>
      <c r="M32" s="21"/>
      <c r="N32" s="18" t="s">
        <v>56</v>
      </c>
      <c r="O32" s="20">
        <v>39.36</v>
      </c>
      <c r="P32" s="20"/>
      <c r="Q32" s="20">
        <v>1190.48</v>
      </c>
    </row>
    <row r="33" spans="1:17" x14ac:dyDescent="0.75">
      <c r="A33" s="18"/>
      <c r="B33" s="18"/>
      <c r="C33" s="18"/>
      <c r="D33" s="18"/>
      <c r="E33" s="18"/>
      <c r="F33" s="18" t="s">
        <v>58</v>
      </c>
      <c r="G33" s="19">
        <v>44880</v>
      </c>
      <c r="H33" s="18" t="s">
        <v>284</v>
      </c>
      <c r="I33" s="18" t="s">
        <v>283</v>
      </c>
      <c r="J33" s="18" t="s">
        <v>285</v>
      </c>
      <c r="K33" s="18" t="s">
        <v>72</v>
      </c>
      <c r="L33" s="18"/>
      <c r="M33" s="21"/>
      <c r="N33" s="18" t="s">
        <v>56</v>
      </c>
      <c r="O33" s="20">
        <v>2852</v>
      </c>
      <c r="P33" s="20"/>
      <c r="Q33" s="20">
        <v>4042.48</v>
      </c>
    </row>
    <row r="34" spans="1:17" ht="15.5" thickBot="1" x14ac:dyDescent="0.9">
      <c r="A34" s="18"/>
      <c r="B34" s="18"/>
      <c r="C34" s="18"/>
      <c r="D34" s="18"/>
      <c r="E34" s="18"/>
      <c r="F34" s="18" t="s">
        <v>58</v>
      </c>
      <c r="G34" s="19">
        <v>44880</v>
      </c>
      <c r="H34" s="18" t="s">
        <v>284</v>
      </c>
      <c r="I34" s="18" t="s">
        <v>283</v>
      </c>
      <c r="J34" s="18" t="s">
        <v>282</v>
      </c>
      <c r="K34" s="18" t="s">
        <v>72</v>
      </c>
      <c r="L34" s="18"/>
      <c r="M34" s="21"/>
      <c r="N34" s="18" t="s">
        <v>56</v>
      </c>
      <c r="O34" s="23">
        <v>875</v>
      </c>
      <c r="P34" s="23"/>
      <c r="Q34" s="23">
        <v>4917.4799999999996</v>
      </c>
    </row>
    <row r="35" spans="1:17" x14ac:dyDescent="0.75">
      <c r="A35" s="18"/>
      <c r="B35" s="18"/>
      <c r="C35" s="18"/>
      <c r="D35" s="18" t="s">
        <v>71</v>
      </c>
      <c r="E35" s="18"/>
      <c r="F35" s="18"/>
      <c r="G35" s="19"/>
      <c r="H35" s="18"/>
      <c r="I35" s="18"/>
      <c r="J35" s="18"/>
      <c r="K35" s="18"/>
      <c r="L35" s="18"/>
      <c r="M35" s="18"/>
      <c r="N35" s="18"/>
      <c r="O35" s="20">
        <f>ROUND(SUM(O4:O34),5)</f>
        <v>4917.4799999999996</v>
      </c>
      <c r="P35" s="20">
        <f>ROUND(SUM(P4:P34),5)</f>
        <v>0</v>
      </c>
      <c r="Q35" s="20">
        <f>Q34</f>
        <v>4917.4799999999996</v>
      </c>
    </row>
    <row r="36" spans="1:17" x14ac:dyDescent="0.75">
      <c r="A36" s="15"/>
      <c r="B36" s="15"/>
      <c r="C36" s="15"/>
      <c r="D36" s="15" t="s">
        <v>41</v>
      </c>
      <c r="E36" s="15"/>
      <c r="F36" s="15"/>
      <c r="G36" s="16"/>
      <c r="H36" s="15"/>
      <c r="I36" s="15"/>
      <c r="J36" s="15"/>
      <c r="K36" s="15"/>
      <c r="L36" s="15"/>
      <c r="M36" s="15"/>
      <c r="N36" s="15"/>
      <c r="O36" s="22"/>
      <c r="P36" s="22"/>
      <c r="Q36" s="22"/>
    </row>
    <row r="37" spans="1:17" x14ac:dyDescent="0.75">
      <c r="A37" s="18"/>
      <c r="B37" s="18"/>
      <c r="C37" s="18"/>
      <c r="D37" s="18"/>
      <c r="E37" s="18"/>
      <c r="F37" s="18" t="s">
        <v>58</v>
      </c>
      <c r="G37" s="19">
        <v>44865</v>
      </c>
      <c r="H37" s="18" t="s">
        <v>146</v>
      </c>
      <c r="I37" s="18" t="s">
        <v>61</v>
      </c>
      <c r="J37" s="18" t="s">
        <v>281</v>
      </c>
      <c r="K37" s="18" t="s">
        <v>41</v>
      </c>
      <c r="L37" s="18" t="s">
        <v>128</v>
      </c>
      <c r="M37" s="21"/>
      <c r="N37" s="18" t="s">
        <v>56</v>
      </c>
      <c r="O37" s="20">
        <v>15</v>
      </c>
      <c r="P37" s="20"/>
      <c r="Q37" s="20">
        <v>15</v>
      </c>
    </row>
    <row r="38" spans="1:17" x14ac:dyDescent="0.75">
      <c r="A38" s="18"/>
      <c r="B38" s="18"/>
      <c r="C38" s="18"/>
      <c r="D38" s="18"/>
      <c r="E38" s="18"/>
      <c r="F38" s="18" t="s">
        <v>58</v>
      </c>
      <c r="G38" s="19">
        <v>44872</v>
      </c>
      <c r="H38" s="18" t="s">
        <v>134</v>
      </c>
      <c r="I38" s="18" t="s">
        <v>61</v>
      </c>
      <c r="J38" s="18" t="s">
        <v>280</v>
      </c>
      <c r="K38" s="18" t="s">
        <v>41</v>
      </c>
      <c r="L38" s="18"/>
      <c r="M38" s="21"/>
      <c r="N38" s="18" t="s">
        <v>56</v>
      </c>
      <c r="O38" s="20">
        <v>25.2</v>
      </c>
      <c r="P38" s="20"/>
      <c r="Q38" s="20">
        <v>40.200000000000003</v>
      </c>
    </row>
    <row r="39" spans="1:17" x14ac:dyDescent="0.75">
      <c r="A39" s="18"/>
      <c r="B39" s="18"/>
      <c r="C39" s="18"/>
      <c r="D39" s="18"/>
      <c r="E39" s="18"/>
      <c r="F39" s="18" t="s">
        <v>58</v>
      </c>
      <c r="G39" s="19">
        <v>44872</v>
      </c>
      <c r="H39" s="18" t="s">
        <v>134</v>
      </c>
      <c r="I39" s="18" t="s">
        <v>61</v>
      </c>
      <c r="J39" s="18" t="s">
        <v>279</v>
      </c>
      <c r="K39" s="18" t="s">
        <v>41</v>
      </c>
      <c r="L39" s="18"/>
      <c r="M39" s="21"/>
      <c r="N39" s="18" t="s">
        <v>56</v>
      </c>
      <c r="O39" s="20">
        <v>30</v>
      </c>
      <c r="P39" s="20"/>
      <c r="Q39" s="20">
        <v>70.2</v>
      </c>
    </row>
    <row r="40" spans="1:17" x14ac:dyDescent="0.75">
      <c r="A40" s="18"/>
      <c r="B40" s="18"/>
      <c r="C40" s="18"/>
      <c r="D40" s="18"/>
      <c r="E40" s="18"/>
      <c r="F40" s="18" t="s">
        <v>58</v>
      </c>
      <c r="G40" s="19">
        <v>44872</v>
      </c>
      <c r="H40" s="18" t="s">
        <v>134</v>
      </c>
      <c r="I40" s="18" t="s">
        <v>61</v>
      </c>
      <c r="J40" s="18" t="s">
        <v>278</v>
      </c>
      <c r="K40" s="18" t="s">
        <v>41</v>
      </c>
      <c r="L40" s="18" t="s">
        <v>89</v>
      </c>
      <c r="M40" s="21"/>
      <c r="N40" s="18" t="s">
        <v>56</v>
      </c>
      <c r="O40" s="20">
        <v>30</v>
      </c>
      <c r="P40" s="20"/>
      <c r="Q40" s="20">
        <v>100.2</v>
      </c>
    </row>
    <row r="41" spans="1:17" ht="15.5" thickBot="1" x14ac:dyDescent="0.9">
      <c r="A41" s="18"/>
      <c r="B41" s="18"/>
      <c r="C41" s="18"/>
      <c r="D41" s="18"/>
      <c r="E41" s="18"/>
      <c r="F41" s="18" t="s">
        <v>58</v>
      </c>
      <c r="G41" s="19">
        <v>44880</v>
      </c>
      <c r="H41" s="18" t="s">
        <v>130</v>
      </c>
      <c r="I41" s="18" t="s">
        <v>61</v>
      </c>
      <c r="J41" s="18" t="s">
        <v>277</v>
      </c>
      <c r="K41" s="18" t="s">
        <v>41</v>
      </c>
      <c r="L41" s="18" t="s">
        <v>128</v>
      </c>
      <c r="M41" s="21"/>
      <c r="N41" s="18" t="s">
        <v>56</v>
      </c>
      <c r="O41" s="23">
        <v>45</v>
      </c>
      <c r="P41" s="23"/>
      <c r="Q41" s="23">
        <v>145.19999999999999</v>
      </c>
    </row>
    <row r="42" spans="1:17" x14ac:dyDescent="0.75">
      <c r="A42" s="18"/>
      <c r="B42" s="18"/>
      <c r="C42" s="18"/>
      <c r="D42" s="18" t="s">
        <v>276</v>
      </c>
      <c r="E42" s="18"/>
      <c r="F42" s="18"/>
      <c r="G42" s="19"/>
      <c r="H42" s="18"/>
      <c r="I42" s="18"/>
      <c r="J42" s="18"/>
      <c r="K42" s="18"/>
      <c r="L42" s="18"/>
      <c r="M42" s="18"/>
      <c r="N42" s="18"/>
      <c r="O42" s="20">
        <f>ROUND(SUM(O36:O41),5)</f>
        <v>145.19999999999999</v>
      </c>
      <c r="P42" s="20">
        <f>ROUND(SUM(P36:P41),5)</f>
        <v>0</v>
      </c>
      <c r="Q42" s="20">
        <f>Q41</f>
        <v>145.19999999999999</v>
      </c>
    </row>
    <row r="43" spans="1:17" x14ac:dyDescent="0.75">
      <c r="A43" s="15"/>
      <c r="B43" s="15"/>
      <c r="C43" s="15"/>
      <c r="D43" s="15" t="s">
        <v>47</v>
      </c>
      <c r="E43" s="15"/>
      <c r="F43" s="15"/>
      <c r="G43" s="16"/>
      <c r="H43" s="15"/>
      <c r="I43" s="15"/>
      <c r="J43" s="15"/>
      <c r="K43" s="15"/>
      <c r="L43" s="15"/>
      <c r="M43" s="15"/>
      <c r="N43" s="15"/>
      <c r="O43" s="22"/>
      <c r="P43" s="22"/>
      <c r="Q43" s="22"/>
    </row>
    <row r="44" spans="1:17" x14ac:dyDescent="0.75">
      <c r="A44" s="18"/>
      <c r="B44" s="18"/>
      <c r="C44" s="18"/>
      <c r="D44" s="18"/>
      <c r="E44" s="18"/>
      <c r="F44" s="18" t="s">
        <v>58</v>
      </c>
      <c r="G44" s="19">
        <v>44876</v>
      </c>
      <c r="H44" s="18" t="s">
        <v>275</v>
      </c>
      <c r="I44" s="18" t="s">
        <v>274</v>
      </c>
      <c r="J44" s="18" t="s">
        <v>273</v>
      </c>
      <c r="K44" s="18" t="s">
        <v>47</v>
      </c>
      <c r="L44" s="18" t="s">
        <v>272</v>
      </c>
      <c r="M44" s="21"/>
      <c r="N44" s="18" t="s">
        <v>56</v>
      </c>
      <c r="O44" s="20">
        <v>945.92</v>
      </c>
      <c r="P44" s="20"/>
      <c r="Q44" s="20">
        <v>945.92</v>
      </c>
    </row>
    <row r="45" spans="1:17" x14ac:dyDescent="0.75">
      <c r="A45" s="18"/>
      <c r="B45" s="18"/>
      <c r="C45" s="18"/>
      <c r="D45" s="18"/>
      <c r="E45" s="18"/>
      <c r="F45" s="18" t="s">
        <v>58</v>
      </c>
      <c r="G45" s="19">
        <v>44876</v>
      </c>
      <c r="H45" s="18" t="s">
        <v>275</v>
      </c>
      <c r="I45" s="18" t="s">
        <v>274</v>
      </c>
      <c r="J45" s="18" t="s">
        <v>273</v>
      </c>
      <c r="K45" s="18" t="s">
        <v>47</v>
      </c>
      <c r="L45" s="18" t="s">
        <v>272</v>
      </c>
      <c r="M45" s="21"/>
      <c r="N45" s="18" t="s">
        <v>56</v>
      </c>
      <c r="O45" s="20">
        <v>1337.6</v>
      </c>
      <c r="P45" s="20"/>
      <c r="Q45" s="20">
        <v>2283.52</v>
      </c>
    </row>
    <row r="46" spans="1:17" x14ac:dyDescent="0.75">
      <c r="A46" s="18"/>
      <c r="B46" s="18"/>
      <c r="C46" s="18"/>
      <c r="D46" s="18"/>
      <c r="E46" s="18"/>
      <c r="F46" s="18" t="s">
        <v>58</v>
      </c>
      <c r="G46" s="19">
        <v>44876</v>
      </c>
      <c r="H46" s="18" t="s">
        <v>275</v>
      </c>
      <c r="I46" s="18" t="s">
        <v>274</v>
      </c>
      <c r="J46" s="18" t="s">
        <v>273</v>
      </c>
      <c r="K46" s="18" t="s">
        <v>47</v>
      </c>
      <c r="L46" s="18" t="s">
        <v>272</v>
      </c>
      <c r="M46" s="21"/>
      <c r="N46" s="18" t="s">
        <v>56</v>
      </c>
      <c r="O46" s="20">
        <v>1203.4000000000001</v>
      </c>
      <c r="P46" s="20"/>
      <c r="Q46" s="20">
        <v>3486.92</v>
      </c>
    </row>
    <row r="47" spans="1:17" x14ac:dyDescent="0.75">
      <c r="A47" s="18"/>
      <c r="B47" s="18"/>
      <c r="C47" s="18"/>
      <c r="D47" s="18"/>
      <c r="E47" s="18"/>
      <c r="F47" s="18" t="s">
        <v>58</v>
      </c>
      <c r="G47" s="19">
        <v>44876</v>
      </c>
      <c r="H47" s="18" t="s">
        <v>275</v>
      </c>
      <c r="I47" s="18" t="s">
        <v>274</v>
      </c>
      <c r="J47" s="18" t="s">
        <v>273</v>
      </c>
      <c r="K47" s="18" t="s">
        <v>47</v>
      </c>
      <c r="L47" s="18" t="s">
        <v>272</v>
      </c>
      <c r="M47" s="21"/>
      <c r="N47" s="18" t="s">
        <v>56</v>
      </c>
      <c r="O47" s="20">
        <v>1480.3</v>
      </c>
      <c r="P47" s="20"/>
      <c r="Q47" s="20">
        <v>4967.22</v>
      </c>
    </row>
    <row r="48" spans="1:17" x14ac:dyDescent="0.75">
      <c r="A48" s="18"/>
      <c r="B48" s="18"/>
      <c r="C48" s="18"/>
      <c r="D48" s="18"/>
      <c r="E48" s="18"/>
      <c r="F48" s="18" t="s">
        <v>58</v>
      </c>
      <c r="G48" s="19">
        <v>44876</v>
      </c>
      <c r="H48" s="18" t="s">
        <v>275</v>
      </c>
      <c r="I48" s="18" t="s">
        <v>274</v>
      </c>
      <c r="J48" s="18" t="s">
        <v>273</v>
      </c>
      <c r="K48" s="18" t="s">
        <v>47</v>
      </c>
      <c r="L48" s="18" t="s">
        <v>272</v>
      </c>
      <c r="M48" s="21"/>
      <c r="N48" s="18" t="s">
        <v>56</v>
      </c>
      <c r="O48" s="20">
        <v>1561.6</v>
      </c>
      <c r="P48" s="20"/>
      <c r="Q48" s="20">
        <v>6528.82</v>
      </c>
    </row>
    <row r="49" spans="1:17" x14ac:dyDescent="0.75">
      <c r="A49" s="18"/>
      <c r="B49" s="18"/>
      <c r="C49" s="18"/>
      <c r="D49" s="18"/>
      <c r="E49" s="18"/>
      <c r="F49" s="18" t="s">
        <v>58</v>
      </c>
      <c r="G49" s="19">
        <v>44880</v>
      </c>
      <c r="H49" s="18" t="s">
        <v>271</v>
      </c>
      <c r="I49" s="18" t="s">
        <v>270</v>
      </c>
      <c r="J49" s="18" t="s">
        <v>269</v>
      </c>
      <c r="K49" s="18" t="s">
        <v>47</v>
      </c>
      <c r="L49" s="18" t="s">
        <v>237</v>
      </c>
      <c r="M49" s="21"/>
      <c r="N49" s="18" t="s">
        <v>56</v>
      </c>
      <c r="O49" s="20">
        <v>105</v>
      </c>
      <c r="P49" s="20"/>
      <c r="Q49" s="20">
        <v>6633.82</v>
      </c>
    </row>
    <row r="50" spans="1:17" x14ac:dyDescent="0.75">
      <c r="A50" s="18"/>
      <c r="B50" s="18"/>
      <c r="C50" s="18"/>
      <c r="D50" s="18"/>
      <c r="E50" s="18"/>
      <c r="F50" s="18" t="s">
        <v>58</v>
      </c>
      <c r="G50" s="19">
        <v>44880</v>
      </c>
      <c r="H50" s="18" t="s">
        <v>271</v>
      </c>
      <c r="I50" s="18" t="s">
        <v>270</v>
      </c>
      <c r="J50" s="18" t="s">
        <v>269</v>
      </c>
      <c r="K50" s="18" t="s">
        <v>47</v>
      </c>
      <c r="L50" s="18" t="s">
        <v>237</v>
      </c>
      <c r="M50" s="21"/>
      <c r="N50" s="18" t="s">
        <v>56</v>
      </c>
      <c r="O50" s="20">
        <v>105</v>
      </c>
      <c r="P50" s="20"/>
      <c r="Q50" s="20">
        <v>6738.82</v>
      </c>
    </row>
    <row r="51" spans="1:17" x14ac:dyDescent="0.75">
      <c r="A51" s="18"/>
      <c r="B51" s="18"/>
      <c r="C51" s="18"/>
      <c r="D51" s="18"/>
      <c r="E51" s="18"/>
      <c r="F51" s="18" t="s">
        <v>58</v>
      </c>
      <c r="G51" s="19">
        <v>44880</v>
      </c>
      <c r="H51" s="18" t="s">
        <v>271</v>
      </c>
      <c r="I51" s="18" t="s">
        <v>270</v>
      </c>
      <c r="J51" s="18" t="s">
        <v>269</v>
      </c>
      <c r="K51" s="18" t="s">
        <v>47</v>
      </c>
      <c r="L51" s="18" t="s">
        <v>237</v>
      </c>
      <c r="M51" s="21"/>
      <c r="N51" s="18" t="s">
        <v>56</v>
      </c>
      <c r="O51" s="20">
        <v>70</v>
      </c>
      <c r="P51" s="20"/>
      <c r="Q51" s="20">
        <v>6808.82</v>
      </c>
    </row>
    <row r="52" spans="1:17" ht="15.5" thickBot="1" x14ac:dyDescent="0.9">
      <c r="A52" s="18"/>
      <c r="B52" s="18"/>
      <c r="C52" s="18"/>
      <c r="D52" s="18"/>
      <c r="E52" s="18"/>
      <c r="F52" s="18" t="s">
        <v>58</v>
      </c>
      <c r="G52" s="19">
        <v>44880</v>
      </c>
      <c r="H52" s="18" t="s">
        <v>271</v>
      </c>
      <c r="I52" s="18" t="s">
        <v>270</v>
      </c>
      <c r="J52" s="18" t="s">
        <v>269</v>
      </c>
      <c r="K52" s="18" t="s">
        <v>47</v>
      </c>
      <c r="L52" s="18" t="s">
        <v>237</v>
      </c>
      <c r="M52" s="21"/>
      <c r="N52" s="18" t="s">
        <v>56</v>
      </c>
      <c r="O52" s="23">
        <v>70</v>
      </c>
      <c r="P52" s="23"/>
      <c r="Q52" s="23">
        <v>6878.82</v>
      </c>
    </row>
    <row r="53" spans="1:17" x14ac:dyDescent="0.75">
      <c r="A53" s="18"/>
      <c r="B53" s="18"/>
      <c r="C53" s="18"/>
      <c r="D53" s="18" t="s">
        <v>268</v>
      </c>
      <c r="E53" s="18"/>
      <c r="F53" s="18"/>
      <c r="G53" s="19"/>
      <c r="H53" s="18"/>
      <c r="I53" s="18"/>
      <c r="J53" s="18"/>
      <c r="K53" s="18"/>
      <c r="L53" s="18"/>
      <c r="M53" s="18"/>
      <c r="N53" s="18"/>
      <c r="O53" s="20">
        <f>ROUND(SUM(O43:O52),5)</f>
        <v>6878.82</v>
      </c>
      <c r="P53" s="20">
        <f>ROUND(SUM(P43:P52),5)</f>
        <v>0</v>
      </c>
      <c r="Q53" s="20">
        <f>Q52</f>
        <v>6878.82</v>
      </c>
    </row>
    <row r="54" spans="1:17" x14ac:dyDescent="0.75">
      <c r="A54" s="15"/>
      <c r="B54" s="15"/>
      <c r="C54" s="15"/>
      <c r="D54" s="15" t="s">
        <v>21</v>
      </c>
      <c r="E54" s="15"/>
      <c r="F54" s="15"/>
      <c r="G54" s="16"/>
      <c r="H54" s="15"/>
      <c r="I54" s="15"/>
      <c r="J54" s="15"/>
      <c r="K54" s="15"/>
      <c r="L54" s="15"/>
      <c r="M54" s="15"/>
      <c r="N54" s="15"/>
      <c r="O54" s="22"/>
      <c r="P54" s="22"/>
      <c r="Q54" s="22"/>
    </row>
    <row r="55" spans="1:17" x14ac:dyDescent="0.75">
      <c r="A55" s="18"/>
      <c r="B55" s="18"/>
      <c r="C55" s="18"/>
      <c r="D55" s="18"/>
      <c r="E55" s="18"/>
      <c r="F55" s="18" t="s">
        <v>58</v>
      </c>
      <c r="G55" s="19">
        <v>44865</v>
      </c>
      <c r="H55" s="18" t="s">
        <v>101</v>
      </c>
      <c r="I55" s="18" t="s">
        <v>100</v>
      </c>
      <c r="J55" s="18" t="s">
        <v>107</v>
      </c>
      <c r="K55" s="18" t="s">
        <v>21</v>
      </c>
      <c r="L55" s="18" t="s">
        <v>106</v>
      </c>
      <c r="M55" s="21"/>
      <c r="N55" s="18" t="s">
        <v>56</v>
      </c>
      <c r="O55" s="20">
        <v>25.05</v>
      </c>
      <c r="P55" s="20"/>
      <c r="Q55" s="20">
        <v>25.05</v>
      </c>
    </row>
    <row r="56" spans="1:17" x14ac:dyDescent="0.75">
      <c r="A56" s="18"/>
      <c r="B56" s="18"/>
      <c r="C56" s="18"/>
      <c r="D56" s="18"/>
      <c r="E56" s="18"/>
      <c r="F56" s="18" t="s">
        <v>58</v>
      </c>
      <c r="G56" s="19">
        <v>44865</v>
      </c>
      <c r="H56" s="18" t="s">
        <v>101</v>
      </c>
      <c r="I56" s="18" t="s">
        <v>100</v>
      </c>
      <c r="J56" s="18" t="s">
        <v>267</v>
      </c>
      <c r="K56" s="18" t="s">
        <v>21</v>
      </c>
      <c r="L56" s="18" t="s">
        <v>106</v>
      </c>
      <c r="M56" s="21"/>
      <c r="N56" s="18" t="s">
        <v>56</v>
      </c>
      <c r="O56" s="20">
        <v>31.78</v>
      </c>
      <c r="P56" s="20"/>
      <c r="Q56" s="20">
        <v>56.83</v>
      </c>
    </row>
    <row r="57" spans="1:17" x14ac:dyDescent="0.75">
      <c r="A57" s="18"/>
      <c r="B57" s="18"/>
      <c r="C57" s="18"/>
      <c r="D57" s="18"/>
      <c r="E57" s="18"/>
      <c r="F57" s="18" t="s">
        <v>58</v>
      </c>
      <c r="G57" s="19">
        <v>44865</v>
      </c>
      <c r="H57" s="18" t="s">
        <v>101</v>
      </c>
      <c r="I57" s="18" t="s">
        <v>100</v>
      </c>
      <c r="J57" s="18" t="s">
        <v>266</v>
      </c>
      <c r="K57" s="18" t="s">
        <v>21</v>
      </c>
      <c r="L57" s="18" t="s">
        <v>106</v>
      </c>
      <c r="M57" s="21"/>
      <c r="N57" s="18" t="s">
        <v>56</v>
      </c>
      <c r="O57" s="20">
        <v>36.130000000000003</v>
      </c>
      <c r="P57" s="20"/>
      <c r="Q57" s="20">
        <v>92.96</v>
      </c>
    </row>
    <row r="58" spans="1:17" x14ac:dyDescent="0.75">
      <c r="A58" s="18"/>
      <c r="B58" s="18"/>
      <c r="C58" s="18"/>
      <c r="D58" s="18"/>
      <c r="E58" s="18"/>
      <c r="F58" s="18" t="s">
        <v>58</v>
      </c>
      <c r="G58" s="19">
        <v>44865</v>
      </c>
      <c r="H58" s="18" t="s">
        <v>101</v>
      </c>
      <c r="I58" s="18" t="s">
        <v>100</v>
      </c>
      <c r="J58" s="18" t="s">
        <v>266</v>
      </c>
      <c r="K58" s="18" t="s">
        <v>21</v>
      </c>
      <c r="L58" s="18" t="s">
        <v>106</v>
      </c>
      <c r="M58" s="21"/>
      <c r="N58" s="18" t="s">
        <v>56</v>
      </c>
      <c r="O58" s="20">
        <v>5.21</v>
      </c>
      <c r="P58" s="20"/>
      <c r="Q58" s="20">
        <v>98.17</v>
      </c>
    </row>
    <row r="59" spans="1:17" x14ac:dyDescent="0.75">
      <c r="A59" s="18"/>
      <c r="B59" s="18"/>
      <c r="C59" s="18"/>
      <c r="D59" s="18"/>
      <c r="E59" s="18"/>
      <c r="F59" s="18" t="s">
        <v>58</v>
      </c>
      <c r="G59" s="19">
        <v>44865</v>
      </c>
      <c r="H59" s="18" t="s">
        <v>101</v>
      </c>
      <c r="I59" s="18" t="s">
        <v>100</v>
      </c>
      <c r="J59" s="18" t="s">
        <v>250</v>
      </c>
      <c r="K59" s="18" t="s">
        <v>21</v>
      </c>
      <c r="L59" s="18" t="s">
        <v>170</v>
      </c>
      <c r="M59" s="21"/>
      <c r="N59" s="18" t="s">
        <v>56</v>
      </c>
      <c r="O59" s="20">
        <v>42.59</v>
      </c>
      <c r="P59" s="20"/>
      <c r="Q59" s="20">
        <v>140.76</v>
      </c>
    </row>
    <row r="60" spans="1:17" x14ac:dyDescent="0.75">
      <c r="A60" s="18"/>
      <c r="B60" s="18"/>
      <c r="C60" s="18"/>
      <c r="D60" s="18"/>
      <c r="E60" s="18"/>
      <c r="F60" s="18" t="s">
        <v>58</v>
      </c>
      <c r="G60" s="19">
        <v>44865</v>
      </c>
      <c r="H60" s="18" t="s">
        <v>101</v>
      </c>
      <c r="I60" s="18" t="s">
        <v>100</v>
      </c>
      <c r="J60" s="18" t="s">
        <v>265</v>
      </c>
      <c r="K60" s="18" t="s">
        <v>21</v>
      </c>
      <c r="L60" s="18" t="s">
        <v>89</v>
      </c>
      <c r="M60" s="21"/>
      <c r="N60" s="18" t="s">
        <v>56</v>
      </c>
      <c r="O60" s="20">
        <v>22.31</v>
      </c>
      <c r="P60" s="20"/>
      <c r="Q60" s="20">
        <v>163.07</v>
      </c>
    </row>
    <row r="61" spans="1:17" x14ac:dyDescent="0.75">
      <c r="A61" s="18"/>
      <c r="B61" s="18"/>
      <c r="C61" s="18"/>
      <c r="D61" s="18"/>
      <c r="E61" s="18"/>
      <c r="F61" s="18" t="s">
        <v>58</v>
      </c>
      <c r="G61" s="19">
        <v>44865</v>
      </c>
      <c r="H61" s="18" t="s">
        <v>101</v>
      </c>
      <c r="I61" s="18" t="s">
        <v>100</v>
      </c>
      <c r="J61" s="18" t="s">
        <v>265</v>
      </c>
      <c r="K61" s="18" t="s">
        <v>21</v>
      </c>
      <c r="L61" s="18" t="s">
        <v>89</v>
      </c>
      <c r="M61" s="21"/>
      <c r="N61" s="18" t="s">
        <v>56</v>
      </c>
      <c r="O61" s="20">
        <v>24.9</v>
      </c>
      <c r="P61" s="20"/>
      <c r="Q61" s="20">
        <v>187.97</v>
      </c>
    </row>
    <row r="62" spans="1:17" x14ac:dyDescent="0.75">
      <c r="A62" s="18"/>
      <c r="B62" s="18"/>
      <c r="C62" s="18"/>
      <c r="D62" s="18"/>
      <c r="E62" s="18"/>
      <c r="F62" s="18" t="s">
        <v>58</v>
      </c>
      <c r="G62" s="19">
        <v>44865</v>
      </c>
      <c r="H62" s="18" t="s">
        <v>101</v>
      </c>
      <c r="I62" s="18" t="s">
        <v>100</v>
      </c>
      <c r="J62" s="18" t="s">
        <v>265</v>
      </c>
      <c r="K62" s="18" t="s">
        <v>21</v>
      </c>
      <c r="L62" s="18" t="s">
        <v>89</v>
      </c>
      <c r="M62" s="21"/>
      <c r="N62" s="18" t="s">
        <v>56</v>
      </c>
      <c r="O62" s="20">
        <v>47.74</v>
      </c>
      <c r="P62" s="20"/>
      <c r="Q62" s="20">
        <v>235.71</v>
      </c>
    </row>
    <row r="63" spans="1:17" x14ac:dyDescent="0.75">
      <c r="A63" s="18"/>
      <c r="B63" s="18"/>
      <c r="C63" s="18"/>
      <c r="D63" s="18"/>
      <c r="E63" s="18"/>
      <c r="F63" s="18" t="s">
        <v>58</v>
      </c>
      <c r="G63" s="19">
        <v>44865</v>
      </c>
      <c r="H63" s="18" t="s">
        <v>101</v>
      </c>
      <c r="I63" s="18" t="s">
        <v>100</v>
      </c>
      <c r="J63" s="18" t="s">
        <v>265</v>
      </c>
      <c r="K63" s="18" t="s">
        <v>21</v>
      </c>
      <c r="L63" s="18" t="s">
        <v>89</v>
      </c>
      <c r="M63" s="21"/>
      <c r="N63" s="18" t="s">
        <v>56</v>
      </c>
      <c r="O63" s="20">
        <v>23.41</v>
      </c>
      <c r="P63" s="20"/>
      <c r="Q63" s="20">
        <v>259.12</v>
      </c>
    </row>
    <row r="64" spans="1:17" x14ac:dyDescent="0.75">
      <c r="A64" s="18"/>
      <c r="B64" s="18"/>
      <c r="C64" s="18"/>
      <c r="D64" s="18"/>
      <c r="E64" s="18"/>
      <c r="F64" s="18" t="s">
        <v>58</v>
      </c>
      <c r="G64" s="19">
        <v>44865</v>
      </c>
      <c r="H64" s="18" t="s">
        <v>101</v>
      </c>
      <c r="I64" s="18" t="s">
        <v>100</v>
      </c>
      <c r="J64" s="18" t="s">
        <v>264</v>
      </c>
      <c r="K64" s="18" t="s">
        <v>21</v>
      </c>
      <c r="L64" s="18" t="s">
        <v>89</v>
      </c>
      <c r="M64" s="21"/>
      <c r="N64" s="18" t="s">
        <v>56</v>
      </c>
      <c r="O64" s="20">
        <v>30.66</v>
      </c>
      <c r="P64" s="20"/>
      <c r="Q64" s="20">
        <v>289.77999999999997</v>
      </c>
    </row>
    <row r="65" spans="1:17" x14ac:dyDescent="0.75">
      <c r="A65" s="18"/>
      <c r="B65" s="18"/>
      <c r="C65" s="18"/>
      <c r="D65" s="18"/>
      <c r="E65" s="18"/>
      <c r="F65" s="18" t="s">
        <v>58</v>
      </c>
      <c r="G65" s="19">
        <v>44865</v>
      </c>
      <c r="H65" s="18" t="s">
        <v>101</v>
      </c>
      <c r="I65" s="18" t="s">
        <v>100</v>
      </c>
      <c r="J65" s="18" t="s">
        <v>263</v>
      </c>
      <c r="K65" s="18" t="s">
        <v>21</v>
      </c>
      <c r="L65" s="18" t="s">
        <v>89</v>
      </c>
      <c r="M65" s="21"/>
      <c r="N65" s="18" t="s">
        <v>56</v>
      </c>
      <c r="O65" s="20">
        <v>77.400000000000006</v>
      </c>
      <c r="P65" s="20"/>
      <c r="Q65" s="20">
        <v>367.18</v>
      </c>
    </row>
    <row r="66" spans="1:17" x14ac:dyDescent="0.75">
      <c r="A66" s="18"/>
      <c r="B66" s="18"/>
      <c r="C66" s="18"/>
      <c r="D66" s="18"/>
      <c r="E66" s="18"/>
      <c r="F66" s="18" t="s">
        <v>58</v>
      </c>
      <c r="G66" s="19">
        <v>44865</v>
      </c>
      <c r="H66" s="18" t="s">
        <v>101</v>
      </c>
      <c r="I66" s="18" t="s">
        <v>100</v>
      </c>
      <c r="J66" s="18" t="s">
        <v>262</v>
      </c>
      <c r="K66" s="18" t="s">
        <v>21</v>
      </c>
      <c r="L66" s="18" t="s">
        <v>89</v>
      </c>
      <c r="M66" s="21"/>
      <c r="N66" s="18" t="s">
        <v>56</v>
      </c>
      <c r="O66" s="20">
        <v>40.29</v>
      </c>
      <c r="P66" s="20"/>
      <c r="Q66" s="20">
        <v>407.47</v>
      </c>
    </row>
    <row r="67" spans="1:17" x14ac:dyDescent="0.75">
      <c r="A67" s="18"/>
      <c r="B67" s="18"/>
      <c r="C67" s="18"/>
      <c r="D67" s="18"/>
      <c r="E67" s="18"/>
      <c r="F67" s="18" t="s">
        <v>58</v>
      </c>
      <c r="G67" s="19">
        <v>44865</v>
      </c>
      <c r="H67" s="18" t="s">
        <v>101</v>
      </c>
      <c r="I67" s="18" t="s">
        <v>100</v>
      </c>
      <c r="J67" s="18" t="s">
        <v>261</v>
      </c>
      <c r="K67" s="18" t="s">
        <v>21</v>
      </c>
      <c r="L67" s="18" t="s">
        <v>89</v>
      </c>
      <c r="M67" s="21"/>
      <c r="N67" s="18" t="s">
        <v>56</v>
      </c>
      <c r="O67" s="20">
        <v>37.909999999999997</v>
      </c>
      <c r="P67" s="20"/>
      <c r="Q67" s="20">
        <v>445.38</v>
      </c>
    </row>
    <row r="68" spans="1:17" x14ac:dyDescent="0.75">
      <c r="A68" s="18"/>
      <c r="B68" s="18"/>
      <c r="C68" s="18"/>
      <c r="D68" s="18"/>
      <c r="E68" s="18"/>
      <c r="F68" s="18" t="s">
        <v>58</v>
      </c>
      <c r="G68" s="19">
        <v>44865</v>
      </c>
      <c r="H68" s="18" t="s">
        <v>101</v>
      </c>
      <c r="I68" s="18" t="s">
        <v>100</v>
      </c>
      <c r="J68" s="18" t="s">
        <v>260</v>
      </c>
      <c r="K68" s="18" t="s">
        <v>21</v>
      </c>
      <c r="L68" s="18" t="s">
        <v>89</v>
      </c>
      <c r="M68" s="21"/>
      <c r="N68" s="18" t="s">
        <v>56</v>
      </c>
      <c r="O68" s="20">
        <v>101.15</v>
      </c>
      <c r="P68" s="20"/>
      <c r="Q68" s="20">
        <v>546.53</v>
      </c>
    </row>
    <row r="69" spans="1:17" x14ac:dyDescent="0.75">
      <c r="A69" s="18"/>
      <c r="B69" s="18"/>
      <c r="C69" s="18"/>
      <c r="D69" s="18"/>
      <c r="E69" s="18"/>
      <c r="F69" s="18" t="s">
        <v>58</v>
      </c>
      <c r="G69" s="19">
        <v>44865</v>
      </c>
      <c r="H69" s="18" t="s">
        <v>101</v>
      </c>
      <c r="I69" s="18" t="s">
        <v>100</v>
      </c>
      <c r="J69" s="18" t="s">
        <v>259</v>
      </c>
      <c r="K69" s="18" t="s">
        <v>21</v>
      </c>
      <c r="L69" s="18" t="s">
        <v>89</v>
      </c>
      <c r="M69" s="21"/>
      <c r="N69" s="18" t="s">
        <v>56</v>
      </c>
      <c r="O69" s="20">
        <v>40.229999999999997</v>
      </c>
      <c r="P69" s="20"/>
      <c r="Q69" s="20">
        <v>586.76</v>
      </c>
    </row>
    <row r="70" spans="1:17" x14ac:dyDescent="0.75">
      <c r="A70" s="18"/>
      <c r="B70" s="18"/>
      <c r="C70" s="18"/>
      <c r="D70" s="18"/>
      <c r="E70" s="18"/>
      <c r="F70" s="18" t="s">
        <v>58</v>
      </c>
      <c r="G70" s="19">
        <v>44865</v>
      </c>
      <c r="H70" s="18" t="s">
        <v>101</v>
      </c>
      <c r="I70" s="18" t="s">
        <v>100</v>
      </c>
      <c r="J70" s="18" t="s">
        <v>258</v>
      </c>
      <c r="K70" s="18" t="s">
        <v>21</v>
      </c>
      <c r="L70" s="18" t="s">
        <v>89</v>
      </c>
      <c r="M70" s="21"/>
      <c r="N70" s="18" t="s">
        <v>56</v>
      </c>
      <c r="O70" s="20">
        <v>23.76</v>
      </c>
      <c r="P70" s="20"/>
      <c r="Q70" s="20">
        <v>610.52</v>
      </c>
    </row>
    <row r="71" spans="1:17" x14ac:dyDescent="0.75">
      <c r="A71" s="18"/>
      <c r="B71" s="18"/>
      <c r="C71" s="18"/>
      <c r="D71" s="18"/>
      <c r="E71" s="18"/>
      <c r="F71" s="18" t="s">
        <v>58</v>
      </c>
      <c r="G71" s="19">
        <v>44865</v>
      </c>
      <c r="H71" s="18" t="s">
        <v>101</v>
      </c>
      <c r="I71" s="18" t="s">
        <v>100</v>
      </c>
      <c r="J71" s="18" t="s">
        <v>257</v>
      </c>
      <c r="K71" s="18" t="s">
        <v>21</v>
      </c>
      <c r="L71" s="18" t="s">
        <v>89</v>
      </c>
      <c r="M71" s="21"/>
      <c r="N71" s="18" t="s">
        <v>56</v>
      </c>
      <c r="O71" s="20">
        <v>36.76</v>
      </c>
      <c r="P71" s="20"/>
      <c r="Q71" s="20">
        <v>647.28</v>
      </c>
    </row>
    <row r="72" spans="1:17" x14ac:dyDescent="0.75">
      <c r="A72" s="18"/>
      <c r="B72" s="18"/>
      <c r="C72" s="18"/>
      <c r="D72" s="18"/>
      <c r="E72" s="18"/>
      <c r="F72" s="18" t="s">
        <v>58</v>
      </c>
      <c r="G72" s="19">
        <v>44865</v>
      </c>
      <c r="H72" s="18" t="s">
        <v>101</v>
      </c>
      <c r="I72" s="18" t="s">
        <v>100</v>
      </c>
      <c r="J72" s="18" t="s">
        <v>256</v>
      </c>
      <c r="K72" s="18" t="s">
        <v>21</v>
      </c>
      <c r="L72" s="18"/>
      <c r="M72" s="21"/>
      <c r="N72" s="18" t="s">
        <v>56</v>
      </c>
      <c r="O72" s="20">
        <v>36.950000000000003</v>
      </c>
      <c r="P72" s="20"/>
      <c r="Q72" s="20">
        <v>684.23</v>
      </c>
    </row>
    <row r="73" spans="1:17" x14ac:dyDescent="0.75">
      <c r="A73" s="18"/>
      <c r="B73" s="18"/>
      <c r="C73" s="18"/>
      <c r="D73" s="18"/>
      <c r="E73" s="18"/>
      <c r="F73" s="18" t="s">
        <v>58</v>
      </c>
      <c r="G73" s="19">
        <v>44865</v>
      </c>
      <c r="H73" s="18" t="s">
        <v>101</v>
      </c>
      <c r="I73" s="18" t="s">
        <v>100</v>
      </c>
      <c r="J73" s="18" t="s">
        <v>255</v>
      </c>
      <c r="K73" s="18" t="s">
        <v>21</v>
      </c>
      <c r="L73" s="18"/>
      <c r="M73" s="21"/>
      <c r="N73" s="18" t="s">
        <v>56</v>
      </c>
      <c r="O73" s="20">
        <v>20.43</v>
      </c>
      <c r="P73" s="20"/>
      <c r="Q73" s="20">
        <v>704.66</v>
      </c>
    </row>
    <row r="74" spans="1:17" x14ac:dyDescent="0.75">
      <c r="A74" s="18"/>
      <c r="B74" s="18"/>
      <c r="C74" s="18"/>
      <c r="D74" s="18"/>
      <c r="E74" s="18"/>
      <c r="F74" s="18" t="s">
        <v>58</v>
      </c>
      <c r="G74" s="19">
        <v>44865</v>
      </c>
      <c r="H74" s="18" t="s">
        <v>101</v>
      </c>
      <c r="I74" s="18" t="s">
        <v>100</v>
      </c>
      <c r="J74" s="18" t="s">
        <v>254</v>
      </c>
      <c r="K74" s="18" t="s">
        <v>21</v>
      </c>
      <c r="L74" s="18" t="s">
        <v>98</v>
      </c>
      <c r="M74" s="21"/>
      <c r="N74" s="18" t="s">
        <v>56</v>
      </c>
      <c r="O74" s="20">
        <v>14.3</v>
      </c>
      <c r="P74" s="20"/>
      <c r="Q74" s="20">
        <v>718.96</v>
      </c>
    </row>
    <row r="75" spans="1:17" x14ac:dyDescent="0.75">
      <c r="A75" s="18"/>
      <c r="B75" s="18"/>
      <c r="C75" s="18"/>
      <c r="D75" s="18"/>
      <c r="E75" s="18"/>
      <c r="F75" s="18" t="s">
        <v>58</v>
      </c>
      <c r="G75" s="19">
        <v>44865</v>
      </c>
      <c r="H75" s="18" t="s">
        <v>91</v>
      </c>
      <c r="I75" s="18" t="s">
        <v>57</v>
      </c>
      <c r="J75" s="18" t="s">
        <v>253</v>
      </c>
      <c r="K75" s="18" t="s">
        <v>21</v>
      </c>
      <c r="L75" s="18" t="s">
        <v>252</v>
      </c>
      <c r="M75" s="21"/>
      <c r="N75" s="18" t="s">
        <v>56</v>
      </c>
      <c r="O75" s="20">
        <v>58.96</v>
      </c>
      <c r="P75" s="20"/>
      <c r="Q75" s="20">
        <v>777.92</v>
      </c>
    </row>
    <row r="76" spans="1:17" x14ac:dyDescent="0.75">
      <c r="A76" s="18"/>
      <c r="B76" s="18"/>
      <c r="C76" s="18"/>
      <c r="D76" s="18"/>
      <c r="E76" s="18"/>
      <c r="F76" s="18" t="s">
        <v>58</v>
      </c>
      <c r="G76" s="19">
        <v>44865</v>
      </c>
      <c r="H76" s="18" t="s">
        <v>91</v>
      </c>
      <c r="I76" s="18" t="s">
        <v>57</v>
      </c>
      <c r="J76" s="18" t="s">
        <v>90</v>
      </c>
      <c r="K76" s="18" t="s">
        <v>21</v>
      </c>
      <c r="L76" s="18" t="s">
        <v>89</v>
      </c>
      <c r="M76" s="21"/>
      <c r="N76" s="18" t="s">
        <v>56</v>
      </c>
      <c r="O76" s="20">
        <v>69.400000000000006</v>
      </c>
      <c r="P76" s="20"/>
      <c r="Q76" s="20">
        <v>847.32</v>
      </c>
    </row>
    <row r="77" spans="1:17" x14ac:dyDescent="0.75">
      <c r="A77" s="18"/>
      <c r="B77" s="18"/>
      <c r="C77" s="18"/>
      <c r="D77" s="18"/>
      <c r="E77" s="18"/>
      <c r="F77" s="18" t="s">
        <v>58</v>
      </c>
      <c r="G77" s="19">
        <v>44865</v>
      </c>
      <c r="H77" s="18" t="s">
        <v>91</v>
      </c>
      <c r="I77" s="18" t="s">
        <v>57</v>
      </c>
      <c r="J77" s="18" t="s">
        <v>251</v>
      </c>
      <c r="K77" s="18" t="s">
        <v>21</v>
      </c>
      <c r="L77" s="18" t="s">
        <v>89</v>
      </c>
      <c r="M77" s="21"/>
      <c r="N77" s="18" t="s">
        <v>56</v>
      </c>
      <c r="O77" s="20">
        <v>33.229999999999997</v>
      </c>
      <c r="P77" s="20"/>
      <c r="Q77" s="20">
        <v>880.55</v>
      </c>
    </row>
    <row r="78" spans="1:17" x14ac:dyDescent="0.75">
      <c r="A78" s="18"/>
      <c r="B78" s="18"/>
      <c r="C78" s="18"/>
      <c r="D78" s="18"/>
      <c r="E78" s="18"/>
      <c r="F78" s="18" t="s">
        <v>58</v>
      </c>
      <c r="G78" s="19">
        <v>44865</v>
      </c>
      <c r="H78" s="18" t="s">
        <v>91</v>
      </c>
      <c r="I78" s="18" t="s">
        <v>57</v>
      </c>
      <c r="J78" s="18" t="s">
        <v>251</v>
      </c>
      <c r="K78" s="18" t="s">
        <v>21</v>
      </c>
      <c r="L78" s="18" t="s">
        <v>89</v>
      </c>
      <c r="M78" s="21"/>
      <c r="N78" s="18" t="s">
        <v>56</v>
      </c>
      <c r="O78" s="20">
        <v>49.39</v>
      </c>
      <c r="P78" s="20"/>
      <c r="Q78" s="20">
        <v>929.94</v>
      </c>
    </row>
    <row r="79" spans="1:17" x14ac:dyDescent="0.75">
      <c r="A79" s="18"/>
      <c r="B79" s="18"/>
      <c r="C79" s="18"/>
      <c r="D79" s="18"/>
      <c r="E79" s="18"/>
      <c r="F79" s="18" t="s">
        <v>58</v>
      </c>
      <c r="G79" s="19">
        <v>44865</v>
      </c>
      <c r="H79" s="18" t="s">
        <v>91</v>
      </c>
      <c r="I79" s="18" t="s">
        <v>57</v>
      </c>
      <c r="J79" s="18" t="s">
        <v>223</v>
      </c>
      <c r="K79" s="18" t="s">
        <v>21</v>
      </c>
      <c r="L79" s="18" t="s">
        <v>89</v>
      </c>
      <c r="M79" s="21"/>
      <c r="N79" s="18" t="s">
        <v>56</v>
      </c>
      <c r="O79" s="20">
        <v>106.17</v>
      </c>
      <c r="P79" s="20"/>
      <c r="Q79" s="20">
        <v>1036.1099999999999</v>
      </c>
    </row>
    <row r="80" spans="1:17" x14ac:dyDescent="0.75">
      <c r="A80" s="18"/>
      <c r="B80" s="18"/>
      <c r="C80" s="18"/>
      <c r="D80" s="18"/>
      <c r="E80" s="18"/>
      <c r="F80" s="18" t="s">
        <v>58</v>
      </c>
      <c r="G80" s="19">
        <v>44865</v>
      </c>
      <c r="H80" s="18" t="s">
        <v>91</v>
      </c>
      <c r="I80" s="18" t="s">
        <v>57</v>
      </c>
      <c r="J80" s="18" t="s">
        <v>90</v>
      </c>
      <c r="K80" s="18" t="s">
        <v>21</v>
      </c>
      <c r="L80" s="18" t="s">
        <v>89</v>
      </c>
      <c r="M80" s="21"/>
      <c r="N80" s="18" t="s">
        <v>56</v>
      </c>
      <c r="O80" s="20">
        <v>0.08</v>
      </c>
      <c r="P80" s="20"/>
      <c r="Q80" s="20">
        <v>1036.19</v>
      </c>
    </row>
    <row r="81" spans="1:17" x14ac:dyDescent="0.75">
      <c r="A81" s="18"/>
      <c r="B81" s="18"/>
      <c r="C81" s="18"/>
      <c r="D81" s="18"/>
      <c r="E81" s="18"/>
      <c r="F81" s="18" t="s">
        <v>58</v>
      </c>
      <c r="G81" s="19">
        <v>44865</v>
      </c>
      <c r="H81" s="18" t="s">
        <v>91</v>
      </c>
      <c r="I81" s="18" t="s">
        <v>57</v>
      </c>
      <c r="J81" s="18" t="s">
        <v>90</v>
      </c>
      <c r="K81" s="18" t="s">
        <v>21</v>
      </c>
      <c r="L81" s="18" t="s">
        <v>89</v>
      </c>
      <c r="M81" s="21"/>
      <c r="N81" s="18" t="s">
        <v>56</v>
      </c>
      <c r="O81" s="20">
        <v>45.43</v>
      </c>
      <c r="P81" s="20"/>
      <c r="Q81" s="20">
        <v>1081.6199999999999</v>
      </c>
    </row>
    <row r="82" spans="1:17" x14ac:dyDescent="0.75">
      <c r="A82" s="18"/>
      <c r="B82" s="18"/>
      <c r="C82" s="18"/>
      <c r="D82" s="18"/>
      <c r="E82" s="18"/>
      <c r="F82" s="18" t="s">
        <v>58</v>
      </c>
      <c r="G82" s="19">
        <v>44865</v>
      </c>
      <c r="H82" s="18" t="s">
        <v>91</v>
      </c>
      <c r="I82" s="18" t="s">
        <v>57</v>
      </c>
      <c r="J82" s="18" t="s">
        <v>250</v>
      </c>
      <c r="K82" s="18" t="s">
        <v>21</v>
      </c>
      <c r="L82" s="18" t="s">
        <v>249</v>
      </c>
      <c r="M82" s="21"/>
      <c r="N82" s="18" t="s">
        <v>56</v>
      </c>
      <c r="O82" s="20">
        <v>67.84</v>
      </c>
      <c r="P82" s="20"/>
      <c r="Q82" s="20">
        <v>1149.46</v>
      </c>
    </row>
    <row r="83" spans="1:17" x14ac:dyDescent="0.75">
      <c r="A83" s="18"/>
      <c r="B83" s="18"/>
      <c r="C83" s="18"/>
      <c r="D83" s="18"/>
      <c r="E83" s="18"/>
      <c r="F83" s="18" t="s">
        <v>58</v>
      </c>
      <c r="G83" s="19">
        <v>44865</v>
      </c>
      <c r="H83" s="18" t="s">
        <v>87</v>
      </c>
      <c r="I83" s="18" t="s">
        <v>70</v>
      </c>
      <c r="J83" s="18" t="s">
        <v>248</v>
      </c>
      <c r="K83" s="18" t="s">
        <v>21</v>
      </c>
      <c r="L83" s="18" t="s">
        <v>89</v>
      </c>
      <c r="M83" s="21"/>
      <c r="N83" s="18" t="s">
        <v>56</v>
      </c>
      <c r="O83" s="20">
        <v>18.41</v>
      </c>
      <c r="P83" s="20"/>
      <c r="Q83" s="20">
        <v>1167.8699999999999</v>
      </c>
    </row>
    <row r="84" spans="1:17" x14ac:dyDescent="0.75">
      <c r="A84" s="18"/>
      <c r="B84" s="18"/>
      <c r="C84" s="18"/>
      <c r="D84" s="18"/>
      <c r="E84" s="18"/>
      <c r="F84" s="18" t="s">
        <v>58</v>
      </c>
      <c r="G84" s="19">
        <v>44865</v>
      </c>
      <c r="H84" s="18" t="s">
        <v>87</v>
      </c>
      <c r="I84" s="18" t="s">
        <v>70</v>
      </c>
      <c r="J84" s="18" t="s">
        <v>247</v>
      </c>
      <c r="K84" s="18" t="s">
        <v>21</v>
      </c>
      <c r="L84" s="18" t="s">
        <v>89</v>
      </c>
      <c r="M84" s="21"/>
      <c r="N84" s="18" t="s">
        <v>56</v>
      </c>
      <c r="O84" s="20">
        <v>77.56</v>
      </c>
      <c r="P84" s="20"/>
      <c r="Q84" s="20">
        <v>1245.43</v>
      </c>
    </row>
    <row r="85" spans="1:17" x14ac:dyDescent="0.75">
      <c r="A85" s="18"/>
      <c r="B85" s="18"/>
      <c r="C85" s="18"/>
      <c r="D85" s="18"/>
      <c r="E85" s="18"/>
      <c r="F85" s="18" t="s">
        <v>58</v>
      </c>
      <c r="G85" s="19">
        <v>44865</v>
      </c>
      <c r="H85" s="18" t="s">
        <v>87</v>
      </c>
      <c r="I85" s="18" t="s">
        <v>70</v>
      </c>
      <c r="J85" s="18" t="s">
        <v>246</v>
      </c>
      <c r="K85" s="18" t="s">
        <v>21</v>
      </c>
      <c r="L85" s="18" t="s">
        <v>89</v>
      </c>
      <c r="M85" s="21"/>
      <c r="N85" s="18" t="s">
        <v>56</v>
      </c>
      <c r="O85" s="20">
        <v>54.59</v>
      </c>
      <c r="P85" s="20"/>
      <c r="Q85" s="20">
        <v>1300.02</v>
      </c>
    </row>
    <row r="86" spans="1:17" x14ac:dyDescent="0.75">
      <c r="A86" s="18"/>
      <c r="B86" s="18"/>
      <c r="C86" s="18"/>
      <c r="D86" s="18"/>
      <c r="E86" s="18"/>
      <c r="F86" s="18" t="s">
        <v>58</v>
      </c>
      <c r="G86" s="19">
        <v>44865</v>
      </c>
      <c r="H86" s="18" t="s">
        <v>87</v>
      </c>
      <c r="I86" s="18" t="s">
        <v>70</v>
      </c>
      <c r="J86" s="18" t="s">
        <v>245</v>
      </c>
      <c r="K86" s="18" t="s">
        <v>21</v>
      </c>
      <c r="L86" s="18" t="s">
        <v>89</v>
      </c>
      <c r="M86" s="21"/>
      <c r="N86" s="18" t="s">
        <v>56</v>
      </c>
      <c r="O86" s="20">
        <v>92.04</v>
      </c>
      <c r="P86" s="20"/>
      <c r="Q86" s="20">
        <v>1392.06</v>
      </c>
    </row>
    <row r="87" spans="1:17" x14ac:dyDescent="0.75">
      <c r="A87" s="18"/>
      <c r="B87" s="18"/>
      <c r="C87" s="18"/>
      <c r="D87" s="18"/>
      <c r="E87" s="18"/>
      <c r="F87" s="18" t="s">
        <v>58</v>
      </c>
      <c r="G87" s="19">
        <v>44865</v>
      </c>
      <c r="H87" s="18" t="s">
        <v>87</v>
      </c>
      <c r="I87" s="18" t="s">
        <v>70</v>
      </c>
      <c r="J87" s="18" t="s">
        <v>245</v>
      </c>
      <c r="K87" s="18" t="s">
        <v>21</v>
      </c>
      <c r="L87" s="18" t="s">
        <v>89</v>
      </c>
      <c r="M87" s="21"/>
      <c r="N87" s="18" t="s">
        <v>56</v>
      </c>
      <c r="O87" s="20">
        <v>48.28</v>
      </c>
      <c r="P87" s="20"/>
      <c r="Q87" s="20">
        <v>1440.34</v>
      </c>
    </row>
    <row r="88" spans="1:17" x14ac:dyDescent="0.75">
      <c r="A88" s="18"/>
      <c r="B88" s="18"/>
      <c r="C88" s="18"/>
      <c r="D88" s="18"/>
      <c r="E88" s="18"/>
      <c r="F88" s="18" t="s">
        <v>58</v>
      </c>
      <c r="G88" s="19">
        <v>44865</v>
      </c>
      <c r="H88" s="18" t="s">
        <v>87</v>
      </c>
      <c r="I88" s="18" t="s">
        <v>70</v>
      </c>
      <c r="J88" s="18" t="s">
        <v>244</v>
      </c>
      <c r="K88" s="18" t="s">
        <v>21</v>
      </c>
      <c r="L88" s="18" t="s">
        <v>89</v>
      </c>
      <c r="M88" s="21"/>
      <c r="N88" s="18" t="s">
        <v>56</v>
      </c>
      <c r="O88" s="20">
        <v>78.290000000000006</v>
      </c>
      <c r="P88" s="20"/>
      <c r="Q88" s="20">
        <v>1518.63</v>
      </c>
    </row>
    <row r="89" spans="1:17" x14ac:dyDescent="0.75">
      <c r="A89" s="18"/>
      <c r="B89" s="18"/>
      <c r="C89" s="18"/>
      <c r="D89" s="18"/>
      <c r="E89" s="18"/>
      <c r="F89" s="18" t="s">
        <v>58</v>
      </c>
      <c r="G89" s="19">
        <v>44865</v>
      </c>
      <c r="H89" s="18" t="s">
        <v>87</v>
      </c>
      <c r="I89" s="18" t="s">
        <v>70</v>
      </c>
      <c r="J89" s="18" t="s">
        <v>243</v>
      </c>
      <c r="K89" s="18" t="s">
        <v>21</v>
      </c>
      <c r="L89" s="18" t="s">
        <v>89</v>
      </c>
      <c r="M89" s="21"/>
      <c r="N89" s="18" t="s">
        <v>56</v>
      </c>
      <c r="O89" s="20">
        <v>109.2</v>
      </c>
      <c r="P89" s="20"/>
      <c r="Q89" s="20">
        <v>1627.83</v>
      </c>
    </row>
    <row r="90" spans="1:17" x14ac:dyDescent="0.75">
      <c r="A90" s="18"/>
      <c r="B90" s="18"/>
      <c r="C90" s="18"/>
      <c r="D90" s="18"/>
      <c r="E90" s="18"/>
      <c r="F90" s="18" t="s">
        <v>58</v>
      </c>
      <c r="G90" s="19">
        <v>44865</v>
      </c>
      <c r="H90" s="18" t="s">
        <v>87</v>
      </c>
      <c r="I90" s="18" t="s">
        <v>70</v>
      </c>
      <c r="J90" s="18" t="s">
        <v>242</v>
      </c>
      <c r="K90" s="18" t="s">
        <v>21</v>
      </c>
      <c r="L90" s="18" t="s">
        <v>89</v>
      </c>
      <c r="M90" s="21"/>
      <c r="N90" s="18" t="s">
        <v>56</v>
      </c>
      <c r="O90" s="20">
        <v>80.040000000000006</v>
      </c>
      <c r="P90" s="20"/>
      <c r="Q90" s="20">
        <v>1707.87</v>
      </c>
    </row>
    <row r="91" spans="1:17" x14ac:dyDescent="0.75">
      <c r="A91" s="18"/>
      <c r="B91" s="18"/>
      <c r="C91" s="18"/>
      <c r="D91" s="18"/>
      <c r="E91" s="18"/>
      <c r="F91" s="18" t="s">
        <v>58</v>
      </c>
      <c r="G91" s="19">
        <v>44865</v>
      </c>
      <c r="H91" s="18" t="s">
        <v>87</v>
      </c>
      <c r="I91" s="18" t="s">
        <v>70</v>
      </c>
      <c r="J91" s="18" t="s">
        <v>241</v>
      </c>
      <c r="K91" s="18" t="s">
        <v>21</v>
      </c>
      <c r="L91" s="18" t="s">
        <v>89</v>
      </c>
      <c r="M91" s="21"/>
      <c r="N91" s="18" t="s">
        <v>56</v>
      </c>
      <c r="O91" s="20">
        <v>118.08</v>
      </c>
      <c r="P91" s="20"/>
      <c r="Q91" s="20">
        <v>1825.95</v>
      </c>
    </row>
    <row r="92" spans="1:17" x14ac:dyDescent="0.75">
      <c r="A92" s="18"/>
      <c r="B92" s="18"/>
      <c r="C92" s="18"/>
      <c r="D92" s="18"/>
      <c r="E92" s="18"/>
      <c r="F92" s="18" t="s">
        <v>58</v>
      </c>
      <c r="G92" s="19">
        <v>44865</v>
      </c>
      <c r="H92" s="18" t="s">
        <v>87</v>
      </c>
      <c r="I92" s="18" t="s">
        <v>70</v>
      </c>
      <c r="J92" s="18" t="s">
        <v>240</v>
      </c>
      <c r="K92" s="18" t="s">
        <v>21</v>
      </c>
      <c r="L92" s="18" t="s">
        <v>89</v>
      </c>
      <c r="M92" s="21"/>
      <c r="N92" s="18" t="s">
        <v>56</v>
      </c>
      <c r="O92" s="20">
        <v>69.23</v>
      </c>
      <c r="P92" s="20"/>
      <c r="Q92" s="20">
        <v>1895.18</v>
      </c>
    </row>
    <row r="93" spans="1:17" x14ac:dyDescent="0.75">
      <c r="A93" s="18"/>
      <c r="B93" s="18"/>
      <c r="C93" s="18"/>
      <c r="D93" s="18"/>
      <c r="E93" s="18"/>
      <c r="F93" s="18" t="s">
        <v>58</v>
      </c>
      <c r="G93" s="19">
        <v>44865</v>
      </c>
      <c r="H93" s="18" t="s">
        <v>87</v>
      </c>
      <c r="I93" s="18" t="s">
        <v>70</v>
      </c>
      <c r="J93" s="18" t="s">
        <v>239</v>
      </c>
      <c r="K93" s="18" t="s">
        <v>21</v>
      </c>
      <c r="L93" s="18" t="s">
        <v>89</v>
      </c>
      <c r="M93" s="21"/>
      <c r="N93" s="18" t="s">
        <v>56</v>
      </c>
      <c r="O93" s="20">
        <v>56.98</v>
      </c>
      <c r="P93" s="20"/>
      <c r="Q93" s="20">
        <v>1952.16</v>
      </c>
    </row>
    <row r="94" spans="1:17" x14ac:dyDescent="0.75">
      <c r="A94" s="18"/>
      <c r="B94" s="18"/>
      <c r="C94" s="18"/>
      <c r="D94" s="18"/>
      <c r="E94" s="18"/>
      <c r="F94" s="18" t="s">
        <v>58</v>
      </c>
      <c r="G94" s="19">
        <v>44865</v>
      </c>
      <c r="H94" s="18" t="s">
        <v>87</v>
      </c>
      <c r="I94" s="18" t="s">
        <v>70</v>
      </c>
      <c r="J94" s="18" t="s">
        <v>238</v>
      </c>
      <c r="K94" s="18" t="s">
        <v>21</v>
      </c>
      <c r="L94" s="18" t="s">
        <v>237</v>
      </c>
      <c r="M94" s="21"/>
      <c r="N94" s="18" t="s">
        <v>56</v>
      </c>
      <c r="O94" s="20">
        <v>39.26</v>
      </c>
      <c r="P94" s="20"/>
      <c r="Q94" s="20">
        <v>1991.42</v>
      </c>
    </row>
    <row r="95" spans="1:17" x14ac:dyDescent="0.75">
      <c r="A95" s="18"/>
      <c r="B95" s="18"/>
      <c r="C95" s="18"/>
      <c r="D95" s="18"/>
      <c r="E95" s="18"/>
      <c r="F95" s="18" t="s">
        <v>58</v>
      </c>
      <c r="G95" s="19">
        <v>44865</v>
      </c>
      <c r="H95" s="18" t="s">
        <v>87</v>
      </c>
      <c r="I95" s="18" t="s">
        <v>70</v>
      </c>
      <c r="J95" s="18" t="s">
        <v>236</v>
      </c>
      <c r="K95" s="18" t="s">
        <v>21</v>
      </c>
      <c r="L95" s="18"/>
      <c r="M95" s="21"/>
      <c r="N95" s="18" t="s">
        <v>56</v>
      </c>
      <c r="O95" s="20">
        <v>32.79</v>
      </c>
      <c r="P95" s="20"/>
      <c r="Q95" s="20">
        <v>2024.21</v>
      </c>
    </row>
    <row r="96" spans="1:17" x14ac:dyDescent="0.75">
      <c r="A96" s="18"/>
      <c r="B96" s="18"/>
      <c r="C96" s="18"/>
      <c r="D96" s="18"/>
      <c r="E96" s="18"/>
      <c r="F96" s="18" t="s">
        <v>58</v>
      </c>
      <c r="G96" s="19">
        <v>44865</v>
      </c>
      <c r="H96" s="18" t="s">
        <v>87</v>
      </c>
      <c r="I96" s="18" t="s">
        <v>70</v>
      </c>
      <c r="J96" s="18" t="s">
        <v>235</v>
      </c>
      <c r="K96" s="18" t="s">
        <v>21</v>
      </c>
      <c r="L96" s="18"/>
      <c r="M96" s="21"/>
      <c r="N96" s="18" t="s">
        <v>56</v>
      </c>
      <c r="O96" s="20">
        <v>100.48</v>
      </c>
      <c r="P96" s="20"/>
      <c r="Q96" s="20">
        <v>2124.69</v>
      </c>
    </row>
    <row r="97" spans="1:17" x14ac:dyDescent="0.75">
      <c r="A97" s="18"/>
      <c r="B97" s="18"/>
      <c r="C97" s="18"/>
      <c r="D97" s="18"/>
      <c r="E97" s="18"/>
      <c r="F97" s="18" t="s">
        <v>58</v>
      </c>
      <c r="G97" s="19">
        <v>44865</v>
      </c>
      <c r="H97" s="18" t="s">
        <v>87</v>
      </c>
      <c r="I97" s="18" t="s">
        <v>70</v>
      </c>
      <c r="J97" s="18" t="s">
        <v>234</v>
      </c>
      <c r="K97" s="18" t="s">
        <v>21</v>
      </c>
      <c r="L97" s="18"/>
      <c r="M97" s="21"/>
      <c r="N97" s="18" t="s">
        <v>56</v>
      </c>
      <c r="O97" s="20">
        <v>30.26</v>
      </c>
      <c r="P97" s="20"/>
      <c r="Q97" s="20">
        <v>2154.9499999999998</v>
      </c>
    </row>
    <row r="98" spans="1:17" x14ac:dyDescent="0.75">
      <c r="A98" s="18"/>
      <c r="B98" s="18"/>
      <c r="C98" s="18"/>
      <c r="D98" s="18"/>
      <c r="E98" s="18"/>
      <c r="F98" s="18" t="s">
        <v>58</v>
      </c>
      <c r="G98" s="19">
        <v>44865</v>
      </c>
      <c r="H98" s="18" t="s">
        <v>87</v>
      </c>
      <c r="I98" s="18" t="s">
        <v>70</v>
      </c>
      <c r="J98" s="18" t="s">
        <v>233</v>
      </c>
      <c r="K98" s="18" t="s">
        <v>21</v>
      </c>
      <c r="L98" s="18"/>
      <c r="M98" s="21"/>
      <c r="N98" s="18" t="s">
        <v>56</v>
      </c>
      <c r="O98" s="20">
        <v>163.19</v>
      </c>
      <c r="P98" s="20"/>
      <c r="Q98" s="20">
        <v>2318.14</v>
      </c>
    </row>
    <row r="99" spans="1:17" ht="15.5" thickBot="1" x14ac:dyDescent="0.9">
      <c r="A99" s="18"/>
      <c r="B99" s="18"/>
      <c r="C99" s="18"/>
      <c r="D99" s="18"/>
      <c r="E99" s="18"/>
      <c r="F99" s="18" t="s">
        <v>58</v>
      </c>
      <c r="G99" s="19">
        <v>44865</v>
      </c>
      <c r="H99" s="18" t="s">
        <v>87</v>
      </c>
      <c r="I99" s="18" t="s">
        <v>70</v>
      </c>
      <c r="J99" s="18" t="s">
        <v>232</v>
      </c>
      <c r="K99" s="18" t="s">
        <v>21</v>
      </c>
      <c r="L99" s="18"/>
      <c r="M99" s="21"/>
      <c r="N99" s="18" t="s">
        <v>56</v>
      </c>
      <c r="O99" s="23">
        <v>115.79</v>
      </c>
      <c r="P99" s="23"/>
      <c r="Q99" s="23">
        <v>2433.9299999999998</v>
      </c>
    </row>
    <row r="100" spans="1:17" x14ac:dyDescent="0.75">
      <c r="A100" s="18"/>
      <c r="B100" s="18"/>
      <c r="C100" s="18"/>
      <c r="D100" s="18" t="s">
        <v>69</v>
      </c>
      <c r="E100" s="18"/>
      <c r="F100" s="18"/>
      <c r="G100" s="19"/>
      <c r="H100" s="18"/>
      <c r="I100" s="18"/>
      <c r="J100" s="18"/>
      <c r="K100" s="18"/>
      <c r="L100" s="18"/>
      <c r="M100" s="18"/>
      <c r="N100" s="18"/>
      <c r="O100" s="20">
        <f>ROUND(SUM(O54:O99),5)</f>
        <v>2433.9299999999998</v>
      </c>
      <c r="P100" s="20">
        <f>ROUND(SUM(P54:P99),5)</f>
        <v>0</v>
      </c>
      <c r="Q100" s="20">
        <f>Q99</f>
        <v>2433.9299999999998</v>
      </c>
    </row>
    <row r="101" spans="1:17" x14ac:dyDescent="0.75">
      <c r="A101" s="15"/>
      <c r="B101" s="15"/>
      <c r="C101" s="15"/>
      <c r="D101" s="15" t="s">
        <v>19</v>
      </c>
      <c r="E101" s="15"/>
      <c r="F101" s="15"/>
      <c r="G101" s="16"/>
      <c r="H101" s="15"/>
      <c r="I101" s="15"/>
      <c r="J101" s="15"/>
      <c r="K101" s="15"/>
      <c r="L101" s="15"/>
      <c r="M101" s="15"/>
      <c r="N101" s="15"/>
      <c r="O101" s="22"/>
      <c r="P101" s="22"/>
      <c r="Q101" s="22"/>
    </row>
    <row r="102" spans="1:17" x14ac:dyDescent="0.75">
      <c r="A102" s="18"/>
      <c r="B102" s="18"/>
      <c r="C102" s="18"/>
      <c r="D102" s="18"/>
      <c r="E102" s="18"/>
      <c r="F102" s="18" t="s">
        <v>58</v>
      </c>
      <c r="G102" s="19">
        <v>44865</v>
      </c>
      <c r="H102" s="18" t="s">
        <v>101</v>
      </c>
      <c r="I102" s="18" t="s">
        <v>100</v>
      </c>
      <c r="J102" s="18" t="s">
        <v>231</v>
      </c>
      <c r="K102" s="18" t="s">
        <v>19</v>
      </c>
      <c r="L102" s="18" t="s">
        <v>318</v>
      </c>
      <c r="M102" s="21"/>
      <c r="N102" s="18" t="s">
        <v>56</v>
      </c>
      <c r="O102" s="20">
        <v>3.8</v>
      </c>
      <c r="P102" s="20"/>
      <c r="Q102" s="20">
        <v>3.8</v>
      </c>
    </row>
    <row r="103" spans="1:17" x14ac:dyDescent="0.75">
      <c r="A103" s="18"/>
      <c r="B103" s="18"/>
      <c r="C103" s="18"/>
      <c r="D103" s="18"/>
      <c r="E103" s="18"/>
      <c r="F103" s="18" t="s">
        <v>58</v>
      </c>
      <c r="G103" s="19">
        <v>44865</v>
      </c>
      <c r="H103" s="18" t="s">
        <v>101</v>
      </c>
      <c r="I103" s="18" t="s">
        <v>100</v>
      </c>
      <c r="J103" s="18" t="s">
        <v>231</v>
      </c>
      <c r="K103" s="18" t="s">
        <v>19</v>
      </c>
      <c r="L103" s="18" t="s">
        <v>318</v>
      </c>
      <c r="M103" s="21"/>
      <c r="N103" s="18" t="s">
        <v>56</v>
      </c>
      <c r="O103" s="20">
        <v>11.8</v>
      </c>
      <c r="P103" s="20"/>
      <c r="Q103" s="20">
        <v>15.6</v>
      </c>
    </row>
    <row r="104" spans="1:17" x14ac:dyDescent="0.75">
      <c r="A104" s="18"/>
      <c r="B104" s="18"/>
      <c r="C104" s="18"/>
      <c r="D104" s="18"/>
      <c r="E104" s="18"/>
      <c r="F104" s="18" t="s">
        <v>58</v>
      </c>
      <c r="G104" s="19">
        <v>44865</v>
      </c>
      <c r="H104" s="18" t="s">
        <v>101</v>
      </c>
      <c r="I104" s="18" t="s">
        <v>100</v>
      </c>
      <c r="J104" s="18" t="s">
        <v>231</v>
      </c>
      <c r="K104" s="18" t="s">
        <v>19</v>
      </c>
      <c r="L104" s="18" t="s">
        <v>318</v>
      </c>
      <c r="M104" s="21"/>
      <c r="N104" s="18" t="s">
        <v>56</v>
      </c>
      <c r="O104" s="20">
        <v>10.88</v>
      </c>
      <c r="P104" s="20"/>
      <c r="Q104" s="20">
        <v>26.48</v>
      </c>
    </row>
    <row r="105" spans="1:17" x14ac:dyDescent="0.75">
      <c r="A105" s="18"/>
      <c r="B105" s="18"/>
      <c r="C105" s="18"/>
      <c r="D105" s="18"/>
      <c r="E105" s="18"/>
      <c r="F105" s="18" t="s">
        <v>58</v>
      </c>
      <c r="G105" s="19">
        <v>44865</v>
      </c>
      <c r="H105" s="18" t="s">
        <v>101</v>
      </c>
      <c r="I105" s="18" t="s">
        <v>100</v>
      </c>
      <c r="J105" s="18" t="s">
        <v>224</v>
      </c>
      <c r="K105" s="18" t="s">
        <v>19</v>
      </c>
      <c r="L105" s="18" t="s">
        <v>318</v>
      </c>
      <c r="M105" s="21"/>
      <c r="N105" s="18" t="s">
        <v>56</v>
      </c>
      <c r="O105" s="20">
        <v>38.06</v>
      </c>
      <c r="P105" s="20"/>
      <c r="Q105" s="20">
        <v>64.540000000000006</v>
      </c>
    </row>
    <row r="106" spans="1:17" x14ac:dyDescent="0.75">
      <c r="A106" s="18"/>
      <c r="B106" s="18"/>
      <c r="C106" s="18"/>
      <c r="D106" s="18"/>
      <c r="E106" s="18"/>
      <c r="F106" s="18" t="s">
        <v>58</v>
      </c>
      <c r="G106" s="19">
        <v>44865</v>
      </c>
      <c r="H106" s="18" t="s">
        <v>101</v>
      </c>
      <c r="I106" s="18" t="s">
        <v>100</v>
      </c>
      <c r="J106" s="18" t="s">
        <v>224</v>
      </c>
      <c r="K106" s="18" t="s">
        <v>19</v>
      </c>
      <c r="L106" s="18" t="s">
        <v>318</v>
      </c>
      <c r="M106" s="21"/>
      <c r="N106" s="18" t="s">
        <v>56</v>
      </c>
      <c r="O106" s="20">
        <v>20.49</v>
      </c>
      <c r="P106" s="20"/>
      <c r="Q106" s="20">
        <v>85.03</v>
      </c>
    </row>
    <row r="107" spans="1:17" x14ac:dyDescent="0.75">
      <c r="A107" s="18"/>
      <c r="B107" s="18"/>
      <c r="C107" s="18"/>
      <c r="D107" s="18"/>
      <c r="E107" s="18"/>
      <c r="F107" s="18" t="s">
        <v>58</v>
      </c>
      <c r="G107" s="19">
        <v>44865</v>
      </c>
      <c r="H107" s="18" t="s">
        <v>101</v>
      </c>
      <c r="I107" s="18" t="s">
        <v>100</v>
      </c>
      <c r="J107" s="18" t="s">
        <v>223</v>
      </c>
      <c r="K107" s="18" t="s">
        <v>19</v>
      </c>
      <c r="L107" s="18" t="s">
        <v>318</v>
      </c>
      <c r="M107" s="21"/>
      <c r="N107" s="18" t="s">
        <v>56</v>
      </c>
      <c r="O107" s="20">
        <v>22.8</v>
      </c>
      <c r="P107" s="20"/>
      <c r="Q107" s="20">
        <v>107.83</v>
      </c>
    </row>
    <row r="108" spans="1:17" x14ac:dyDescent="0.75">
      <c r="A108" s="18"/>
      <c r="B108" s="18"/>
      <c r="C108" s="18"/>
      <c r="D108" s="18"/>
      <c r="E108" s="18"/>
      <c r="F108" s="18" t="s">
        <v>58</v>
      </c>
      <c r="G108" s="19">
        <v>44865</v>
      </c>
      <c r="H108" s="18" t="s">
        <v>101</v>
      </c>
      <c r="I108" s="18" t="s">
        <v>100</v>
      </c>
      <c r="J108" s="18" t="s">
        <v>230</v>
      </c>
      <c r="K108" s="18" t="s">
        <v>19</v>
      </c>
      <c r="L108" s="18" t="s">
        <v>318</v>
      </c>
      <c r="M108" s="21"/>
      <c r="N108" s="18" t="s">
        <v>56</v>
      </c>
      <c r="O108" s="20">
        <v>112.1</v>
      </c>
      <c r="P108" s="20"/>
      <c r="Q108" s="20">
        <v>219.93</v>
      </c>
    </row>
    <row r="109" spans="1:17" x14ac:dyDescent="0.75">
      <c r="A109" s="18"/>
      <c r="B109" s="18"/>
      <c r="C109" s="18"/>
      <c r="D109" s="18"/>
      <c r="E109" s="18"/>
      <c r="F109" s="18" t="s">
        <v>58</v>
      </c>
      <c r="G109" s="19">
        <v>44865</v>
      </c>
      <c r="H109" s="18" t="s">
        <v>101</v>
      </c>
      <c r="I109" s="18" t="s">
        <v>100</v>
      </c>
      <c r="J109" s="18" t="s">
        <v>229</v>
      </c>
      <c r="K109" s="18" t="s">
        <v>19</v>
      </c>
      <c r="L109" s="18" t="s">
        <v>318</v>
      </c>
      <c r="M109" s="21"/>
      <c r="N109" s="18" t="s">
        <v>56</v>
      </c>
      <c r="O109" s="20">
        <v>71.209999999999994</v>
      </c>
      <c r="P109" s="20"/>
      <c r="Q109" s="20">
        <v>291.14</v>
      </c>
    </row>
    <row r="110" spans="1:17" x14ac:dyDescent="0.75">
      <c r="A110" s="18"/>
      <c r="B110" s="18"/>
      <c r="C110" s="18"/>
      <c r="D110" s="18"/>
      <c r="E110" s="18"/>
      <c r="F110" s="18" t="s">
        <v>58</v>
      </c>
      <c r="G110" s="19">
        <v>44865</v>
      </c>
      <c r="H110" s="18" t="s">
        <v>101</v>
      </c>
      <c r="I110" s="18" t="s">
        <v>100</v>
      </c>
      <c r="J110" s="18" t="s">
        <v>229</v>
      </c>
      <c r="K110" s="18" t="s">
        <v>19</v>
      </c>
      <c r="L110" s="18" t="s">
        <v>318</v>
      </c>
      <c r="M110" s="21"/>
      <c r="N110" s="18" t="s">
        <v>56</v>
      </c>
      <c r="O110" s="20">
        <v>62.55</v>
      </c>
      <c r="P110" s="20"/>
      <c r="Q110" s="20">
        <v>353.69</v>
      </c>
    </row>
    <row r="111" spans="1:17" x14ac:dyDescent="0.75">
      <c r="A111" s="18"/>
      <c r="B111" s="18"/>
      <c r="C111" s="18"/>
      <c r="D111" s="18"/>
      <c r="E111" s="18"/>
      <c r="F111" s="18" t="s">
        <v>58</v>
      </c>
      <c r="G111" s="19">
        <v>44865</v>
      </c>
      <c r="H111" s="18" t="s">
        <v>101</v>
      </c>
      <c r="I111" s="18" t="s">
        <v>100</v>
      </c>
      <c r="J111" s="18" t="s">
        <v>228</v>
      </c>
      <c r="K111" s="18" t="s">
        <v>19</v>
      </c>
      <c r="L111" s="18" t="s">
        <v>318</v>
      </c>
      <c r="M111" s="21"/>
      <c r="N111" s="18" t="s">
        <v>56</v>
      </c>
      <c r="O111" s="20">
        <v>37.200000000000003</v>
      </c>
      <c r="P111" s="20"/>
      <c r="Q111" s="20">
        <v>390.89</v>
      </c>
    </row>
    <row r="112" spans="1:17" x14ac:dyDescent="0.75">
      <c r="A112" s="18"/>
      <c r="B112" s="18"/>
      <c r="C112" s="18"/>
      <c r="D112" s="18"/>
      <c r="E112" s="18"/>
      <c r="F112" s="18" t="s">
        <v>58</v>
      </c>
      <c r="G112" s="19">
        <v>44865</v>
      </c>
      <c r="H112" s="18" t="s">
        <v>101</v>
      </c>
      <c r="I112" s="18" t="s">
        <v>100</v>
      </c>
      <c r="J112" s="18" t="s">
        <v>227</v>
      </c>
      <c r="K112" s="18" t="s">
        <v>19</v>
      </c>
      <c r="L112" s="18" t="s">
        <v>319</v>
      </c>
      <c r="M112" s="21"/>
      <c r="N112" s="18" t="s">
        <v>56</v>
      </c>
      <c r="O112" s="20">
        <v>24.23</v>
      </c>
      <c r="P112" s="20"/>
      <c r="Q112" s="20">
        <v>415.12</v>
      </c>
    </row>
    <row r="113" spans="1:17" x14ac:dyDescent="0.75">
      <c r="A113" s="18"/>
      <c r="B113" s="18"/>
      <c r="C113" s="18"/>
      <c r="D113" s="18"/>
      <c r="E113" s="18"/>
      <c r="F113" s="18" t="s">
        <v>58</v>
      </c>
      <c r="G113" s="19">
        <v>44865</v>
      </c>
      <c r="H113" s="18" t="s">
        <v>101</v>
      </c>
      <c r="I113" s="18" t="s">
        <v>100</v>
      </c>
      <c r="J113" s="18" t="s">
        <v>226</v>
      </c>
      <c r="K113" s="18" t="s">
        <v>19</v>
      </c>
      <c r="L113" s="18" t="s">
        <v>319</v>
      </c>
      <c r="M113" s="21"/>
      <c r="N113" s="18" t="s">
        <v>56</v>
      </c>
      <c r="O113" s="20">
        <v>13.25</v>
      </c>
      <c r="P113" s="20"/>
      <c r="Q113" s="20">
        <v>428.37</v>
      </c>
    </row>
    <row r="114" spans="1:17" x14ac:dyDescent="0.75">
      <c r="A114" s="18"/>
      <c r="B114" s="18"/>
      <c r="C114" s="18"/>
      <c r="D114" s="18"/>
      <c r="E114" s="18"/>
      <c r="F114" s="18" t="s">
        <v>58</v>
      </c>
      <c r="G114" s="19">
        <v>44865</v>
      </c>
      <c r="H114" s="18" t="s">
        <v>101</v>
      </c>
      <c r="I114" s="18" t="s">
        <v>100</v>
      </c>
      <c r="J114" s="18" t="s">
        <v>226</v>
      </c>
      <c r="K114" s="18" t="s">
        <v>19</v>
      </c>
      <c r="L114" s="18" t="s">
        <v>150</v>
      </c>
      <c r="M114" s="21"/>
      <c r="N114" s="18" t="s">
        <v>56</v>
      </c>
      <c r="O114" s="20">
        <v>31.08</v>
      </c>
      <c r="P114" s="20"/>
      <c r="Q114" s="20">
        <v>459.45</v>
      </c>
    </row>
    <row r="115" spans="1:17" x14ac:dyDescent="0.75">
      <c r="A115" s="18"/>
      <c r="B115" s="18"/>
      <c r="C115" s="18"/>
      <c r="D115" s="18"/>
      <c r="E115" s="18"/>
      <c r="F115" s="18" t="s">
        <v>58</v>
      </c>
      <c r="G115" s="19">
        <v>44865</v>
      </c>
      <c r="H115" s="18" t="s">
        <v>91</v>
      </c>
      <c r="I115" s="18" t="s">
        <v>57</v>
      </c>
      <c r="J115" s="18" t="s">
        <v>96</v>
      </c>
      <c r="K115" s="18" t="s">
        <v>19</v>
      </c>
      <c r="L115" s="18" t="s">
        <v>89</v>
      </c>
      <c r="M115" s="21"/>
      <c r="N115" s="18" t="s">
        <v>56</v>
      </c>
      <c r="O115" s="20">
        <v>112.94</v>
      </c>
      <c r="P115" s="20"/>
      <c r="Q115" s="20">
        <v>572.39</v>
      </c>
    </row>
    <row r="116" spans="1:17" x14ac:dyDescent="0.75">
      <c r="A116" s="18"/>
      <c r="B116" s="18"/>
      <c r="C116" s="18"/>
      <c r="D116" s="18"/>
      <c r="E116" s="18"/>
      <c r="F116" s="18" t="s">
        <v>58</v>
      </c>
      <c r="G116" s="19">
        <v>44865</v>
      </c>
      <c r="H116" s="18" t="s">
        <v>91</v>
      </c>
      <c r="I116" s="18" t="s">
        <v>57</v>
      </c>
      <c r="J116" s="18" t="s">
        <v>96</v>
      </c>
      <c r="K116" s="18" t="s">
        <v>19</v>
      </c>
      <c r="L116" s="18" t="s">
        <v>89</v>
      </c>
      <c r="M116" s="21"/>
      <c r="N116" s="18" t="s">
        <v>56</v>
      </c>
      <c r="O116" s="20">
        <v>30.45</v>
      </c>
      <c r="P116" s="20"/>
      <c r="Q116" s="20">
        <v>602.84</v>
      </c>
    </row>
    <row r="117" spans="1:17" x14ac:dyDescent="0.75">
      <c r="A117" s="18"/>
      <c r="B117" s="18"/>
      <c r="C117" s="18"/>
      <c r="D117" s="18"/>
      <c r="E117" s="18"/>
      <c r="F117" s="18" t="s">
        <v>58</v>
      </c>
      <c r="G117" s="19">
        <v>44865</v>
      </c>
      <c r="H117" s="18" t="s">
        <v>91</v>
      </c>
      <c r="I117" s="18" t="s">
        <v>57</v>
      </c>
      <c r="J117" s="18" t="s">
        <v>96</v>
      </c>
      <c r="K117" s="18" t="s">
        <v>19</v>
      </c>
      <c r="L117" s="18" t="s">
        <v>89</v>
      </c>
      <c r="M117" s="21"/>
      <c r="N117" s="18" t="s">
        <v>56</v>
      </c>
      <c r="O117" s="20">
        <v>29.68</v>
      </c>
      <c r="P117" s="20"/>
      <c r="Q117" s="20">
        <v>632.52</v>
      </c>
    </row>
    <row r="118" spans="1:17" x14ac:dyDescent="0.75">
      <c r="A118" s="18"/>
      <c r="B118" s="18"/>
      <c r="C118" s="18"/>
      <c r="D118" s="18"/>
      <c r="E118" s="18"/>
      <c r="F118" s="18" t="s">
        <v>58</v>
      </c>
      <c r="G118" s="19">
        <v>44865</v>
      </c>
      <c r="H118" s="18" t="s">
        <v>91</v>
      </c>
      <c r="I118" s="18" t="s">
        <v>57</v>
      </c>
      <c r="J118" s="18" t="s">
        <v>96</v>
      </c>
      <c r="K118" s="18" t="s">
        <v>19</v>
      </c>
      <c r="L118" s="18" t="s">
        <v>89</v>
      </c>
      <c r="M118" s="21"/>
      <c r="N118" s="18" t="s">
        <v>56</v>
      </c>
      <c r="O118" s="20">
        <v>10.97</v>
      </c>
      <c r="P118" s="20"/>
      <c r="Q118" s="20">
        <v>643.49</v>
      </c>
    </row>
    <row r="119" spans="1:17" x14ac:dyDescent="0.75">
      <c r="A119" s="18"/>
      <c r="B119" s="18"/>
      <c r="C119" s="18"/>
      <c r="D119" s="18"/>
      <c r="E119" s="18"/>
      <c r="F119" s="18" t="s">
        <v>58</v>
      </c>
      <c r="G119" s="19">
        <v>44865</v>
      </c>
      <c r="H119" s="18" t="s">
        <v>91</v>
      </c>
      <c r="I119" s="18" t="s">
        <v>57</v>
      </c>
      <c r="J119" s="18" t="s">
        <v>225</v>
      </c>
      <c r="K119" s="18" t="s">
        <v>19</v>
      </c>
      <c r="L119" s="18" t="s">
        <v>89</v>
      </c>
      <c r="M119" s="21"/>
      <c r="N119" s="18" t="s">
        <v>56</v>
      </c>
      <c r="O119" s="20">
        <v>33.380000000000003</v>
      </c>
      <c r="P119" s="20"/>
      <c r="Q119" s="20">
        <v>676.87</v>
      </c>
    </row>
    <row r="120" spans="1:17" x14ac:dyDescent="0.75">
      <c r="A120" s="18"/>
      <c r="B120" s="18"/>
      <c r="C120" s="18"/>
      <c r="D120" s="18"/>
      <c r="E120" s="18"/>
      <c r="F120" s="18" t="s">
        <v>58</v>
      </c>
      <c r="G120" s="19">
        <v>44865</v>
      </c>
      <c r="H120" s="18" t="s">
        <v>91</v>
      </c>
      <c r="I120" s="18" t="s">
        <v>57</v>
      </c>
      <c r="J120" s="18" t="s">
        <v>223</v>
      </c>
      <c r="K120" s="18" t="s">
        <v>19</v>
      </c>
      <c r="L120" s="18" t="s">
        <v>89</v>
      </c>
      <c r="M120" s="21"/>
      <c r="N120" s="18" t="s">
        <v>56</v>
      </c>
      <c r="O120" s="20">
        <v>12.36</v>
      </c>
      <c r="P120" s="20"/>
      <c r="Q120" s="20">
        <v>689.23</v>
      </c>
    </row>
    <row r="121" spans="1:17" x14ac:dyDescent="0.75">
      <c r="A121" s="18"/>
      <c r="B121" s="18"/>
      <c r="C121" s="18"/>
      <c r="D121" s="18"/>
      <c r="E121" s="18"/>
      <c r="F121" s="18" t="s">
        <v>58</v>
      </c>
      <c r="G121" s="19">
        <v>44865</v>
      </c>
      <c r="H121" s="18" t="s">
        <v>91</v>
      </c>
      <c r="I121" s="18" t="s">
        <v>57</v>
      </c>
      <c r="J121" s="18" t="s">
        <v>225</v>
      </c>
      <c r="K121" s="18" t="s">
        <v>19</v>
      </c>
      <c r="L121" s="18" t="s">
        <v>89</v>
      </c>
      <c r="M121" s="21"/>
      <c r="N121" s="18" t="s">
        <v>56</v>
      </c>
      <c r="O121" s="20">
        <v>94.71</v>
      </c>
      <c r="P121" s="20"/>
      <c r="Q121" s="20">
        <v>783.94</v>
      </c>
    </row>
    <row r="122" spans="1:17" x14ac:dyDescent="0.75">
      <c r="A122" s="18"/>
      <c r="B122" s="18"/>
      <c r="C122" s="18"/>
      <c r="D122" s="18"/>
      <c r="E122" s="18"/>
      <c r="F122" s="18" t="s">
        <v>58</v>
      </c>
      <c r="G122" s="19">
        <v>44865</v>
      </c>
      <c r="H122" s="18" t="s">
        <v>91</v>
      </c>
      <c r="I122" s="18" t="s">
        <v>57</v>
      </c>
      <c r="J122" s="18" t="s">
        <v>225</v>
      </c>
      <c r="K122" s="18" t="s">
        <v>19</v>
      </c>
      <c r="L122" s="18" t="s">
        <v>89</v>
      </c>
      <c r="M122" s="21"/>
      <c r="N122" s="18" t="s">
        <v>56</v>
      </c>
      <c r="O122" s="20">
        <v>30.13</v>
      </c>
      <c r="P122" s="20"/>
      <c r="Q122" s="20">
        <v>814.07</v>
      </c>
    </row>
    <row r="123" spans="1:17" x14ac:dyDescent="0.75">
      <c r="A123" s="18"/>
      <c r="B123" s="18"/>
      <c r="C123" s="18"/>
      <c r="D123" s="18"/>
      <c r="E123" s="18"/>
      <c r="F123" s="18" t="s">
        <v>58</v>
      </c>
      <c r="G123" s="19">
        <v>44865</v>
      </c>
      <c r="H123" s="18" t="s">
        <v>91</v>
      </c>
      <c r="I123" s="18" t="s">
        <v>57</v>
      </c>
      <c r="J123" s="18" t="s">
        <v>225</v>
      </c>
      <c r="K123" s="18" t="s">
        <v>19</v>
      </c>
      <c r="L123" s="18" t="s">
        <v>89</v>
      </c>
      <c r="M123" s="21"/>
      <c r="N123" s="18" t="s">
        <v>56</v>
      </c>
      <c r="O123" s="20">
        <v>24.28</v>
      </c>
      <c r="P123" s="20"/>
      <c r="Q123" s="20">
        <v>838.35</v>
      </c>
    </row>
    <row r="124" spans="1:17" x14ac:dyDescent="0.75">
      <c r="A124" s="18"/>
      <c r="B124" s="18"/>
      <c r="C124" s="18"/>
      <c r="D124" s="18"/>
      <c r="E124" s="18"/>
      <c r="F124" s="18" t="s">
        <v>58</v>
      </c>
      <c r="G124" s="19">
        <v>44865</v>
      </c>
      <c r="H124" s="18" t="s">
        <v>91</v>
      </c>
      <c r="I124" s="18" t="s">
        <v>57</v>
      </c>
      <c r="J124" s="18" t="s">
        <v>225</v>
      </c>
      <c r="K124" s="18" t="s">
        <v>19</v>
      </c>
      <c r="L124" s="18" t="s">
        <v>89</v>
      </c>
      <c r="M124" s="21"/>
      <c r="N124" s="18" t="s">
        <v>56</v>
      </c>
      <c r="O124" s="20">
        <v>8.4499999999999993</v>
      </c>
      <c r="P124" s="20"/>
      <c r="Q124" s="20">
        <v>846.8</v>
      </c>
    </row>
    <row r="125" spans="1:17" x14ac:dyDescent="0.75">
      <c r="A125" s="18"/>
      <c r="B125" s="18"/>
      <c r="C125" s="18"/>
      <c r="D125" s="18"/>
      <c r="E125" s="18"/>
      <c r="F125" s="18" t="s">
        <v>58</v>
      </c>
      <c r="G125" s="19">
        <v>44865</v>
      </c>
      <c r="H125" s="18" t="s">
        <v>91</v>
      </c>
      <c r="I125" s="18" t="s">
        <v>57</v>
      </c>
      <c r="J125" s="18" t="s">
        <v>223</v>
      </c>
      <c r="K125" s="18" t="s">
        <v>19</v>
      </c>
      <c r="L125" s="18" t="s">
        <v>89</v>
      </c>
      <c r="M125" s="21"/>
      <c r="N125" s="18" t="s">
        <v>56</v>
      </c>
      <c r="O125" s="20">
        <v>97.5</v>
      </c>
      <c r="P125" s="20"/>
      <c r="Q125" s="20">
        <v>944.3</v>
      </c>
    </row>
    <row r="126" spans="1:17" x14ac:dyDescent="0.75">
      <c r="A126" s="18"/>
      <c r="B126" s="18"/>
      <c r="C126" s="18"/>
      <c r="D126" s="18"/>
      <c r="E126" s="18"/>
      <c r="F126" s="18" t="s">
        <v>58</v>
      </c>
      <c r="G126" s="19">
        <v>44865</v>
      </c>
      <c r="H126" s="18" t="s">
        <v>91</v>
      </c>
      <c r="I126" s="18" t="s">
        <v>57</v>
      </c>
      <c r="J126" s="18" t="s">
        <v>224</v>
      </c>
      <c r="K126" s="18" t="s">
        <v>19</v>
      </c>
      <c r="L126" s="18" t="s">
        <v>89</v>
      </c>
      <c r="M126" s="21"/>
      <c r="N126" s="18" t="s">
        <v>56</v>
      </c>
      <c r="O126" s="20">
        <v>0.2</v>
      </c>
      <c r="P126" s="20"/>
      <c r="Q126" s="20">
        <v>944.5</v>
      </c>
    </row>
    <row r="127" spans="1:17" x14ac:dyDescent="0.75">
      <c r="A127" s="18"/>
      <c r="B127" s="18"/>
      <c r="C127" s="18"/>
      <c r="D127" s="18"/>
      <c r="E127" s="18"/>
      <c r="F127" s="18" t="s">
        <v>58</v>
      </c>
      <c r="G127" s="19">
        <v>44865</v>
      </c>
      <c r="H127" s="18" t="s">
        <v>91</v>
      </c>
      <c r="I127" s="18" t="s">
        <v>57</v>
      </c>
      <c r="J127" s="18" t="s">
        <v>224</v>
      </c>
      <c r="K127" s="18" t="s">
        <v>19</v>
      </c>
      <c r="L127" s="18" t="s">
        <v>89</v>
      </c>
      <c r="M127" s="21"/>
      <c r="N127" s="18" t="s">
        <v>56</v>
      </c>
      <c r="O127" s="20">
        <v>0.39</v>
      </c>
      <c r="P127" s="20"/>
      <c r="Q127" s="20">
        <v>944.89</v>
      </c>
    </row>
    <row r="128" spans="1:17" x14ac:dyDescent="0.75">
      <c r="A128" s="18"/>
      <c r="B128" s="18"/>
      <c r="C128" s="18"/>
      <c r="D128" s="18"/>
      <c r="E128" s="18"/>
      <c r="F128" s="18" t="s">
        <v>58</v>
      </c>
      <c r="G128" s="19">
        <v>44865</v>
      </c>
      <c r="H128" s="18" t="s">
        <v>91</v>
      </c>
      <c r="I128" s="18" t="s">
        <v>57</v>
      </c>
      <c r="J128" s="18" t="s">
        <v>224</v>
      </c>
      <c r="K128" s="18" t="s">
        <v>19</v>
      </c>
      <c r="L128" s="18" t="s">
        <v>89</v>
      </c>
      <c r="M128" s="21"/>
      <c r="N128" s="18" t="s">
        <v>56</v>
      </c>
      <c r="O128" s="20">
        <v>135.99</v>
      </c>
      <c r="P128" s="20"/>
      <c r="Q128" s="20">
        <v>1080.8800000000001</v>
      </c>
    </row>
    <row r="129" spans="1:17" x14ac:dyDescent="0.75">
      <c r="A129" s="18"/>
      <c r="B129" s="18"/>
      <c r="C129" s="18"/>
      <c r="D129" s="18"/>
      <c r="E129" s="18"/>
      <c r="F129" s="18" t="s">
        <v>58</v>
      </c>
      <c r="G129" s="19">
        <v>44865</v>
      </c>
      <c r="H129" s="18" t="s">
        <v>91</v>
      </c>
      <c r="I129" s="18" t="s">
        <v>57</v>
      </c>
      <c r="J129" s="18" t="s">
        <v>224</v>
      </c>
      <c r="K129" s="18" t="s">
        <v>19</v>
      </c>
      <c r="L129" s="18" t="s">
        <v>89</v>
      </c>
      <c r="M129" s="21"/>
      <c r="N129" s="18" t="s">
        <v>56</v>
      </c>
      <c r="O129" s="20">
        <v>35.25</v>
      </c>
      <c r="P129" s="20"/>
      <c r="Q129" s="20">
        <v>1116.1300000000001</v>
      </c>
    </row>
    <row r="130" spans="1:17" x14ac:dyDescent="0.75">
      <c r="A130" s="18"/>
      <c r="B130" s="18"/>
      <c r="C130" s="18"/>
      <c r="D130" s="18"/>
      <c r="E130" s="18"/>
      <c r="F130" s="18" t="s">
        <v>58</v>
      </c>
      <c r="G130" s="19">
        <v>44865</v>
      </c>
      <c r="H130" s="18" t="s">
        <v>91</v>
      </c>
      <c r="I130" s="18" t="s">
        <v>57</v>
      </c>
      <c r="J130" s="18" t="s">
        <v>224</v>
      </c>
      <c r="K130" s="18" t="s">
        <v>19</v>
      </c>
      <c r="L130" s="18" t="s">
        <v>89</v>
      </c>
      <c r="M130" s="21"/>
      <c r="N130" s="18" t="s">
        <v>56</v>
      </c>
      <c r="O130" s="20">
        <v>49.7</v>
      </c>
      <c r="P130" s="20"/>
      <c r="Q130" s="20">
        <v>1165.83</v>
      </c>
    </row>
    <row r="131" spans="1:17" x14ac:dyDescent="0.75">
      <c r="A131" s="18"/>
      <c r="B131" s="18"/>
      <c r="C131" s="18"/>
      <c r="D131" s="18"/>
      <c r="E131" s="18"/>
      <c r="F131" s="18" t="s">
        <v>58</v>
      </c>
      <c r="G131" s="19">
        <v>44865</v>
      </c>
      <c r="H131" s="18" t="s">
        <v>91</v>
      </c>
      <c r="I131" s="18" t="s">
        <v>57</v>
      </c>
      <c r="J131" s="18" t="s">
        <v>224</v>
      </c>
      <c r="K131" s="18" t="s">
        <v>19</v>
      </c>
      <c r="L131" s="18" t="s">
        <v>89</v>
      </c>
      <c r="M131" s="21"/>
      <c r="N131" s="18" t="s">
        <v>56</v>
      </c>
      <c r="O131" s="20">
        <v>57.29</v>
      </c>
      <c r="P131" s="20"/>
      <c r="Q131" s="20">
        <v>1223.1199999999999</v>
      </c>
    </row>
    <row r="132" spans="1:17" x14ac:dyDescent="0.75">
      <c r="A132" s="18"/>
      <c r="B132" s="18"/>
      <c r="C132" s="18"/>
      <c r="D132" s="18"/>
      <c r="E132" s="18"/>
      <c r="F132" s="18" t="s">
        <v>58</v>
      </c>
      <c r="G132" s="19">
        <v>44865</v>
      </c>
      <c r="H132" s="18" t="s">
        <v>91</v>
      </c>
      <c r="I132" s="18" t="s">
        <v>57</v>
      </c>
      <c r="J132" s="18" t="s">
        <v>224</v>
      </c>
      <c r="K132" s="18" t="s">
        <v>19</v>
      </c>
      <c r="L132" s="18" t="s">
        <v>89</v>
      </c>
      <c r="M132" s="21"/>
      <c r="N132" s="18" t="s">
        <v>56</v>
      </c>
      <c r="O132" s="20">
        <v>21.53</v>
      </c>
      <c r="P132" s="20"/>
      <c r="Q132" s="20">
        <v>1244.6500000000001</v>
      </c>
    </row>
    <row r="133" spans="1:17" x14ac:dyDescent="0.75">
      <c r="A133" s="18"/>
      <c r="B133" s="18"/>
      <c r="C133" s="18"/>
      <c r="D133" s="18"/>
      <c r="E133" s="18"/>
      <c r="F133" s="18" t="s">
        <v>58</v>
      </c>
      <c r="G133" s="19">
        <v>44865</v>
      </c>
      <c r="H133" s="18" t="s">
        <v>91</v>
      </c>
      <c r="I133" s="18" t="s">
        <v>57</v>
      </c>
      <c r="J133" s="18" t="s">
        <v>224</v>
      </c>
      <c r="K133" s="18" t="s">
        <v>19</v>
      </c>
      <c r="L133" s="18" t="s">
        <v>89</v>
      </c>
      <c r="M133" s="21"/>
      <c r="N133" s="18" t="s">
        <v>56</v>
      </c>
      <c r="O133" s="20">
        <v>23.58</v>
      </c>
      <c r="P133" s="20"/>
      <c r="Q133" s="20">
        <v>1268.23</v>
      </c>
    </row>
    <row r="134" spans="1:17" x14ac:dyDescent="0.75">
      <c r="A134" s="18"/>
      <c r="B134" s="18"/>
      <c r="C134" s="18"/>
      <c r="D134" s="18"/>
      <c r="E134" s="18"/>
      <c r="F134" s="18" t="s">
        <v>58</v>
      </c>
      <c r="G134" s="19">
        <v>44865</v>
      </c>
      <c r="H134" s="18" t="s">
        <v>91</v>
      </c>
      <c r="I134" s="18" t="s">
        <v>57</v>
      </c>
      <c r="J134" s="18" t="s">
        <v>223</v>
      </c>
      <c r="K134" s="18" t="s">
        <v>19</v>
      </c>
      <c r="L134" s="18" t="s">
        <v>89</v>
      </c>
      <c r="M134" s="21"/>
      <c r="N134" s="18" t="s">
        <v>56</v>
      </c>
      <c r="O134" s="20">
        <v>9.77</v>
      </c>
      <c r="P134" s="20"/>
      <c r="Q134" s="20">
        <v>1278</v>
      </c>
    </row>
    <row r="135" spans="1:17" x14ac:dyDescent="0.75">
      <c r="A135" s="18"/>
      <c r="B135" s="18"/>
      <c r="C135" s="18"/>
      <c r="D135" s="18"/>
      <c r="E135" s="18"/>
      <c r="F135" s="18" t="s">
        <v>58</v>
      </c>
      <c r="G135" s="19">
        <v>44865</v>
      </c>
      <c r="H135" s="18" t="s">
        <v>91</v>
      </c>
      <c r="I135" s="18" t="s">
        <v>57</v>
      </c>
      <c r="J135" s="18" t="s">
        <v>223</v>
      </c>
      <c r="K135" s="18" t="s">
        <v>19</v>
      </c>
      <c r="L135" s="18" t="s">
        <v>89</v>
      </c>
      <c r="M135" s="21"/>
      <c r="N135" s="18" t="s">
        <v>56</v>
      </c>
      <c r="O135" s="20">
        <v>73.430000000000007</v>
      </c>
      <c r="P135" s="20"/>
      <c r="Q135" s="20">
        <v>1351.43</v>
      </c>
    </row>
    <row r="136" spans="1:17" x14ac:dyDescent="0.75">
      <c r="A136" s="18"/>
      <c r="B136" s="18"/>
      <c r="C136" s="18"/>
      <c r="D136" s="18"/>
      <c r="E136" s="18"/>
      <c r="F136" s="18" t="s">
        <v>58</v>
      </c>
      <c r="G136" s="19">
        <v>44865</v>
      </c>
      <c r="H136" s="18" t="s">
        <v>91</v>
      </c>
      <c r="I136" s="18" t="s">
        <v>57</v>
      </c>
      <c r="J136" s="18" t="s">
        <v>223</v>
      </c>
      <c r="K136" s="18" t="s">
        <v>19</v>
      </c>
      <c r="L136" s="18" t="s">
        <v>89</v>
      </c>
      <c r="M136" s="21"/>
      <c r="N136" s="18" t="s">
        <v>56</v>
      </c>
      <c r="O136" s="20">
        <v>161.47999999999999</v>
      </c>
      <c r="P136" s="20"/>
      <c r="Q136" s="20">
        <v>1512.91</v>
      </c>
    </row>
    <row r="137" spans="1:17" x14ac:dyDescent="0.75">
      <c r="A137" s="18"/>
      <c r="B137" s="18"/>
      <c r="C137" s="18"/>
      <c r="D137" s="18"/>
      <c r="E137" s="18"/>
      <c r="F137" s="18" t="s">
        <v>58</v>
      </c>
      <c r="G137" s="19">
        <v>44865</v>
      </c>
      <c r="H137" s="18" t="s">
        <v>91</v>
      </c>
      <c r="I137" s="18" t="s">
        <v>57</v>
      </c>
      <c r="J137" s="18" t="s">
        <v>223</v>
      </c>
      <c r="K137" s="18" t="s">
        <v>19</v>
      </c>
      <c r="L137" s="18" t="s">
        <v>89</v>
      </c>
      <c r="M137" s="21"/>
      <c r="N137" s="18" t="s">
        <v>56</v>
      </c>
      <c r="O137" s="20">
        <v>10.08</v>
      </c>
      <c r="P137" s="20"/>
      <c r="Q137" s="20">
        <v>1522.99</v>
      </c>
    </row>
    <row r="138" spans="1:17" x14ac:dyDescent="0.75">
      <c r="A138" s="18"/>
      <c r="B138" s="18"/>
      <c r="C138" s="18"/>
      <c r="D138" s="18"/>
      <c r="E138" s="18"/>
      <c r="F138" s="18" t="s">
        <v>58</v>
      </c>
      <c r="G138" s="19">
        <v>44865</v>
      </c>
      <c r="H138" s="18" t="s">
        <v>91</v>
      </c>
      <c r="I138" s="18" t="s">
        <v>57</v>
      </c>
      <c r="J138" s="18" t="s">
        <v>96</v>
      </c>
      <c r="K138" s="18" t="s">
        <v>19</v>
      </c>
      <c r="L138" s="18" t="s">
        <v>89</v>
      </c>
      <c r="M138" s="21"/>
      <c r="N138" s="18" t="s">
        <v>56</v>
      </c>
      <c r="O138" s="20">
        <v>51.43</v>
      </c>
      <c r="P138" s="20"/>
      <c r="Q138" s="20">
        <v>1574.42</v>
      </c>
    </row>
    <row r="139" spans="1:17" ht="15.5" thickBot="1" x14ac:dyDescent="0.9">
      <c r="A139" s="18"/>
      <c r="B139" s="18"/>
      <c r="C139" s="18"/>
      <c r="D139" s="18"/>
      <c r="E139" s="18"/>
      <c r="F139" s="18" t="s">
        <v>58</v>
      </c>
      <c r="G139" s="19">
        <v>44865</v>
      </c>
      <c r="H139" s="18" t="s">
        <v>91</v>
      </c>
      <c r="I139" s="18" t="s">
        <v>57</v>
      </c>
      <c r="J139" s="18" t="s">
        <v>93</v>
      </c>
      <c r="K139" s="18" t="s">
        <v>19</v>
      </c>
      <c r="L139" s="18" t="s">
        <v>89</v>
      </c>
      <c r="M139" s="21"/>
      <c r="N139" s="18" t="s">
        <v>56</v>
      </c>
      <c r="O139" s="23">
        <v>99.26</v>
      </c>
      <c r="P139" s="23"/>
      <c r="Q139" s="23">
        <v>1673.68</v>
      </c>
    </row>
    <row r="140" spans="1:17" x14ac:dyDescent="0.75">
      <c r="A140" s="18"/>
      <c r="B140" s="18"/>
      <c r="C140" s="18"/>
      <c r="D140" s="18" t="s">
        <v>68</v>
      </c>
      <c r="E140" s="18"/>
      <c r="F140" s="18"/>
      <c r="G140" s="19"/>
      <c r="H140" s="18"/>
      <c r="I140" s="18"/>
      <c r="J140" s="18"/>
      <c r="K140" s="18"/>
      <c r="L140" s="18"/>
      <c r="M140" s="18"/>
      <c r="N140" s="18"/>
      <c r="O140" s="20">
        <f>ROUND(SUM(O101:O139),5)</f>
        <v>1673.68</v>
      </c>
      <c r="P140" s="20">
        <f>ROUND(SUM(P101:P139),5)</f>
        <v>0</v>
      </c>
      <c r="Q140" s="20">
        <f>Q139</f>
        <v>1673.68</v>
      </c>
    </row>
    <row r="141" spans="1:17" x14ac:dyDescent="0.75">
      <c r="A141" s="15"/>
      <c r="B141" s="15"/>
      <c r="C141" s="15"/>
      <c r="D141" s="15" t="s">
        <v>46</v>
      </c>
      <c r="E141" s="15"/>
      <c r="F141" s="15"/>
      <c r="G141" s="16"/>
      <c r="H141" s="15"/>
      <c r="I141" s="15"/>
      <c r="J141" s="15"/>
      <c r="K141" s="15"/>
      <c r="L141" s="15"/>
      <c r="M141" s="15"/>
      <c r="N141" s="15"/>
      <c r="O141" s="22"/>
      <c r="P141" s="22"/>
      <c r="Q141" s="22"/>
    </row>
    <row r="142" spans="1:17" x14ac:dyDescent="0.75">
      <c r="A142" s="18"/>
      <c r="B142" s="18"/>
      <c r="C142" s="18"/>
      <c r="D142" s="18"/>
      <c r="E142" s="18"/>
      <c r="F142" s="18" t="s">
        <v>58</v>
      </c>
      <c r="G142" s="19">
        <v>44865</v>
      </c>
      <c r="H142" s="18" t="s">
        <v>217</v>
      </c>
      <c r="I142" s="18" t="s">
        <v>66</v>
      </c>
      <c r="J142" s="18" t="s">
        <v>222</v>
      </c>
      <c r="K142" s="18" t="s">
        <v>0</v>
      </c>
      <c r="L142" s="18" t="s">
        <v>85</v>
      </c>
      <c r="M142" s="21"/>
      <c r="N142" s="18" t="s">
        <v>56</v>
      </c>
      <c r="O142" s="20">
        <v>400</v>
      </c>
      <c r="P142" s="20"/>
      <c r="Q142" s="20">
        <v>400</v>
      </c>
    </row>
    <row r="143" spans="1:17" x14ac:dyDescent="0.75">
      <c r="A143" s="18"/>
      <c r="B143" s="18"/>
      <c r="C143" s="18"/>
      <c r="D143" s="18"/>
      <c r="E143" s="18"/>
      <c r="F143" s="18" t="s">
        <v>58</v>
      </c>
      <c r="G143" s="19">
        <v>44865</v>
      </c>
      <c r="H143" s="18" t="s">
        <v>217</v>
      </c>
      <c r="I143" s="18" t="s">
        <v>66</v>
      </c>
      <c r="J143" s="18" t="s">
        <v>221</v>
      </c>
      <c r="K143" s="18" t="s">
        <v>0</v>
      </c>
      <c r="L143" s="18" t="s">
        <v>85</v>
      </c>
      <c r="M143" s="21"/>
      <c r="N143" s="18" t="s">
        <v>56</v>
      </c>
      <c r="O143" s="20">
        <v>400</v>
      </c>
      <c r="P143" s="20"/>
      <c r="Q143" s="20">
        <v>800</v>
      </c>
    </row>
    <row r="144" spans="1:17" x14ac:dyDescent="0.75">
      <c r="A144" s="18"/>
      <c r="B144" s="18"/>
      <c r="C144" s="18"/>
      <c r="D144" s="18"/>
      <c r="E144" s="18"/>
      <c r="F144" s="18" t="s">
        <v>58</v>
      </c>
      <c r="G144" s="19">
        <v>44865</v>
      </c>
      <c r="H144" s="18" t="s">
        <v>217</v>
      </c>
      <c r="I144" s="18" t="s">
        <v>66</v>
      </c>
      <c r="J144" s="18" t="s">
        <v>220</v>
      </c>
      <c r="K144" s="18" t="s">
        <v>0</v>
      </c>
      <c r="L144" s="18" t="s">
        <v>85</v>
      </c>
      <c r="M144" s="21"/>
      <c r="N144" s="18" t="s">
        <v>56</v>
      </c>
      <c r="O144" s="20">
        <v>400</v>
      </c>
      <c r="P144" s="20"/>
      <c r="Q144" s="20">
        <v>1200</v>
      </c>
    </row>
    <row r="145" spans="1:17" x14ac:dyDescent="0.75">
      <c r="A145" s="18"/>
      <c r="B145" s="18"/>
      <c r="C145" s="18"/>
      <c r="D145" s="18"/>
      <c r="E145" s="18"/>
      <c r="F145" s="18" t="s">
        <v>58</v>
      </c>
      <c r="G145" s="19">
        <v>44865</v>
      </c>
      <c r="H145" s="18" t="s">
        <v>217</v>
      </c>
      <c r="I145" s="18" t="s">
        <v>66</v>
      </c>
      <c r="J145" s="18" t="s">
        <v>219</v>
      </c>
      <c r="K145" s="18" t="s">
        <v>0</v>
      </c>
      <c r="L145" s="18" t="s">
        <v>89</v>
      </c>
      <c r="M145" s="21"/>
      <c r="N145" s="18" t="s">
        <v>56</v>
      </c>
      <c r="O145" s="20">
        <v>275</v>
      </c>
      <c r="P145" s="20"/>
      <c r="Q145" s="20">
        <v>1475</v>
      </c>
    </row>
    <row r="146" spans="1:17" x14ac:dyDescent="0.75">
      <c r="A146" s="18"/>
      <c r="B146" s="18"/>
      <c r="C146" s="18"/>
      <c r="D146" s="18"/>
      <c r="E146" s="18"/>
      <c r="F146" s="18" t="s">
        <v>58</v>
      </c>
      <c r="G146" s="19">
        <v>44865</v>
      </c>
      <c r="H146" s="18" t="s">
        <v>217</v>
      </c>
      <c r="I146" s="18" t="s">
        <v>66</v>
      </c>
      <c r="J146" s="18" t="s">
        <v>218</v>
      </c>
      <c r="K146" s="18" t="s">
        <v>0</v>
      </c>
      <c r="L146" s="18" t="s">
        <v>89</v>
      </c>
      <c r="M146" s="21"/>
      <c r="N146" s="18" t="s">
        <v>56</v>
      </c>
      <c r="O146" s="20">
        <v>350</v>
      </c>
      <c r="P146" s="20"/>
      <c r="Q146" s="20">
        <v>1825</v>
      </c>
    </row>
    <row r="147" spans="1:17" x14ac:dyDescent="0.75">
      <c r="A147" s="18"/>
      <c r="B147" s="18"/>
      <c r="C147" s="18"/>
      <c r="D147" s="18"/>
      <c r="E147" s="18"/>
      <c r="F147" s="18" t="s">
        <v>58</v>
      </c>
      <c r="G147" s="19">
        <v>44865</v>
      </c>
      <c r="H147" s="18" t="s">
        <v>217</v>
      </c>
      <c r="I147" s="18" t="s">
        <v>66</v>
      </c>
      <c r="J147" s="18" t="s">
        <v>216</v>
      </c>
      <c r="K147" s="18" t="s">
        <v>0</v>
      </c>
      <c r="L147" s="18" t="s">
        <v>89</v>
      </c>
      <c r="M147" s="21"/>
      <c r="N147" s="18" t="s">
        <v>56</v>
      </c>
      <c r="O147" s="20">
        <v>375</v>
      </c>
      <c r="P147" s="20"/>
      <c r="Q147" s="20">
        <v>2200</v>
      </c>
    </row>
    <row r="148" spans="1:17" x14ac:dyDescent="0.75">
      <c r="A148" s="18"/>
      <c r="B148" s="18"/>
      <c r="C148" s="18"/>
      <c r="D148" s="18"/>
      <c r="E148" s="18"/>
      <c r="F148" s="18" t="s">
        <v>58</v>
      </c>
      <c r="G148" s="19">
        <v>44873</v>
      </c>
      <c r="H148" s="18" t="s">
        <v>207</v>
      </c>
      <c r="I148" s="18" t="s">
        <v>63</v>
      </c>
      <c r="J148" s="18" t="s">
        <v>215</v>
      </c>
      <c r="K148" s="18" t="s">
        <v>0</v>
      </c>
      <c r="L148" s="18" t="s">
        <v>62</v>
      </c>
      <c r="M148" s="21"/>
      <c r="N148" s="18" t="s">
        <v>56</v>
      </c>
      <c r="O148" s="20">
        <v>562.5</v>
      </c>
      <c r="P148" s="20"/>
      <c r="Q148" s="20">
        <v>2762.5</v>
      </c>
    </row>
    <row r="149" spans="1:17" x14ac:dyDescent="0.75">
      <c r="A149" s="18"/>
      <c r="B149" s="18"/>
      <c r="C149" s="18"/>
      <c r="D149" s="18"/>
      <c r="E149" s="18"/>
      <c r="F149" s="18" t="s">
        <v>58</v>
      </c>
      <c r="G149" s="19">
        <v>44873</v>
      </c>
      <c r="H149" s="18" t="s">
        <v>207</v>
      </c>
      <c r="I149" s="18" t="s">
        <v>63</v>
      </c>
      <c r="J149" s="18" t="s">
        <v>214</v>
      </c>
      <c r="K149" s="18" t="s">
        <v>0</v>
      </c>
      <c r="L149" s="18" t="s">
        <v>62</v>
      </c>
      <c r="M149" s="21"/>
      <c r="N149" s="18" t="s">
        <v>56</v>
      </c>
      <c r="O149" s="20">
        <v>1062.5</v>
      </c>
      <c r="P149" s="20"/>
      <c r="Q149" s="20">
        <v>3825</v>
      </c>
    </row>
    <row r="150" spans="1:17" x14ac:dyDescent="0.75">
      <c r="A150" s="18"/>
      <c r="B150" s="18"/>
      <c r="C150" s="18"/>
      <c r="D150" s="18"/>
      <c r="E150" s="18"/>
      <c r="F150" s="18" t="s">
        <v>58</v>
      </c>
      <c r="G150" s="19">
        <v>44873</v>
      </c>
      <c r="H150" s="18" t="s">
        <v>207</v>
      </c>
      <c r="I150" s="18" t="s">
        <v>63</v>
      </c>
      <c r="J150" s="18" t="s">
        <v>213</v>
      </c>
      <c r="K150" s="18" t="s">
        <v>0</v>
      </c>
      <c r="L150" s="18" t="s">
        <v>62</v>
      </c>
      <c r="M150" s="21"/>
      <c r="N150" s="18" t="s">
        <v>56</v>
      </c>
      <c r="O150" s="20">
        <v>1062.5</v>
      </c>
      <c r="P150" s="20"/>
      <c r="Q150" s="20">
        <v>4887.5</v>
      </c>
    </row>
    <row r="151" spans="1:17" x14ac:dyDescent="0.75">
      <c r="A151" s="18"/>
      <c r="B151" s="18"/>
      <c r="C151" s="18"/>
      <c r="D151" s="18"/>
      <c r="E151" s="18"/>
      <c r="F151" s="18" t="s">
        <v>58</v>
      </c>
      <c r="G151" s="19">
        <v>44873</v>
      </c>
      <c r="H151" s="18" t="s">
        <v>207</v>
      </c>
      <c r="I151" s="18" t="s">
        <v>63</v>
      </c>
      <c r="J151" s="18" t="s">
        <v>212</v>
      </c>
      <c r="K151" s="18" t="s">
        <v>0</v>
      </c>
      <c r="L151" s="18" t="s">
        <v>62</v>
      </c>
      <c r="M151" s="21"/>
      <c r="N151" s="18" t="s">
        <v>56</v>
      </c>
      <c r="O151" s="20">
        <v>187.5</v>
      </c>
      <c r="P151" s="20"/>
      <c r="Q151" s="20">
        <v>5075</v>
      </c>
    </row>
    <row r="152" spans="1:17" x14ac:dyDescent="0.75">
      <c r="A152" s="18"/>
      <c r="B152" s="18"/>
      <c r="C152" s="18"/>
      <c r="D152" s="18"/>
      <c r="E152" s="18"/>
      <c r="F152" s="18" t="s">
        <v>58</v>
      </c>
      <c r="G152" s="19">
        <v>44873</v>
      </c>
      <c r="H152" s="18" t="s">
        <v>207</v>
      </c>
      <c r="I152" s="18" t="s">
        <v>63</v>
      </c>
      <c r="J152" s="18" t="s">
        <v>211</v>
      </c>
      <c r="K152" s="18" t="s">
        <v>0</v>
      </c>
      <c r="L152" s="18" t="s">
        <v>62</v>
      </c>
      <c r="M152" s="21"/>
      <c r="N152" s="18" t="s">
        <v>56</v>
      </c>
      <c r="O152" s="20">
        <v>562.5</v>
      </c>
      <c r="P152" s="20"/>
      <c r="Q152" s="20">
        <v>5637.5</v>
      </c>
    </row>
    <row r="153" spans="1:17" x14ac:dyDescent="0.75">
      <c r="A153" s="18"/>
      <c r="B153" s="18"/>
      <c r="C153" s="18"/>
      <c r="D153" s="18"/>
      <c r="E153" s="18"/>
      <c r="F153" s="18" t="s">
        <v>58</v>
      </c>
      <c r="G153" s="19">
        <v>44873</v>
      </c>
      <c r="H153" s="18" t="s">
        <v>207</v>
      </c>
      <c r="I153" s="18" t="s">
        <v>63</v>
      </c>
      <c r="J153" s="18" t="s">
        <v>210</v>
      </c>
      <c r="K153" s="18" t="s">
        <v>0</v>
      </c>
      <c r="L153" s="18" t="s">
        <v>62</v>
      </c>
      <c r="M153" s="21"/>
      <c r="N153" s="18" t="s">
        <v>56</v>
      </c>
      <c r="O153" s="20">
        <v>562.5</v>
      </c>
      <c r="P153" s="20"/>
      <c r="Q153" s="20">
        <v>6200</v>
      </c>
    </row>
    <row r="154" spans="1:17" x14ac:dyDescent="0.75">
      <c r="A154" s="18"/>
      <c r="B154" s="18"/>
      <c r="C154" s="18"/>
      <c r="D154" s="18"/>
      <c r="E154" s="18"/>
      <c r="F154" s="18" t="s">
        <v>58</v>
      </c>
      <c r="G154" s="19">
        <v>44873</v>
      </c>
      <c r="H154" s="18" t="s">
        <v>207</v>
      </c>
      <c r="I154" s="18" t="s">
        <v>63</v>
      </c>
      <c r="J154" s="18" t="s">
        <v>209</v>
      </c>
      <c r="K154" s="18" t="s">
        <v>0</v>
      </c>
      <c r="L154" s="18" t="s">
        <v>62</v>
      </c>
      <c r="M154" s="21"/>
      <c r="N154" s="18" t="s">
        <v>56</v>
      </c>
      <c r="O154" s="20">
        <v>562.5</v>
      </c>
      <c r="P154" s="20"/>
      <c r="Q154" s="20">
        <v>6762.5</v>
      </c>
    </row>
    <row r="155" spans="1:17" x14ac:dyDescent="0.75">
      <c r="A155" s="18"/>
      <c r="B155" s="18"/>
      <c r="C155" s="18"/>
      <c r="D155" s="18"/>
      <c r="E155" s="18"/>
      <c r="F155" s="18" t="s">
        <v>58</v>
      </c>
      <c r="G155" s="19">
        <v>44873</v>
      </c>
      <c r="H155" s="18" t="s">
        <v>207</v>
      </c>
      <c r="I155" s="18" t="s">
        <v>63</v>
      </c>
      <c r="J155" s="18" t="s">
        <v>208</v>
      </c>
      <c r="K155" s="18" t="s">
        <v>0</v>
      </c>
      <c r="L155" s="18" t="s">
        <v>62</v>
      </c>
      <c r="M155" s="21"/>
      <c r="N155" s="18" t="s">
        <v>56</v>
      </c>
      <c r="O155" s="20">
        <v>250</v>
      </c>
      <c r="P155" s="20"/>
      <c r="Q155" s="20">
        <v>7012.5</v>
      </c>
    </row>
    <row r="156" spans="1:17" x14ac:dyDescent="0.75">
      <c r="A156" s="18"/>
      <c r="B156" s="18"/>
      <c r="C156" s="18"/>
      <c r="D156" s="18"/>
      <c r="E156" s="18"/>
      <c r="F156" s="18" t="s">
        <v>58</v>
      </c>
      <c r="G156" s="19">
        <v>44873</v>
      </c>
      <c r="H156" s="18" t="s">
        <v>207</v>
      </c>
      <c r="I156" s="18" t="s">
        <v>63</v>
      </c>
      <c r="J156" s="18" t="s">
        <v>206</v>
      </c>
      <c r="K156" s="18" t="s">
        <v>0</v>
      </c>
      <c r="L156" s="18" t="s">
        <v>62</v>
      </c>
      <c r="M156" s="21"/>
      <c r="N156" s="18" t="s">
        <v>56</v>
      </c>
      <c r="O156" s="20">
        <v>187.5</v>
      </c>
      <c r="P156" s="20"/>
      <c r="Q156" s="20">
        <v>7200</v>
      </c>
    </row>
    <row r="157" spans="1:17" x14ac:dyDescent="0.75">
      <c r="A157" s="18"/>
      <c r="B157" s="18"/>
      <c r="C157" s="18"/>
      <c r="D157" s="18"/>
      <c r="E157" s="18"/>
      <c r="F157" s="18" t="s">
        <v>58</v>
      </c>
      <c r="G157" s="19">
        <v>44875</v>
      </c>
      <c r="H157" s="18" t="s">
        <v>204</v>
      </c>
      <c r="I157" s="18" t="s">
        <v>152</v>
      </c>
      <c r="J157" s="18" t="s">
        <v>205</v>
      </c>
      <c r="K157" s="18" t="s">
        <v>0</v>
      </c>
      <c r="L157" s="18" t="s">
        <v>154</v>
      </c>
      <c r="M157" s="21"/>
      <c r="N157" s="18" t="s">
        <v>56</v>
      </c>
      <c r="O157" s="20">
        <v>270</v>
      </c>
      <c r="P157" s="20"/>
      <c r="Q157" s="20">
        <v>7470</v>
      </c>
    </row>
    <row r="158" spans="1:17" x14ac:dyDescent="0.75">
      <c r="A158" s="18"/>
      <c r="B158" s="18"/>
      <c r="C158" s="18"/>
      <c r="D158" s="18"/>
      <c r="E158" s="18"/>
      <c r="F158" s="18" t="s">
        <v>58</v>
      </c>
      <c r="G158" s="19">
        <v>44875</v>
      </c>
      <c r="H158" s="18" t="s">
        <v>204</v>
      </c>
      <c r="I158" s="18" t="s">
        <v>152</v>
      </c>
      <c r="J158" s="18" t="s">
        <v>203</v>
      </c>
      <c r="K158" s="18" t="s">
        <v>0</v>
      </c>
      <c r="L158" s="18" t="s">
        <v>154</v>
      </c>
      <c r="M158" s="21"/>
      <c r="N158" s="18" t="s">
        <v>56</v>
      </c>
      <c r="O158" s="20">
        <v>1260</v>
      </c>
      <c r="P158" s="20"/>
      <c r="Q158" s="20">
        <v>8730</v>
      </c>
    </row>
    <row r="159" spans="1:17" x14ac:dyDescent="0.75">
      <c r="A159" s="18"/>
      <c r="B159" s="18"/>
      <c r="C159" s="18"/>
      <c r="D159" s="18"/>
      <c r="E159" s="18"/>
      <c r="F159" s="18" t="s">
        <v>58</v>
      </c>
      <c r="G159" s="19">
        <v>44876</v>
      </c>
      <c r="H159" s="18" t="s">
        <v>199</v>
      </c>
      <c r="I159" s="18" t="s">
        <v>67</v>
      </c>
      <c r="J159" s="18" t="s">
        <v>202</v>
      </c>
      <c r="K159" s="18" t="s">
        <v>0</v>
      </c>
      <c r="L159" s="18" t="s">
        <v>150</v>
      </c>
      <c r="M159" s="21"/>
      <c r="N159" s="18" t="s">
        <v>56</v>
      </c>
      <c r="O159" s="20">
        <v>240</v>
      </c>
      <c r="P159" s="20"/>
      <c r="Q159" s="20">
        <v>8970</v>
      </c>
    </row>
    <row r="160" spans="1:17" x14ac:dyDescent="0.75">
      <c r="A160" s="18"/>
      <c r="B160" s="18"/>
      <c r="C160" s="18"/>
      <c r="D160" s="18"/>
      <c r="E160" s="18"/>
      <c r="F160" s="18" t="s">
        <v>58</v>
      </c>
      <c r="G160" s="19">
        <v>44876</v>
      </c>
      <c r="H160" s="18" t="s">
        <v>199</v>
      </c>
      <c r="I160" s="18" t="s">
        <v>67</v>
      </c>
      <c r="J160" s="18" t="s">
        <v>201</v>
      </c>
      <c r="K160" s="18" t="s">
        <v>0</v>
      </c>
      <c r="L160" s="18" t="s">
        <v>150</v>
      </c>
      <c r="M160" s="21"/>
      <c r="N160" s="18" t="s">
        <v>56</v>
      </c>
      <c r="O160" s="20">
        <v>180</v>
      </c>
      <c r="P160" s="20"/>
      <c r="Q160" s="20">
        <v>9150</v>
      </c>
    </row>
    <row r="161" spans="1:17" x14ac:dyDescent="0.75">
      <c r="A161" s="18"/>
      <c r="B161" s="18"/>
      <c r="C161" s="18"/>
      <c r="D161" s="18"/>
      <c r="E161" s="18"/>
      <c r="F161" s="18" t="s">
        <v>58</v>
      </c>
      <c r="G161" s="19">
        <v>44876</v>
      </c>
      <c r="H161" s="18" t="s">
        <v>199</v>
      </c>
      <c r="I161" s="18" t="s">
        <v>67</v>
      </c>
      <c r="J161" s="18" t="s">
        <v>200</v>
      </c>
      <c r="K161" s="18" t="s">
        <v>0</v>
      </c>
      <c r="L161" s="18" t="s">
        <v>150</v>
      </c>
      <c r="M161" s="21"/>
      <c r="N161" s="18" t="s">
        <v>56</v>
      </c>
      <c r="O161" s="20">
        <v>400</v>
      </c>
      <c r="P161" s="20"/>
      <c r="Q161" s="20">
        <v>9550</v>
      </c>
    </row>
    <row r="162" spans="1:17" x14ac:dyDescent="0.75">
      <c r="A162" s="18"/>
      <c r="B162" s="18"/>
      <c r="C162" s="18"/>
      <c r="D162" s="18"/>
      <c r="E162" s="18"/>
      <c r="F162" s="18" t="s">
        <v>58</v>
      </c>
      <c r="G162" s="19">
        <v>44876</v>
      </c>
      <c r="H162" s="18" t="s">
        <v>199</v>
      </c>
      <c r="I162" s="18" t="s">
        <v>67</v>
      </c>
      <c r="J162" s="18" t="s">
        <v>198</v>
      </c>
      <c r="K162" s="18" t="s">
        <v>0</v>
      </c>
      <c r="L162" s="18" t="s">
        <v>150</v>
      </c>
      <c r="M162" s="21"/>
      <c r="N162" s="18" t="s">
        <v>56</v>
      </c>
      <c r="O162" s="20">
        <v>180</v>
      </c>
      <c r="P162" s="20"/>
      <c r="Q162" s="20">
        <v>9730</v>
      </c>
    </row>
    <row r="163" spans="1:17" x14ac:dyDescent="0.75">
      <c r="A163" s="18"/>
      <c r="B163" s="18"/>
      <c r="C163" s="18"/>
      <c r="D163" s="18"/>
      <c r="E163" s="18"/>
      <c r="F163" s="18" t="s">
        <v>58</v>
      </c>
      <c r="G163" s="19">
        <v>44876</v>
      </c>
      <c r="H163" s="18" t="s">
        <v>172</v>
      </c>
      <c r="I163" s="18" t="s">
        <v>67</v>
      </c>
      <c r="J163" s="18" t="s">
        <v>197</v>
      </c>
      <c r="K163" s="18" t="s">
        <v>0</v>
      </c>
      <c r="L163" s="18" t="s">
        <v>170</v>
      </c>
      <c r="M163" s="21"/>
      <c r="N163" s="18" t="s">
        <v>56</v>
      </c>
      <c r="O163" s="20">
        <v>120</v>
      </c>
      <c r="P163" s="20"/>
      <c r="Q163" s="20">
        <v>9850</v>
      </c>
    </row>
    <row r="164" spans="1:17" x14ac:dyDescent="0.75">
      <c r="A164" s="18"/>
      <c r="B164" s="18"/>
      <c r="C164" s="18"/>
      <c r="D164" s="18"/>
      <c r="E164" s="18"/>
      <c r="F164" s="18" t="s">
        <v>58</v>
      </c>
      <c r="G164" s="19">
        <v>44876</v>
      </c>
      <c r="H164" s="18" t="s">
        <v>172</v>
      </c>
      <c r="I164" s="18" t="s">
        <v>67</v>
      </c>
      <c r="J164" s="18" t="s">
        <v>196</v>
      </c>
      <c r="K164" s="18" t="s">
        <v>0</v>
      </c>
      <c r="L164" s="18" t="s">
        <v>170</v>
      </c>
      <c r="M164" s="21"/>
      <c r="N164" s="18" t="s">
        <v>56</v>
      </c>
      <c r="O164" s="20">
        <v>155</v>
      </c>
      <c r="P164" s="20"/>
      <c r="Q164" s="20">
        <v>10005</v>
      </c>
    </row>
    <row r="165" spans="1:17" x14ac:dyDescent="0.75">
      <c r="A165" s="18"/>
      <c r="B165" s="18"/>
      <c r="C165" s="18"/>
      <c r="D165" s="18"/>
      <c r="E165" s="18"/>
      <c r="F165" s="18" t="s">
        <v>58</v>
      </c>
      <c r="G165" s="19">
        <v>44876</v>
      </c>
      <c r="H165" s="18" t="s">
        <v>172</v>
      </c>
      <c r="I165" s="18" t="s">
        <v>67</v>
      </c>
      <c r="J165" s="18" t="s">
        <v>195</v>
      </c>
      <c r="K165" s="18" t="s">
        <v>0</v>
      </c>
      <c r="L165" s="18" t="s">
        <v>170</v>
      </c>
      <c r="M165" s="21"/>
      <c r="N165" s="18" t="s">
        <v>56</v>
      </c>
      <c r="O165" s="20">
        <v>375</v>
      </c>
      <c r="P165" s="20"/>
      <c r="Q165" s="20">
        <v>10380</v>
      </c>
    </row>
    <row r="166" spans="1:17" x14ac:dyDescent="0.75">
      <c r="A166" s="18"/>
      <c r="B166" s="18"/>
      <c r="C166" s="18"/>
      <c r="D166" s="18"/>
      <c r="E166" s="18"/>
      <c r="F166" s="18" t="s">
        <v>58</v>
      </c>
      <c r="G166" s="19">
        <v>44876</v>
      </c>
      <c r="H166" s="18" t="s">
        <v>172</v>
      </c>
      <c r="I166" s="18" t="s">
        <v>67</v>
      </c>
      <c r="J166" s="18" t="s">
        <v>194</v>
      </c>
      <c r="K166" s="18" t="s">
        <v>0</v>
      </c>
      <c r="L166" s="18" t="s">
        <v>170</v>
      </c>
      <c r="M166" s="21"/>
      <c r="N166" s="18" t="s">
        <v>56</v>
      </c>
      <c r="O166" s="20">
        <v>375</v>
      </c>
      <c r="P166" s="20"/>
      <c r="Q166" s="20">
        <v>10755</v>
      </c>
    </row>
    <row r="167" spans="1:17" x14ac:dyDescent="0.75">
      <c r="A167" s="18"/>
      <c r="B167" s="18"/>
      <c r="C167" s="18"/>
      <c r="D167" s="18"/>
      <c r="E167" s="18"/>
      <c r="F167" s="18" t="s">
        <v>58</v>
      </c>
      <c r="G167" s="19">
        <v>44876</v>
      </c>
      <c r="H167" s="18" t="s">
        <v>172</v>
      </c>
      <c r="I167" s="18" t="s">
        <v>67</v>
      </c>
      <c r="J167" s="18" t="s">
        <v>193</v>
      </c>
      <c r="K167" s="18" t="s">
        <v>0</v>
      </c>
      <c r="L167" s="18" t="s">
        <v>170</v>
      </c>
      <c r="M167" s="21"/>
      <c r="N167" s="18" t="s">
        <v>56</v>
      </c>
      <c r="O167" s="20">
        <v>375</v>
      </c>
      <c r="P167" s="20"/>
      <c r="Q167" s="20">
        <v>11130</v>
      </c>
    </row>
    <row r="168" spans="1:17" x14ac:dyDescent="0.75">
      <c r="A168" s="18"/>
      <c r="B168" s="18"/>
      <c r="C168" s="18"/>
      <c r="D168" s="18"/>
      <c r="E168" s="18"/>
      <c r="F168" s="18" t="s">
        <v>58</v>
      </c>
      <c r="G168" s="19">
        <v>44876</v>
      </c>
      <c r="H168" s="18" t="s">
        <v>172</v>
      </c>
      <c r="I168" s="18" t="s">
        <v>67</v>
      </c>
      <c r="J168" s="18" t="s">
        <v>192</v>
      </c>
      <c r="K168" s="18" t="s">
        <v>0</v>
      </c>
      <c r="L168" s="18" t="s">
        <v>170</v>
      </c>
      <c r="M168" s="21"/>
      <c r="N168" s="18" t="s">
        <v>56</v>
      </c>
      <c r="O168" s="20">
        <v>375</v>
      </c>
      <c r="P168" s="20"/>
      <c r="Q168" s="20">
        <v>11505</v>
      </c>
    </row>
    <row r="169" spans="1:17" x14ac:dyDescent="0.75">
      <c r="A169" s="18"/>
      <c r="B169" s="18"/>
      <c r="C169" s="18"/>
      <c r="D169" s="18"/>
      <c r="E169" s="18"/>
      <c r="F169" s="18" t="s">
        <v>58</v>
      </c>
      <c r="G169" s="19">
        <v>44876</v>
      </c>
      <c r="H169" s="18" t="s">
        <v>172</v>
      </c>
      <c r="I169" s="18" t="s">
        <v>67</v>
      </c>
      <c r="J169" s="18" t="s">
        <v>191</v>
      </c>
      <c r="K169" s="18" t="s">
        <v>0</v>
      </c>
      <c r="L169" s="18" t="s">
        <v>170</v>
      </c>
      <c r="M169" s="21"/>
      <c r="N169" s="18" t="s">
        <v>56</v>
      </c>
      <c r="O169" s="20">
        <v>143.33000000000001</v>
      </c>
      <c r="P169" s="20"/>
      <c r="Q169" s="20">
        <v>11648.33</v>
      </c>
    </row>
    <row r="170" spans="1:17" x14ac:dyDescent="0.75">
      <c r="A170" s="18"/>
      <c r="B170" s="18"/>
      <c r="C170" s="18"/>
      <c r="D170" s="18"/>
      <c r="E170" s="18"/>
      <c r="F170" s="18" t="s">
        <v>58</v>
      </c>
      <c r="G170" s="19">
        <v>44876</v>
      </c>
      <c r="H170" s="18" t="s">
        <v>172</v>
      </c>
      <c r="I170" s="18" t="s">
        <v>67</v>
      </c>
      <c r="J170" s="18" t="s">
        <v>190</v>
      </c>
      <c r="K170" s="18" t="s">
        <v>0</v>
      </c>
      <c r="L170" s="18" t="s">
        <v>170</v>
      </c>
      <c r="M170" s="21"/>
      <c r="N170" s="18" t="s">
        <v>56</v>
      </c>
      <c r="O170" s="20">
        <v>140</v>
      </c>
      <c r="P170" s="20"/>
      <c r="Q170" s="20">
        <v>11788.33</v>
      </c>
    </row>
    <row r="171" spans="1:17" x14ac:dyDescent="0.75">
      <c r="A171" s="18"/>
      <c r="B171" s="18"/>
      <c r="C171" s="18"/>
      <c r="D171" s="18"/>
      <c r="E171" s="18"/>
      <c r="F171" s="18" t="s">
        <v>58</v>
      </c>
      <c r="G171" s="19">
        <v>44876</v>
      </c>
      <c r="H171" s="18" t="s">
        <v>172</v>
      </c>
      <c r="I171" s="18" t="s">
        <v>67</v>
      </c>
      <c r="J171" s="18" t="s">
        <v>189</v>
      </c>
      <c r="K171" s="18" t="s">
        <v>0</v>
      </c>
      <c r="L171" s="18" t="s">
        <v>170</v>
      </c>
      <c r="M171" s="21"/>
      <c r="N171" s="18" t="s">
        <v>56</v>
      </c>
      <c r="O171" s="20">
        <v>375</v>
      </c>
      <c r="P171" s="20"/>
      <c r="Q171" s="20">
        <v>12163.33</v>
      </c>
    </row>
    <row r="172" spans="1:17" x14ac:dyDescent="0.75">
      <c r="A172" s="18"/>
      <c r="B172" s="18"/>
      <c r="C172" s="18"/>
      <c r="D172" s="18"/>
      <c r="E172" s="18"/>
      <c r="F172" s="18" t="s">
        <v>58</v>
      </c>
      <c r="G172" s="19">
        <v>44876</v>
      </c>
      <c r="H172" s="18" t="s">
        <v>172</v>
      </c>
      <c r="I172" s="18" t="s">
        <v>67</v>
      </c>
      <c r="J172" s="18" t="s">
        <v>188</v>
      </c>
      <c r="K172" s="18" t="s">
        <v>0</v>
      </c>
      <c r="L172" s="18" t="s">
        <v>170</v>
      </c>
      <c r="M172" s="21"/>
      <c r="N172" s="18" t="s">
        <v>56</v>
      </c>
      <c r="O172" s="20">
        <v>375</v>
      </c>
      <c r="P172" s="20"/>
      <c r="Q172" s="20">
        <v>12538.33</v>
      </c>
    </row>
    <row r="173" spans="1:17" x14ac:dyDescent="0.75">
      <c r="A173" s="18"/>
      <c r="B173" s="18"/>
      <c r="C173" s="18"/>
      <c r="D173" s="18"/>
      <c r="E173" s="18"/>
      <c r="F173" s="18" t="s">
        <v>58</v>
      </c>
      <c r="G173" s="19">
        <v>44876</v>
      </c>
      <c r="H173" s="18" t="s">
        <v>172</v>
      </c>
      <c r="I173" s="18" t="s">
        <v>67</v>
      </c>
      <c r="J173" s="18" t="s">
        <v>187</v>
      </c>
      <c r="K173" s="18" t="s">
        <v>0</v>
      </c>
      <c r="L173" s="18" t="s">
        <v>170</v>
      </c>
      <c r="M173" s="21"/>
      <c r="N173" s="18" t="s">
        <v>56</v>
      </c>
      <c r="O173" s="20">
        <v>375</v>
      </c>
      <c r="P173" s="20"/>
      <c r="Q173" s="20">
        <v>12913.33</v>
      </c>
    </row>
    <row r="174" spans="1:17" x14ac:dyDescent="0.75">
      <c r="A174" s="18"/>
      <c r="B174" s="18"/>
      <c r="C174" s="18"/>
      <c r="D174" s="18"/>
      <c r="E174" s="18"/>
      <c r="F174" s="18" t="s">
        <v>58</v>
      </c>
      <c r="G174" s="19">
        <v>44876</v>
      </c>
      <c r="H174" s="18" t="s">
        <v>172</v>
      </c>
      <c r="I174" s="18" t="s">
        <v>67</v>
      </c>
      <c r="J174" s="18" t="s">
        <v>186</v>
      </c>
      <c r="K174" s="18" t="s">
        <v>0</v>
      </c>
      <c r="L174" s="18" t="s">
        <v>170</v>
      </c>
      <c r="M174" s="21"/>
      <c r="N174" s="18" t="s">
        <v>56</v>
      </c>
      <c r="O174" s="20">
        <v>375</v>
      </c>
      <c r="P174" s="20"/>
      <c r="Q174" s="20">
        <v>13288.33</v>
      </c>
    </row>
    <row r="175" spans="1:17" x14ac:dyDescent="0.75">
      <c r="A175" s="18"/>
      <c r="B175" s="18"/>
      <c r="C175" s="18"/>
      <c r="D175" s="18"/>
      <c r="E175" s="18"/>
      <c r="F175" s="18" t="s">
        <v>58</v>
      </c>
      <c r="G175" s="19">
        <v>44876</v>
      </c>
      <c r="H175" s="18" t="s">
        <v>172</v>
      </c>
      <c r="I175" s="18" t="s">
        <v>67</v>
      </c>
      <c r="J175" s="18" t="s">
        <v>185</v>
      </c>
      <c r="K175" s="18" t="s">
        <v>0</v>
      </c>
      <c r="L175" s="18" t="s">
        <v>170</v>
      </c>
      <c r="M175" s="21"/>
      <c r="N175" s="18" t="s">
        <v>56</v>
      </c>
      <c r="O175" s="20">
        <v>375</v>
      </c>
      <c r="P175" s="20"/>
      <c r="Q175" s="20">
        <v>13663.33</v>
      </c>
    </row>
    <row r="176" spans="1:17" x14ac:dyDescent="0.75">
      <c r="A176" s="18"/>
      <c r="B176" s="18"/>
      <c r="C176" s="18"/>
      <c r="D176" s="18"/>
      <c r="E176" s="18"/>
      <c r="F176" s="18" t="s">
        <v>58</v>
      </c>
      <c r="G176" s="19">
        <v>44876</v>
      </c>
      <c r="H176" s="18" t="s">
        <v>172</v>
      </c>
      <c r="I176" s="18" t="s">
        <v>67</v>
      </c>
      <c r="J176" s="18" t="s">
        <v>184</v>
      </c>
      <c r="K176" s="18" t="s">
        <v>0</v>
      </c>
      <c r="L176" s="18" t="s">
        <v>170</v>
      </c>
      <c r="M176" s="21"/>
      <c r="N176" s="18" t="s">
        <v>56</v>
      </c>
      <c r="O176" s="20">
        <v>146.66999999999999</v>
      </c>
      <c r="P176" s="20"/>
      <c r="Q176" s="20">
        <v>13810</v>
      </c>
    </row>
    <row r="177" spans="1:17" x14ac:dyDescent="0.75">
      <c r="A177" s="18"/>
      <c r="B177" s="18"/>
      <c r="C177" s="18"/>
      <c r="D177" s="18"/>
      <c r="E177" s="18"/>
      <c r="F177" s="18" t="s">
        <v>58</v>
      </c>
      <c r="G177" s="19">
        <v>44876</v>
      </c>
      <c r="H177" s="18" t="s">
        <v>172</v>
      </c>
      <c r="I177" s="18" t="s">
        <v>67</v>
      </c>
      <c r="J177" s="18" t="s">
        <v>183</v>
      </c>
      <c r="K177" s="18" t="s">
        <v>0</v>
      </c>
      <c r="L177" s="18" t="s">
        <v>170</v>
      </c>
      <c r="M177" s="21"/>
      <c r="N177" s="18" t="s">
        <v>56</v>
      </c>
      <c r="O177" s="20">
        <v>131.66999999999999</v>
      </c>
      <c r="P177" s="20"/>
      <c r="Q177" s="20">
        <v>13941.67</v>
      </c>
    </row>
    <row r="178" spans="1:17" x14ac:dyDescent="0.75">
      <c r="A178" s="18"/>
      <c r="B178" s="18"/>
      <c r="C178" s="18"/>
      <c r="D178" s="18"/>
      <c r="E178" s="18"/>
      <c r="F178" s="18" t="s">
        <v>58</v>
      </c>
      <c r="G178" s="19">
        <v>44876</v>
      </c>
      <c r="H178" s="18" t="s">
        <v>172</v>
      </c>
      <c r="I178" s="18" t="s">
        <v>67</v>
      </c>
      <c r="J178" s="18" t="s">
        <v>182</v>
      </c>
      <c r="K178" s="18" t="s">
        <v>0</v>
      </c>
      <c r="L178" s="18" t="s">
        <v>170</v>
      </c>
      <c r="M178" s="21"/>
      <c r="N178" s="18" t="s">
        <v>56</v>
      </c>
      <c r="O178" s="20">
        <v>375</v>
      </c>
      <c r="P178" s="20"/>
      <c r="Q178" s="20">
        <v>14316.67</v>
      </c>
    </row>
    <row r="179" spans="1:17" x14ac:dyDescent="0.75">
      <c r="A179" s="18"/>
      <c r="B179" s="18"/>
      <c r="C179" s="18"/>
      <c r="D179" s="18"/>
      <c r="E179" s="18"/>
      <c r="F179" s="18" t="s">
        <v>58</v>
      </c>
      <c r="G179" s="19">
        <v>44876</v>
      </c>
      <c r="H179" s="18" t="s">
        <v>172</v>
      </c>
      <c r="I179" s="18" t="s">
        <v>67</v>
      </c>
      <c r="J179" s="18" t="s">
        <v>181</v>
      </c>
      <c r="K179" s="18" t="s">
        <v>0</v>
      </c>
      <c r="L179" s="18" t="s">
        <v>170</v>
      </c>
      <c r="M179" s="21"/>
      <c r="N179" s="18" t="s">
        <v>56</v>
      </c>
      <c r="O179" s="20">
        <v>375</v>
      </c>
      <c r="P179" s="20"/>
      <c r="Q179" s="20">
        <v>14691.67</v>
      </c>
    </row>
    <row r="180" spans="1:17" x14ac:dyDescent="0.75">
      <c r="A180" s="18"/>
      <c r="B180" s="18"/>
      <c r="C180" s="18"/>
      <c r="D180" s="18"/>
      <c r="E180" s="18"/>
      <c r="F180" s="18" t="s">
        <v>58</v>
      </c>
      <c r="G180" s="19">
        <v>44876</v>
      </c>
      <c r="H180" s="18" t="s">
        <v>172</v>
      </c>
      <c r="I180" s="18" t="s">
        <v>67</v>
      </c>
      <c r="J180" s="18" t="s">
        <v>180</v>
      </c>
      <c r="K180" s="18" t="s">
        <v>0</v>
      </c>
      <c r="L180" s="18" t="s">
        <v>170</v>
      </c>
      <c r="M180" s="21"/>
      <c r="N180" s="18" t="s">
        <v>56</v>
      </c>
      <c r="O180" s="20">
        <v>375</v>
      </c>
      <c r="P180" s="20"/>
      <c r="Q180" s="20">
        <v>15066.67</v>
      </c>
    </row>
    <row r="181" spans="1:17" x14ac:dyDescent="0.75">
      <c r="A181" s="18"/>
      <c r="B181" s="18"/>
      <c r="C181" s="18"/>
      <c r="D181" s="18"/>
      <c r="E181" s="18"/>
      <c r="F181" s="18" t="s">
        <v>58</v>
      </c>
      <c r="G181" s="19">
        <v>44876</v>
      </c>
      <c r="H181" s="18" t="s">
        <v>172</v>
      </c>
      <c r="I181" s="18" t="s">
        <v>67</v>
      </c>
      <c r="J181" s="18" t="s">
        <v>179</v>
      </c>
      <c r="K181" s="18" t="s">
        <v>0</v>
      </c>
      <c r="L181" s="18" t="s">
        <v>170</v>
      </c>
      <c r="M181" s="21"/>
      <c r="N181" s="18" t="s">
        <v>56</v>
      </c>
      <c r="O181" s="20">
        <v>375</v>
      </c>
      <c r="P181" s="20"/>
      <c r="Q181" s="20">
        <v>15441.67</v>
      </c>
    </row>
    <row r="182" spans="1:17" x14ac:dyDescent="0.75">
      <c r="A182" s="18"/>
      <c r="B182" s="18"/>
      <c r="C182" s="18"/>
      <c r="D182" s="18"/>
      <c r="E182" s="18"/>
      <c r="F182" s="18" t="s">
        <v>58</v>
      </c>
      <c r="G182" s="19">
        <v>44876</v>
      </c>
      <c r="H182" s="18" t="s">
        <v>172</v>
      </c>
      <c r="I182" s="18" t="s">
        <v>67</v>
      </c>
      <c r="J182" s="18" t="s">
        <v>178</v>
      </c>
      <c r="K182" s="18" t="s">
        <v>0</v>
      </c>
      <c r="L182" s="18" t="s">
        <v>170</v>
      </c>
      <c r="M182" s="21"/>
      <c r="N182" s="18" t="s">
        <v>56</v>
      </c>
      <c r="O182" s="20">
        <v>375</v>
      </c>
      <c r="P182" s="20"/>
      <c r="Q182" s="20">
        <v>15816.67</v>
      </c>
    </row>
    <row r="183" spans="1:17" x14ac:dyDescent="0.75">
      <c r="A183" s="18"/>
      <c r="B183" s="18"/>
      <c r="C183" s="18"/>
      <c r="D183" s="18"/>
      <c r="E183" s="18"/>
      <c r="F183" s="18" t="s">
        <v>58</v>
      </c>
      <c r="G183" s="19">
        <v>44876</v>
      </c>
      <c r="H183" s="18" t="s">
        <v>172</v>
      </c>
      <c r="I183" s="18" t="s">
        <v>67</v>
      </c>
      <c r="J183" s="18" t="s">
        <v>177</v>
      </c>
      <c r="K183" s="18" t="s">
        <v>0</v>
      </c>
      <c r="L183" s="18" t="s">
        <v>170</v>
      </c>
      <c r="M183" s="21"/>
      <c r="N183" s="18" t="s">
        <v>56</v>
      </c>
      <c r="O183" s="20">
        <v>215</v>
      </c>
      <c r="P183" s="20"/>
      <c r="Q183" s="20">
        <v>16031.67</v>
      </c>
    </row>
    <row r="184" spans="1:17" x14ac:dyDescent="0.75">
      <c r="A184" s="18"/>
      <c r="B184" s="18"/>
      <c r="C184" s="18"/>
      <c r="D184" s="18"/>
      <c r="E184" s="18"/>
      <c r="F184" s="18" t="s">
        <v>58</v>
      </c>
      <c r="G184" s="19">
        <v>44876</v>
      </c>
      <c r="H184" s="18" t="s">
        <v>172</v>
      </c>
      <c r="I184" s="18" t="s">
        <v>67</v>
      </c>
      <c r="J184" s="18" t="s">
        <v>176</v>
      </c>
      <c r="K184" s="18" t="s">
        <v>0</v>
      </c>
      <c r="L184" s="18" t="s">
        <v>170</v>
      </c>
      <c r="M184" s="21"/>
      <c r="N184" s="18" t="s">
        <v>56</v>
      </c>
      <c r="O184" s="20">
        <v>143.33000000000001</v>
      </c>
      <c r="P184" s="20"/>
      <c r="Q184" s="20">
        <v>16175</v>
      </c>
    </row>
    <row r="185" spans="1:17" x14ac:dyDescent="0.75">
      <c r="A185" s="18"/>
      <c r="B185" s="18"/>
      <c r="C185" s="18"/>
      <c r="D185" s="18"/>
      <c r="E185" s="18"/>
      <c r="F185" s="18" t="s">
        <v>58</v>
      </c>
      <c r="G185" s="19">
        <v>44876</v>
      </c>
      <c r="H185" s="18" t="s">
        <v>172</v>
      </c>
      <c r="I185" s="18" t="s">
        <v>67</v>
      </c>
      <c r="J185" s="18" t="s">
        <v>175</v>
      </c>
      <c r="K185" s="18" t="s">
        <v>0</v>
      </c>
      <c r="L185" s="18" t="s">
        <v>170</v>
      </c>
      <c r="M185" s="21"/>
      <c r="N185" s="18" t="s">
        <v>56</v>
      </c>
      <c r="O185" s="20">
        <v>375</v>
      </c>
      <c r="P185" s="20"/>
      <c r="Q185" s="20">
        <v>16550</v>
      </c>
    </row>
    <row r="186" spans="1:17" x14ac:dyDescent="0.75">
      <c r="A186" s="18"/>
      <c r="B186" s="18"/>
      <c r="C186" s="18"/>
      <c r="D186" s="18"/>
      <c r="E186" s="18"/>
      <c r="F186" s="18" t="s">
        <v>58</v>
      </c>
      <c r="G186" s="19">
        <v>44876</v>
      </c>
      <c r="H186" s="18" t="s">
        <v>172</v>
      </c>
      <c r="I186" s="18" t="s">
        <v>67</v>
      </c>
      <c r="J186" s="18" t="s">
        <v>174</v>
      </c>
      <c r="K186" s="18" t="s">
        <v>0</v>
      </c>
      <c r="L186" s="18" t="s">
        <v>170</v>
      </c>
      <c r="M186" s="21"/>
      <c r="N186" s="18" t="s">
        <v>56</v>
      </c>
      <c r="O186" s="20">
        <v>375</v>
      </c>
      <c r="P186" s="20"/>
      <c r="Q186" s="20">
        <v>16925</v>
      </c>
    </row>
    <row r="187" spans="1:17" x14ac:dyDescent="0.75">
      <c r="A187" s="18"/>
      <c r="B187" s="18"/>
      <c r="C187" s="18"/>
      <c r="D187" s="18"/>
      <c r="E187" s="18"/>
      <c r="F187" s="18" t="s">
        <v>58</v>
      </c>
      <c r="G187" s="19">
        <v>44876</v>
      </c>
      <c r="H187" s="18" t="s">
        <v>172</v>
      </c>
      <c r="I187" s="18" t="s">
        <v>67</v>
      </c>
      <c r="J187" s="18" t="s">
        <v>173</v>
      </c>
      <c r="K187" s="18" t="s">
        <v>0</v>
      </c>
      <c r="L187" s="18" t="s">
        <v>170</v>
      </c>
      <c r="M187" s="21"/>
      <c r="N187" s="18" t="s">
        <v>56</v>
      </c>
      <c r="O187" s="20">
        <v>375</v>
      </c>
      <c r="P187" s="20"/>
      <c r="Q187" s="20">
        <v>17300</v>
      </c>
    </row>
    <row r="188" spans="1:17" x14ac:dyDescent="0.75">
      <c r="A188" s="18"/>
      <c r="B188" s="18"/>
      <c r="C188" s="18"/>
      <c r="D188" s="18"/>
      <c r="E188" s="18"/>
      <c r="F188" s="18" t="s">
        <v>58</v>
      </c>
      <c r="G188" s="19">
        <v>44876</v>
      </c>
      <c r="H188" s="18" t="s">
        <v>172</v>
      </c>
      <c r="I188" s="18" t="s">
        <v>67</v>
      </c>
      <c r="J188" s="18" t="s">
        <v>171</v>
      </c>
      <c r="K188" s="18" t="s">
        <v>0</v>
      </c>
      <c r="L188" s="18" t="s">
        <v>170</v>
      </c>
      <c r="M188" s="21"/>
      <c r="N188" s="18" t="s">
        <v>56</v>
      </c>
      <c r="O188" s="20">
        <v>375</v>
      </c>
      <c r="P188" s="20"/>
      <c r="Q188" s="20">
        <v>17675</v>
      </c>
    </row>
    <row r="189" spans="1:17" x14ac:dyDescent="0.75">
      <c r="A189" s="18"/>
      <c r="B189" s="18"/>
      <c r="C189" s="18"/>
      <c r="D189" s="18"/>
      <c r="E189" s="18"/>
      <c r="F189" s="18" t="s">
        <v>58</v>
      </c>
      <c r="G189" s="19">
        <v>44876</v>
      </c>
      <c r="H189" s="18" t="s">
        <v>169</v>
      </c>
      <c r="I189" s="18" t="s">
        <v>67</v>
      </c>
      <c r="J189" s="18" t="s">
        <v>168</v>
      </c>
      <c r="K189" s="18" t="s">
        <v>0</v>
      </c>
      <c r="L189" s="18" t="s">
        <v>102</v>
      </c>
      <c r="M189" s="21"/>
      <c r="N189" s="18" t="s">
        <v>56</v>
      </c>
      <c r="O189" s="20">
        <v>155</v>
      </c>
      <c r="P189" s="20"/>
      <c r="Q189" s="20">
        <v>17830</v>
      </c>
    </row>
    <row r="190" spans="1:17" x14ac:dyDescent="0.75">
      <c r="A190" s="18"/>
      <c r="B190" s="18"/>
      <c r="C190" s="18"/>
      <c r="D190" s="18"/>
      <c r="E190" s="18"/>
      <c r="F190" s="18" t="s">
        <v>58</v>
      </c>
      <c r="G190" s="19">
        <v>44876</v>
      </c>
      <c r="H190" s="18" t="s">
        <v>169</v>
      </c>
      <c r="I190" s="18" t="s">
        <v>67</v>
      </c>
      <c r="J190" s="18" t="s">
        <v>167</v>
      </c>
      <c r="K190" s="18" t="s">
        <v>0</v>
      </c>
      <c r="L190" s="18" t="s">
        <v>102</v>
      </c>
      <c r="M190" s="21"/>
      <c r="N190" s="18" t="s">
        <v>56</v>
      </c>
      <c r="O190" s="20">
        <v>105</v>
      </c>
      <c r="P190" s="20"/>
      <c r="Q190" s="20">
        <v>17935</v>
      </c>
    </row>
    <row r="191" spans="1:17" x14ac:dyDescent="0.75">
      <c r="A191" s="18"/>
      <c r="B191" s="18"/>
      <c r="C191" s="18"/>
      <c r="D191" s="18"/>
      <c r="E191" s="18"/>
      <c r="F191" s="18" t="s">
        <v>58</v>
      </c>
      <c r="G191" s="19">
        <v>44876</v>
      </c>
      <c r="H191" s="18" t="s">
        <v>169</v>
      </c>
      <c r="I191" s="18" t="s">
        <v>67</v>
      </c>
      <c r="J191" s="18" t="s">
        <v>166</v>
      </c>
      <c r="K191" s="18" t="s">
        <v>0</v>
      </c>
      <c r="L191" s="18" t="s">
        <v>102</v>
      </c>
      <c r="M191" s="21"/>
      <c r="N191" s="18" t="s">
        <v>56</v>
      </c>
      <c r="O191" s="20">
        <v>375</v>
      </c>
      <c r="P191" s="20"/>
      <c r="Q191" s="20">
        <v>18310</v>
      </c>
    </row>
    <row r="192" spans="1:17" x14ac:dyDescent="0.75">
      <c r="A192" s="18"/>
      <c r="B192" s="18"/>
      <c r="C192" s="18"/>
      <c r="D192" s="18"/>
      <c r="E192" s="18"/>
      <c r="F192" s="18" t="s">
        <v>58</v>
      </c>
      <c r="G192" s="19">
        <v>44876</v>
      </c>
      <c r="H192" s="18" t="s">
        <v>169</v>
      </c>
      <c r="I192" s="18" t="s">
        <v>67</v>
      </c>
      <c r="J192" s="18" t="s">
        <v>165</v>
      </c>
      <c r="K192" s="18" t="s">
        <v>0</v>
      </c>
      <c r="L192" s="18" t="s">
        <v>102</v>
      </c>
      <c r="M192" s="21"/>
      <c r="N192" s="18" t="s">
        <v>56</v>
      </c>
      <c r="O192" s="20">
        <v>375</v>
      </c>
      <c r="P192" s="20"/>
      <c r="Q192" s="20">
        <v>18685</v>
      </c>
    </row>
    <row r="193" spans="1:17" x14ac:dyDescent="0.75">
      <c r="A193" s="18"/>
      <c r="B193" s="18"/>
      <c r="C193" s="18"/>
      <c r="D193" s="18"/>
      <c r="E193" s="18"/>
      <c r="F193" s="18" t="s">
        <v>58</v>
      </c>
      <c r="G193" s="19">
        <v>44876</v>
      </c>
      <c r="H193" s="18" t="s">
        <v>169</v>
      </c>
      <c r="I193" s="18" t="s">
        <v>67</v>
      </c>
      <c r="J193" s="18" t="s">
        <v>164</v>
      </c>
      <c r="K193" s="18" t="s">
        <v>0</v>
      </c>
      <c r="L193" s="18" t="s">
        <v>102</v>
      </c>
      <c r="M193" s="21"/>
      <c r="N193" s="18" t="s">
        <v>56</v>
      </c>
      <c r="O193" s="20">
        <v>163.33000000000001</v>
      </c>
      <c r="P193" s="20"/>
      <c r="Q193" s="20">
        <v>18848.330000000002</v>
      </c>
    </row>
    <row r="194" spans="1:17" x14ac:dyDescent="0.75">
      <c r="A194" s="18"/>
      <c r="B194" s="18"/>
      <c r="C194" s="18"/>
      <c r="D194" s="18"/>
      <c r="E194" s="18"/>
      <c r="F194" s="18" t="s">
        <v>58</v>
      </c>
      <c r="G194" s="19">
        <v>44876</v>
      </c>
      <c r="H194" s="18" t="s">
        <v>169</v>
      </c>
      <c r="I194" s="18" t="s">
        <v>67</v>
      </c>
      <c r="J194" s="18" t="s">
        <v>163</v>
      </c>
      <c r="K194" s="18" t="s">
        <v>0</v>
      </c>
      <c r="L194" s="18" t="s">
        <v>102</v>
      </c>
      <c r="M194" s="21"/>
      <c r="N194" s="18" t="s">
        <v>56</v>
      </c>
      <c r="O194" s="20">
        <v>111.67</v>
      </c>
      <c r="P194" s="20"/>
      <c r="Q194" s="20">
        <v>18960</v>
      </c>
    </row>
    <row r="195" spans="1:17" x14ac:dyDescent="0.75">
      <c r="A195" s="18"/>
      <c r="B195" s="18"/>
      <c r="C195" s="18"/>
      <c r="D195" s="18"/>
      <c r="E195" s="18"/>
      <c r="F195" s="18" t="s">
        <v>58</v>
      </c>
      <c r="G195" s="19">
        <v>44876</v>
      </c>
      <c r="H195" s="18" t="s">
        <v>169</v>
      </c>
      <c r="I195" s="18" t="s">
        <v>67</v>
      </c>
      <c r="J195" s="18" t="s">
        <v>162</v>
      </c>
      <c r="K195" s="18" t="s">
        <v>0</v>
      </c>
      <c r="L195" s="18" t="s">
        <v>102</v>
      </c>
      <c r="M195" s="21"/>
      <c r="N195" s="18" t="s">
        <v>56</v>
      </c>
      <c r="O195" s="20">
        <v>375</v>
      </c>
      <c r="P195" s="20"/>
      <c r="Q195" s="20">
        <v>19335</v>
      </c>
    </row>
    <row r="196" spans="1:17" x14ac:dyDescent="0.75">
      <c r="A196" s="18"/>
      <c r="B196" s="18"/>
      <c r="C196" s="18"/>
      <c r="D196" s="18"/>
      <c r="E196" s="18"/>
      <c r="F196" s="18" t="s">
        <v>58</v>
      </c>
      <c r="G196" s="19">
        <v>44876</v>
      </c>
      <c r="H196" s="18" t="s">
        <v>169</v>
      </c>
      <c r="I196" s="18" t="s">
        <v>67</v>
      </c>
      <c r="J196" s="18" t="s">
        <v>160</v>
      </c>
      <c r="K196" s="18" t="s">
        <v>0</v>
      </c>
      <c r="L196" s="18" t="s">
        <v>102</v>
      </c>
      <c r="M196" s="21"/>
      <c r="N196" s="18" t="s">
        <v>56</v>
      </c>
      <c r="O196" s="20">
        <v>375</v>
      </c>
      <c r="P196" s="20"/>
      <c r="Q196" s="20">
        <v>19710</v>
      </c>
    </row>
    <row r="197" spans="1:17" x14ac:dyDescent="0.75">
      <c r="A197" s="18"/>
      <c r="B197" s="18"/>
      <c r="C197" s="18"/>
      <c r="D197" s="18"/>
      <c r="E197" s="18"/>
      <c r="F197" s="18" t="s">
        <v>58</v>
      </c>
      <c r="G197" s="19">
        <v>44876</v>
      </c>
      <c r="H197" s="18" t="s">
        <v>161</v>
      </c>
      <c r="I197" s="18" t="s">
        <v>67</v>
      </c>
      <c r="J197" s="18" t="s">
        <v>168</v>
      </c>
      <c r="K197" s="18" t="s">
        <v>0</v>
      </c>
      <c r="L197" s="18" t="s">
        <v>85</v>
      </c>
      <c r="M197" s="21"/>
      <c r="N197" s="18" t="s">
        <v>56</v>
      </c>
      <c r="O197" s="20">
        <v>180</v>
      </c>
      <c r="P197" s="20"/>
      <c r="Q197" s="20">
        <v>19890</v>
      </c>
    </row>
    <row r="198" spans="1:17" x14ac:dyDescent="0.75">
      <c r="A198" s="18"/>
      <c r="B198" s="18"/>
      <c r="C198" s="18"/>
      <c r="D198" s="18"/>
      <c r="E198" s="18"/>
      <c r="F198" s="18" t="s">
        <v>58</v>
      </c>
      <c r="G198" s="19">
        <v>44876</v>
      </c>
      <c r="H198" s="18" t="s">
        <v>161</v>
      </c>
      <c r="I198" s="18" t="s">
        <v>67</v>
      </c>
      <c r="J198" s="18" t="s">
        <v>167</v>
      </c>
      <c r="K198" s="18" t="s">
        <v>0</v>
      </c>
      <c r="L198" s="18" t="s">
        <v>85</v>
      </c>
      <c r="M198" s="21"/>
      <c r="N198" s="18" t="s">
        <v>56</v>
      </c>
      <c r="O198" s="20">
        <v>180</v>
      </c>
      <c r="P198" s="20"/>
      <c r="Q198" s="20">
        <v>20070</v>
      </c>
    </row>
    <row r="199" spans="1:17" x14ac:dyDescent="0.75">
      <c r="A199" s="18"/>
      <c r="B199" s="18"/>
      <c r="C199" s="18"/>
      <c r="D199" s="18"/>
      <c r="E199" s="18"/>
      <c r="F199" s="18" t="s">
        <v>58</v>
      </c>
      <c r="G199" s="19">
        <v>44876</v>
      </c>
      <c r="H199" s="18" t="s">
        <v>161</v>
      </c>
      <c r="I199" s="18" t="s">
        <v>67</v>
      </c>
      <c r="J199" s="18" t="s">
        <v>166</v>
      </c>
      <c r="K199" s="18" t="s">
        <v>0</v>
      </c>
      <c r="L199" s="18" t="s">
        <v>85</v>
      </c>
      <c r="M199" s="21"/>
      <c r="N199" s="18" t="s">
        <v>56</v>
      </c>
      <c r="O199" s="20">
        <v>240</v>
      </c>
      <c r="P199" s="20"/>
      <c r="Q199" s="20">
        <v>20310</v>
      </c>
    </row>
    <row r="200" spans="1:17" x14ac:dyDescent="0.75">
      <c r="A200" s="18"/>
      <c r="B200" s="18"/>
      <c r="C200" s="18"/>
      <c r="D200" s="18"/>
      <c r="E200" s="18"/>
      <c r="F200" s="18" t="s">
        <v>58</v>
      </c>
      <c r="G200" s="19">
        <v>44876</v>
      </c>
      <c r="H200" s="18" t="s">
        <v>161</v>
      </c>
      <c r="I200" s="18" t="s">
        <v>67</v>
      </c>
      <c r="J200" s="18" t="s">
        <v>165</v>
      </c>
      <c r="K200" s="18" t="s">
        <v>0</v>
      </c>
      <c r="L200" s="18" t="s">
        <v>85</v>
      </c>
      <c r="M200" s="21"/>
      <c r="N200" s="18" t="s">
        <v>56</v>
      </c>
      <c r="O200" s="20">
        <v>180</v>
      </c>
      <c r="P200" s="20"/>
      <c r="Q200" s="20">
        <v>20490</v>
      </c>
    </row>
    <row r="201" spans="1:17" x14ac:dyDescent="0.75">
      <c r="A201" s="18"/>
      <c r="B201" s="18"/>
      <c r="C201" s="18"/>
      <c r="D201" s="18"/>
      <c r="E201" s="18"/>
      <c r="F201" s="18" t="s">
        <v>58</v>
      </c>
      <c r="G201" s="19">
        <v>44876</v>
      </c>
      <c r="H201" s="18" t="s">
        <v>161</v>
      </c>
      <c r="I201" s="18" t="s">
        <v>67</v>
      </c>
      <c r="J201" s="18" t="s">
        <v>164</v>
      </c>
      <c r="K201" s="18" t="s">
        <v>0</v>
      </c>
      <c r="L201" s="18" t="s">
        <v>85</v>
      </c>
      <c r="M201" s="21"/>
      <c r="N201" s="18" t="s">
        <v>56</v>
      </c>
      <c r="O201" s="20">
        <v>180</v>
      </c>
      <c r="P201" s="20"/>
      <c r="Q201" s="20">
        <v>20670</v>
      </c>
    </row>
    <row r="202" spans="1:17" x14ac:dyDescent="0.75">
      <c r="A202" s="18"/>
      <c r="B202" s="18"/>
      <c r="C202" s="18"/>
      <c r="D202" s="18"/>
      <c r="E202" s="18"/>
      <c r="F202" s="18" t="s">
        <v>58</v>
      </c>
      <c r="G202" s="19">
        <v>44876</v>
      </c>
      <c r="H202" s="18" t="s">
        <v>161</v>
      </c>
      <c r="I202" s="18" t="s">
        <v>67</v>
      </c>
      <c r="J202" s="18" t="s">
        <v>163</v>
      </c>
      <c r="K202" s="18" t="s">
        <v>0</v>
      </c>
      <c r="L202" s="18" t="s">
        <v>85</v>
      </c>
      <c r="M202" s="21"/>
      <c r="N202" s="18" t="s">
        <v>56</v>
      </c>
      <c r="O202" s="20">
        <v>180</v>
      </c>
      <c r="P202" s="20"/>
      <c r="Q202" s="20">
        <v>20850</v>
      </c>
    </row>
    <row r="203" spans="1:17" x14ac:dyDescent="0.75">
      <c r="A203" s="18"/>
      <c r="B203" s="18"/>
      <c r="C203" s="18"/>
      <c r="D203" s="18"/>
      <c r="E203" s="18"/>
      <c r="F203" s="18" t="s">
        <v>58</v>
      </c>
      <c r="G203" s="19">
        <v>44876</v>
      </c>
      <c r="H203" s="18" t="s">
        <v>161</v>
      </c>
      <c r="I203" s="18" t="s">
        <v>67</v>
      </c>
      <c r="J203" s="18" t="s">
        <v>162</v>
      </c>
      <c r="K203" s="18" t="s">
        <v>0</v>
      </c>
      <c r="L203" s="18" t="s">
        <v>85</v>
      </c>
      <c r="M203" s="21"/>
      <c r="N203" s="18" t="s">
        <v>56</v>
      </c>
      <c r="O203" s="20">
        <v>180</v>
      </c>
      <c r="P203" s="20"/>
      <c r="Q203" s="20">
        <v>21030</v>
      </c>
    </row>
    <row r="204" spans="1:17" x14ac:dyDescent="0.75">
      <c r="A204" s="18"/>
      <c r="B204" s="18"/>
      <c r="C204" s="18"/>
      <c r="D204" s="18"/>
      <c r="E204" s="18"/>
      <c r="F204" s="18" t="s">
        <v>58</v>
      </c>
      <c r="G204" s="19">
        <v>44876</v>
      </c>
      <c r="H204" s="18" t="s">
        <v>161</v>
      </c>
      <c r="I204" s="18" t="s">
        <v>67</v>
      </c>
      <c r="J204" s="18" t="s">
        <v>160</v>
      </c>
      <c r="K204" s="18" t="s">
        <v>0</v>
      </c>
      <c r="L204" s="18" t="s">
        <v>85</v>
      </c>
      <c r="M204" s="21"/>
      <c r="N204" s="18" t="s">
        <v>56</v>
      </c>
      <c r="O204" s="20">
        <v>180</v>
      </c>
      <c r="P204" s="20"/>
      <c r="Q204" s="20">
        <v>21210</v>
      </c>
    </row>
    <row r="205" spans="1:17" x14ac:dyDescent="0.75">
      <c r="A205" s="18"/>
      <c r="B205" s="18"/>
      <c r="C205" s="18"/>
      <c r="D205" s="18"/>
      <c r="E205" s="18"/>
      <c r="F205" s="18" t="s">
        <v>58</v>
      </c>
      <c r="G205" s="19">
        <v>44879</v>
      </c>
      <c r="H205" s="18" t="s">
        <v>159</v>
      </c>
      <c r="I205" s="18" t="s">
        <v>65</v>
      </c>
      <c r="J205" s="18" t="s">
        <v>158</v>
      </c>
      <c r="K205" s="18" t="s">
        <v>0</v>
      </c>
      <c r="L205" s="18" t="s">
        <v>89</v>
      </c>
      <c r="M205" s="21"/>
      <c r="N205" s="18" t="s">
        <v>56</v>
      </c>
      <c r="O205" s="20">
        <v>244.6</v>
      </c>
      <c r="P205" s="20"/>
      <c r="Q205" s="20">
        <v>21454.6</v>
      </c>
    </row>
    <row r="206" spans="1:17" x14ac:dyDescent="0.75">
      <c r="A206" s="18"/>
      <c r="B206" s="18"/>
      <c r="C206" s="18"/>
      <c r="D206" s="18"/>
      <c r="E206" s="18"/>
      <c r="F206" s="18" t="s">
        <v>58</v>
      </c>
      <c r="G206" s="19">
        <v>44882</v>
      </c>
      <c r="H206" s="18" t="s">
        <v>153</v>
      </c>
      <c r="I206" s="18" t="s">
        <v>152</v>
      </c>
      <c r="J206" s="18" t="s">
        <v>157</v>
      </c>
      <c r="K206" s="18" t="s">
        <v>0</v>
      </c>
      <c r="L206" s="18" t="s">
        <v>150</v>
      </c>
      <c r="M206" s="21"/>
      <c r="N206" s="18" t="s">
        <v>56</v>
      </c>
      <c r="O206" s="20">
        <v>1125</v>
      </c>
      <c r="P206" s="20"/>
      <c r="Q206" s="20">
        <v>22579.599999999999</v>
      </c>
    </row>
    <row r="207" spans="1:17" x14ac:dyDescent="0.75">
      <c r="A207" s="18"/>
      <c r="B207" s="18"/>
      <c r="C207" s="18"/>
      <c r="D207" s="18"/>
      <c r="E207" s="18"/>
      <c r="F207" s="18" t="s">
        <v>58</v>
      </c>
      <c r="G207" s="19">
        <v>44882</v>
      </c>
      <c r="H207" s="18" t="s">
        <v>153</v>
      </c>
      <c r="I207" s="18" t="s">
        <v>152</v>
      </c>
      <c r="J207" s="18" t="s">
        <v>156</v>
      </c>
      <c r="K207" s="18" t="s">
        <v>0</v>
      </c>
      <c r="L207" s="18" t="s">
        <v>154</v>
      </c>
      <c r="M207" s="21"/>
      <c r="N207" s="18" t="s">
        <v>56</v>
      </c>
      <c r="O207" s="20">
        <v>427.5</v>
      </c>
      <c r="P207" s="20"/>
      <c r="Q207" s="20">
        <v>23007.1</v>
      </c>
    </row>
    <row r="208" spans="1:17" x14ac:dyDescent="0.75">
      <c r="A208" s="18"/>
      <c r="B208" s="18"/>
      <c r="C208" s="18"/>
      <c r="D208" s="18"/>
      <c r="E208" s="18"/>
      <c r="F208" s="18" t="s">
        <v>58</v>
      </c>
      <c r="G208" s="19">
        <v>44882</v>
      </c>
      <c r="H208" s="18" t="s">
        <v>153</v>
      </c>
      <c r="I208" s="18" t="s">
        <v>152</v>
      </c>
      <c r="J208" s="18" t="s">
        <v>155</v>
      </c>
      <c r="K208" s="18" t="s">
        <v>0</v>
      </c>
      <c r="L208" s="18" t="s">
        <v>154</v>
      </c>
      <c r="M208" s="21"/>
      <c r="N208" s="18" t="s">
        <v>56</v>
      </c>
      <c r="O208" s="20">
        <v>360</v>
      </c>
      <c r="P208" s="20"/>
      <c r="Q208" s="20">
        <v>23367.1</v>
      </c>
    </row>
    <row r="209" spans="1:17" ht="15.5" thickBot="1" x14ac:dyDescent="0.9">
      <c r="A209" s="18"/>
      <c r="B209" s="18"/>
      <c r="C209" s="18"/>
      <c r="D209" s="18"/>
      <c r="E209" s="18"/>
      <c r="F209" s="18" t="s">
        <v>58</v>
      </c>
      <c r="G209" s="19">
        <v>44882</v>
      </c>
      <c r="H209" s="18" t="s">
        <v>153</v>
      </c>
      <c r="I209" s="18" t="s">
        <v>152</v>
      </c>
      <c r="J209" s="18" t="s">
        <v>151</v>
      </c>
      <c r="K209" s="18" t="s">
        <v>0</v>
      </c>
      <c r="L209" s="18" t="s">
        <v>150</v>
      </c>
      <c r="M209" s="21"/>
      <c r="N209" s="18" t="s">
        <v>56</v>
      </c>
      <c r="O209" s="23">
        <v>742.5</v>
      </c>
      <c r="P209" s="23"/>
      <c r="Q209" s="23">
        <v>24109.599999999999</v>
      </c>
    </row>
    <row r="210" spans="1:17" x14ac:dyDescent="0.75">
      <c r="A210" s="18"/>
      <c r="B210" s="18"/>
      <c r="C210" s="18"/>
      <c r="D210" s="18" t="s">
        <v>64</v>
      </c>
      <c r="E210" s="18"/>
      <c r="F210" s="18"/>
      <c r="G210" s="19"/>
      <c r="H210" s="18"/>
      <c r="I210" s="18"/>
      <c r="J210" s="18"/>
      <c r="K210" s="18"/>
      <c r="L210" s="18"/>
      <c r="M210" s="18"/>
      <c r="N210" s="18"/>
      <c r="O210" s="20">
        <f>ROUND(SUM(O141:O209),5)</f>
        <v>24109.599999999999</v>
      </c>
      <c r="P210" s="20">
        <f>ROUND(SUM(P141:P209),5)</f>
        <v>0</v>
      </c>
      <c r="Q210" s="20">
        <f>Q209</f>
        <v>24109.599999999999</v>
      </c>
    </row>
    <row r="211" spans="1:17" x14ac:dyDescent="0.75">
      <c r="A211" s="15"/>
      <c r="B211" s="15"/>
      <c r="C211" s="15"/>
      <c r="D211" s="15" t="s">
        <v>20</v>
      </c>
      <c r="E211" s="15"/>
      <c r="F211" s="15"/>
      <c r="G211" s="16"/>
      <c r="H211" s="15"/>
      <c r="I211" s="15"/>
      <c r="J211" s="15"/>
      <c r="K211" s="15"/>
      <c r="L211" s="15"/>
      <c r="M211" s="15"/>
      <c r="N211" s="15"/>
      <c r="O211" s="22"/>
      <c r="P211" s="22"/>
      <c r="Q211" s="22"/>
    </row>
    <row r="212" spans="1:17" x14ac:dyDescent="0.75">
      <c r="A212" s="18"/>
      <c r="B212" s="18"/>
      <c r="C212" s="18"/>
      <c r="D212" s="18"/>
      <c r="E212" s="18"/>
      <c r="F212" s="18" t="s">
        <v>58</v>
      </c>
      <c r="G212" s="19">
        <v>44865</v>
      </c>
      <c r="H212" s="18" t="s">
        <v>146</v>
      </c>
      <c r="I212" s="18" t="s">
        <v>61</v>
      </c>
      <c r="J212" s="18" t="s">
        <v>149</v>
      </c>
      <c r="K212" s="18" t="s">
        <v>20</v>
      </c>
      <c r="L212" s="18" t="s">
        <v>128</v>
      </c>
      <c r="M212" s="21"/>
      <c r="N212" s="18" t="s">
        <v>56</v>
      </c>
      <c r="O212" s="20">
        <v>556.79999999999995</v>
      </c>
      <c r="P212" s="20"/>
      <c r="Q212" s="20">
        <v>556.79999999999995</v>
      </c>
    </row>
    <row r="213" spans="1:17" x14ac:dyDescent="0.75">
      <c r="A213" s="18"/>
      <c r="B213" s="18"/>
      <c r="C213" s="18"/>
      <c r="D213" s="18"/>
      <c r="E213" s="18"/>
      <c r="F213" s="18" t="s">
        <v>58</v>
      </c>
      <c r="G213" s="19">
        <v>44865</v>
      </c>
      <c r="H213" s="18" t="s">
        <v>146</v>
      </c>
      <c r="I213" s="18" t="s">
        <v>61</v>
      </c>
      <c r="J213" s="18" t="s">
        <v>148</v>
      </c>
      <c r="K213" s="18" t="s">
        <v>20</v>
      </c>
      <c r="L213" s="18" t="s">
        <v>128</v>
      </c>
      <c r="M213" s="21"/>
      <c r="N213" s="18" t="s">
        <v>56</v>
      </c>
      <c r="O213" s="20">
        <v>129</v>
      </c>
      <c r="P213" s="20"/>
      <c r="Q213" s="20">
        <v>685.8</v>
      </c>
    </row>
    <row r="214" spans="1:17" x14ac:dyDescent="0.75">
      <c r="A214" s="18"/>
      <c r="B214" s="18"/>
      <c r="C214" s="18"/>
      <c r="D214" s="18"/>
      <c r="E214" s="18"/>
      <c r="F214" s="18" t="s">
        <v>58</v>
      </c>
      <c r="G214" s="19">
        <v>44865</v>
      </c>
      <c r="H214" s="18" t="s">
        <v>146</v>
      </c>
      <c r="I214" s="18" t="s">
        <v>61</v>
      </c>
      <c r="J214" s="18" t="s">
        <v>147</v>
      </c>
      <c r="K214" s="18" t="s">
        <v>20</v>
      </c>
      <c r="L214" s="18" t="s">
        <v>128</v>
      </c>
      <c r="M214" s="21"/>
      <c r="N214" s="18" t="s">
        <v>56</v>
      </c>
      <c r="O214" s="20">
        <v>30</v>
      </c>
      <c r="P214" s="20"/>
      <c r="Q214" s="20">
        <v>715.8</v>
      </c>
    </row>
    <row r="215" spans="1:17" x14ac:dyDescent="0.75">
      <c r="A215" s="18"/>
      <c r="B215" s="18"/>
      <c r="C215" s="18"/>
      <c r="D215" s="18"/>
      <c r="E215" s="18"/>
      <c r="F215" s="18" t="s">
        <v>58</v>
      </c>
      <c r="G215" s="19">
        <v>44865</v>
      </c>
      <c r="H215" s="18" t="s">
        <v>146</v>
      </c>
      <c r="I215" s="18" t="s">
        <v>61</v>
      </c>
      <c r="J215" s="18" t="s">
        <v>145</v>
      </c>
      <c r="K215" s="18" t="s">
        <v>20</v>
      </c>
      <c r="L215" s="18" t="s">
        <v>128</v>
      </c>
      <c r="M215" s="21"/>
      <c r="N215" s="18" t="s">
        <v>56</v>
      </c>
      <c r="O215" s="20">
        <v>60</v>
      </c>
      <c r="P215" s="20"/>
      <c r="Q215" s="20">
        <v>775.8</v>
      </c>
    </row>
    <row r="216" spans="1:17" x14ac:dyDescent="0.75">
      <c r="A216" s="18"/>
      <c r="B216" s="18"/>
      <c r="C216" s="18"/>
      <c r="D216" s="18"/>
      <c r="E216" s="18"/>
      <c r="F216" s="18" t="s">
        <v>58</v>
      </c>
      <c r="G216" s="19">
        <v>44872</v>
      </c>
      <c r="H216" s="18" t="s">
        <v>134</v>
      </c>
      <c r="I216" s="18" t="s">
        <v>61</v>
      </c>
      <c r="J216" s="18" t="s">
        <v>144</v>
      </c>
      <c r="K216" s="18" t="s">
        <v>20</v>
      </c>
      <c r="L216" s="18" t="s">
        <v>89</v>
      </c>
      <c r="M216" s="21"/>
      <c r="N216" s="18" t="s">
        <v>56</v>
      </c>
      <c r="O216" s="20">
        <v>330</v>
      </c>
      <c r="P216" s="20"/>
      <c r="Q216" s="20">
        <v>1105.8</v>
      </c>
    </row>
    <row r="217" spans="1:17" x14ac:dyDescent="0.75">
      <c r="A217" s="18"/>
      <c r="B217" s="18"/>
      <c r="C217" s="18"/>
      <c r="D217" s="18"/>
      <c r="E217" s="18"/>
      <c r="F217" s="18" t="s">
        <v>58</v>
      </c>
      <c r="G217" s="19">
        <v>44872</v>
      </c>
      <c r="H217" s="18" t="s">
        <v>134</v>
      </c>
      <c r="I217" s="18" t="s">
        <v>61</v>
      </c>
      <c r="J217" s="18" t="s">
        <v>143</v>
      </c>
      <c r="K217" s="18" t="s">
        <v>20</v>
      </c>
      <c r="L217" s="18" t="s">
        <v>89</v>
      </c>
      <c r="M217" s="21"/>
      <c r="N217" s="18" t="s">
        <v>56</v>
      </c>
      <c r="O217" s="20">
        <v>490.2</v>
      </c>
      <c r="P217" s="20"/>
      <c r="Q217" s="20">
        <v>1596</v>
      </c>
    </row>
    <row r="218" spans="1:17" x14ac:dyDescent="0.75">
      <c r="A218" s="18"/>
      <c r="B218" s="18"/>
      <c r="C218" s="18"/>
      <c r="D218" s="18"/>
      <c r="E218" s="18"/>
      <c r="F218" s="18" t="s">
        <v>58</v>
      </c>
      <c r="G218" s="19">
        <v>44872</v>
      </c>
      <c r="H218" s="18" t="s">
        <v>134</v>
      </c>
      <c r="I218" s="18" t="s">
        <v>61</v>
      </c>
      <c r="J218" s="18" t="s">
        <v>142</v>
      </c>
      <c r="K218" s="18" t="s">
        <v>20</v>
      </c>
      <c r="L218" s="18" t="s">
        <v>89</v>
      </c>
      <c r="M218" s="21"/>
      <c r="N218" s="18" t="s">
        <v>56</v>
      </c>
      <c r="O218" s="20">
        <v>210</v>
      </c>
      <c r="P218" s="20"/>
      <c r="Q218" s="20">
        <v>1806</v>
      </c>
    </row>
    <row r="219" spans="1:17" x14ac:dyDescent="0.75">
      <c r="A219" s="18"/>
      <c r="B219" s="18"/>
      <c r="C219" s="18"/>
      <c r="D219" s="18"/>
      <c r="E219" s="18"/>
      <c r="F219" s="18" t="s">
        <v>58</v>
      </c>
      <c r="G219" s="19">
        <v>44872</v>
      </c>
      <c r="H219" s="18" t="s">
        <v>134</v>
      </c>
      <c r="I219" s="18" t="s">
        <v>61</v>
      </c>
      <c r="J219" s="18" t="s">
        <v>141</v>
      </c>
      <c r="K219" s="18" t="s">
        <v>20</v>
      </c>
      <c r="L219" s="18" t="s">
        <v>89</v>
      </c>
      <c r="M219" s="21"/>
      <c r="N219" s="18" t="s">
        <v>56</v>
      </c>
      <c r="O219" s="20">
        <v>193.2</v>
      </c>
      <c r="P219" s="20"/>
      <c r="Q219" s="20">
        <v>1999.2</v>
      </c>
    </row>
    <row r="220" spans="1:17" x14ac:dyDescent="0.75">
      <c r="A220" s="18"/>
      <c r="B220" s="18"/>
      <c r="C220" s="18"/>
      <c r="D220" s="18"/>
      <c r="E220" s="18"/>
      <c r="F220" s="18" t="s">
        <v>58</v>
      </c>
      <c r="G220" s="19">
        <v>44872</v>
      </c>
      <c r="H220" s="18" t="s">
        <v>134</v>
      </c>
      <c r="I220" s="18" t="s">
        <v>61</v>
      </c>
      <c r="J220" s="18" t="s">
        <v>140</v>
      </c>
      <c r="K220" s="18" t="s">
        <v>20</v>
      </c>
      <c r="L220" s="18" t="s">
        <v>89</v>
      </c>
      <c r="M220" s="21"/>
      <c r="N220" s="18" t="s">
        <v>56</v>
      </c>
      <c r="O220" s="20">
        <v>52.8</v>
      </c>
      <c r="P220" s="20"/>
      <c r="Q220" s="20">
        <v>2052</v>
      </c>
    </row>
    <row r="221" spans="1:17" x14ac:dyDescent="0.75">
      <c r="A221" s="18"/>
      <c r="B221" s="18"/>
      <c r="C221" s="18"/>
      <c r="D221" s="18"/>
      <c r="E221" s="18"/>
      <c r="F221" s="18" t="s">
        <v>58</v>
      </c>
      <c r="G221" s="19">
        <v>44872</v>
      </c>
      <c r="H221" s="18" t="s">
        <v>134</v>
      </c>
      <c r="I221" s="18" t="s">
        <v>61</v>
      </c>
      <c r="J221" s="18" t="s">
        <v>139</v>
      </c>
      <c r="K221" s="18" t="s">
        <v>20</v>
      </c>
      <c r="L221" s="18" t="s">
        <v>89</v>
      </c>
      <c r="M221" s="21"/>
      <c r="N221" s="18" t="s">
        <v>56</v>
      </c>
      <c r="O221" s="20">
        <v>487.2</v>
      </c>
      <c r="P221" s="20"/>
      <c r="Q221" s="20">
        <v>2539.1999999999998</v>
      </c>
    </row>
    <row r="222" spans="1:17" x14ac:dyDescent="0.75">
      <c r="A222" s="18"/>
      <c r="B222" s="18"/>
      <c r="C222" s="18"/>
      <c r="D222" s="18"/>
      <c r="E222" s="18"/>
      <c r="F222" s="18" t="s">
        <v>58</v>
      </c>
      <c r="G222" s="19">
        <v>44872</v>
      </c>
      <c r="H222" s="18" t="s">
        <v>134</v>
      </c>
      <c r="I222" s="18" t="s">
        <v>61</v>
      </c>
      <c r="J222" s="18" t="s">
        <v>138</v>
      </c>
      <c r="K222" s="18" t="s">
        <v>20</v>
      </c>
      <c r="L222" s="18" t="s">
        <v>89</v>
      </c>
      <c r="M222" s="21"/>
      <c r="N222" s="18" t="s">
        <v>56</v>
      </c>
      <c r="O222" s="20">
        <v>90</v>
      </c>
      <c r="P222" s="20"/>
      <c r="Q222" s="20">
        <v>2629.2</v>
      </c>
    </row>
    <row r="223" spans="1:17" x14ac:dyDescent="0.75">
      <c r="A223" s="18"/>
      <c r="B223" s="18"/>
      <c r="C223" s="18"/>
      <c r="D223" s="18"/>
      <c r="E223" s="18"/>
      <c r="F223" s="18" t="s">
        <v>58</v>
      </c>
      <c r="G223" s="19">
        <v>44872</v>
      </c>
      <c r="H223" s="18" t="s">
        <v>134</v>
      </c>
      <c r="I223" s="18" t="s">
        <v>61</v>
      </c>
      <c r="J223" s="18" t="s">
        <v>137</v>
      </c>
      <c r="K223" s="18" t="s">
        <v>20</v>
      </c>
      <c r="L223" s="18" t="s">
        <v>89</v>
      </c>
      <c r="M223" s="21"/>
      <c r="N223" s="18" t="s">
        <v>56</v>
      </c>
      <c r="O223" s="20">
        <v>453</v>
      </c>
      <c r="P223" s="20"/>
      <c r="Q223" s="20">
        <v>3082.2</v>
      </c>
    </row>
    <row r="224" spans="1:17" x14ac:dyDescent="0.75">
      <c r="A224" s="18"/>
      <c r="B224" s="18"/>
      <c r="C224" s="18"/>
      <c r="D224" s="18"/>
      <c r="E224" s="18"/>
      <c r="F224" s="18" t="s">
        <v>58</v>
      </c>
      <c r="G224" s="19">
        <v>44872</v>
      </c>
      <c r="H224" s="18" t="s">
        <v>134</v>
      </c>
      <c r="I224" s="18" t="s">
        <v>61</v>
      </c>
      <c r="J224" s="18" t="s">
        <v>136</v>
      </c>
      <c r="K224" s="18" t="s">
        <v>20</v>
      </c>
      <c r="L224" s="18" t="s">
        <v>128</v>
      </c>
      <c r="M224" s="21"/>
      <c r="N224" s="18" t="s">
        <v>56</v>
      </c>
      <c r="O224" s="20">
        <v>19.8</v>
      </c>
      <c r="P224" s="20"/>
      <c r="Q224" s="20">
        <v>3102</v>
      </c>
    </row>
    <row r="225" spans="1:17" x14ac:dyDescent="0.75">
      <c r="A225" s="18"/>
      <c r="B225" s="18"/>
      <c r="C225" s="18"/>
      <c r="D225" s="18"/>
      <c r="E225" s="18"/>
      <c r="F225" s="18" t="s">
        <v>58</v>
      </c>
      <c r="G225" s="19">
        <v>44872</v>
      </c>
      <c r="H225" s="18" t="s">
        <v>134</v>
      </c>
      <c r="I225" s="18" t="s">
        <v>61</v>
      </c>
      <c r="J225" s="18" t="s">
        <v>135</v>
      </c>
      <c r="K225" s="18" t="s">
        <v>20</v>
      </c>
      <c r="L225" s="18" t="s">
        <v>128</v>
      </c>
      <c r="M225" s="21"/>
      <c r="N225" s="18" t="s">
        <v>56</v>
      </c>
      <c r="O225" s="20">
        <v>141</v>
      </c>
      <c r="P225" s="20"/>
      <c r="Q225" s="20">
        <v>3243</v>
      </c>
    </row>
    <row r="226" spans="1:17" x14ac:dyDescent="0.75">
      <c r="A226" s="18"/>
      <c r="B226" s="18"/>
      <c r="C226" s="18"/>
      <c r="D226" s="18"/>
      <c r="E226" s="18"/>
      <c r="F226" s="18" t="s">
        <v>58</v>
      </c>
      <c r="G226" s="19">
        <v>44872</v>
      </c>
      <c r="H226" s="18" t="s">
        <v>134</v>
      </c>
      <c r="I226" s="18" t="s">
        <v>61</v>
      </c>
      <c r="J226" s="18" t="s">
        <v>133</v>
      </c>
      <c r="K226" s="18" t="s">
        <v>20</v>
      </c>
      <c r="L226" s="18" t="s">
        <v>128</v>
      </c>
      <c r="M226" s="21"/>
      <c r="N226" s="18" t="s">
        <v>56</v>
      </c>
      <c r="O226" s="20">
        <v>270</v>
      </c>
      <c r="P226" s="20"/>
      <c r="Q226" s="20">
        <v>3513</v>
      </c>
    </row>
    <row r="227" spans="1:17" x14ac:dyDescent="0.75">
      <c r="A227" s="18"/>
      <c r="B227" s="18"/>
      <c r="C227" s="18"/>
      <c r="D227" s="18"/>
      <c r="E227" s="18"/>
      <c r="F227" s="18" t="s">
        <v>58</v>
      </c>
      <c r="G227" s="19">
        <v>44880</v>
      </c>
      <c r="H227" s="18" t="s">
        <v>130</v>
      </c>
      <c r="I227" s="18" t="s">
        <v>61</v>
      </c>
      <c r="J227" s="18" t="s">
        <v>132</v>
      </c>
      <c r="K227" s="18" t="s">
        <v>20</v>
      </c>
      <c r="L227" s="18" t="s">
        <v>128</v>
      </c>
      <c r="M227" s="21"/>
      <c r="N227" s="18" t="s">
        <v>56</v>
      </c>
      <c r="O227" s="20">
        <v>417</v>
      </c>
      <c r="P227" s="20"/>
      <c r="Q227" s="20">
        <v>3930</v>
      </c>
    </row>
    <row r="228" spans="1:17" x14ac:dyDescent="0.75">
      <c r="A228" s="18"/>
      <c r="B228" s="18"/>
      <c r="C228" s="18"/>
      <c r="D228" s="18"/>
      <c r="E228" s="18"/>
      <c r="F228" s="18" t="s">
        <v>58</v>
      </c>
      <c r="G228" s="19">
        <v>44880</v>
      </c>
      <c r="H228" s="18" t="s">
        <v>130</v>
      </c>
      <c r="I228" s="18" t="s">
        <v>61</v>
      </c>
      <c r="J228" s="18" t="s">
        <v>131</v>
      </c>
      <c r="K228" s="18" t="s">
        <v>20</v>
      </c>
      <c r="L228" s="18" t="s">
        <v>128</v>
      </c>
      <c r="M228" s="21"/>
      <c r="N228" s="18" t="s">
        <v>56</v>
      </c>
      <c r="O228" s="20">
        <v>82.8</v>
      </c>
      <c r="P228" s="20"/>
      <c r="Q228" s="20">
        <v>4012.8</v>
      </c>
    </row>
    <row r="229" spans="1:17" ht="15.5" thickBot="1" x14ac:dyDescent="0.9">
      <c r="A229" s="18"/>
      <c r="B229" s="18"/>
      <c r="C229" s="18"/>
      <c r="D229" s="18"/>
      <c r="E229" s="18"/>
      <c r="F229" s="18" t="s">
        <v>58</v>
      </c>
      <c r="G229" s="19">
        <v>44880</v>
      </c>
      <c r="H229" s="18" t="s">
        <v>130</v>
      </c>
      <c r="I229" s="18" t="s">
        <v>61</v>
      </c>
      <c r="J229" s="18" t="s">
        <v>129</v>
      </c>
      <c r="K229" s="18" t="s">
        <v>20</v>
      </c>
      <c r="L229" s="18" t="s">
        <v>128</v>
      </c>
      <c r="M229" s="21"/>
      <c r="N229" s="18" t="s">
        <v>56</v>
      </c>
      <c r="O229" s="23">
        <v>67.8</v>
      </c>
      <c r="P229" s="23"/>
      <c r="Q229" s="23">
        <v>4080.6</v>
      </c>
    </row>
    <row r="230" spans="1:17" x14ac:dyDescent="0.75">
      <c r="A230" s="18"/>
      <c r="B230" s="18"/>
      <c r="C230" s="18"/>
      <c r="D230" s="18" t="s">
        <v>59</v>
      </c>
      <c r="E230" s="18"/>
      <c r="F230" s="18"/>
      <c r="G230" s="19"/>
      <c r="H230" s="18"/>
      <c r="I230" s="18"/>
      <c r="J230" s="18"/>
      <c r="K230" s="18"/>
      <c r="L230" s="18"/>
      <c r="M230" s="18"/>
      <c r="N230" s="18"/>
      <c r="O230" s="20">
        <f>ROUND(SUM(O211:O229),5)</f>
        <v>4080.6</v>
      </c>
      <c r="P230" s="20">
        <f>ROUND(SUM(P211:P229),5)</f>
        <v>0</v>
      </c>
      <c r="Q230" s="20">
        <f>Q229</f>
        <v>4080.6</v>
      </c>
    </row>
    <row r="231" spans="1:17" x14ac:dyDescent="0.75">
      <c r="A231" s="15"/>
      <c r="B231" s="15"/>
      <c r="C231" s="15"/>
      <c r="D231" s="15" t="s">
        <v>112</v>
      </c>
      <c r="E231" s="15"/>
      <c r="F231" s="15"/>
      <c r="G231" s="16"/>
      <c r="H231" s="15"/>
      <c r="I231" s="15"/>
      <c r="J231" s="15"/>
      <c r="K231" s="15"/>
      <c r="L231" s="15"/>
      <c r="M231" s="15"/>
      <c r="N231" s="15"/>
      <c r="O231" s="22"/>
      <c r="P231" s="22"/>
      <c r="Q231" s="22"/>
    </row>
    <row r="232" spans="1:17" x14ac:dyDescent="0.75">
      <c r="A232" s="18"/>
      <c r="B232" s="18"/>
      <c r="C232" s="18"/>
      <c r="D232" s="18"/>
      <c r="E232" s="18"/>
      <c r="F232" s="18" t="s">
        <v>58</v>
      </c>
      <c r="G232" s="19">
        <v>44865</v>
      </c>
      <c r="H232" s="18" t="s">
        <v>127</v>
      </c>
      <c r="I232" s="18" t="s">
        <v>114</v>
      </c>
      <c r="J232" s="18" t="s">
        <v>126</v>
      </c>
      <c r="K232" s="18" t="s">
        <v>112</v>
      </c>
      <c r="L232" s="18" t="s">
        <v>85</v>
      </c>
      <c r="M232" s="21"/>
      <c r="N232" s="18" t="s">
        <v>56</v>
      </c>
      <c r="O232" s="20">
        <v>500</v>
      </c>
      <c r="P232" s="20"/>
      <c r="Q232" s="20">
        <v>500</v>
      </c>
    </row>
    <row r="233" spans="1:17" x14ac:dyDescent="0.75">
      <c r="A233" s="18"/>
      <c r="B233" s="18"/>
      <c r="C233" s="18"/>
      <c r="D233" s="18"/>
      <c r="E233" s="18"/>
      <c r="F233" s="18" t="s">
        <v>58</v>
      </c>
      <c r="G233" s="19">
        <v>44865</v>
      </c>
      <c r="H233" s="18" t="s">
        <v>101</v>
      </c>
      <c r="I233" s="18" t="s">
        <v>100</v>
      </c>
      <c r="J233" s="18" t="s">
        <v>124</v>
      </c>
      <c r="K233" s="18" t="s">
        <v>112</v>
      </c>
      <c r="L233" s="18" t="s">
        <v>85</v>
      </c>
      <c r="M233" s="21"/>
      <c r="N233" s="18" t="s">
        <v>56</v>
      </c>
      <c r="O233" s="20">
        <v>7.55</v>
      </c>
      <c r="P233" s="20"/>
      <c r="Q233" s="20">
        <v>507.55</v>
      </c>
    </row>
    <row r="234" spans="1:17" x14ac:dyDescent="0.75">
      <c r="A234" s="18"/>
      <c r="B234" s="18"/>
      <c r="C234" s="18"/>
      <c r="D234" s="18"/>
      <c r="E234" s="18"/>
      <c r="F234" s="18" t="s">
        <v>58</v>
      </c>
      <c r="G234" s="19">
        <v>44865</v>
      </c>
      <c r="H234" s="18" t="s">
        <v>101</v>
      </c>
      <c r="I234" s="18" t="s">
        <v>100</v>
      </c>
      <c r="J234" s="18" t="s">
        <v>124</v>
      </c>
      <c r="K234" s="18" t="s">
        <v>112</v>
      </c>
      <c r="L234" s="18" t="s">
        <v>85</v>
      </c>
      <c r="M234" s="21"/>
      <c r="N234" s="18" t="s">
        <v>56</v>
      </c>
      <c r="O234" s="20">
        <v>6.53</v>
      </c>
      <c r="P234" s="20"/>
      <c r="Q234" s="20">
        <v>514.08000000000004</v>
      </c>
    </row>
    <row r="235" spans="1:17" x14ac:dyDescent="0.75">
      <c r="A235" s="18"/>
      <c r="B235" s="18"/>
      <c r="C235" s="18"/>
      <c r="D235" s="18"/>
      <c r="E235" s="18"/>
      <c r="F235" s="18" t="s">
        <v>58</v>
      </c>
      <c r="G235" s="19">
        <v>44865</v>
      </c>
      <c r="H235" s="18" t="s">
        <v>101</v>
      </c>
      <c r="I235" s="18" t="s">
        <v>100</v>
      </c>
      <c r="J235" s="18" t="s">
        <v>124</v>
      </c>
      <c r="K235" s="18" t="s">
        <v>112</v>
      </c>
      <c r="L235" s="18" t="s">
        <v>85</v>
      </c>
      <c r="M235" s="21"/>
      <c r="N235" s="18" t="s">
        <v>56</v>
      </c>
      <c r="O235" s="20">
        <v>45.56</v>
      </c>
      <c r="P235" s="20"/>
      <c r="Q235" s="20">
        <v>559.64</v>
      </c>
    </row>
    <row r="236" spans="1:17" x14ac:dyDescent="0.75">
      <c r="A236" s="18"/>
      <c r="B236" s="18"/>
      <c r="C236" s="18"/>
      <c r="D236" s="18"/>
      <c r="E236" s="18"/>
      <c r="F236" s="18" t="s">
        <v>58</v>
      </c>
      <c r="G236" s="19">
        <v>44865</v>
      </c>
      <c r="H236" s="18" t="s">
        <v>101</v>
      </c>
      <c r="I236" s="18" t="s">
        <v>100</v>
      </c>
      <c r="J236" s="18" t="s">
        <v>124</v>
      </c>
      <c r="K236" s="18" t="s">
        <v>112</v>
      </c>
      <c r="L236" s="18" t="s">
        <v>85</v>
      </c>
      <c r="M236" s="21"/>
      <c r="N236" s="18" t="s">
        <v>56</v>
      </c>
      <c r="O236" s="20">
        <v>41.21</v>
      </c>
      <c r="P236" s="20"/>
      <c r="Q236" s="20">
        <v>600.85</v>
      </c>
    </row>
    <row r="237" spans="1:17" x14ac:dyDescent="0.75">
      <c r="A237" s="18"/>
      <c r="B237" s="18"/>
      <c r="C237" s="18"/>
      <c r="D237" s="18"/>
      <c r="E237" s="18"/>
      <c r="F237" s="18" t="s">
        <v>58</v>
      </c>
      <c r="G237" s="19">
        <v>44865</v>
      </c>
      <c r="H237" s="18" t="s">
        <v>101</v>
      </c>
      <c r="I237" s="18" t="s">
        <v>100</v>
      </c>
      <c r="J237" s="18" t="s">
        <v>125</v>
      </c>
      <c r="K237" s="18" t="s">
        <v>112</v>
      </c>
      <c r="L237" s="18" t="s">
        <v>85</v>
      </c>
      <c r="M237" s="21"/>
      <c r="N237" s="18" t="s">
        <v>56</v>
      </c>
      <c r="O237" s="20">
        <v>11.81</v>
      </c>
      <c r="P237" s="20"/>
      <c r="Q237" s="20">
        <v>612.66</v>
      </c>
    </row>
    <row r="238" spans="1:17" x14ac:dyDescent="0.75">
      <c r="A238" s="18"/>
      <c r="B238" s="18"/>
      <c r="C238" s="18"/>
      <c r="D238" s="18"/>
      <c r="E238" s="18"/>
      <c r="F238" s="18" t="s">
        <v>58</v>
      </c>
      <c r="G238" s="19">
        <v>44865</v>
      </c>
      <c r="H238" s="18" t="s">
        <v>101</v>
      </c>
      <c r="I238" s="18" t="s">
        <v>100</v>
      </c>
      <c r="J238" s="18" t="s">
        <v>124</v>
      </c>
      <c r="K238" s="18" t="s">
        <v>112</v>
      </c>
      <c r="L238" s="18" t="s">
        <v>85</v>
      </c>
      <c r="M238" s="21"/>
      <c r="N238" s="18" t="s">
        <v>56</v>
      </c>
      <c r="O238" s="20">
        <v>35.06</v>
      </c>
      <c r="P238" s="20"/>
      <c r="Q238" s="20">
        <v>647.72</v>
      </c>
    </row>
    <row r="239" spans="1:17" x14ac:dyDescent="0.75">
      <c r="A239" s="18"/>
      <c r="B239" s="18"/>
      <c r="C239" s="18"/>
      <c r="D239" s="18"/>
      <c r="E239" s="18"/>
      <c r="F239" s="18" t="s">
        <v>58</v>
      </c>
      <c r="G239" s="19">
        <v>44865</v>
      </c>
      <c r="H239" s="18" t="s">
        <v>101</v>
      </c>
      <c r="I239" s="18" t="s">
        <v>100</v>
      </c>
      <c r="J239" s="18" t="s">
        <v>124</v>
      </c>
      <c r="K239" s="18" t="s">
        <v>112</v>
      </c>
      <c r="L239" s="18" t="s">
        <v>85</v>
      </c>
      <c r="M239" s="21"/>
      <c r="N239" s="18" t="s">
        <v>56</v>
      </c>
      <c r="O239" s="20">
        <v>5.41</v>
      </c>
      <c r="P239" s="20"/>
      <c r="Q239" s="20">
        <v>653.13</v>
      </c>
    </row>
    <row r="240" spans="1:17" x14ac:dyDescent="0.75">
      <c r="A240" s="18"/>
      <c r="B240" s="18"/>
      <c r="C240" s="18"/>
      <c r="D240" s="18"/>
      <c r="E240" s="18"/>
      <c r="F240" s="18" t="s">
        <v>58</v>
      </c>
      <c r="G240" s="19">
        <v>44865</v>
      </c>
      <c r="H240" s="18" t="s">
        <v>101</v>
      </c>
      <c r="I240" s="18" t="s">
        <v>100</v>
      </c>
      <c r="J240" s="18" t="s">
        <v>121</v>
      </c>
      <c r="K240" s="18" t="s">
        <v>112</v>
      </c>
      <c r="L240" s="18" t="s">
        <v>85</v>
      </c>
      <c r="M240" s="21"/>
      <c r="N240" s="18" t="s">
        <v>56</v>
      </c>
      <c r="O240" s="20">
        <v>12.06</v>
      </c>
      <c r="P240" s="20"/>
      <c r="Q240" s="20">
        <v>665.19</v>
      </c>
    </row>
    <row r="241" spans="1:17" x14ac:dyDescent="0.75">
      <c r="A241" s="18"/>
      <c r="B241" s="18"/>
      <c r="C241" s="18"/>
      <c r="D241" s="18"/>
      <c r="E241" s="18"/>
      <c r="F241" s="18" t="s">
        <v>58</v>
      </c>
      <c r="G241" s="19">
        <v>44865</v>
      </c>
      <c r="H241" s="18" t="s">
        <v>101</v>
      </c>
      <c r="I241" s="18" t="s">
        <v>100</v>
      </c>
      <c r="J241" s="18" t="s">
        <v>121</v>
      </c>
      <c r="K241" s="18" t="s">
        <v>112</v>
      </c>
      <c r="L241" s="18" t="s">
        <v>85</v>
      </c>
      <c r="M241" s="21"/>
      <c r="N241" s="18" t="s">
        <v>56</v>
      </c>
      <c r="O241" s="20">
        <v>6.64</v>
      </c>
      <c r="P241" s="20"/>
      <c r="Q241" s="20">
        <v>671.83</v>
      </c>
    </row>
    <row r="242" spans="1:17" x14ac:dyDescent="0.75">
      <c r="A242" s="18"/>
      <c r="B242" s="18"/>
      <c r="C242" s="18"/>
      <c r="D242" s="18"/>
      <c r="E242" s="18"/>
      <c r="F242" s="18" t="s">
        <v>58</v>
      </c>
      <c r="G242" s="19">
        <v>44865</v>
      </c>
      <c r="H242" s="18" t="s">
        <v>101</v>
      </c>
      <c r="I242" s="18" t="s">
        <v>100</v>
      </c>
      <c r="J242" s="18" t="s">
        <v>121</v>
      </c>
      <c r="K242" s="18" t="s">
        <v>112</v>
      </c>
      <c r="L242" s="18" t="s">
        <v>85</v>
      </c>
      <c r="M242" s="21"/>
      <c r="N242" s="18" t="s">
        <v>56</v>
      </c>
      <c r="O242" s="20">
        <v>24.4</v>
      </c>
      <c r="P242" s="20"/>
      <c r="Q242" s="20">
        <v>696.23</v>
      </c>
    </row>
    <row r="243" spans="1:17" x14ac:dyDescent="0.75">
      <c r="A243" s="18"/>
      <c r="B243" s="18"/>
      <c r="C243" s="18"/>
      <c r="D243" s="18"/>
      <c r="E243" s="18"/>
      <c r="F243" s="18" t="s">
        <v>58</v>
      </c>
      <c r="G243" s="19">
        <v>44865</v>
      </c>
      <c r="H243" s="18" t="s">
        <v>101</v>
      </c>
      <c r="I243" s="18" t="s">
        <v>100</v>
      </c>
      <c r="J243" s="18" t="s">
        <v>121</v>
      </c>
      <c r="K243" s="18" t="s">
        <v>112</v>
      </c>
      <c r="L243" s="18" t="s">
        <v>85</v>
      </c>
      <c r="M243" s="21"/>
      <c r="N243" s="18" t="s">
        <v>56</v>
      </c>
      <c r="O243" s="20">
        <v>17.350000000000001</v>
      </c>
      <c r="P243" s="20"/>
      <c r="Q243" s="20">
        <v>713.58</v>
      </c>
    </row>
    <row r="244" spans="1:17" x14ac:dyDescent="0.75">
      <c r="A244" s="18"/>
      <c r="B244" s="18"/>
      <c r="C244" s="18"/>
      <c r="D244" s="18"/>
      <c r="E244" s="18"/>
      <c r="F244" s="18" t="s">
        <v>58</v>
      </c>
      <c r="G244" s="19">
        <v>44865</v>
      </c>
      <c r="H244" s="18" t="s">
        <v>101</v>
      </c>
      <c r="I244" s="18" t="s">
        <v>100</v>
      </c>
      <c r="J244" s="18" t="s">
        <v>121</v>
      </c>
      <c r="K244" s="18" t="s">
        <v>112</v>
      </c>
      <c r="L244" s="18" t="s">
        <v>85</v>
      </c>
      <c r="M244" s="21"/>
      <c r="N244" s="18" t="s">
        <v>56</v>
      </c>
      <c r="O244" s="20">
        <v>33.549999999999997</v>
      </c>
      <c r="P244" s="20"/>
      <c r="Q244" s="20">
        <v>747.13</v>
      </c>
    </row>
    <row r="245" spans="1:17" x14ac:dyDescent="0.75">
      <c r="A245" s="18"/>
      <c r="B245" s="18"/>
      <c r="C245" s="18"/>
      <c r="D245" s="18"/>
      <c r="E245" s="18"/>
      <c r="F245" s="18" t="s">
        <v>58</v>
      </c>
      <c r="G245" s="19">
        <v>44865</v>
      </c>
      <c r="H245" s="18" t="s">
        <v>101</v>
      </c>
      <c r="I245" s="18" t="s">
        <v>100</v>
      </c>
      <c r="J245" s="18" t="s">
        <v>123</v>
      </c>
      <c r="K245" s="18" t="s">
        <v>112</v>
      </c>
      <c r="L245" s="18" t="s">
        <v>85</v>
      </c>
      <c r="M245" s="21"/>
      <c r="N245" s="18" t="s">
        <v>56</v>
      </c>
      <c r="O245" s="20">
        <v>59.59</v>
      </c>
      <c r="P245" s="20"/>
      <c r="Q245" s="20">
        <v>806.72</v>
      </c>
    </row>
    <row r="246" spans="1:17" x14ac:dyDescent="0.75">
      <c r="A246" s="18"/>
      <c r="B246" s="18"/>
      <c r="C246" s="18"/>
      <c r="D246" s="18"/>
      <c r="E246" s="18"/>
      <c r="F246" s="18" t="s">
        <v>58</v>
      </c>
      <c r="G246" s="19">
        <v>44865</v>
      </c>
      <c r="H246" s="18" t="s">
        <v>101</v>
      </c>
      <c r="I246" s="18" t="s">
        <v>100</v>
      </c>
      <c r="J246" s="18" t="s">
        <v>122</v>
      </c>
      <c r="K246" s="18" t="s">
        <v>112</v>
      </c>
      <c r="L246" s="18" t="s">
        <v>85</v>
      </c>
      <c r="M246" s="21"/>
      <c r="N246" s="18" t="s">
        <v>56</v>
      </c>
      <c r="O246" s="20">
        <v>41.04</v>
      </c>
      <c r="P246" s="20"/>
      <c r="Q246" s="20">
        <v>847.76</v>
      </c>
    </row>
    <row r="247" spans="1:17" x14ac:dyDescent="0.75">
      <c r="A247" s="18"/>
      <c r="B247" s="18"/>
      <c r="C247" s="18"/>
      <c r="D247" s="18"/>
      <c r="E247" s="18"/>
      <c r="F247" s="18" t="s">
        <v>58</v>
      </c>
      <c r="G247" s="19">
        <v>44865</v>
      </c>
      <c r="H247" s="18" t="s">
        <v>101</v>
      </c>
      <c r="I247" s="18" t="s">
        <v>100</v>
      </c>
      <c r="J247" s="18" t="s">
        <v>120</v>
      </c>
      <c r="K247" s="18" t="s">
        <v>112</v>
      </c>
      <c r="L247" s="18" t="s">
        <v>85</v>
      </c>
      <c r="M247" s="21"/>
      <c r="N247" s="18" t="s">
        <v>56</v>
      </c>
      <c r="O247" s="20">
        <v>20.399999999999999</v>
      </c>
      <c r="P247" s="20"/>
      <c r="Q247" s="20">
        <v>868.16</v>
      </c>
    </row>
    <row r="248" spans="1:17" x14ac:dyDescent="0.75">
      <c r="A248" s="18"/>
      <c r="B248" s="18"/>
      <c r="C248" s="18"/>
      <c r="D248" s="18"/>
      <c r="E248" s="18"/>
      <c r="F248" s="18" t="s">
        <v>58</v>
      </c>
      <c r="G248" s="19">
        <v>44865</v>
      </c>
      <c r="H248" s="18" t="s">
        <v>101</v>
      </c>
      <c r="I248" s="18" t="s">
        <v>100</v>
      </c>
      <c r="J248" s="18" t="s">
        <v>120</v>
      </c>
      <c r="K248" s="18" t="s">
        <v>112</v>
      </c>
      <c r="L248" s="18" t="s">
        <v>85</v>
      </c>
      <c r="M248" s="21"/>
      <c r="N248" s="18" t="s">
        <v>56</v>
      </c>
      <c r="O248" s="20">
        <v>120.75</v>
      </c>
      <c r="P248" s="20"/>
      <c r="Q248" s="20">
        <v>988.91</v>
      </c>
    </row>
    <row r="249" spans="1:17" x14ac:dyDescent="0.75">
      <c r="A249" s="18"/>
      <c r="B249" s="18"/>
      <c r="C249" s="18"/>
      <c r="D249" s="18"/>
      <c r="E249" s="18"/>
      <c r="F249" s="18" t="s">
        <v>58</v>
      </c>
      <c r="G249" s="19">
        <v>44865</v>
      </c>
      <c r="H249" s="18" t="s">
        <v>101</v>
      </c>
      <c r="I249" s="18" t="s">
        <v>100</v>
      </c>
      <c r="J249" s="18" t="s">
        <v>121</v>
      </c>
      <c r="K249" s="18" t="s">
        <v>112</v>
      </c>
      <c r="L249" s="18" t="s">
        <v>85</v>
      </c>
      <c r="M249" s="21"/>
      <c r="N249" s="18" t="s">
        <v>56</v>
      </c>
      <c r="O249" s="20">
        <v>113.29</v>
      </c>
      <c r="P249" s="20"/>
      <c r="Q249" s="20">
        <v>1102.2</v>
      </c>
    </row>
    <row r="250" spans="1:17" x14ac:dyDescent="0.75">
      <c r="A250" s="18"/>
      <c r="B250" s="18"/>
      <c r="C250" s="18"/>
      <c r="D250" s="18"/>
      <c r="E250" s="18"/>
      <c r="F250" s="18" t="s">
        <v>58</v>
      </c>
      <c r="G250" s="19">
        <v>44865</v>
      </c>
      <c r="H250" s="18" t="s">
        <v>101</v>
      </c>
      <c r="I250" s="18" t="s">
        <v>100</v>
      </c>
      <c r="J250" s="18" t="s">
        <v>121</v>
      </c>
      <c r="K250" s="18" t="s">
        <v>112</v>
      </c>
      <c r="L250" s="18" t="s">
        <v>85</v>
      </c>
      <c r="M250" s="21"/>
      <c r="N250" s="18" t="s">
        <v>56</v>
      </c>
      <c r="O250" s="20">
        <v>97.43</v>
      </c>
      <c r="P250" s="20"/>
      <c r="Q250" s="20">
        <v>1199.6300000000001</v>
      </c>
    </row>
    <row r="251" spans="1:17" x14ac:dyDescent="0.75">
      <c r="A251" s="18"/>
      <c r="B251" s="18"/>
      <c r="C251" s="18"/>
      <c r="D251" s="18"/>
      <c r="E251" s="18"/>
      <c r="F251" s="18" t="s">
        <v>58</v>
      </c>
      <c r="G251" s="19">
        <v>44865</v>
      </c>
      <c r="H251" s="18" t="s">
        <v>101</v>
      </c>
      <c r="I251" s="18" t="s">
        <v>100</v>
      </c>
      <c r="J251" s="18" t="s">
        <v>121</v>
      </c>
      <c r="K251" s="18" t="s">
        <v>112</v>
      </c>
      <c r="L251" s="18" t="s">
        <v>85</v>
      </c>
      <c r="M251" s="21"/>
      <c r="N251" s="18" t="s">
        <v>56</v>
      </c>
      <c r="O251" s="20">
        <v>17.829999999999998</v>
      </c>
      <c r="P251" s="20"/>
      <c r="Q251" s="20">
        <v>1217.46</v>
      </c>
    </row>
    <row r="252" spans="1:17" x14ac:dyDescent="0.75">
      <c r="A252" s="18"/>
      <c r="B252" s="18"/>
      <c r="C252" s="18"/>
      <c r="D252" s="18"/>
      <c r="E252" s="18"/>
      <c r="F252" s="18" t="s">
        <v>58</v>
      </c>
      <c r="G252" s="19">
        <v>44865</v>
      </c>
      <c r="H252" s="18" t="s">
        <v>101</v>
      </c>
      <c r="I252" s="18" t="s">
        <v>100</v>
      </c>
      <c r="J252" s="18" t="s">
        <v>120</v>
      </c>
      <c r="K252" s="18" t="s">
        <v>112</v>
      </c>
      <c r="L252" s="18" t="s">
        <v>85</v>
      </c>
      <c r="M252" s="21"/>
      <c r="N252" s="18" t="s">
        <v>56</v>
      </c>
      <c r="O252" s="20">
        <v>26.38</v>
      </c>
      <c r="P252" s="20"/>
      <c r="Q252" s="20">
        <v>1243.8399999999999</v>
      </c>
    </row>
    <row r="253" spans="1:17" x14ac:dyDescent="0.75">
      <c r="A253" s="18"/>
      <c r="B253" s="18"/>
      <c r="C253" s="18"/>
      <c r="D253" s="18"/>
      <c r="E253" s="18"/>
      <c r="F253" s="18" t="s">
        <v>58</v>
      </c>
      <c r="G253" s="19">
        <v>44865</v>
      </c>
      <c r="H253" s="18" t="s">
        <v>101</v>
      </c>
      <c r="I253" s="18" t="s">
        <v>100</v>
      </c>
      <c r="J253" s="18" t="s">
        <v>120</v>
      </c>
      <c r="K253" s="18" t="s">
        <v>112</v>
      </c>
      <c r="L253" s="18" t="s">
        <v>85</v>
      </c>
      <c r="M253" s="21"/>
      <c r="N253" s="18" t="s">
        <v>56</v>
      </c>
      <c r="O253" s="20">
        <v>25.16</v>
      </c>
      <c r="P253" s="20"/>
      <c r="Q253" s="20">
        <v>1269</v>
      </c>
    </row>
    <row r="254" spans="1:17" x14ac:dyDescent="0.75">
      <c r="A254" s="18"/>
      <c r="B254" s="18"/>
      <c r="C254" s="18"/>
      <c r="D254" s="18"/>
      <c r="E254" s="18"/>
      <c r="F254" s="18" t="s">
        <v>58</v>
      </c>
      <c r="G254" s="19">
        <v>44881</v>
      </c>
      <c r="H254" s="18" t="s">
        <v>119</v>
      </c>
      <c r="I254" s="18" t="s">
        <v>114</v>
      </c>
      <c r="J254" s="18" t="s">
        <v>118</v>
      </c>
      <c r="K254" s="18" t="s">
        <v>112</v>
      </c>
      <c r="L254" s="18" t="s">
        <v>106</v>
      </c>
      <c r="M254" s="21"/>
      <c r="N254" s="18" t="s">
        <v>56</v>
      </c>
      <c r="O254" s="20">
        <v>260</v>
      </c>
      <c r="P254" s="20"/>
      <c r="Q254" s="20">
        <v>1529</v>
      </c>
    </row>
    <row r="255" spans="1:17" x14ac:dyDescent="0.75">
      <c r="A255" s="18"/>
      <c r="B255" s="18"/>
      <c r="C255" s="18"/>
      <c r="D255" s="18"/>
      <c r="E255" s="18"/>
      <c r="F255" s="18" t="s">
        <v>58</v>
      </c>
      <c r="G255" s="19">
        <v>44881</v>
      </c>
      <c r="H255" s="18" t="s">
        <v>117</v>
      </c>
      <c r="I255" s="18" t="s">
        <v>114</v>
      </c>
      <c r="J255" s="18" t="s">
        <v>116</v>
      </c>
      <c r="K255" s="18" t="s">
        <v>112</v>
      </c>
      <c r="L255" s="18" t="s">
        <v>106</v>
      </c>
      <c r="M255" s="21"/>
      <c r="N255" s="18" t="s">
        <v>56</v>
      </c>
      <c r="O255" s="20">
        <v>3640</v>
      </c>
      <c r="P255" s="20"/>
      <c r="Q255" s="20">
        <v>5169</v>
      </c>
    </row>
    <row r="256" spans="1:17" ht="15.5" thickBot="1" x14ac:dyDescent="0.9">
      <c r="A256" s="18"/>
      <c r="B256" s="18"/>
      <c r="C256" s="18"/>
      <c r="D256" s="18"/>
      <c r="E256" s="18"/>
      <c r="F256" s="18" t="s">
        <v>58</v>
      </c>
      <c r="G256" s="19">
        <v>44881</v>
      </c>
      <c r="H256" s="18" t="s">
        <v>115</v>
      </c>
      <c r="I256" s="18" t="s">
        <v>114</v>
      </c>
      <c r="J256" s="18" t="s">
        <v>113</v>
      </c>
      <c r="K256" s="18" t="s">
        <v>112</v>
      </c>
      <c r="L256" s="18" t="s">
        <v>111</v>
      </c>
      <c r="M256" s="21"/>
      <c r="N256" s="18" t="s">
        <v>56</v>
      </c>
      <c r="O256" s="23">
        <v>1560</v>
      </c>
      <c r="P256" s="23"/>
      <c r="Q256" s="23">
        <v>6729</v>
      </c>
    </row>
    <row r="257" spans="1:17" x14ac:dyDescent="0.75">
      <c r="A257" s="18"/>
      <c r="B257" s="18"/>
      <c r="C257" s="18"/>
      <c r="D257" s="18" t="s">
        <v>110</v>
      </c>
      <c r="E257" s="18"/>
      <c r="F257" s="18"/>
      <c r="G257" s="19"/>
      <c r="H257" s="18"/>
      <c r="I257" s="18"/>
      <c r="J257" s="18"/>
      <c r="K257" s="18"/>
      <c r="L257" s="18"/>
      <c r="M257" s="18"/>
      <c r="N257" s="18"/>
      <c r="O257" s="20">
        <f>ROUND(SUM(O231:O256),5)</f>
        <v>6729</v>
      </c>
      <c r="P257" s="20">
        <f>ROUND(SUM(P231:P256),5)</f>
        <v>0</v>
      </c>
      <c r="Q257" s="20">
        <f>Q256</f>
        <v>6729</v>
      </c>
    </row>
    <row r="258" spans="1:17" x14ac:dyDescent="0.75">
      <c r="A258" s="15"/>
      <c r="B258" s="15"/>
      <c r="C258" s="15"/>
      <c r="D258" s="15" t="s">
        <v>2</v>
      </c>
      <c r="E258" s="15"/>
      <c r="F258" s="15"/>
      <c r="G258" s="16"/>
      <c r="H258" s="15"/>
      <c r="I258" s="15"/>
      <c r="J258" s="15"/>
      <c r="K258" s="15"/>
      <c r="L258" s="15"/>
      <c r="M258" s="15"/>
      <c r="N258" s="15"/>
      <c r="O258" s="22"/>
      <c r="P258" s="22"/>
      <c r="Q258" s="22"/>
    </row>
    <row r="259" spans="1:17" x14ac:dyDescent="0.75">
      <c r="A259" s="18"/>
      <c r="B259" s="18"/>
      <c r="C259" s="18"/>
      <c r="D259" s="18"/>
      <c r="E259" s="18"/>
      <c r="F259" s="18" t="s">
        <v>58</v>
      </c>
      <c r="G259" s="19">
        <v>44865</v>
      </c>
      <c r="H259" s="18" t="s">
        <v>101</v>
      </c>
      <c r="I259" s="18" t="s">
        <v>100</v>
      </c>
      <c r="J259" s="18" t="s">
        <v>109</v>
      </c>
      <c r="K259" s="18" t="s">
        <v>2</v>
      </c>
      <c r="L259" s="18" t="s">
        <v>85</v>
      </c>
      <c r="M259" s="21"/>
      <c r="N259" s="18" t="s">
        <v>56</v>
      </c>
      <c r="O259" s="20">
        <v>90.18</v>
      </c>
      <c r="P259" s="20"/>
      <c r="Q259" s="20">
        <v>90.18</v>
      </c>
    </row>
    <row r="260" spans="1:17" x14ac:dyDescent="0.75">
      <c r="A260" s="18"/>
      <c r="B260" s="18"/>
      <c r="C260" s="18"/>
      <c r="D260" s="18"/>
      <c r="E260" s="18"/>
      <c r="F260" s="18" t="s">
        <v>58</v>
      </c>
      <c r="G260" s="19">
        <v>44865</v>
      </c>
      <c r="H260" s="18" t="s">
        <v>101</v>
      </c>
      <c r="I260" s="18" t="s">
        <v>100</v>
      </c>
      <c r="J260" s="18" t="s">
        <v>109</v>
      </c>
      <c r="K260" s="18" t="s">
        <v>2</v>
      </c>
      <c r="L260" s="18" t="s">
        <v>85</v>
      </c>
      <c r="M260" s="21"/>
      <c r="N260" s="18" t="s">
        <v>56</v>
      </c>
      <c r="O260" s="20">
        <v>33.729999999999997</v>
      </c>
      <c r="P260" s="20"/>
      <c r="Q260" s="20">
        <v>123.91</v>
      </c>
    </row>
    <row r="261" spans="1:17" x14ac:dyDescent="0.75">
      <c r="A261" s="18"/>
      <c r="B261" s="18"/>
      <c r="C261" s="18"/>
      <c r="D261" s="18"/>
      <c r="E261" s="18"/>
      <c r="F261" s="18" t="s">
        <v>58</v>
      </c>
      <c r="G261" s="19">
        <v>44865</v>
      </c>
      <c r="H261" s="18" t="s">
        <v>101</v>
      </c>
      <c r="I261" s="18" t="s">
        <v>100</v>
      </c>
      <c r="J261" s="18" t="s">
        <v>108</v>
      </c>
      <c r="K261" s="18" t="s">
        <v>2</v>
      </c>
      <c r="L261" s="18" t="s">
        <v>85</v>
      </c>
      <c r="M261" s="21"/>
      <c r="N261" s="18" t="s">
        <v>56</v>
      </c>
      <c r="O261" s="20">
        <v>10.65</v>
      </c>
      <c r="P261" s="20"/>
      <c r="Q261" s="20">
        <v>134.56</v>
      </c>
    </row>
    <row r="262" spans="1:17" x14ac:dyDescent="0.75">
      <c r="A262" s="18"/>
      <c r="B262" s="18"/>
      <c r="C262" s="18"/>
      <c r="D262" s="18"/>
      <c r="E262" s="18"/>
      <c r="F262" s="18" t="s">
        <v>58</v>
      </c>
      <c r="G262" s="19">
        <v>44865</v>
      </c>
      <c r="H262" s="18" t="s">
        <v>101</v>
      </c>
      <c r="I262" s="18" t="s">
        <v>100</v>
      </c>
      <c r="J262" s="18" t="s">
        <v>108</v>
      </c>
      <c r="K262" s="18" t="s">
        <v>2</v>
      </c>
      <c r="L262" s="18" t="s">
        <v>85</v>
      </c>
      <c r="M262" s="21"/>
      <c r="N262" s="18" t="s">
        <v>56</v>
      </c>
      <c r="O262" s="20">
        <v>22.98</v>
      </c>
      <c r="P262" s="20"/>
      <c r="Q262" s="20">
        <v>157.54</v>
      </c>
    </row>
    <row r="263" spans="1:17" x14ac:dyDescent="0.75">
      <c r="A263" s="18"/>
      <c r="B263" s="18"/>
      <c r="C263" s="18"/>
      <c r="D263" s="18"/>
      <c r="E263" s="18"/>
      <c r="F263" s="18" t="s">
        <v>58</v>
      </c>
      <c r="G263" s="19">
        <v>44865</v>
      </c>
      <c r="H263" s="18" t="s">
        <v>101</v>
      </c>
      <c r="I263" s="18" t="s">
        <v>100</v>
      </c>
      <c r="J263" s="18" t="s">
        <v>107</v>
      </c>
      <c r="K263" s="18" t="s">
        <v>2</v>
      </c>
      <c r="L263" s="18" t="s">
        <v>106</v>
      </c>
      <c r="M263" s="21"/>
      <c r="N263" s="18" t="s">
        <v>56</v>
      </c>
      <c r="O263" s="20">
        <v>166.05</v>
      </c>
      <c r="P263" s="20"/>
      <c r="Q263" s="20">
        <v>323.58999999999997</v>
      </c>
    </row>
    <row r="264" spans="1:17" x14ac:dyDescent="0.75">
      <c r="A264" s="18"/>
      <c r="B264" s="18"/>
      <c r="C264" s="18"/>
      <c r="D264" s="18"/>
      <c r="E264" s="18"/>
      <c r="F264" s="18" t="s">
        <v>58</v>
      </c>
      <c r="G264" s="19">
        <v>44865</v>
      </c>
      <c r="H264" s="18" t="s">
        <v>101</v>
      </c>
      <c r="I264" s="18" t="s">
        <v>100</v>
      </c>
      <c r="J264" s="18" t="s">
        <v>107</v>
      </c>
      <c r="K264" s="18" t="s">
        <v>2</v>
      </c>
      <c r="L264" s="18" t="s">
        <v>106</v>
      </c>
      <c r="M264" s="21"/>
      <c r="N264" s="18" t="s">
        <v>56</v>
      </c>
      <c r="O264" s="20">
        <v>99.4</v>
      </c>
      <c r="P264" s="20"/>
      <c r="Q264" s="20">
        <v>422.99</v>
      </c>
    </row>
    <row r="265" spans="1:17" x14ac:dyDescent="0.75">
      <c r="A265" s="18"/>
      <c r="B265" s="18"/>
      <c r="C265" s="18"/>
      <c r="D265" s="18"/>
      <c r="E265" s="18"/>
      <c r="F265" s="18" t="s">
        <v>58</v>
      </c>
      <c r="G265" s="19">
        <v>44865</v>
      </c>
      <c r="H265" s="18" t="s">
        <v>101</v>
      </c>
      <c r="I265" s="18" t="s">
        <v>100</v>
      </c>
      <c r="J265" s="18" t="s">
        <v>107</v>
      </c>
      <c r="K265" s="18" t="s">
        <v>2</v>
      </c>
      <c r="L265" s="18" t="s">
        <v>106</v>
      </c>
      <c r="M265" s="21"/>
      <c r="N265" s="18" t="s">
        <v>56</v>
      </c>
      <c r="O265" s="20">
        <v>33.659999999999997</v>
      </c>
      <c r="P265" s="20"/>
      <c r="Q265" s="20">
        <v>456.65</v>
      </c>
    </row>
    <row r="266" spans="1:17" x14ac:dyDescent="0.75">
      <c r="A266" s="18"/>
      <c r="B266" s="18"/>
      <c r="C266" s="18"/>
      <c r="D266" s="18"/>
      <c r="E266" s="18"/>
      <c r="F266" s="18" t="s">
        <v>58</v>
      </c>
      <c r="G266" s="19">
        <v>44865</v>
      </c>
      <c r="H266" s="18" t="s">
        <v>101</v>
      </c>
      <c r="I266" s="18" t="s">
        <v>100</v>
      </c>
      <c r="J266" s="18" t="s">
        <v>107</v>
      </c>
      <c r="K266" s="18" t="s">
        <v>2</v>
      </c>
      <c r="L266" s="18" t="s">
        <v>106</v>
      </c>
      <c r="M266" s="21"/>
      <c r="N266" s="18" t="s">
        <v>56</v>
      </c>
      <c r="O266" s="20">
        <v>2.33</v>
      </c>
      <c r="P266" s="20"/>
      <c r="Q266" s="20">
        <v>458.98</v>
      </c>
    </row>
    <row r="267" spans="1:17" x14ac:dyDescent="0.75">
      <c r="A267" s="18"/>
      <c r="B267" s="18"/>
      <c r="C267" s="18"/>
      <c r="D267" s="18"/>
      <c r="E267" s="18"/>
      <c r="F267" s="18" t="s">
        <v>58</v>
      </c>
      <c r="G267" s="19">
        <v>44865</v>
      </c>
      <c r="H267" s="18" t="s">
        <v>101</v>
      </c>
      <c r="I267" s="18" t="s">
        <v>100</v>
      </c>
      <c r="J267" s="18" t="s">
        <v>107</v>
      </c>
      <c r="K267" s="18" t="s">
        <v>2</v>
      </c>
      <c r="L267" s="18" t="s">
        <v>106</v>
      </c>
      <c r="M267" s="21"/>
      <c r="N267" s="18" t="s">
        <v>56</v>
      </c>
      <c r="O267" s="20">
        <v>31.26</v>
      </c>
      <c r="P267" s="20"/>
      <c r="Q267" s="20">
        <v>490.24</v>
      </c>
    </row>
    <row r="268" spans="1:17" x14ac:dyDescent="0.75">
      <c r="A268" s="18"/>
      <c r="B268" s="18"/>
      <c r="C268" s="18"/>
      <c r="D268" s="18"/>
      <c r="E268" s="18"/>
      <c r="F268" s="18" t="s">
        <v>58</v>
      </c>
      <c r="G268" s="19">
        <v>44865</v>
      </c>
      <c r="H268" s="18" t="s">
        <v>101</v>
      </c>
      <c r="I268" s="18" t="s">
        <v>100</v>
      </c>
      <c r="J268" s="18" t="s">
        <v>107</v>
      </c>
      <c r="K268" s="18" t="s">
        <v>2</v>
      </c>
      <c r="L268" s="18" t="s">
        <v>106</v>
      </c>
      <c r="M268" s="21"/>
      <c r="N268" s="18" t="s">
        <v>56</v>
      </c>
      <c r="O268" s="20">
        <v>16.39</v>
      </c>
      <c r="P268" s="20"/>
      <c r="Q268" s="20">
        <v>506.63</v>
      </c>
    </row>
    <row r="269" spans="1:17" x14ac:dyDescent="0.75">
      <c r="A269" s="18"/>
      <c r="B269" s="18"/>
      <c r="C269" s="18"/>
      <c r="D269" s="18"/>
      <c r="E269" s="18"/>
      <c r="F269" s="18" t="s">
        <v>58</v>
      </c>
      <c r="G269" s="19">
        <v>44865</v>
      </c>
      <c r="H269" s="18" t="s">
        <v>101</v>
      </c>
      <c r="I269" s="18" t="s">
        <v>100</v>
      </c>
      <c r="J269" s="18" t="s">
        <v>97</v>
      </c>
      <c r="K269" s="18" t="s">
        <v>2</v>
      </c>
      <c r="L269" s="18" t="s">
        <v>89</v>
      </c>
      <c r="M269" s="21"/>
      <c r="N269" s="18" t="s">
        <v>56</v>
      </c>
      <c r="O269" s="20">
        <v>17.440000000000001</v>
      </c>
      <c r="P269" s="20"/>
      <c r="Q269" s="20">
        <v>524.07000000000005</v>
      </c>
    </row>
    <row r="270" spans="1:17" x14ac:dyDescent="0.75">
      <c r="A270" s="18"/>
      <c r="B270" s="18"/>
      <c r="C270" s="18"/>
      <c r="D270" s="18"/>
      <c r="E270" s="18"/>
      <c r="F270" s="18" t="s">
        <v>58</v>
      </c>
      <c r="G270" s="19">
        <v>44865</v>
      </c>
      <c r="H270" s="18" t="s">
        <v>101</v>
      </c>
      <c r="I270" s="18" t="s">
        <v>100</v>
      </c>
      <c r="J270" s="18" t="s">
        <v>97</v>
      </c>
      <c r="K270" s="18" t="s">
        <v>2</v>
      </c>
      <c r="L270" s="18" t="s">
        <v>89</v>
      </c>
      <c r="M270" s="21"/>
      <c r="N270" s="18" t="s">
        <v>56</v>
      </c>
      <c r="O270" s="20">
        <v>25.14</v>
      </c>
      <c r="P270" s="20"/>
      <c r="Q270" s="20">
        <v>549.21</v>
      </c>
    </row>
    <row r="271" spans="1:17" x14ac:dyDescent="0.75">
      <c r="A271" s="18"/>
      <c r="B271" s="18"/>
      <c r="C271" s="18"/>
      <c r="D271" s="18"/>
      <c r="E271" s="18"/>
      <c r="F271" s="18" t="s">
        <v>58</v>
      </c>
      <c r="G271" s="19">
        <v>44865</v>
      </c>
      <c r="H271" s="18" t="s">
        <v>101</v>
      </c>
      <c r="I271" s="18" t="s">
        <v>100</v>
      </c>
      <c r="J271" s="18" t="s">
        <v>97</v>
      </c>
      <c r="K271" s="18" t="s">
        <v>2</v>
      </c>
      <c r="L271" s="18" t="s">
        <v>89</v>
      </c>
      <c r="M271" s="21"/>
      <c r="N271" s="18" t="s">
        <v>56</v>
      </c>
      <c r="O271" s="20">
        <v>1.84</v>
      </c>
      <c r="P271" s="20"/>
      <c r="Q271" s="20">
        <v>551.04999999999995</v>
      </c>
    </row>
    <row r="272" spans="1:17" x14ac:dyDescent="0.75">
      <c r="A272" s="18"/>
      <c r="B272" s="18"/>
      <c r="C272" s="18"/>
      <c r="D272" s="18"/>
      <c r="E272" s="18"/>
      <c r="F272" s="18" t="s">
        <v>58</v>
      </c>
      <c r="G272" s="19">
        <v>44865</v>
      </c>
      <c r="H272" s="18" t="s">
        <v>101</v>
      </c>
      <c r="I272" s="18" t="s">
        <v>100</v>
      </c>
      <c r="J272" s="18" t="s">
        <v>97</v>
      </c>
      <c r="K272" s="18" t="s">
        <v>2</v>
      </c>
      <c r="L272" s="18" t="s">
        <v>89</v>
      </c>
      <c r="M272" s="21"/>
      <c r="N272" s="18" t="s">
        <v>56</v>
      </c>
      <c r="O272" s="20">
        <v>19.13</v>
      </c>
      <c r="P272" s="20"/>
      <c r="Q272" s="20">
        <v>570.17999999999995</v>
      </c>
    </row>
    <row r="273" spans="1:17" x14ac:dyDescent="0.75">
      <c r="A273" s="18"/>
      <c r="B273" s="18"/>
      <c r="C273" s="18"/>
      <c r="D273" s="18"/>
      <c r="E273" s="18"/>
      <c r="F273" s="18" t="s">
        <v>58</v>
      </c>
      <c r="G273" s="19">
        <v>44865</v>
      </c>
      <c r="H273" s="18" t="s">
        <v>101</v>
      </c>
      <c r="I273" s="18" t="s">
        <v>100</v>
      </c>
      <c r="J273" s="18" t="s">
        <v>97</v>
      </c>
      <c r="K273" s="18" t="s">
        <v>2</v>
      </c>
      <c r="L273" s="18" t="s">
        <v>89</v>
      </c>
      <c r="M273" s="21"/>
      <c r="N273" s="18" t="s">
        <v>56</v>
      </c>
      <c r="O273" s="20">
        <v>41.2</v>
      </c>
      <c r="P273" s="20"/>
      <c r="Q273" s="20">
        <v>611.38</v>
      </c>
    </row>
    <row r="274" spans="1:17" x14ac:dyDescent="0.75">
      <c r="A274" s="18"/>
      <c r="B274" s="18"/>
      <c r="C274" s="18"/>
      <c r="D274" s="18"/>
      <c r="E274" s="18"/>
      <c r="F274" s="18" t="s">
        <v>58</v>
      </c>
      <c r="G274" s="19">
        <v>44865</v>
      </c>
      <c r="H274" s="18" t="s">
        <v>101</v>
      </c>
      <c r="I274" s="18" t="s">
        <v>100</v>
      </c>
      <c r="J274" s="18" t="s">
        <v>97</v>
      </c>
      <c r="K274" s="18" t="s">
        <v>2</v>
      </c>
      <c r="L274" s="18" t="s">
        <v>89</v>
      </c>
      <c r="M274" s="21"/>
      <c r="N274" s="18" t="s">
        <v>56</v>
      </c>
      <c r="O274" s="20">
        <v>97.74</v>
      </c>
      <c r="P274" s="20"/>
      <c r="Q274" s="20">
        <v>709.12</v>
      </c>
    </row>
    <row r="275" spans="1:17" x14ac:dyDescent="0.75">
      <c r="A275" s="18"/>
      <c r="B275" s="18"/>
      <c r="C275" s="18"/>
      <c r="D275" s="18"/>
      <c r="E275" s="18"/>
      <c r="F275" s="18" t="s">
        <v>58</v>
      </c>
      <c r="G275" s="19">
        <v>44865</v>
      </c>
      <c r="H275" s="18" t="s">
        <v>101</v>
      </c>
      <c r="I275" s="18" t="s">
        <v>100</v>
      </c>
      <c r="J275" s="18" t="s">
        <v>97</v>
      </c>
      <c r="K275" s="18" t="s">
        <v>2</v>
      </c>
      <c r="L275" s="18" t="s">
        <v>89</v>
      </c>
      <c r="M275" s="21"/>
      <c r="N275" s="18" t="s">
        <v>56</v>
      </c>
      <c r="O275" s="20">
        <v>55.81</v>
      </c>
      <c r="P275" s="20"/>
      <c r="Q275" s="20">
        <v>764.93</v>
      </c>
    </row>
    <row r="276" spans="1:17" x14ac:dyDescent="0.75">
      <c r="A276" s="18"/>
      <c r="B276" s="18"/>
      <c r="C276" s="18"/>
      <c r="D276" s="18"/>
      <c r="E276" s="18"/>
      <c r="F276" s="18" t="s">
        <v>58</v>
      </c>
      <c r="G276" s="19">
        <v>44865</v>
      </c>
      <c r="H276" s="18" t="s">
        <v>101</v>
      </c>
      <c r="I276" s="18" t="s">
        <v>100</v>
      </c>
      <c r="J276" s="18" t="s">
        <v>97</v>
      </c>
      <c r="K276" s="18" t="s">
        <v>2</v>
      </c>
      <c r="L276" s="18" t="s">
        <v>89</v>
      </c>
      <c r="M276" s="21"/>
      <c r="N276" s="18" t="s">
        <v>56</v>
      </c>
      <c r="O276" s="20">
        <v>119.18</v>
      </c>
      <c r="P276" s="20"/>
      <c r="Q276" s="20">
        <v>884.11</v>
      </c>
    </row>
    <row r="277" spans="1:17" x14ac:dyDescent="0.75">
      <c r="A277" s="18"/>
      <c r="B277" s="18"/>
      <c r="C277" s="18"/>
      <c r="D277" s="18"/>
      <c r="E277" s="18"/>
      <c r="F277" s="18" t="s">
        <v>58</v>
      </c>
      <c r="G277" s="19">
        <v>44865</v>
      </c>
      <c r="H277" s="18" t="s">
        <v>101</v>
      </c>
      <c r="I277" s="18" t="s">
        <v>100</v>
      </c>
      <c r="J277" s="18" t="s">
        <v>97</v>
      </c>
      <c r="K277" s="18" t="s">
        <v>2</v>
      </c>
      <c r="L277" s="18" t="s">
        <v>89</v>
      </c>
      <c r="M277" s="21"/>
      <c r="N277" s="18" t="s">
        <v>56</v>
      </c>
      <c r="O277" s="20">
        <v>70.930000000000007</v>
      </c>
      <c r="P277" s="20"/>
      <c r="Q277" s="20">
        <v>955.04</v>
      </c>
    </row>
    <row r="278" spans="1:17" x14ac:dyDescent="0.75">
      <c r="A278" s="18"/>
      <c r="B278" s="18"/>
      <c r="C278" s="18"/>
      <c r="D278" s="18"/>
      <c r="E278" s="18"/>
      <c r="F278" s="18" t="s">
        <v>58</v>
      </c>
      <c r="G278" s="19">
        <v>44865</v>
      </c>
      <c r="H278" s="18" t="s">
        <v>101</v>
      </c>
      <c r="I278" s="18" t="s">
        <v>100</v>
      </c>
      <c r="J278" s="18" t="s">
        <v>97</v>
      </c>
      <c r="K278" s="18" t="s">
        <v>2</v>
      </c>
      <c r="L278" s="18" t="s">
        <v>89</v>
      </c>
      <c r="M278" s="21"/>
      <c r="N278" s="18" t="s">
        <v>56</v>
      </c>
      <c r="O278" s="20">
        <v>17.100000000000001</v>
      </c>
      <c r="P278" s="20"/>
      <c r="Q278" s="20">
        <v>972.14</v>
      </c>
    </row>
    <row r="279" spans="1:17" x14ac:dyDescent="0.75">
      <c r="A279" s="18"/>
      <c r="B279" s="18"/>
      <c r="C279" s="18"/>
      <c r="D279" s="18"/>
      <c r="E279" s="18"/>
      <c r="F279" s="18" t="s">
        <v>58</v>
      </c>
      <c r="G279" s="19">
        <v>44865</v>
      </c>
      <c r="H279" s="18" t="s">
        <v>101</v>
      </c>
      <c r="I279" s="18" t="s">
        <v>100</v>
      </c>
      <c r="J279" s="18" t="s">
        <v>97</v>
      </c>
      <c r="K279" s="18" t="s">
        <v>2</v>
      </c>
      <c r="L279" s="18" t="s">
        <v>89</v>
      </c>
      <c r="M279" s="21"/>
      <c r="N279" s="18" t="s">
        <v>56</v>
      </c>
      <c r="O279" s="20">
        <v>14.39</v>
      </c>
      <c r="P279" s="20"/>
      <c r="Q279" s="20">
        <v>986.53</v>
      </c>
    </row>
    <row r="280" spans="1:17" x14ac:dyDescent="0.75">
      <c r="A280" s="18"/>
      <c r="B280" s="18"/>
      <c r="C280" s="18"/>
      <c r="D280" s="18"/>
      <c r="E280" s="18"/>
      <c r="F280" s="18" t="s">
        <v>58</v>
      </c>
      <c r="G280" s="19">
        <v>44865</v>
      </c>
      <c r="H280" s="18" t="s">
        <v>101</v>
      </c>
      <c r="I280" s="18" t="s">
        <v>100</v>
      </c>
      <c r="J280" s="18" t="s">
        <v>97</v>
      </c>
      <c r="K280" s="18" t="s">
        <v>2</v>
      </c>
      <c r="L280" s="18" t="s">
        <v>89</v>
      </c>
      <c r="M280" s="21"/>
      <c r="N280" s="18" t="s">
        <v>56</v>
      </c>
      <c r="O280" s="20">
        <v>22.98</v>
      </c>
      <c r="P280" s="20"/>
      <c r="Q280" s="20">
        <v>1009.51</v>
      </c>
    </row>
    <row r="281" spans="1:17" x14ac:dyDescent="0.75">
      <c r="A281" s="18"/>
      <c r="B281" s="18"/>
      <c r="C281" s="18"/>
      <c r="D281" s="18"/>
      <c r="E281" s="18"/>
      <c r="F281" s="18" t="s">
        <v>58</v>
      </c>
      <c r="G281" s="19">
        <v>44865</v>
      </c>
      <c r="H281" s="18" t="s">
        <v>101</v>
      </c>
      <c r="I281" s="18" t="s">
        <v>100</v>
      </c>
      <c r="J281" s="18" t="s">
        <v>105</v>
      </c>
      <c r="K281" s="18" t="s">
        <v>2</v>
      </c>
      <c r="L281" s="18" t="s">
        <v>89</v>
      </c>
      <c r="M281" s="21"/>
      <c r="N281" s="18" t="s">
        <v>56</v>
      </c>
      <c r="O281" s="20">
        <v>45.22</v>
      </c>
      <c r="P281" s="20"/>
      <c r="Q281" s="20">
        <v>1054.73</v>
      </c>
    </row>
    <row r="282" spans="1:17" x14ac:dyDescent="0.75">
      <c r="A282" s="18"/>
      <c r="B282" s="18"/>
      <c r="C282" s="18"/>
      <c r="D282" s="18"/>
      <c r="E282" s="18"/>
      <c r="F282" s="18" t="s">
        <v>58</v>
      </c>
      <c r="G282" s="19">
        <v>44865</v>
      </c>
      <c r="H282" s="18" t="s">
        <v>101</v>
      </c>
      <c r="I282" s="18" t="s">
        <v>100</v>
      </c>
      <c r="J282" s="18" t="s">
        <v>97</v>
      </c>
      <c r="K282" s="18" t="s">
        <v>2</v>
      </c>
      <c r="L282" s="18" t="s">
        <v>89</v>
      </c>
      <c r="M282" s="21"/>
      <c r="N282" s="18" t="s">
        <v>56</v>
      </c>
      <c r="O282" s="20">
        <v>70.760000000000005</v>
      </c>
      <c r="P282" s="20"/>
      <c r="Q282" s="20">
        <v>1125.49</v>
      </c>
    </row>
    <row r="283" spans="1:17" x14ac:dyDescent="0.75">
      <c r="A283" s="18"/>
      <c r="B283" s="18"/>
      <c r="C283" s="18"/>
      <c r="D283" s="18"/>
      <c r="E283" s="18"/>
      <c r="F283" s="18" t="s">
        <v>58</v>
      </c>
      <c r="G283" s="19">
        <v>44865</v>
      </c>
      <c r="H283" s="18" t="s">
        <v>101</v>
      </c>
      <c r="I283" s="18" t="s">
        <v>100</v>
      </c>
      <c r="J283" s="18" t="s">
        <v>97</v>
      </c>
      <c r="K283" s="18" t="s">
        <v>2</v>
      </c>
      <c r="L283" s="18" t="s">
        <v>89</v>
      </c>
      <c r="M283" s="21"/>
      <c r="N283" s="18" t="s">
        <v>56</v>
      </c>
      <c r="O283" s="20">
        <v>17.46</v>
      </c>
      <c r="P283" s="20"/>
      <c r="Q283" s="20">
        <v>1142.95</v>
      </c>
    </row>
    <row r="284" spans="1:17" x14ac:dyDescent="0.75">
      <c r="A284" s="18"/>
      <c r="B284" s="18"/>
      <c r="C284" s="18"/>
      <c r="D284" s="18"/>
      <c r="E284" s="18"/>
      <c r="F284" s="18" t="s">
        <v>58</v>
      </c>
      <c r="G284" s="19">
        <v>44865</v>
      </c>
      <c r="H284" s="18" t="s">
        <v>101</v>
      </c>
      <c r="I284" s="18" t="s">
        <v>100</v>
      </c>
      <c r="J284" s="18" t="s">
        <v>97</v>
      </c>
      <c r="K284" s="18" t="s">
        <v>2</v>
      </c>
      <c r="L284" s="18" t="s">
        <v>89</v>
      </c>
      <c r="M284" s="21"/>
      <c r="N284" s="18" t="s">
        <v>56</v>
      </c>
      <c r="O284" s="20">
        <v>4.05</v>
      </c>
      <c r="P284" s="20"/>
      <c r="Q284" s="20">
        <v>1147</v>
      </c>
    </row>
    <row r="285" spans="1:17" x14ac:dyDescent="0.75">
      <c r="A285" s="18"/>
      <c r="B285" s="18"/>
      <c r="C285" s="18"/>
      <c r="D285" s="18"/>
      <c r="E285" s="18"/>
      <c r="F285" s="18" t="s">
        <v>58</v>
      </c>
      <c r="G285" s="19">
        <v>44865</v>
      </c>
      <c r="H285" s="18" t="s">
        <v>101</v>
      </c>
      <c r="I285" s="18" t="s">
        <v>100</v>
      </c>
      <c r="J285" s="18" t="s">
        <v>97</v>
      </c>
      <c r="K285" s="18" t="s">
        <v>2</v>
      </c>
      <c r="L285" s="18" t="s">
        <v>89</v>
      </c>
      <c r="M285" s="21"/>
      <c r="N285" s="18" t="s">
        <v>56</v>
      </c>
      <c r="O285" s="20">
        <v>29.78</v>
      </c>
      <c r="P285" s="20"/>
      <c r="Q285" s="20">
        <v>1176.78</v>
      </c>
    </row>
    <row r="286" spans="1:17" x14ac:dyDescent="0.75">
      <c r="A286" s="18"/>
      <c r="B286" s="18"/>
      <c r="C286" s="18"/>
      <c r="D286" s="18"/>
      <c r="E286" s="18"/>
      <c r="F286" s="18" t="s">
        <v>58</v>
      </c>
      <c r="G286" s="19">
        <v>44865</v>
      </c>
      <c r="H286" s="18" t="s">
        <v>101</v>
      </c>
      <c r="I286" s="18" t="s">
        <v>100</v>
      </c>
      <c r="J286" s="18" t="s">
        <v>97</v>
      </c>
      <c r="K286" s="18" t="s">
        <v>2</v>
      </c>
      <c r="L286" s="18" t="s">
        <v>89</v>
      </c>
      <c r="M286" s="21"/>
      <c r="N286" s="18" t="s">
        <v>56</v>
      </c>
      <c r="O286" s="20">
        <v>8.94</v>
      </c>
      <c r="P286" s="20"/>
      <c r="Q286" s="20">
        <v>1185.72</v>
      </c>
    </row>
    <row r="287" spans="1:17" x14ac:dyDescent="0.75">
      <c r="A287" s="18"/>
      <c r="B287" s="18"/>
      <c r="C287" s="18"/>
      <c r="D287" s="18"/>
      <c r="E287" s="18"/>
      <c r="F287" s="18" t="s">
        <v>58</v>
      </c>
      <c r="G287" s="19">
        <v>44865</v>
      </c>
      <c r="H287" s="18" t="s">
        <v>101</v>
      </c>
      <c r="I287" s="18" t="s">
        <v>100</v>
      </c>
      <c r="J287" s="18" t="s">
        <v>97</v>
      </c>
      <c r="K287" s="18" t="s">
        <v>2</v>
      </c>
      <c r="L287" s="18" t="s">
        <v>89</v>
      </c>
      <c r="M287" s="21"/>
      <c r="N287" s="18" t="s">
        <v>56</v>
      </c>
      <c r="O287" s="20">
        <v>76.94</v>
      </c>
      <c r="P287" s="20"/>
      <c r="Q287" s="20">
        <v>1262.6600000000001</v>
      </c>
    </row>
    <row r="288" spans="1:17" x14ac:dyDescent="0.75">
      <c r="A288" s="18"/>
      <c r="B288" s="18"/>
      <c r="C288" s="18"/>
      <c r="D288" s="18"/>
      <c r="E288" s="18"/>
      <c r="F288" s="18" t="s">
        <v>58</v>
      </c>
      <c r="G288" s="19">
        <v>44865</v>
      </c>
      <c r="H288" s="18" t="s">
        <v>101</v>
      </c>
      <c r="I288" s="18" t="s">
        <v>100</v>
      </c>
      <c r="J288" s="18" t="s">
        <v>97</v>
      </c>
      <c r="K288" s="18" t="s">
        <v>2</v>
      </c>
      <c r="L288" s="18" t="s">
        <v>89</v>
      </c>
      <c r="M288" s="21"/>
      <c r="N288" s="18" t="s">
        <v>56</v>
      </c>
      <c r="O288" s="20">
        <v>120.54</v>
      </c>
      <c r="P288" s="20"/>
      <c r="Q288" s="20">
        <v>1383.2</v>
      </c>
    </row>
    <row r="289" spans="1:17" x14ac:dyDescent="0.75">
      <c r="A289" s="18"/>
      <c r="B289" s="18"/>
      <c r="C289" s="18"/>
      <c r="D289" s="18"/>
      <c r="E289" s="18"/>
      <c r="F289" s="18" t="s">
        <v>58</v>
      </c>
      <c r="G289" s="19">
        <v>44865</v>
      </c>
      <c r="H289" s="18" t="s">
        <v>101</v>
      </c>
      <c r="I289" s="18" t="s">
        <v>100</v>
      </c>
      <c r="J289" s="18" t="s">
        <v>97</v>
      </c>
      <c r="K289" s="18" t="s">
        <v>2</v>
      </c>
      <c r="L289" s="18" t="s">
        <v>89</v>
      </c>
      <c r="M289" s="21"/>
      <c r="N289" s="18" t="s">
        <v>56</v>
      </c>
      <c r="O289" s="20">
        <v>78.260000000000005</v>
      </c>
      <c r="P289" s="20"/>
      <c r="Q289" s="20">
        <v>1461.46</v>
      </c>
    </row>
    <row r="290" spans="1:17" x14ac:dyDescent="0.75">
      <c r="A290" s="18"/>
      <c r="B290" s="18"/>
      <c r="C290" s="18"/>
      <c r="D290" s="18"/>
      <c r="E290" s="18"/>
      <c r="F290" s="18" t="s">
        <v>58</v>
      </c>
      <c r="G290" s="19">
        <v>44865</v>
      </c>
      <c r="H290" s="18" t="s">
        <v>101</v>
      </c>
      <c r="I290" s="18" t="s">
        <v>100</v>
      </c>
      <c r="J290" s="18" t="s">
        <v>97</v>
      </c>
      <c r="K290" s="18" t="s">
        <v>2</v>
      </c>
      <c r="L290" s="18" t="s">
        <v>89</v>
      </c>
      <c r="M290" s="21"/>
      <c r="N290" s="18" t="s">
        <v>56</v>
      </c>
      <c r="O290" s="20">
        <v>59.56</v>
      </c>
      <c r="P290" s="20"/>
      <c r="Q290" s="20">
        <v>1521.02</v>
      </c>
    </row>
    <row r="291" spans="1:17" x14ac:dyDescent="0.75">
      <c r="A291" s="18"/>
      <c r="B291" s="18"/>
      <c r="C291" s="18"/>
      <c r="D291" s="18"/>
      <c r="E291" s="18"/>
      <c r="F291" s="18" t="s">
        <v>58</v>
      </c>
      <c r="G291" s="19">
        <v>44865</v>
      </c>
      <c r="H291" s="18" t="s">
        <v>101</v>
      </c>
      <c r="I291" s="18" t="s">
        <v>100</v>
      </c>
      <c r="J291" s="18" t="s">
        <v>97</v>
      </c>
      <c r="K291" s="18" t="s">
        <v>2</v>
      </c>
      <c r="L291" s="18" t="s">
        <v>89</v>
      </c>
      <c r="M291" s="21"/>
      <c r="N291" s="18" t="s">
        <v>56</v>
      </c>
      <c r="O291" s="20">
        <v>82.86</v>
      </c>
      <c r="P291" s="20"/>
      <c r="Q291" s="20">
        <v>1603.88</v>
      </c>
    </row>
    <row r="292" spans="1:17" x14ac:dyDescent="0.75">
      <c r="A292" s="18"/>
      <c r="B292" s="18"/>
      <c r="C292" s="18"/>
      <c r="D292" s="18"/>
      <c r="E292" s="18"/>
      <c r="F292" s="18" t="s">
        <v>58</v>
      </c>
      <c r="G292" s="19">
        <v>44865</v>
      </c>
      <c r="H292" s="18" t="s">
        <v>101</v>
      </c>
      <c r="I292" s="18" t="s">
        <v>100</v>
      </c>
      <c r="J292" s="18" t="s">
        <v>97</v>
      </c>
      <c r="K292" s="18" t="s">
        <v>2</v>
      </c>
      <c r="L292" s="18" t="s">
        <v>89</v>
      </c>
      <c r="M292" s="21"/>
      <c r="N292" s="18" t="s">
        <v>56</v>
      </c>
      <c r="O292" s="20">
        <v>0.41</v>
      </c>
      <c r="P292" s="20"/>
      <c r="Q292" s="20">
        <v>1604.29</v>
      </c>
    </row>
    <row r="293" spans="1:17" x14ac:dyDescent="0.75">
      <c r="A293" s="18"/>
      <c r="B293" s="18"/>
      <c r="C293" s="18"/>
      <c r="D293" s="18"/>
      <c r="E293" s="18"/>
      <c r="F293" s="18" t="s">
        <v>58</v>
      </c>
      <c r="G293" s="19">
        <v>44865</v>
      </c>
      <c r="H293" s="18" t="s">
        <v>101</v>
      </c>
      <c r="I293" s="18" t="s">
        <v>100</v>
      </c>
      <c r="J293" s="18" t="s">
        <v>97</v>
      </c>
      <c r="K293" s="18" t="s">
        <v>2</v>
      </c>
      <c r="L293" s="18" t="s">
        <v>89</v>
      </c>
      <c r="M293" s="21"/>
      <c r="N293" s="18" t="s">
        <v>56</v>
      </c>
      <c r="O293" s="20">
        <v>53.09</v>
      </c>
      <c r="P293" s="20"/>
      <c r="Q293" s="20">
        <v>1657.38</v>
      </c>
    </row>
    <row r="294" spans="1:17" x14ac:dyDescent="0.75">
      <c r="A294" s="18"/>
      <c r="B294" s="18"/>
      <c r="C294" s="18"/>
      <c r="D294" s="18"/>
      <c r="E294" s="18"/>
      <c r="F294" s="18" t="s">
        <v>58</v>
      </c>
      <c r="G294" s="19">
        <v>44865</v>
      </c>
      <c r="H294" s="18" t="s">
        <v>101</v>
      </c>
      <c r="I294" s="18" t="s">
        <v>100</v>
      </c>
      <c r="J294" s="18" t="s">
        <v>97</v>
      </c>
      <c r="K294" s="18" t="s">
        <v>2</v>
      </c>
      <c r="L294" s="18" t="s">
        <v>89</v>
      </c>
      <c r="M294" s="21"/>
      <c r="N294" s="18" t="s">
        <v>56</v>
      </c>
      <c r="O294" s="20">
        <v>180.23</v>
      </c>
      <c r="P294" s="20"/>
      <c r="Q294" s="20">
        <v>1837.61</v>
      </c>
    </row>
    <row r="295" spans="1:17" x14ac:dyDescent="0.75">
      <c r="A295" s="18"/>
      <c r="B295" s="18"/>
      <c r="C295" s="18"/>
      <c r="D295" s="18"/>
      <c r="E295" s="18"/>
      <c r="F295" s="18" t="s">
        <v>58</v>
      </c>
      <c r="G295" s="19">
        <v>44865</v>
      </c>
      <c r="H295" s="18" t="s">
        <v>101</v>
      </c>
      <c r="I295" s="18" t="s">
        <v>100</v>
      </c>
      <c r="J295" s="18" t="s">
        <v>97</v>
      </c>
      <c r="K295" s="18" t="s">
        <v>2</v>
      </c>
      <c r="L295" s="18" t="s">
        <v>89</v>
      </c>
      <c r="M295" s="21"/>
      <c r="N295" s="18" t="s">
        <v>56</v>
      </c>
      <c r="O295" s="20">
        <v>113.05</v>
      </c>
      <c r="P295" s="20"/>
      <c r="Q295" s="20">
        <v>1950.66</v>
      </c>
    </row>
    <row r="296" spans="1:17" x14ac:dyDescent="0.75">
      <c r="A296" s="18"/>
      <c r="B296" s="18"/>
      <c r="C296" s="18"/>
      <c r="D296" s="18"/>
      <c r="E296" s="18"/>
      <c r="F296" s="18" t="s">
        <v>58</v>
      </c>
      <c r="G296" s="19">
        <v>44865</v>
      </c>
      <c r="H296" s="18" t="s">
        <v>101</v>
      </c>
      <c r="I296" s="18" t="s">
        <v>100</v>
      </c>
      <c r="J296" s="18" t="s">
        <v>97</v>
      </c>
      <c r="K296" s="18" t="s">
        <v>2</v>
      </c>
      <c r="L296" s="18" t="s">
        <v>89</v>
      </c>
      <c r="M296" s="21"/>
      <c r="N296" s="18" t="s">
        <v>56</v>
      </c>
      <c r="O296" s="20">
        <v>83.31</v>
      </c>
      <c r="P296" s="20"/>
      <c r="Q296" s="20">
        <v>2033.97</v>
      </c>
    </row>
    <row r="297" spans="1:17" x14ac:dyDescent="0.75">
      <c r="A297" s="18"/>
      <c r="B297" s="18"/>
      <c r="C297" s="18"/>
      <c r="D297" s="18"/>
      <c r="E297" s="18"/>
      <c r="F297" s="18" t="s">
        <v>58</v>
      </c>
      <c r="G297" s="19">
        <v>44865</v>
      </c>
      <c r="H297" s="18" t="s">
        <v>101</v>
      </c>
      <c r="I297" s="18" t="s">
        <v>100</v>
      </c>
      <c r="J297" s="18" t="s">
        <v>97</v>
      </c>
      <c r="K297" s="18" t="s">
        <v>2</v>
      </c>
      <c r="L297" s="18" t="s">
        <v>89</v>
      </c>
      <c r="M297" s="21"/>
      <c r="N297" s="18" t="s">
        <v>56</v>
      </c>
      <c r="O297" s="20">
        <v>30.44</v>
      </c>
      <c r="P297" s="20"/>
      <c r="Q297" s="20">
        <v>2064.41</v>
      </c>
    </row>
    <row r="298" spans="1:17" x14ac:dyDescent="0.75">
      <c r="A298" s="18"/>
      <c r="B298" s="18"/>
      <c r="C298" s="18"/>
      <c r="D298" s="18"/>
      <c r="E298" s="18"/>
      <c r="F298" s="18" t="s">
        <v>58</v>
      </c>
      <c r="G298" s="19">
        <v>44865</v>
      </c>
      <c r="H298" s="18" t="s">
        <v>101</v>
      </c>
      <c r="I298" s="18" t="s">
        <v>100</v>
      </c>
      <c r="J298" s="18" t="s">
        <v>97</v>
      </c>
      <c r="K298" s="18" t="s">
        <v>2</v>
      </c>
      <c r="L298" s="18" t="s">
        <v>89</v>
      </c>
      <c r="M298" s="21"/>
      <c r="N298" s="18" t="s">
        <v>56</v>
      </c>
      <c r="O298" s="20">
        <v>47.68</v>
      </c>
      <c r="P298" s="20"/>
      <c r="Q298" s="20">
        <v>2112.09</v>
      </c>
    </row>
    <row r="299" spans="1:17" x14ac:dyDescent="0.75">
      <c r="A299" s="18"/>
      <c r="B299" s="18"/>
      <c r="C299" s="18"/>
      <c r="D299" s="18"/>
      <c r="E299" s="18"/>
      <c r="F299" s="18" t="s">
        <v>58</v>
      </c>
      <c r="G299" s="19">
        <v>44865</v>
      </c>
      <c r="H299" s="18" t="s">
        <v>101</v>
      </c>
      <c r="I299" s="18" t="s">
        <v>100</v>
      </c>
      <c r="J299" s="18" t="s">
        <v>97</v>
      </c>
      <c r="K299" s="18" t="s">
        <v>2</v>
      </c>
      <c r="L299" s="18" t="s">
        <v>89</v>
      </c>
      <c r="M299" s="21"/>
      <c r="N299" s="18" t="s">
        <v>56</v>
      </c>
      <c r="O299" s="20">
        <v>84.1</v>
      </c>
      <c r="P299" s="20"/>
      <c r="Q299" s="20">
        <v>2196.19</v>
      </c>
    </row>
    <row r="300" spans="1:17" x14ac:dyDescent="0.75">
      <c r="A300" s="18"/>
      <c r="B300" s="18"/>
      <c r="C300" s="18"/>
      <c r="D300" s="18"/>
      <c r="E300" s="18"/>
      <c r="F300" s="18" t="s">
        <v>58</v>
      </c>
      <c r="G300" s="19">
        <v>44865</v>
      </c>
      <c r="H300" s="18" t="s">
        <v>101</v>
      </c>
      <c r="I300" s="18" t="s">
        <v>100</v>
      </c>
      <c r="J300" s="18" t="s">
        <v>97</v>
      </c>
      <c r="K300" s="18" t="s">
        <v>2</v>
      </c>
      <c r="L300" s="18" t="s">
        <v>89</v>
      </c>
      <c r="M300" s="21"/>
      <c r="N300" s="18" t="s">
        <v>56</v>
      </c>
      <c r="O300" s="20">
        <v>5.24</v>
      </c>
      <c r="P300" s="20"/>
      <c r="Q300" s="20">
        <v>2201.4299999999998</v>
      </c>
    </row>
    <row r="301" spans="1:17" x14ac:dyDescent="0.75">
      <c r="A301" s="18"/>
      <c r="B301" s="18"/>
      <c r="C301" s="18"/>
      <c r="D301" s="18"/>
      <c r="E301" s="18"/>
      <c r="F301" s="18" t="s">
        <v>58</v>
      </c>
      <c r="G301" s="19">
        <v>44865</v>
      </c>
      <c r="H301" s="18" t="s">
        <v>101</v>
      </c>
      <c r="I301" s="18" t="s">
        <v>100</v>
      </c>
      <c r="J301" s="18" t="s">
        <v>97</v>
      </c>
      <c r="K301" s="18" t="s">
        <v>2</v>
      </c>
      <c r="L301" s="18" t="s">
        <v>89</v>
      </c>
      <c r="M301" s="21"/>
      <c r="N301" s="18" t="s">
        <v>56</v>
      </c>
      <c r="O301" s="20">
        <v>12.95</v>
      </c>
      <c r="P301" s="20"/>
      <c r="Q301" s="20">
        <v>2214.38</v>
      </c>
    </row>
    <row r="302" spans="1:17" x14ac:dyDescent="0.75">
      <c r="A302" s="18"/>
      <c r="B302" s="18"/>
      <c r="C302" s="18"/>
      <c r="D302" s="18"/>
      <c r="E302" s="18"/>
      <c r="F302" s="18" t="s">
        <v>58</v>
      </c>
      <c r="G302" s="19">
        <v>44865</v>
      </c>
      <c r="H302" s="18" t="s">
        <v>101</v>
      </c>
      <c r="I302" s="18" t="s">
        <v>100</v>
      </c>
      <c r="J302" s="18" t="s">
        <v>97</v>
      </c>
      <c r="K302" s="18" t="s">
        <v>2</v>
      </c>
      <c r="L302" s="18" t="s">
        <v>89</v>
      </c>
      <c r="M302" s="21"/>
      <c r="N302" s="18" t="s">
        <v>56</v>
      </c>
      <c r="O302" s="20">
        <v>37.700000000000003</v>
      </c>
      <c r="P302" s="20"/>
      <c r="Q302" s="20">
        <v>2252.08</v>
      </c>
    </row>
    <row r="303" spans="1:17" x14ac:dyDescent="0.75">
      <c r="A303" s="18"/>
      <c r="B303" s="18"/>
      <c r="C303" s="18"/>
      <c r="D303" s="18"/>
      <c r="E303" s="18"/>
      <c r="F303" s="18" t="s">
        <v>58</v>
      </c>
      <c r="G303" s="19">
        <v>44865</v>
      </c>
      <c r="H303" s="18" t="s">
        <v>101</v>
      </c>
      <c r="I303" s="18" t="s">
        <v>100</v>
      </c>
      <c r="J303" s="18" t="s">
        <v>104</v>
      </c>
      <c r="K303" s="18" t="s">
        <v>2</v>
      </c>
      <c r="L303" s="18" t="s">
        <v>89</v>
      </c>
      <c r="M303" s="21"/>
      <c r="N303" s="18" t="s">
        <v>56</v>
      </c>
      <c r="O303" s="20">
        <v>22.31</v>
      </c>
      <c r="P303" s="20"/>
      <c r="Q303" s="20">
        <v>2274.39</v>
      </c>
    </row>
    <row r="304" spans="1:17" x14ac:dyDescent="0.75">
      <c r="A304" s="18"/>
      <c r="B304" s="18"/>
      <c r="C304" s="18"/>
      <c r="D304" s="18"/>
      <c r="E304" s="18"/>
      <c r="F304" s="18" t="s">
        <v>58</v>
      </c>
      <c r="G304" s="19">
        <v>44865</v>
      </c>
      <c r="H304" s="18" t="s">
        <v>101</v>
      </c>
      <c r="I304" s="18" t="s">
        <v>100</v>
      </c>
      <c r="J304" s="18" t="s">
        <v>97</v>
      </c>
      <c r="K304" s="18" t="s">
        <v>2</v>
      </c>
      <c r="L304" s="18" t="s">
        <v>89</v>
      </c>
      <c r="M304" s="21"/>
      <c r="N304" s="18" t="s">
        <v>56</v>
      </c>
      <c r="O304" s="20">
        <v>107.84</v>
      </c>
      <c r="P304" s="20"/>
      <c r="Q304" s="20">
        <v>2382.23</v>
      </c>
    </row>
    <row r="305" spans="1:17" x14ac:dyDescent="0.75">
      <c r="A305" s="18"/>
      <c r="B305" s="18"/>
      <c r="C305" s="18"/>
      <c r="D305" s="18"/>
      <c r="E305" s="18"/>
      <c r="F305" s="18" t="s">
        <v>58</v>
      </c>
      <c r="G305" s="19">
        <v>44865</v>
      </c>
      <c r="H305" s="18" t="s">
        <v>101</v>
      </c>
      <c r="I305" s="18" t="s">
        <v>100</v>
      </c>
      <c r="J305" s="18" t="s">
        <v>103</v>
      </c>
      <c r="K305" s="18" t="s">
        <v>2</v>
      </c>
      <c r="L305" s="18" t="s">
        <v>102</v>
      </c>
      <c r="M305" s="21"/>
      <c r="N305" s="18" t="s">
        <v>56</v>
      </c>
      <c r="O305" s="20">
        <v>20.170000000000002</v>
      </c>
      <c r="P305" s="20"/>
      <c r="Q305" s="20">
        <v>2402.4</v>
      </c>
    </row>
    <row r="306" spans="1:17" x14ac:dyDescent="0.75">
      <c r="A306" s="18"/>
      <c r="B306" s="18"/>
      <c r="C306" s="18"/>
      <c r="D306" s="18"/>
      <c r="E306" s="18"/>
      <c r="F306" s="18" t="s">
        <v>58</v>
      </c>
      <c r="G306" s="19">
        <v>44865</v>
      </c>
      <c r="H306" s="18" t="s">
        <v>101</v>
      </c>
      <c r="I306" s="18" t="s">
        <v>100</v>
      </c>
      <c r="J306" s="18" t="s">
        <v>103</v>
      </c>
      <c r="K306" s="18" t="s">
        <v>2</v>
      </c>
      <c r="L306" s="18" t="s">
        <v>102</v>
      </c>
      <c r="M306" s="21"/>
      <c r="N306" s="18" t="s">
        <v>56</v>
      </c>
      <c r="O306" s="20">
        <v>18.68</v>
      </c>
      <c r="P306" s="20"/>
      <c r="Q306" s="20">
        <v>2421.08</v>
      </c>
    </row>
    <row r="307" spans="1:17" x14ac:dyDescent="0.75">
      <c r="A307" s="18"/>
      <c r="B307" s="18"/>
      <c r="C307" s="18"/>
      <c r="D307" s="18"/>
      <c r="E307" s="18"/>
      <c r="F307" s="18" t="s">
        <v>58</v>
      </c>
      <c r="G307" s="19">
        <v>44865</v>
      </c>
      <c r="H307" s="18" t="s">
        <v>101</v>
      </c>
      <c r="I307" s="18" t="s">
        <v>100</v>
      </c>
      <c r="J307" s="18" t="s">
        <v>99</v>
      </c>
      <c r="K307" s="18" t="s">
        <v>2</v>
      </c>
      <c r="L307" s="18" t="s">
        <v>98</v>
      </c>
      <c r="M307" s="21"/>
      <c r="N307" s="18" t="s">
        <v>56</v>
      </c>
      <c r="O307" s="20">
        <v>33.799999999999997</v>
      </c>
      <c r="P307" s="20"/>
      <c r="Q307" s="20">
        <v>2454.88</v>
      </c>
    </row>
    <row r="308" spans="1:17" x14ac:dyDescent="0.75">
      <c r="A308" s="18"/>
      <c r="B308" s="18"/>
      <c r="C308" s="18"/>
      <c r="D308" s="18"/>
      <c r="E308" s="18"/>
      <c r="F308" s="18" t="s">
        <v>58</v>
      </c>
      <c r="G308" s="19">
        <v>44865</v>
      </c>
      <c r="H308" s="18" t="s">
        <v>91</v>
      </c>
      <c r="I308" s="18" t="s">
        <v>57</v>
      </c>
      <c r="J308" s="18" t="s">
        <v>97</v>
      </c>
      <c r="K308" s="18" t="s">
        <v>2</v>
      </c>
      <c r="L308" s="18" t="s">
        <v>89</v>
      </c>
      <c r="M308" s="21"/>
      <c r="N308" s="18" t="s">
        <v>56</v>
      </c>
      <c r="O308" s="20">
        <v>123.07</v>
      </c>
      <c r="P308" s="20"/>
      <c r="Q308" s="20">
        <v>2577.9499999999998</v>
      </c>
    </row>
    <row r="309" spans="1:17" x14ac:dyDescent="0.75">
      <c r="A309" s="18"/>
      <c r="B309" s="18"/>
      <c r="C309" s="18"/>
      <c r="D309" s="18"/>
      <c r="E309" s="18"/>
      <c r="F309" s="18" t="s">
        <v>58</v>
      </c>
      <c r="G309" s="19">
        <v>44865</v>
      </c>
      <c r="H309" s="18" t="s">
        <v>91</v>
      </c>
      <c r="I309" s="18" t="s">
        <v>57</v>
      </c>
      <c r="J309" s="18" t="s">
        <v>97</v>
      </c>
      <c r="K309" s="18" t="s">
        <v>2</v>
      </c>
      <c r="L309" s="18" t="s">
        <v>89</v>
      </c>
      <c r="M309" s="21"/>
      <c r="N309" s="18" t="s">
        <v>56</v>
      </c>
      <c r="O309" s="20">
        <v>20.48</v>
      </c>
      <c r="P309" s="20"/>
      <c r="Q309" s="20">
        <v>2598.4299999999998</v>
      </c>
    </row>
    <row r="310" spans="1:17" x14ac:dyDescent="0.75">
      <c r="A310" s="18"/>
      <c r="B310" s="18"/>
      <c r="C310" s="18"/>
      <c r="D310" s="18"/>
      <c r="E310" s="18"/>
      <c r="F310" s="18" t="s">
        <v>58</v>
      </c>
      <c r="G310" s="19">
        <v>44865</v>
      </c>
      <c r="H310" s="18" t="s">
        <v>91</v>
      </c>
      <c r="I310" s="18" t="s">
        <v>57</v>
      </c>
      <c r="J310" s="18" t="s">
        <v>97</v>
      </c>
      <c r="K310" s="18" t="s">
        <v>2</v>
      </c>
      <c r="L310" s="18" t="s">
        <v>89</v>
      </c>
      <c r="M310" s="21"/>
      <c r="N310" s="18" t="s">
        <v>56</v>
      </c>
      <c r="O310" s="20">
        <v>23.2</v>
      </c>
      <c r="P310" s="20"/>
      <c r="Q310" s="20">
        <v>2621.63</v>
      </c>
    </row>
    <row r="311" spans="1:17" x14ac:dyDescent="0.75">
      <c r="A311" s="18"/>
      <c r="B311" s="18"/>
      <c r="C311" s="18"/>
      <c r="D311" s="18"/>
      <c r="E311" s="18"/>
      <c r="F311" s="18" t="s">
        <v>58</v>
      </c>
      <c r="G311" s="19">
        <v>44865</v>
      </c>
      <c r="H311" s="18" t="s">
        <v>91</v>
      </c>
      <c r="I311" s="18" t="s">
        <v>57</v>
      </c>
      <c r="J311" s="18" t="s">
        <v>97</v>
      </c>
      <c r="K311" s="18" t="s">
        <v>2</v>
      </c>
      <c r="L311" s="18" t="s">
        <v>89</v>
      </c>
      <c r="M311" s="21"/>
      <c r="N311" s="18" t="s">
        <v>56</v>
      </c>
      <c r="O311" s="20">
        <v>131.72999999999999</v>
      </c>
      <c r="P311" s="20"/>
      <c r="Q311" s="20">
        <v>2753.36</v>
      </c>
    </row>
    <row r="312" spans="1:17" x14ac:dyDescent="0.75">
      <c r="A312" s="18"/>
      <c r="B312" s="18"/>
      <c r="C312" s="18"/>
      <c r="D312" s="18"/>
      <c r="E312" s="18"/>
      <c r="F312" s="18" t="s">
        <v>58</v>
      </c>
      <c r="G312" s="19">
        <v>44865</v>
      </c>
      <c r="H312" s="18" t="s">
        <v>91</v>
      </c>
      <c r="I312" s="18" t="s">
        <v>57</v>
      </c>
      <c r="J312" s="18" t="s">
        <v>90</v>
      </c>
      <c r="K312" s="18" t="s">
        <v>2</v>
      </c>
      <c r="L312" s="18" t="s">
        <v>89</v>
      </c>
      <c r="M312" s="21"/>
      <c r="N312" s="18" t="s">
        <v>56</v>
      </c>
      <c r="O312" s="20">
        <v>88.24</v>
      </c>
      <c r="P312" s="20"/>
      <c r="Q312" s="20">
        <v>2841.6</v>
      </c>
    </row>
    <row r="313" spans="1:17" x14ac:dyDescent="0.75">
      <c r="A313" s="18"/>
      <c r="B313" s="18"/>
      <c r="C313" s="18"/>
      <c r="D313" s="18"/>
      <c r="E313" s="18"/>
      <c r="F313" s="18" t="s">
        <v>58</v>
      </c>
      <c r="G313" s="19">
        <v>44865</v>
      </c>
      <c r="H313" s="18" t="s">
        <v>91</v>
      </c>
      <c r="I313" s="18" t="s">
        <v>57</v>
      </c>
      <c r="J313" s="18" t="s">
        <v>90</v>
      </c>
      <c r="K313" s="18" t="s">
        <v>2</v>
      </c>
      <c r="L313" s="18" t="s">
        <v>89</v>
      </c>
      <c r="M313" s="21"/>
      <c r="N313" s="18" t="s">
        <v>56</v>
      </c>
      <c r="O313" s="20">
        <v>41.91</v>
      </c>
      <c r="P313" s="20"/>
      <c r="Q313" s="20">
        <v>2883.51</v>
      </c>
    </row>
    <row r="314" spans="1:17" x14ac:dyDescent="0.75">
      <c r="A314" s="18"/>
      <c r="B314" s="18"/>
      <c r="C314" s="18"/>
      <c r="D314" s="18"/>
      <c r="E314" s="18"/>
      <c r="F314" s="18" t="s">
        <v>58</v>
      </c>
      <c r="G314" s="19">
        <v>44865</v>
      </c>
      <c r="H314" s="18" t="s">
        <v>91</v>
      </c>
      <c r="I314" s="18" t="s">
        <v>57</v>
      </c>
      <c r="J314" s="18" t="s">
        <v>90</v>
      </c>
      <c r="K314" s="18" t="s">
        <v>2</v>
      </c>
      <c r="L314" s="18" t="s">
        <v>89</v>
      </c>
      <c r="M314" s="21"/>
      <c r="N314" s="18" t="s">
        <v>56</v>
      </c>
      <c r="O314" s="20">
        <v>21.58</v>
      </c>
      <c r="P314" s="20"/>
      <c r="Q314" s="20">
        <v>2905.09</v>
      </c>
    </row>
    <row r="315" spans="1:17" x14ac:dyDescent="0.75">
      <c r="A315" s="18"/>
      <c r="B315" s="18"/>
      <c r="C315" s="18"/>
      <c r="D315" s="18"/>
      <c r="E315" s="18"/>
      <c r="F315" s="18" t="s">
        <v>58</v>
      </c>
      <c r="G315" s="19">
        <v>44865</v>
      </c>
      <c r="H315" s="18" t="s">
        <v>91</v>
      </c>
      <c r="I315" s="18" t="s">
        <v>57</v>
      </c>
      <c r="J315" s="18" t="s">
        <v>90</v>
      </c>
      <c r="K315" s="18" t="s">
        <v>2</v>
      </c>
      <c r="L315" s="18" t="s">
        <v>89</v>
      </c>
      <c r="M315" s="21"/>
      <c r="N315" s="18" t="s">
        <v>56</v>
      </c>
      <c r="O315" s="20">
        <v>12.18</v>
      </c>
      <c r="P315" s="20"/>
      <c r="Q315" s="20">
        <v>2917.27</v>
      </c>
    </row>
    <row r="316" spans="1:17" x14ac:dyDescent="0.75">
      <c r="A316" s="18"/>
      <c r="B316" s="18"/>
      <c r="C316" s="18"/>
      <c r="D316" s="18"/>
      <c r="E316" s="18"/>
      <c r="F316" s="18" t="s">
        <v>58</v>
      </c>
      <c r="G316" s="19">
        <v>44865</v>
      </c>
      <c r="H316" s="18" t="s">
        <v>91</v>
      </c>
      <c r="I316" s="18" t="s">
        <v>57</v>
      </c>
      <c r="J316" s="18" t="s">
        <v>90</v>
      </c>
      <c r="K316" s="18" t="s">
        <v>2</v>
      </c>
      <c r="L316" s="18" t="s">
        <v>89</v>
      </c>
      <c r="M316" s="21"/>
      <c r="N316" s="18" t="s">
        <v>56</v>
      </c>
      <c r="O316" s="20">
        <v>84.04</v>
      </c>
      <c r="P316" s="20"/>
      <c r="Q316" s="20">
        <v>3001.31</v>
      </c>
    </row>
    <row r="317" spans="1:17" x14ac:dyDescent="0.75">
      <c r="A317" s="18"/>
      <c r="B317" s="18"/>
      <c r="C317" s="18"/>
      <c r="D317" s="18"/>
      <c r="E317" s="18"/>
      <c r="F317" s="18" t="s">
        <v>58</v>
      </c>
      <c r="G317" s="19">
        <v>44865</v>
      </c>
      <c r="H317" s="18" t="s">
        <v>91</v>
      </c>
      <c r="I317" s="18" t="s">
        <v>57</v>
      </c>
      <c r="J317" s="18" t="s">
        <v>90</v>
      </c>
      <c r="K317" s="18" t="s">
        <v>2</v>
      </c>
      <c r="L317" s="18" t="s">
        <v>89</v>
      </c>
      <c r="M317" s="21"/>
      <c r="N317" s="18" t="s">
        <v>56</v>
      </c>
      <c r="O317" s="20">
        <v>101.01</v>
      </c>
      <c r="P317" s="20"/>
      <c r="Q317" s="20">
        <v>3102.32</v>
      </c>
    </row>
    <row r="318" spans="1:17" x14ac:dyDescent="0.75">
      <c r="A318" s="18"/>
      <c r="B318" s="18"/>
      <c r="C318" s="18"/>
      <c r="D318" s="18"/>
      <c r="E318" s="18"/>
      <c r="F318" s="18" t="s">
        <v>58</v>
      </c>
      <c r="G318" s="19">
        <v>44865</v>
      </c>
      <c r="H318" s="18" t="s">
        <v>91</v>
      </c>
      <c r="I318" s="18" t="s">
        <v>57</v>
      </c>
      <c r="J318" s="18" t="s">
        <v>90</v>
      </c>
      <c r="K318" s="18" t="s">
        <v>2</v>
      </c>
      <c r="L318" s="18" t="s">
        <v>89</v>
      </c>
      <c r="M318" s="21"/>
      <c r="N318" s="18" t="s">
        <v>56</v>
      </c>
      <c r="O318" s="20">
        <v>0.08</v>
      </c>
      <c r="P318" s="20"/>
      <c r="Q318" s="20">
        <v>3102.4</v>
      </c>
    </row>
    <row r="319" spans="1:17" x14ac:dyDescent="0.75">
      <c r="A319" s="18"/>
      <c r="B319" s="18"/>
      <c r="C319" s="18"/>
      <c r="D319" s="18"/>
      <c r="E319" s="18"/>
      <c r="F319" s="18" t="s">
        <v>58</v>
      </c>
      <c r="G319" s="19">
        <v>44865</v>
      </c>
      <c r="H319" s="18" t="s">
        <v>91</v>
      </c>
      <c r="I319" s="18" t="s">
        <v>57</v>
      </c>
      <c r="J319" s="18" t="s">
        <v>90</v>
      </c>
      <c r="K319" s="18" t="s">
        <v>2</v>
      </c>
      <c r="L319" s="18" t="s">
        <v>89</v>
      </c>
      <c r="M319" s="21"/>
      <c r="N319" s="18" t="s">
        <v>56</v>
      </c>
      <c r="O319" s="20">
        <v>49.12</v>
      </c>
      <c r="P319" s="20"/>
      <c r="Q319" s="20">
        <v>3151.52</v>
      </c>
    </row>
    <row r="320" spans="1:17" x14ac:dyDescent="0.75">
      <c r="A320" s="18"/>
      <c r="B320" s="18"/>
      <c r="C320" s="18"/>
      <c r="D320" s="18"/>
      <c r="E320" s="18"/>
      <c r="F320" s="18" t="s">
        <v>58</v>
      </c>
      <c r="G320" s="19">
        <v>44865</v>
      </c>
      <c r="H320" s="18" t="s">
        <v>91</v>
      </c>
      <c r="I320" s="18" t="s">
        <v>57</v>
      </c>
      <c r="J320" s="18" t="s">
        <v>90</v>
      </c>
      <c r="K320" s="18" t="s">
        <v>2</v>
      </c>
      <c r="L320" s="18" t="s">
        <v>89</v>
      </c>
      <c r="M320" s="21"/>
      <c r="N320" s="18" t="s">
        <v>56</v>
      </c>
      <c r="O320" s="20">
        <v>32.799999999999997</v>
      </c>
      <c r="P320" s="20"/>
      <c r="Q320" s="20">
        <v>3184.32</v>
      </c>
    </row>
    <row r="321" spans="1:17" x14ac:dyDescent="0.75">
      <c r="A321" s="18"/>
      <c r="B321" s="18"/>
      <c r="C321" s="18"/>
      <c r="D321" s="18"/>
      <c r="E321" s="18"/>
      <c r="F321" s="18" t="s">
        <v>58</v>
      </c>
      <c r="G321" s="19">
        <v>44865</v>
      </c>
      <c r="H321" s="18" t="s">
        <v>91</v>
      </c>
      <c r="I321" s="18" t="s">
        <v>57</v>
      </c>
      <c r="J321" s="18" t="s">
        <v>90</v>
      </c>
      <c r="K321" s="18" t="s">
        <v>2</v>
      </c>
      <c r="L321" s="18" t="s">
        <v>89</v>
      </c>
      <c r="M321" s="21"/>
      <c r="N321" s="18" t="s">
        <v>56</v>
      </c>
      <c r="O321" s="20">
        <v>16.14</v>
      </c>
      <c r="P321" s="20"/>
      <c r="Q321" s="20">
        <v>3200.46</v>
      </c>
    </row>
    <row r="322" spans="1:17" x14ac:dyDescent="0.75">
      <c r="A322" s="18"/>
      <c r="B322" s="18"/>
      <c r="C322" s="18"/>
      <c r="D322" s="18"/>
      <c r="E322" s="18"/>
      <c r="F322" s="18" t="s">
        <v>58</v>
      </c>
      <c r="G322" s="19">
        <v>44865</v>
      </c>
      <c r="H322" s="18" t="s">
        <v>91</v>
      </c>
      <c r="I322" s="18" t="s">
        <v>57</v>
      </c>
      <c r="J322" s="18" t="s">
        <v>90</v>
      </c>
      <c r="K322" s="18" t="s">
        <v>2</v>
      </c>
      <c r="L322" s="18" t="s">
        <v>89</v>
      </c>
      <c r="M322" s="21"/>
      <c r="N322" s="18" t="s">
        <v>56</v>
      </c>
      <c r="O322" s="20">
        <v>20.93</v>
      </c>
      <c r="P322" s="20"/>
      <c r="Q322" s="20">
        <v>3221.39</v>
      </c>
    </row>
    <row r="323" spans="1:17" x14ac:dyDescent="0.75">
      <c r="A323" s="18"/>
      <c r="B323" s="18"/>
      <c r="C323" s="18"/>
      <c r="D323" s="18"/>
      <c r="E323" s="18"/>
      <c r="F323" s="18" t="s">
        <v>58</v>
      </c>
      <c r="G323" s="19">
        <v>44865</v>
      </c>
      <c r="H323" s="18" t="s">
        <v>91</v>
      </c>
      <c r="I323" s="18" t="s">
        <v>57</v>
      </c>
      <c r="J323" s="18" t="s">
        <v>90</v>
      </c>
      <c r="K323" s="18" t="s">
        <v>2</v>
      </c>
      <c r="L323" s="18" t="s">
        <v>89</v>
      </c>
      <c r="M323" s="21"/>
      <c r="N323" s="18" t="s">
        <v>56</v>
      </c>
      <c r="O323" s="20">
        <v>104.22</v>
      </c>
      <c r="P323" s="20"/>
      <c r="Q323" s="20">
        <v>3325.61</v>
      </c>
    </row>
    <row r="324" spans="1:17" x14ac:dyDescent="0.75">
      <c r="A324" s="18"/>
      <c r="B324" s="18"/>
      <c r="C324" s="18"/>
      <c r="D324" s="18"/>
      <c r="E324" s="18"/>
      <c r="F324" s="18" t="s">
        <v>58</v>
      </c>
      <c r="G324" s="19">
        <v>44865</v>
      </c>
      <c r="H324" s="18" t="s">
        <v>91</v>
      </c>
      <c r="I324" s="18" t="s">
        <v>57</v>
      </c>
      <c r="J324" s="18" t="s">
        <v>94</v>
      </c>
      <c r="K324" s="18" t="s">
        <v>2</v>
      </c>
      <c r="L324" s="18" t="s">
        <v>89</v>
      </c>
      <c r="M324" s="21"/>
      <c r="N324" s="18" t="s">
        <v>56</v>
      </c>
      <c r="O324" s="20">
        <v>12.76</v>
      </c>
      <c r="P324" s="20"/>
      <c r="Q324" s="20">
        <v>3338.37</v>
      </c>
    </row>
    <row r="325" spans="1:17" x14ac:dyDescent="0.75">
      <c r="A325" s="18"/>
      <c r="B325" s="18"/>
      <c r="C325" s="18"/>
      <c r="D325" s="18"/>
      <c r="E325" s="18"/>
      <c r="F325" s="18" t="s">
        <v>58</v>
      </c>
      <c r="G325" s="19">
        <v>44865</v>
      </c>
      <c r="H325" s="18" t="s">
        <v>91</v>
      </c>
      <c r="I325" s="18" t="s">
        <v>57</v>
      </c>
      <c r="J325" s="18" t="s">
        <v>97</v>
      </c>
      <c r="K325" s="18" t="s">
        <v>2</v>
      </c>
      <c r="L325" s="18" t="s">
        <v>89</v>
      </c>
      <c r="M325" s="21"/>
      <c r="N325" s="18" t="s">
        <v>56</v>
      </c>
      <c r="O325" s="20">
        <v>85.23</v>
      </c>
      <c r="P325" s="20"/>
      <c r="Q325" s="20">
        <v>3423.6</v>
      </c>
    </row>
    <row r="326" spans="1:17" x14ac:dyDescent="0.75">
      <c r="A326" s="18"/>
      <c r="B326" s="18"/>
      <c r="C326" s="18"/>
      <c r="D326" s="18"/>
      <c r="E326" s="18"/>
      <c r="F326" s="18" t="s">
        <v>58</v>
      </c>
      <c r="G326" s="19">
        <v>44865</v>
      </c>
      <c r="H326" s="18" t="s">
        <v>91</v>
      </c>
      <c r="I326" s="18" t="s">
        <v>57</v>
      </c>
      <c r="J326" s="18" t="s">
        <v>90</v>
      </c>
      <c r="K326" s="18" t="s">
        <v>2</v>
      </c>
      <c r="L326" s="18" t="s">
        <v>89</v>
      </c>
      <c r="M326" s="21"/>
      <c r="N326" s="18" t="s">
        <v>56</v>
      </c>
      <c r="O326" s="20">
        <v>27.97</v>
      </c>
      <c r="P326" s="20"/>
      <c r="Q326" s="20">
        <v>3451.57</v>
      </c>
    </row>
    <row r="327" spans="1:17" x14ac:dyDescent="0.75">
      <c r="A327" s="18"/>
      <c r="B327" s="18"/>
      <c r="C327" s="18"/>
      <c r="D327" s="18"/>
      <c r="E327" s="18"/>
      <c r="F327" s="18" t="s">
        <v>58</v>
      </c>
      <c r="G327" s="19">
        <v>44865</v>
      </c>
      <c r="H327" s="18" t="s">
        <v>91</v>
      </c>
      <c r="I327" s="18" t="s">
        <v>57</v>
      </c>
      <c r="J327" s="18" t="s">
        <v>90</v>
      </c>
      <c r="K327" s="18" t="s">
        <v>2</v>
      </c>
      <c r="L327" s="18" t="s">
        <v>89</v>
      </c>
      <c r="M327" s="21"/>
      <c r="N327" s="18" t="s">
        <v>56</v>
      </c>
      <c r="O327" s="20">
        <v>27.35</v>
      </c>
      <c r="P327" s="20"/>
      <c r="Q327" s="20">
        <v>3478.92</v>
      </c>
    </row>
    <row r="328" spans="1:17" x14ac:dyDescent="0.75">
      <c r="A328" s="18"/>
      <c r="B328" s="18"/>
      <c r="C328" s="18"/>
      <c r="D328" s="18"/>
      <c r="E328" s="18"/>
      <c r="F328" s="18" t="s">
        <v>58</v>
      </c>
      <c r="G328" s="19">
        <v>44865</v>
      </c>
      <c r="H328" s="18" t="s">
        <v>91</v>
      </c>
      <c r="I328" s="18" t="s">
        <v>57</v>
      </c>
      <c r="J328" s="18" t="s">
        <v>96</v>
      </c>
      <c r="K328" s="18" t="s">
        <v>2</v>
      </c>
      <c r="L328" s="18" t="s">
        <v>89</v>
      </c>
      <c r="M328" s="21"/>
      <c r="N328" s="18" t="s">
        <v>56</v>
      </c>
      <c r="O328" s="20">
        <v>57.65</v>
      </c>
      <c r="P328" s="20"/>
      <c r="Q328" s="20">
        <v>3536.57</v>
      </c>
    </row>
    <row r="329" spans="1:17" x14ac:dyDescent="0.75">
      <c r="A329" s="18"/>
      <c r="B329" s="18"/>
      <c r="C329" s="18"/>
      <c r="D329" s="18"/>
      <c r="E329" s="18"/>
      <c r="F329" s="18" t="s">
        <v>58</v>
      </c>
      <c r="G329" s="19">
        <v>44865</v>
      </c>
      <c r="H329" s="18" t="s">
        <v>91</v>
      </c>
      <c r="I329" s="18" t="s">
        <v>57</v>
      </c>
      <c r="J329" s="18" t="s">
        <v>96</v>
      </c>
      <c r="K329" s="18" t="s">
        <v>2</v>
      </c>
      <c r="L329" s="18" t="s">
        <v>89</v>
      </c>
      <c r="M329" s="21"/>
      <c r="N329" s="18" t="s">
        <v>56</v>
      </c>
      <c r="O329" s="20">
        <v>28.03</v>
      </c>
      <c r="P329" s="20"/>
      <c r="Q329" s="20">
        <v>3564.6</v>
      </c>
    </row>
    <row r="330" spans="1:17" x14ac:dyDescent="0.75">
      <c r="A330" s="18"/>
      <c r="B330" s="18"/>
      <c r="C330" s="18"/>
      <c r="D330" s="18"/>
      <c r="E330" s="18"/>
      <c r="F330" s="18" t="s">
        <v>58</v>
      </c>
      <c r="G330" s="19">
        <v>44865</v>
      </c>
      <c r="H330" s="18" t="s">
        <v>91</v>
      </c>
      <c r="I330" s="18" t="s">
        <v>57</v>
      </c>
      <c r="J330" s="18" t="s">
        <v>96</v>
      </c>
      <c r="K330" s="18" t="s">
        <v>2</v>
      </c>
      <c r="L330" s="18" t="s">
        <v>89</v>
      </c>
      <c r="M330" s="21"/>
      <c r="N330" s="18" t="s">
        <v>56</v>
      </c>
      <c r="O330" s="20">
        <v>4.4400000000000004</v>
      </c>
      <c r="P330" s="20"/>
      <c r="Q330" s="20">
        <v>3569.04</v>
      </c>
    </row>
    <row r="331" spans="1:17" x14ac:dyDescent="0.75">
      <c r="A331" s="18"/>
      <c r="B331" s="18"/>
      <c r="C331" s="18"/>
      <c r="D331" s="18"/>
      <c r="E331" s="18"/>
      <c r="F331" s="18" t="s">
        <v>58</v>
      </c>
      <c r="G331" s="19">
        <v>44865</v>
      </c>
      <c r="H331" s="18" t="s">
        <v>91</v>
      </c>
      <c r="I331" s="18" t="s">
        <v>57</v>
      </c>
      <c r="J331" s="18" t="s">
        <v>96</v>
      </c>
      <c r="K331" s="18" t="s">
        <v>2</v>
      </c>
      <c r="L331" s="18" t="s">
        <v>89</v>
      </c>
      <c r="M331" s="21"/>
      <c r="N331" s="18" t="s">
        <v>56</v>
      </c>
      <c r="O331" s="20">
        <v>45.72</v>
      </c>
      <c r="P331" s="20"/>
      <c r="Q331" s="20">
        <v>3614.76</v>
      </c>
    </row>
    <row r="332" spans="1:17" x14ac:dyDescent="0.75">
      <c r="A332" s="18"/>
      <c r="B332" s="18"/>
      <c r="C332" s="18"/>
      <c r="D332" s="18"/>
      <c r="E332" s="18"/>
      <c r="F332" s="18" t="s">
        <v>58</v>
      </c>
      <c r="G332" s="19">
        <v>44865</v>
      </c>
      <c r="H332" s="18" t="s">
        <v>91</v>
      </c>
      <c r="I332" s="18" t="s">
        <v>57</v>
      </c>
      <c r="J332" s="18" t="s">
        <v>96</v>
      </c>
      <c r="K332" s="18" t="s">
        <v>2</v>
      </c>
      <c r="L332" s="18" t="s">
        <v>89</v>
      </c>
      <c r="M332" s="21"/>
      <c r="N332" s="18" t="s">
        <v>56</v>
      </c>
      <c r="O332" s="20">
        <v>83.48</v>
      </c>
      <c r="P332" s="20"/>
      <c r="Q332" s="20">
        <v>3698.24</v>
      </c>
    </row>
    <row r="333" spans="1:17" x14ac:dyDescent="0.75">
      <c r="A333" s="18"/>
      <c r="B333" s="18"/>
      <c r="C333" s="18"/>
      <c r="D333" s="18"/>
      <c r="E333" s="18"/>
      <c r="F333" s="18" t="s">
        <v>58</v>
      </c>
      <c r="G333" s="19">
        <v>44865</v>
      </c>
      <c r="H333" s="18" t="s">
        <v>91</v>
      </c>
      <c r="I333" s="18" t="s">
        <v>57</v>
      </c>
      <c r="J333" s="18" t="s">
        <v>96</v>
      </c>
      <c r="K333" s="18" t="s">
        <v>2</v>
      </c>
      <c r="L333" s="18" t="s">
        <v>89</v>
      </c>
      <c r="M333" s="21"/>
      <c r="N333" s="18" t="s">
        <v>56</v>
      </c>
      <c r="O333" s="20">
        <v>140.69</v>
      </c>
      <c r="P333" s="20"/>
      <c r="Q333" s="20">
        <v>3838.93</v>
      </c>
    </row>
    <row r="334" spans="1:17" x14ac:dyDescent="0.75">
      <c r="A334" s="18"/>
      <c r="B334" s="18"/>
      <c r="C334" s="18"/>
      <c r="D334" s="18"/>
      <c r="E334" s="18"/>
      <c r="F334" s="18" t="s">
        <v>58</v>
      </c>
      <c r="G334" s="19">
        <v>44865</v>
      </c>
      <c r="H334" s="18" t="s">
        <v>91</v>
      </c>
      <c r="I334" s="18" t="s">
        <v>57</v>
      </c>
      <c r="J334" s="18" t="s">
        <v>96</v>
      </c>
      <c r="K334" s="18" t="s">
        <v>2</v>
      </c>
      <c r="L334" s="18" t="s">
        <v>89</v>
      </c>
      <c r="M334" s="21"/>
      <c r="N334" s="18" t="s">
        <v>56</v>
      </c>
      <c r="O334" s="20">
        <v>79.290000000000006</v>
      </c>
      <c r="P334" s="20"/>
      <c r="Q334" s="20">
        <v>3918.22</v>
      </c>
    </row>
    <row r="335" spans="1:17" x14ac:dyDescent="0.75">
      <c r="A335" s="18"/>
      <c r="B335" s="18"/>
      <c r="C335" s="18"/>
      <c r="D335" s="18"/>
      <c r="E335" s="18"/>
      <c r="F335" s="18" t="s">
        <v>58</v>
      </c>
      <c r="G335" s="19">
        <v>44865</v>
      </c>
      <c r="H335" s="18" t="s">
        <v>91</v>
      </c>
      <c r="I335" s="18" t="s">
        <v>57</v>
      </c>
      <c r="J335" s="18" t="s">
        <v>90</v>
      </c>
      <c r="K335" s="18" t="s">
        <v>2</v>
      </c>
      <c r="L335" s="18" t="s">
        <v>89</v>
      </c>
      <c r="M335" s="21"/>
      <c r="N335" s="18" t="s">
        <v>56</v>
      </c>
      <c r="O335" s="20">
        <v>71.47</v>
      </c>
      <c r="P335" s="20"/>
      <c r="Q335" s="20">
        <v>3989.69</v>
      </c>
    </row>
    <row r="336" spans="1:17" x14ac:dyDescent="0.75">
      <c r="A336" s="18"/>
      <c r="B336" s="18"/>
      <c r="C336" s="18"/>
      <c r="D336" s="18"/>
      <c r="E336" s="18"/>
      <c r="F336" s="18" t="s">
        <v>58</v>
      </c>
      <c r="G336" s="19">
        <v>44865</v>
      </c>
      <c r="H336" s="18" t="s">
        <v>91</v>
      </c>
      <c r="I336" s="18" t="s">
        <v>57</v>
      </c>
      <c r="J336" s="18" t="s">
        <v>95</v>
      </c>
      <c r="K336" s="18" t="s">
        <v>2</v>
      </c>
      <c r="L336" s="18" t="s">
        <v>60</v>
      </c>
      <c r="M336" s="21"/>
      <c r="N336" s="18" t="s">
        <v>56</v>
      </c>
      <c r="O336" s="20">
        <v>56.17</v>
      </c>
      <c r="P336" s="20"/>
      <c r="Q336" s="20">
        <v>4045.86</v>
      </c>
    </row>
    <row r="337" spans="1:17" x14ac:dyDescent="0.75">
      <c r="A337" s="18"/>
      <c r="B337" s="18"/>
      <c r="C337" s="18"/>
      <c r="D337" s="18"/>
      <c r="E337" s="18"/>
      <c r="F337" s="18" t="s">
        <v>58</v>
      </c>
      <c r="G337" s="19">
        <v>44865</v>
      </c>
      <c r="H337" s="18" t="s">
        <v>91</v>
      </c>
      <c r="I337" s="18" t="s">
        <v>57</v>
      </c>
      <c r="J337" s="18" t="s">
        <v>90</v>
      </c>
      <c r="K337" s="18" t="s">
        <v>2</v>
      </c>
      <c r="L337" s="18" t="s">
        <v>89</v>
      </c>
      <c r="M337" s="21"/>
      <c r="N337" s="18" t="s">
        <v>56</v>
      </c>
      <c r="O337" s="20">
        <v>225.7</v>
      </c>
      <c r="P337" s="20"/>
      <c r="Q337" s="20">
        <v>4271.5600000000004</v>
      </c>
    </row>
    <row r="338" spans="1:17" x14ac:dyDescent="0.75">
      <c r="A338" s="18"/>
      <c r="B338" s="18"/>
      <c r="C338" s="18"/>
      <c r="D338" s="18"/>
      <c r="E338" s="18"/>
      <c r="F338" s="18" t="s">
        <v>58</v>
      </c>
      <c r="G338" s="19">
        <v>44865</v>
      </c>
      <c r="H338" s="18" t="s">
        <v>91</v>
      </c>
      <c r="I338" s="18" t="s">
        <v>57</v>
      </c>
      <c r="J338" s="18" t="s">
        <v>94</v>
      </c>
      <c r="K338" s="18" t="s">
        <v>2</v>
      </c>
      <c r="L338" s="18" t="s">
        <v>89</v>
      </c>
      <c r="M338" s="21"/>
      <c r="N338" s="18" t="s">
        <v>56</v>
      </c>
      <c r="O338" s="20">
        <v>12.55</v>
      </c>
      <c r="P338" s="20"/>
      <c r="Q338" s="20">
        <v>4284.1099999999997</v>
      </c>
    </row>
    <row r="339" spans="1:17" x14ac:dyDescent="0.75">
      <c r="A339" s="18"/>
      <c r="B339" s="18"/>
      <c r="C339" s="18"/>
      <c r="D339" s="18"/>
      <c r="E339" s="18"/>
      <c r="F339" s="18" t="s">
        <v>58</v>
      </c>
      <c r="G339" s="19">
        <v>44865</v>
      </c>
      <c r="H339" s="18" t="s">
        <v>91</v>
      </c>
      <c r="I339" s="18" t="s">
        <v>57</v>
      </c>
      <c r="J339" s="18" t="s">
        <v>93</v>
      </c>
      <c r="K339" s="18" t="s">
        <v>2</v>
      </c>
      <c r="L339" s="18" t="s">
        <v>89</v>
      </c>
      <c r="M339" s="21"/>
      <c r="N339" s="18" t="s">
        <v>56</v>
      </c>
      <c r="O339" s="20">
        <v>92.73</v>
      </c>
      <c r="P339" s="20"/>
      <c r="Q339" s="20">
        <v>4376.84</v>
      </c>
    </row>
    <row r="340" spans="1:17" x14ac:dyDescent="0.75">
      <c r="A340" s="18"/>
      <c r="B340" s="18"/>
      <c r="C340" s="18"/>
      <c r="D340" s="18"/>
      <c r="E340" s="18"/>
      <c r="F340" s="18" t="s">
        <v>58</v>
      </c>
      <c r="G340" s="19">
        <v>44865</v>
      </c>
      <c r="H340" s="18" t="s">
        <v>91</v>
      </c>
      <c r="I340" s="18" t="s">
        <v>57</v>
      </c>
      <c r="J340" s="18" t="s">
        <v>93</v>
      </c>
      <c r="K340" s="18" t="s">
        <v>2</v>
      </c>
      <c r="L340" s="18" t="s">
        <v>89</v>
      </c>
      <c r="M340" s="21"/>
      <c r="N340" s="18" t="s">
        <v>56</v>
      </c>
      <c r="O340" s="20">
        <v>127</v>
      </c>
      <c r="P340" s="20"/>
      <c r="Q340" s="20">
        <v>4503.84</v>
      </c>
    </row>
    <row r="341" spans="1:17" x14ac:dyDescent="0.75">
      <c r="A341" s="18"/>
      <c r="B341" s="18"/>
      <c r="C341" s="18"/>
      <c r="D341" s="18"/>
      <c r="E341" s="18"/>
      <c r="F341" s="18" t="s">
        <v>58</v>
      </c>
      <c r="G341" s="19">
        <v>44865</v>
      </c>
      <c r="H341" s="18" t="s">
        <v>91</v>
      </c>
      <c r="I341" s="18" t="s">
        <v>57</v>
      </c>
      <c r="J341" s="18" t="s">
        <v>90</v>
      </c>
      <c r="K341" s="18" t="s">
        <v>2</v>
      </c>
      <c r="L341" s="18" t="s">
        <v>89</v>
      </c>
      <c r="M341" s="21"/>
      <c r="N341" s="18" t="s">
        <v>56</v>
      </c>
      <c r="O341" s="20">
        <v>27.81</v>
      </c>
      <c r="P341" s="20"/>
      <c r="Q341" s="20">
        <v>4531.6499999999996</v>
      </c>
    </row>
    <row r="342" spans="1:17" x14ac:dyDescent="0.75">
      <c r="A342" s="18"/>
      <c r="B342" s="18"/>
      <c r="C342" s="18"/>
      <c r="D342" s="18"/>
      <c r="E342" s="18"/>
      <c r="F342" s="18" t="s">
        <v>58</v>
      </c>
      <c r="G342" s="19">
        <v>44865</v>
      </c>
      <c r="H342" s="18" t="s">
        <v>91</v>
      </c>
      <c r="I342" s="18" t="s">
        <v>57</v>
      </c>
      <c r="J342" s="18" t="s">
        <v>93</v>
      </c>
      <c r="K342" s="18" t="s">
        <v>2</v>
      </c>
      <c r="L342" s="18" t="s">
        <v>89</v>
      </c>
      <c r="M342" s="21"/>
      <c r="N342" s="18" t="s">
        <v>56</v>
      </c>
      <c r="O342" s="20">
        <v>82.76</v>
      </c>
      <c r="P342" s="20"/>
      <c r="Q342" s="20">
        <v>4614.41</v>
      </c>
    </row>
    <row r="343" spans="1:17" x14ac:dyDescent="0.75">
      <c r="A343" s="18"/>
      <c r="B343" s="18"/>
      <c r="C343" s="18"/>
      <c r="D343" s="18"/>
      <c r="E343" s="18"/>
      <c r="F343" s="18" t="s">
        <v>58</v>
      </c>
      <c r="G343" s="19">
        <v>44865</v>
      </c>
      <c r="H343" s="18" t="s">
        <v>91</v>
      </c>
      <c r="I343" s="18" t="s">
        <v>57</v>
      </c>
      <c r="J343" s="18" t="s">
        <v>93</v>
      </c>
      <c r="K343" s="18" t="s">
        <v>2</v>
      </c>
      <c r="L343" s="18" t="s">
        <v>89</v>
      </c>
      <c r="M343" s="21"/>
      <c r="N343" s="18" t="s">
        <v>56</v>
      </c>
      <c r="O343" s="20">
        <v>181.72</v>
      </c>
      <c r="P343" s="20"/>
      <c r="Q343" s="20">
        <v>4796.13</v>
      </c>
    </row>
    <row r="344" spans="1:17" x14ac:dyDescent="0.75">
      <c r="A344" s="18"/>
      <c r="B344" s="18"/>
      <c r="C344" s="18"/>
      <c r="D344" s="18"/>
      <c r="E344" s="18"/>
      <c r="F344" s="18" t="s">
        <v>58</v>
      </c>
      <c r="G344" s="19">
        <v>44865</v>
      </c>
      <c r="H344" s="18" t="s">
        <v>91</v>
      </c>
      <c r="I344" s="18" t="s">
        <v>57</v>
      </c>
      <c r="J344" s="18" t="s">
        <v>92</v>
      </c>
      <c r="K344" s="18" t="s">
        <v>2</v>
      </c>
      <c r="L344" s="18" t="s">
        <v>89</v>
      </c>
      <c r="M344" s="21"/>
      <c r="N344" s="18" t="s">
        <v>56</v>
      </c>
      <c r="O344" s="20">
        <v>78.86</v>
      </c>
      <c r="P344" s="20"/>
      <c r="Q344" s="20">
        <v>4874.99</v>
      </c>
    </row>
    <row r="345" spans="1:17" x14ac:dyDescent="0.75">
      <c r="A345" s="18"/>
      <c r="B345" s="18"/>
      <c r="C345" s="18"/>
      <c r="D345" s="18"/>
      <c r="E345" s="18"/>
      <c r="F345" s="18" t="s">
        <v>58</v>
      </c>
      <c r="G345" s="19">
        <v>44865</v>
      </c>
      <c r="H345" s="18" t="s">
        <v>91</v>
      </c>
      <c r="I345" s="18" t="s">
        <v>57</v>
      </c>
      <c r="J345" s="18" t="s">
        <v>92</v>
      </c>
      <c r="K345" s="18" t="s">
        <v>2</v>
      </c>
      <c r="L345" s="18" t="s">
        <v>89</v>
      </c>
      <c r="M345" s="21"/>
      <c r="N345" s="18" t="s">
        <v>56</v>
      </c>
      <c r="O345" s="20">
        <v>119.11</v>
      </c>
      <c r="P345" s="20"/>
      <c r="Q345" s="20">
        <v>4994.1000000000004</v>
      </c>
    </row>
    <row r="346" spans="1:17" x14ac:dyDescent="0.75">
      <c r="A346" s="18"/>
      <c r="B346" s="18"/>
      <c r="C346" s="18"/>
      <c r="D346" s="18"/>
      <c r="E346" s="18"/>
      <c r="F346" s="18" t="s">
        <v>58</v>
      </c>
      <c r="G346" s="19">
        <v>44865</v>
      </c>
      <c r="H346" s="18" t="s">
        <v>91</v>
      </c>
      <c r="I346" s="18" t="s">
        <v>57</v>
      </c>
      <c r="J346" s="18" t="s">
        <v>90</v>
      </c>
      <c r="K346" s="18" t="s">
        <v>2</v>
      </c>
      <c r="L346" s="18" t="s">
        <v>89</v>
      </c>
      <c r="M346" s="21"/>
      <c r="N346" s="18" t="s">
        <v>56</v>
      </c>
      <c r="O346" s="20">
        <v>114.77</v>
      </c>
      <c r="P346" s="20"/>
      <c r="Q346" s="20">
        <v>5108.87</v>
      </c>
    </row>
    <row r="347" spans="1:17" x14ac:dyDescent="0.75">
      <c r="A347" s="18"/>
      <c r="B347" s="18"/>
      <c r="C347" s="18"/>
      <c r="D347" s="18"/>
      <c r="E347" s="18"/>
      <c r="F347" s="18" t="s">
        <v>58</v>
      </c>
      <c r="G347" s="19">
        <v>44865</v>
      </c>
      <c r="H347" s="18" t="s">
        <v>87</v>
      </c>
      <c r="I347" s="18" t="s">
        <v>70</v>
      </c>
      <c r="J347" s="18" t="s">
        <v>88</v>
      </c>
      <c r="K347" s="18" t="s">
        <v>2</v>
      </c>
      <c r="L347" s="18" t="s">
        <v>85</v>
      </c>
      <c r="M347" s="21"/>
      <c r="N347" s="18" t="s">
        <v>56</v>
      </c>
      <c r="O347" s="20">
        <v>19.38</v>
      </c>
      <c r="P347" s="20"/>
      <c r="Q347" s="20">
        <v>5128.25</v>
      </c>
    </row>
    <row r="348" spans="1:17" ht="15.5" thickBot="1" x14ac:dyDescent="0.9">
      <c r="A348" s="18"/>
      <c r="B348" s="18"/>
      <c r="C348" s="18"/>
      <c r="D348" s="18"/>
      <c r="E348" s="18"/>
      <c r="F348" s="18" t="s">
        <v>58</v>
      </c>
      <c r="G348" s="19">
        <v>44865</v>
      </c>
      <c r="H348" s="18" t="s">
        <v>87</v>
      </c>
      <c r="I348" s="18" t="s">
        <v>70</v>
      </c>
      <c r="J348" s="18" t="s">
        <v>86</v>
      </c>
      <c r="K348" s="18" t="s">
        <v>2</v>
      </c>
      <c r="L348" s="18" t="s">
        <v>85</v>
      </c>
      <c r="M348" s="21"/>
      <c r="N348" s="18" t="s">
        <v>56</v>
      </c>
      <c r="O348" s="20">
        <v>84.54</v>
      </c>
      <c r="P348" s="20"/>
      <c r="Q348" s="20">
        <v>5212.79</v>
      </c>
    </row>
    <row r="349" spans="1:17" ht="15.5" thickBot="1" x14ac:dyDescent="0.9">
      <c r="A349" s="18"/>
      <c r="B349" s="18"/>
      <c r="C349" s="18"/>
      <c r="D349" s="18" t="s">
        <v>55</v>
      </c>
      <c r="E349" s="18"/>
      <c r="F349" s="18"/>
      <c r="G349" s="19"/>
      <c r="H349" s="18"/>
      <c r="I349" s="18"/>
      <c r="J349" s="18"/>
      <c r="K349" s="18"/>
      <c r="L349" s="18"/>
      <c r="M349" s="18"/>
      <c r="N349" s="18"/>
      <c r="O349" s="17">
        <f>ROUND(SUM(O258:O348),5)</f>
        <v>5212.79</v>
      </c>
      <c r="P349" s="17">
        <f>ROUND(SUM(P258:P348),5)</f>
        <v>0</v>
      </c>
      <c r="Q349" s="17">
        <f>Q348</f>
        <v>5212.79</v>
      </c>
    </row>
    <row r="350" spans="1:17" ht="15.5" thickBot="1" x14ac:dyDescent="0.9">
      <c r="A350" s="18"/>
      <c r="B350" s="18"/>
      <c r="C350" s="18" t="s">
        <v>54</v>
      </c>
      <c r="D350" s="18"/>
      <c r="E350" s="18"/>
      <c r="F350" s="18"/>
      <c r="G350" s="19"/>
      <c r="H350" s="18"/>
      <c r="I350" s="18"/>
      <c r="J350" s="18"/>
      <c r="K350" s="18"/>
      <c r="L350" s="18"/>
      <c r="M350" s="18"/>
      <c r="N350" s="18"/>
      <c r="O350" s="17">
        <f>ROUND(O35+O42+O53+O100+O140+O210+O230+O257+O349,5)</f>
        <v>56181.1</v>
      </c>
      <c r="P350" s="17">
        <f>ROUND(P35+P42+P53+P100+P140+P210+P230+P257+P349,5)</f>
        <v>0</v>
      </c>
      <c r="Q350" s="17">
        <f>ROUND(Q35+Q42+Q53+Q100+Q140+Q210+Q230+Q257+Q349,5)</f>
        <v>56181.1</v>
      </c>
    </row>
    <row r="351" spans="1:17" ht="15.5" thickBot="1" x14ac:dyDescent="0.9">
      <c r="A351" s="18"/>
      <c r="B351" s="18" t="s">
        <v>53</v>
      </c>
      <c r="C351" s="18"/>
      <c r="D351" s="18"/>
      <c r="E351" s="18"/>
      <c r="F351" s="18"/>
      <c r="G351" s="19"/>
      <c r="H351" s="18"/>
      <c r="I351" s="18"/>
      <c r="J351" s="18"/>
      <c r="K351" s="18"/>
      <c r="L351" s="18"/>
      <c r="M351" s="18"/>
      <c r="N351" s="18"/>
      <c r="O351" s="17">
        <f t="shared" ref="O351:Q352" si="0">O350</f>
        <v>56181.1</v>
      </c>
      <c r="P351" s="17">
        <f t="shared" si="0"/>
        <v>0</v>
      </c>
      <c r="Q351" s="17">
        <f t="shared" si="0"/>
        <v>56181.1</v>
      </c>
    </row>
    <row r="352" spans="1:17" s="13" customFormat="1" ht="11.25" thickBot="1" x14ac:dyDescent="0.65">
      <c r="A352" s="15" t="s">
        <v>52</v>
      </c>
      <c r="B352" s="15"/>
      <c r="C352" s="15"/>
      <c r="D352" s="15"/>
      <c r="E352" s="15"/>
      <c r="F352" s="15"/>
      <c r="G352" s="16"/>
      <c r="H352" s="15"/>
      <c r="I352" s="15"/>
      <c r="J352" s="15"/>
      <c r="K352" s="15"/>
      <c r="L352" s="15"/>
      <c r="M352" s="15"/>
      <c r="N352" s="15"/>
      <c r="O352" s="14">
        <f t="shared" si="0"/>
        <v>56181.1</v>
      </c>
      <c r="P352" s="14">
        <f t="shared" si="0"/>
        <v>0</v>
      </c>
      <c r="Q352" s="14">
        <f t="shared" si="0"/>
        <v>56181.1</v>
      </c>
    </row>
    <row r="353" s="12" customFormat="1" ht="15.5" thickTop="1" x14ac:dyDescent="0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A1C1-D16E-4CA4-83CE-A3204DD052B6}">
  <dimension ref="A2:L35"/>
  <sheetViews>
    <sheetView tabSelected="1" workbookViewId="0">
      <selection activeCell="D10" sqref="D10"/>
    </sheetView>
  </sheetViews>
  <sheetFormatPr defaultRowHeight="14.75" x14ac:dyDescent="0.75"/>
  <cols>
    <col min="1" max="1" width="34.90625" customWidth="1"/>
    <col min="2" max="2" width="20.04296875" customWidth="1"/>
    <col min="3" max="3" width="11.6796875" customWidth="1"/>
    <col min="4" max="4" width="24.58984375" customWidth="1"/>
    <col min="5" max="5" width="15.26953125" customWidth="1"/>
    <col min="6" max="6" width="21.453125" customWidth="1"/>
    <col min="7" max="7" width="15.6328125" customWidth="1"/>
    <col min="8" max="8" width="16.76953125" customWidth="1"/>
    <col min="9" max="9" width="18.6796875" customWidth="1"/>
    <col min="10" max="10" width="15" customWidth="1"/>
    <col min="11" max="11" width="12.90625" customWidth="1"/>
  </cols>
  <sheetData>
    <row r="2" spans="1:12" x14ac:dyDescent="0.75">
      <c r="A2" t="s">
        <v>9</v>
      </c>
      <c r="B2" s="2" t="s">
        <v>10</v>
      </c>
    </row>
    <row r="3" spans="1:12" x14ac:dyDescent="0.75">
      <c r="B3" t="s">
        <v>2222</v>
      </c>
      <c r="C3" t="s">
        <v>2243</v>
      </c>
      <c r="D3" s="1" t="s">
        <v>7</v>
      </c>
      <c r="E3" s="1" t="s">
        <v>2</v>
      </c>
      <c r="F3" s="1" t="s">
        <v>29</v>
      </c>
      <c r="G3" s="1" t="s">
        <v>2230</v>
      </c>
      <c r="H3" s="1" t="s">
        <v>47</v>
      </c>
      <c r="I3" s="1" t="s">
        <v>711</v>
      </c>
      <c r="J3" s="1" t="s">
        <v>47</v>
      </c>
      <c r="K3" s="1" t="s">
        <v>21</v>
      </c>
      <c r="L3" s="1" t="s">
        <v>2231</v>
      </c>
    </row>
    <row r="4" spans="1:12" x14ac:dyDescent="0.75">
      <c r="A4" s="15" t="s">
        <v>330</v>
      </c>
      <c r="B4" s="46" t="s">
        <v>2242</v>
      </c>
      <c r="C4" s="43">
        <f>'AdobeProfDev-ext-0510'!B2</f>
        <v>53410</v>
      </c>
      <c r="D4">
        <f>'AdobeProfDev-ext-0510'!B7</f>
        <v>5050</v>
      </c>
      <c r="E4">
        <f>'AdobeProfDev-ext-0510'!B16</f>
        <v>9270</v>
      </c>
      <c r="F4">
        <f>'AdobeProfDev-ext-0510'!B20</f>
        <v>6110</v>
      </c>
      <c r="G4">
        <f>'AdobeProfDev-ext-0510'!B9</f>
        <v>7000</v>
      </c>
    </row>
    <row r="5" spans="1:12" x14ac:dyDescent="0.75">
      <c r="A5" t="s">
        <v>2232</v>
      </c>
      <c r="C5" s="43">
        <f>'Presales 2024'!B2</f>
        <v>-95.16</v>
      </c>
    </row>
    <row r="6" spans="1:12" x14ac:dyDescent="0.75">
      <c r="C6" s="2"/>
    </row>
    <row r="7" spans="1:12" x14ac:dyDescent="0.75">
      <c r="C7" s="2"/>
    </row>
    <row r="8" spans="1:12" x14ac:dyDescent="0.75">
      <c r="C8" s="2"/>
    </row>
    <row r="9" spans="1:12" x14ac:dyDescent="0.75">
      <c r="C9" s="2"/>
    </row>
    <row r="10" spans="1:12" x14ac:dyDescent="0.75">
      <c r="C10" s="2"/>
    </row>
    <row r="11" spans="1:12" x14ac:dyDescent="0.75">
      <c r="C11" s="2"/>
    </row>
    <row r="12" spans="1:12" x14ac:dyDescent="0.75">
      <c r="A12" t="s">
        <v>2239</v>
      </c>
      <c r="C12" s="2"/>
    </row>
    <row r="13" spans="1:12" x14ac:dyDescent="0.75">
      <c r="A13" t="s">
        <v>320</v>
      </c>
      <c r="C13" t="s">
        <v>318</v>
      </c>
    </row>
    <row r="14" spans="1:12" x14ac:dyDescent="0.75">
      <c r="C14" t="s">
        <v>42</v>
      </c>
      <c r="D14" s="1" t="s">
        <v>7</v>
      </c>
      <c r="E14" s="1" t="s">
        <v>2</v>
      </c>
      <c r="F14" s="1" t="s">
        <v>29</v>
      </c>
      <c r="G14" s="1" t="s">
        <v>2230</v>
      </c>
      <c r="H14" s="1" t="s">
        <v>47</v>
      </c>
      <c r="I14" s="1" t="s">
        <v>711</v>
      </c>
      <c r="J14" s="1" t="s">
        <v>47</v>
      </c>
      <c r="K14" s="1" t="s">
        <v>21</v>
      </c>
      <c r="L14" s="1" t="s">
        <v>2231</v>
      </c>
    </row>
    <row r="15" spans="1:12" x14ac:dyDescent="0.75">
      <c r="A15" t="s">
        <v>3</v>
      </c>
      <c r="C15">
        <f>SUM(D15:J15)</f>
        <v>22430</v>
      </c>
      <c r="D15">
        <f>'HTOM course 12'!B11</f>
        <v>5050</v>
      </c>
      <c r="E15">
        <f>'HTOM course 12'!B20</f>
        <v>4270</v>
      </c>
      <c r="F15">
        <f>'HTOM course 12'!B24</f>
        <v>6110</v>
      </c>
      <c r="G15">
        <f>'HTOM course 12'!B14</f>
        <v>1570</v>
      </c>
      <c r="H15">
        <f>'HTOM course 12'!B15</f>
        <v>1770</v>
      </c>
      <c r="I15">
        <f>'HTOM course 12'!B16</f>
        <v>2080</v>
      </c>
      <c r="J15">
        <f>'HTOM course 12'!B18</f>
        <v>1580</v>
      </c>
    </row>
    <row r="16" spans="1:12" x14ac:dyDescent="0.75">
      <c r="A16" t="s">
        <v>4</v>
      </c>
    </row>
    <row r="17" spans="1:2" x14ac:dyDescent="0.75">
      <c r="A17" t="s">
        <v>28</v>
      </c>
    </row>
    <row r="18" spans="1:2" x14ac:dyDescent="0.75">
      <c r="A18" t="s">
        <v>44</v>
      </c>
    </row>
    <row r="19" spans="1:2" x14ac:dyDescent="0.75">
      <c r="A19" t="s">
        <v>41</v>
      </c>
    </row>
    <row r="20" spans="1:2" x14ac:dyDescent="0.75">
      <c r="A20" s="3" t="s">
        <v>21</v>
      </c>
      <c r="B20" s="3"/>
    </row>
    <row r="22" spans="1:2" x14ac:dyDescent="0.75">
      <c r="A22" s="3"/>
      <c r="B22" s="3"/>
    </row>
    <row r="23" spans="1:2" x14ac:dyDescent="0.75">
      <c r="A23" s="11"/>
      <c r="B23" s="11"/>
    </row>
    <row r="24" spans="1:2" x14ac:dyDescent="0.75">
      <c r="A24" s="4"/>
      <c r="B24" s="4"/>
    </row>
    <row r="25" spans="1:2" x14ac:dyDescent="0.75">
      <c r="A25" s="4"/>
      <c r="B25" s="4"/>
    </row>
    <row r="26" spans="1:2" x14ac:dyDescent="0.75">
      <c r="A26" s="4"/>
      <c r="B26" s="4"/>
    </row>
    <row r="27" spans="1:2" x14ac:dyDescent="0.75">
      <c r="A27" s="4"/>
      <c r="B27" s="4"/>
    </row>
    <row r="28" spans="1:2" x14ac:dyDescent="0.75">
      <c r="A28" s="4"/>
      <c r="B28" s="4"/>
    </row>
    <row r="29" spans="1:2" x14ac:dyDescent="0.75">
      <c r="A29" s="4"/>
      <c r="B29" s="4"/>
    </row>
    <row r="30" spans="1:2" x14ac:dyDescent="0.75">
      <c r="A30" s="4"/>
      <c r="B30" s="4"/>
    </row>
    <row r="31" spans="1:2" x14ac:dyDescent="0.75">
      <c r="A31" s="4"/>
      <c r="B31" s="4"/>
    </row>
    <row r="33" spans="1:8" x14ac:dyDescent="0.75">
      <c r="A33" s="4" t="s">
        <v>2222</v>
      </c>
      <c r="B33" s="4"/>
    </row>
    <row r="34" spans="1:8" x14ac:dyDescent="0.75">
      <c r="C34" t="s">
        <v>81</v>
      </c>
      <c r="D34" t="s">
        <v>327</v>
      </c>
      <c r="E34" t="s">
        <v>329</v>
      </c>
    </row>
    <row r="35" spans="1:8" x14ac:dyDescent="0.75">
      <c r="A35" s="15" t="s">
        <v>423</v>
      </c>
      <c r="B35" s="15"/>
      <c r="C35" s="19">
        <v>45040</v>
      </c>
      <c r="D35" s="18" t="s">
        <v>425</v>
      </c>
      <c r="E35" s="20">
        <v>35000</v>
      </c>
      <c r="F35" s="18"/>
      <c r="H35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ADFE-1C55-48F5-BA3F-CA3611B1C12D}">
  <dimension ref="A2:H8"/>
  <sheetViews>
    <sheetView workbookViewId="0">
      <selection activeCell="E7" sqref="E7"/>
    </sheetView>
  </sheetViews>
  <sheetFormatPr defaultRowHeight="14.75" x14ac:dyDescent="0.75"/>
  <cols>
    <col min="1" max="1" width="26.2265625" customWidth="1"/>
    <col min="2" max="2" width="11.86328125" customWidth="1"/>
    <col min="3" max="3" width="29.04296875" customWidth="1"/>
    <col min="4" max="4" width="34.6328125" customWidth="1"/>
    <col min="6" max="6" width="25.6328125" customWidth="1"/>
  </cols>
  <sheetData>
    <row r="2" spans="1:8" x14ac:dyDescent="0.75">
      <c r="A2" t="s">
        <v>320</v>
      </c>
      <c r="B2" t="s">
        <v>81</v>
      </c>
      <c r="C2" t="s">
        <v>2240</v>
      </c>
      <c r="D2" t="s">
        <v>327</v>
      </c>
      <c r="E2" t="s">
        <v>329</v>
      </c>
    </row>
    <row r="3" spans="1:8" x14ac:dyDescent="0.75">
      <c r="A3" s="15" t="s">
        <v>348</v>
      </c>
      <c r="B3" s="19">
        <v>45040</v>
      </c>
      <c r="C3" s="19"/>
      <c r="D3" s="18" t="s">
        <v>425</v>
      </c>
      <c r="E3" s="20">
        <v>35000</v>
      </c>
    </row>
    <row r="4" spans="1:8" x14ac:dyDescent="0.75">
      <c r="A4" s="15" t="s">
        <v>348</v>
      </c>
      <c r="B4" s="19">
        <v>44950</v>
      </c>
      <c r="C4" s="18" t="s">
        <v>350</v>
      </c>
      <c r="D4" s="18" t="s">
        <v>351</v>
      </c>
      <c r="E4" s="20">
        <v>25000</v>
      </c>
      <c r="H4" s="18"/>
    </row>
    <row r="5" spans="1:8" x14ac:dyDescent="0.75">
      <c r="A5" s="15" t="s">
        <v>2241</v>
      </c>
      <c r="B5" s="18"/>
      <c r="C5" s="18"/>
      <c r="E5" s="45">
        <f>SUM(E3:E4)</f>
        <v>60000</v>
      </c>
    </row>
    <row r="7" spans="1:8" x14ac:dyDescent="0.75">
      <c r="A7" s="15" t="s">
        <v>330</v>
      </c>
      <c r="B7" s="19">
        <v>45028</v>
      </c>
      <c r="C7" s="18" t="s">
        <v>333</v>
      </c>
      <c r="D7" s="18" t="s">
        <v>334</v>
      </c>
      <c r="E7" s="20">
        <v>10000</v>
      </c>
      <c r="G7" s="18"/>
    </row>
    <row r="8" spans="1:8" x14ac:dyDescent="0.75">
      <c r="B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9669-DAB6-43C4-9E3A-ACABA648930D}">
  <dimension ref="A1:L49"/>
  <sheetViews>
    <sheetView topLeftCell="A4" workbookViewId="0">
      <selection activeCell="D5" sqref="D5"/>
    </sheetView>
  </sheetViews>
  <sheetFormatPr defaultRowHeight="14.75" x14ac:dyDescent="0.75"/>
  <cols>
    <col min="1" max="1" width="25.26953125" customWidth="1"/>
    <col min="3" max="3" width="14.08984375" customWidth="1"/>
    <col min="4" max="4" width="21.90625" customWidth="1"/>
    <col min="5" max="5" width="13.40625" customWidth="1"/>
    <col min="6" max="6" width="16.58984375" customWidth="1"/>
    <col min="8" max="8" width="21.86328125" customWidth="1"/>
    <col min="11" max="11" width="11.54296875" customWidth="1"/>
  </cols>
  <sheetData>
    <row r="1" spans="1:12" x14ac:dyDescent="0.75">
      <c r="A1" s="10" t="s">
        <v>2227</v>
      </c>
      <c r="B1" s="10"/>
      <c r="C1" s="10"/>
      <c r="D1" s="10"/>
      <c r="E1" s="10"/>
      <c r="F1" s="10"/>
    </row>
    <row r="3" spans="1:12" x14ac:dyDescent="0.75">
      <c r="A3" s="1" t="s">
        <v>321</v>
      </c>
      <c r="B3" s="1" t="s">
        <v>318</v>
      </c>
      <c r="C3" s="1"/>
      <c r="D3" s="1"/>
    </row>
    <row r="4" spans="1:12" x14ac:dyDescent="0.75">
      <c r="A4" t="s">
        <v>322</v>
      </c>
      <c r="B4" s="1" t="s">
        <v>3</v>
      </c>
    </row>
    <row r="5" spans="1:12" x14ac:dyDescent="0.75">
      <c r="A5" t="s">
        <v>2226</v>
      </c>
      <c r="B5" s="37">
        <f>SUM(B11:B34)</f>
        <v>41410</v>
      </c>
    </row>
    <row r="6" spans="1:12" x14ac:dyDescent="0.75">
      <c r="C6" s="34" t="s">
        <v>323</v>
      </c>
      <c r="D6" s="34"/>
      <c r="E6" s="34"/>
      <c r="F6" s="34"/>
      <c r="G6" s="34"/>
      <c r="H6" s="34"/>
      <c r="I6" s="34"/>
      <c r="J6" s="34"/>
      <c r="K6" s="34"/>
    </row>
    <row r="7" spans="1:12" x14ac:dyDescent="0.75">
      <c r="A7" s="27" t="s">
        <v>45</v>
      </c>
      <c r="B7" s="28"/>
      <c r="C7" s="36">
        <f>SUM(C11:C27)</f>
        <v>390</v>
      </c>
      <c r="D7" s="36">
        <f>SUM(D11:D27)</f>
        <v>1800</v>
      </c>
      <c r="E7" s="36">
        <f>SUM(E11:E27)</f>
        <v>3430</v>
      </c>
      <c r="F7" s="36">
        <f>SUM(F11:F27)</f>
        <v>1100</v>
      </c>
      <c r="G7" s="36">
        <f>SUM(G11:G27)</f>
        <v>660</v>
      </c>
      <c r="H7" s="28"/>
      <c r="I7" s="28"/>
      <c r="J7" s="28"/>
      <c r="K7" s="28">
        <f>SUM(K11:K27)</f>
        <v>1500</v>
      </c>
    </row>
    <row r="8" spans="1:12" x14ac:dyDescent="0.75">
      <c r="A8" s="28"/>
      <c r="B8" s="28" t="s">
        <v>33</v>
      </c>
      <c r="C8" s="27" t="s">
        <v>19</v>
      </c>
      <c r="D8" s="27" t="s">
        <v>20</v>
      </c>
      <c r="E8" s="27" t="s">
        <v>46</v>
      </c>
      <c r="F8" s="27" t="s">
        <v>1</v>
      </c>
      <c r="G8" s="27" t="s">
        <v>22</v>
      </c>
      <c r="H8" s="27" t="s">
        <v>25</v>
      </c>
      <c r="I8" s="27" t="s">
        <v>23</v>
      </c>
      <c r="J8" s="27" t="s">
        <v>24</v>
      </c>
      <c r="K8" s="27" t="s">
        <v>47</v>
      </c>
      <c r="L8" s="35"/>
    </row>
    <row r="9" spans="1:12" x14ac:dyDescent="0.75">
      <c r="A9" s="30" t="s">
        <v>324</v>
      </c>
      <c r="C9" s="1"/>
      <c r="D9" s="1"/>
      <c r="E9" s="1"/>
      <c r="F9" s="1"/>
      <c r="G9" s="1"/>
      <c r="H9" s="1"/>
      <c r="I9" s="1"/>
      <c r="J9" s="1"/>
      <c r="K9" s="1"/>
    </row>
    <row r="10" spans="1:12" x14ac:dyDescent="0.75">
      <c r="A10" s="30" t="s">
        <v>43</v>
      </c>
    </row>
    <row r="11" spans="1:12" x14ac:dyDescent="0.75">
      <c r="A11" s="31" t="s">
        <v>7</v>
      </c>
      <c r="B11" s="37">
        <f>SUM(G11:J11)</f>
        <v>5050</v>
      </c>
      <c r="C11" s="39"/>
      <c r="D11" s="39"/>
      <c r="E11" s="39"/>
      <c r="F11" s="39"/>
      <c r="G11" s="39">
        <v>50</v>
      </c>
      <c r="H11" s="39">
        <v>5000</v>
      </c>
      <c r="I11" s="39"/>
      <c r="J11" s="39"/>
      <c r="K11" s="37"/>
    </row>
    <row r="12" spans="1:12" x14ac:dyDescent="0.75">
      <c r="A12" s="29"/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2" x14ac:dyDescent="0.75">
      <c r="A13" s="30" t="s">
        <v>32</v>
      </c>
      <c r="B13" s="38">
        <f>SUM(B14:B18)</f>
        <v>7000</v>
      </c>
      <c r="C13" s="40"/>
      <c r="D13" s="40"/>
      <c r="E13" s="40"/>
      <c r="F13" s="40"/>
      <c r="G13" s="40"/>
      <c r="H13" s="40"/>
      <c r="I13" s="40"/>
      <c r="J13" s="40"/>
      <c r="K13" s="40"/>
    </row>
    <row r="14" spans="1:12" x14ac:dyDescent="0.75">
      <c r="A14" s="32" t="s">
        <v>8</v>
      </c>
      <c r="B14" s="37">
        <f>SUM(C14:G14)</f>
        <v>1570</v>
      </c>
      <c r="C14" s="37">
        <v>20</v>
      </c>
      <c r="D14" s="37">
        <v>500</v>
      </c>
      <c r="E14" s="37">
        <v>750</v>
      </c>
      <c r="F14" s="37">
        <v>200</v>
      </c>
      <c r="G14" s="37">
        <v>100</v>
      </c>
      <c r="H14" s="37"/>
      <c r="I14" s="37"/>
      <c r="J14" s="37"/>
      <c r="K14" s="37"/>
    </row>
    <row r="15" spans="1:12" x14ac:dyDescent="0.75">
      <c r="A15" s="32" t="s">
        <v>39</v>
      </c>
      <c r="B15" s="37">
        <f>SUM(C15:G15)</f>
        <v>1770</v>
      </c>
      <c r="C15" s="37">
        <v>40</v>
      </c>
      <c r="D15" s="37">
        <v>600</v>
      </c>
      <c r="E15" s="37">
        <v>780</v>
      </c>
      <c r="F15" s="37">
        <v>300</v>
      </c>
      <c r="G15" s="37">
        <v>50</v>
      </c>
      <c r="H15" s="37"/>
      <c r="I15" s="37"/>
      <c r="J15" s="37"/>
      <c r="K15" s="37"/>
    </row>
    <row r="16" spans="1:12" x14ac:dyDescent="0.75">
      <c r="A16" s="32" t="s">
        <v>40</v>
      </c>
      <c r="B16" s="37">
        <f>SUM(C16:G16)</f>
        <v>2080</v>
      </c>
      <c r="C16" s="37">
        <v>300</v>
      </c>
      <c r="D16" s="37">
        <v>400</v>
      </c>
      <c r="E16" s="37">
        <v>1000</v>
      </c>
      <c r="F16" s="37">
        <v>300</v>
      </c>
      <c r="G16" s="37">
        <v>80</v>
      </c>
      <c r="H16" s="37"/>
      <c r="I16" s="37"/>
      <c r="J16" s="37"/>
      <c r="K16" s="37"/>
    </row>
    <row r="17" spans="1:11" x14ac:dyDescent="0.75">
      <c r="A17" s="32" t="s">
        <v>49</v>
      </c>
      <c r="B17" s="37"/>
      <c r="C17" s="37"/>
      <c r="D17" s="37"/>
      <c r="E17" s="37"/>
      <c r="F17" s="37"/>
      <c r="G17" s="37"/>
      <c r="H17" s="37"/>
      <c r="I17" s="37"/>
      <c r="J17" s="37"/>
      <c r="K17" s="37">
        <v>1000</v>
      </c>
    </row>
    <row r="18" spans="1:11" x14ac:dyDescent="0.75">
      <c r="A18" s="32" t="s">
        <v>5</v>
      </c>
      <c r="B18" s="37">
        <f>SUM(C18:G18)</f>
        <v>1580</v>
      </c>
      <c r="C18" s="37">
        <v>30</v>
      </c>
      <c r="D18" s="37">
        <v>300</v>
      </c>
      <c r="E18" s="37">
        <v>900</v>
      </c>
      <c r="F18" s="37">
        <v>300</v>
      </c>
      <c r="G18" s="37">
        <v>50</v>
      </c>
      <c r="H18" s="37"/>
      <c r="I18" s="37"/>
      <c r="J18" s="37"/>
      <c r="K18" s="37"/>
    </row>
    <row r="19" spans="1:11" x14ac:dyDescent="0.75">
      <c r="A19" s="29"/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 x14ac:dyDescent="0.75">
      <c r="A20" s="30" t="s">
        <v>31</v>
      </c>
      <c r="B20" s="38">
        <f>SUM(B21:B22)</f>
        <v>4270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x14ac:dyDescent="0.75">
      <c r="A21" s="32" t="s">
        <v>36</v>
      </c>
      <c r="B21" s="37">
        <f>SUM(G21:J21)</f>
        <v>2750</v>
      </c>
      <c r="C21" s="41" t="s">
        <v>37</v>
      </c>
      <c r="D21" s="41" t="s">
        <v>37</v>
      </c>
      <c r="E21" s="41" t="s">
        <v>37</v>
      </c>
      <c r="F21" s="41" t="s">
        <v>37</v>
      </c>
      <c r="G21" s="37">
        <v>50</v>
      </c>
      <c r="H21" s="37">
        <v>2000</v>
      </c>
      <c r="I21" s="37">
        <v>600</v>
      </c>
      <c r="J21" s="37">
        <v>100</v>
      </c>
      <c r="K21" s="37"/>
    </row>
    <row r="22" spans="1:11" x14ac:dyDescent="0.75">
      <c r="A22" s="32" t="s">
        <v>38</v>
      </c>
      <c r="B22" s="37">
        <f>SUM(G22:J22)</f>
        <v>1520</v>
      </c>
      <c r="C22" s="41"/>
      <c r="D22" s="41"/>
      <c r="E22" s="41"/>
      <c r="F22" s="41"/>
      <c r="G22" s="37">
        <v>70</v>
      </c>
      <c r="H22" s="37">
        <v>1000</v>
      </c>
      <c r="I22" s="37">
        <v>400</v>
      </c>
      <c r="J22" s="37">
        <v>50</v>
      </c>
      <c r="K22" s="37"/>
    </row>
    <row r="23" spans="1:11" x14ac:dyDescent="0.75">
      <c r="A23" s="32" t="s">
        <v>50</v>
      </c>
      <c r="B23" s="37"/>
      <c r="C23" s="41"/>
      <c r="D23" s="41"/>
      <c r="E23" s="41"/>
      <c r="F23" s="41"/>
      <c r="G23" s="37"/>
      <c r="H23" s="37"/>
      <c r="I23" s="37"/>
      <c r="J23" s="37"/>
      <c r="K23" s="37">
        <v>500</v>
      </c>
    </row>
    <row r="24" spans="1:11" x14ac:dyDescent="0.75">
      <c r="A24" s="30" t="s">
        <v>30</v>
      </c>
      <c r="B24" s="38">
        <f>SUM(B25:B27)</f>
        <v>6110</v>
      </c>
      <c r="C24" s="42"/>
      <c r="D24" s="42"/>
      <c r="E24" s="42"/>
      <c r="F24" s="42"/>
      <c r="G24" s="40"/>
      <c r="H24" s="40"/>
      <c r="I24" s="40"/>
      <c r="J24" s="40"/>
      <c r="K24" s="40"/>
    </row>
    <row r="25" spans="1:11" x14ac:dyDescent="0.75">
      <c r="A25" s="32" t="s">
        <v>6</v>
      </c>
      <c r="B25" s="37">
        <f>SUM(G25:J25)</f>
        <v>830</v>
      </c>
      <c r="C25" s="41" t="s">
        <v>37</v>
      </c>
      <c r="D25" s="41" t="s">
        <v>37</v>
      </c>
      <c r="E25" s="41" t="s">
        <v>37</v>
      </c>
      <c r="F25" s="41" t="s">
        <v>37</v>
      </c>
      <c r="G25" s="37">
        <v>50</v>
      </c>
      <c r="H25" s="37">
        <v>700</v>
      </c>
      <c r="I25" s="37">
        <v>20</v>
      </c>
      <c r="J25" s="37">
        <v>60</v>
      </c>
      <c r="K25" s="37"/>
    </row>
    <row r="26" spans="1:11" x14ac:dyDescent="0.75">
      <c r="A26" s="32" t="s">
        <v>26</v>
      </c>
      <c r="B26" s="37">
        <f>SUM(G26:J26)</f>
        <v>3770</v>
      </c>
      <c r="C26" s="41" t="s">
        <v>37</v>
      </c>
      <c r="D26" s="41" t="s">
        <v>37</v>
      </c>
      <c r="E26" s="41" t="s">
        <v>37</v>
      </c>
      <c r="F26" s="41" t="s">
        <v>37</v>
      </c>
      <c r="G26" s="37">
        <v>70</v>
      </c>
      <c r="H26" s="37">
        <v>3000</v>
      </c>
      <c r="I26" s="37">
        <v>500</v>
      </c>
      <c r="J26" s="37">
        <v>200</v>
      </c>
      <c r="K26" s="37"/>
    </row>
    <row r="27" spans="1:11" x14ac:dyDescent="0.75">
      <c r="A27" s="32" t="s">
        <v>27</v>
      </c>
      <c r="B27" s="37">
        <f>SUM(G27:J27)</f>
        <v>1510</v>
      </c>
      <c r="C27" s="41" t="s">
        <v>37</v>
      </c>
      <c r="D27" s="41" t="s">
        <v>37</v>
      </c>
      <c r="E27" s="41" t="s">
        <v>37</v>
      </c>
      <c r="F27" s="41" t="s">
        <v>37</v>
      </c>
      <c r="G27" s="37">
        <v>90</v>
      </c>
      <c r="H27" s="37">
        <v>1000</v>
      </c>
      <c r="I27" s="37">
        <v>400</v>
      </c>
      <c r="J27" s="37">
        <v>20</v>
      </c>
      <c r="K27" s="37"/>
    </row>
    <row r="28" spans="1:11" x14ac:dyDescent="0.75">
      <c r="A28" s="32" t="s">
        <v>51</v>
      </c>
      <c r="C28" s="41"/>
      <c r="D28" s="41"/>
      <c r="E28" s="41"/>
      <c r="F28" s="41"/>
      <c r="G28" s="37"/>
      <c r="H28" s="37"/>
      <c r="I28" s="37"/>
      <c r="J28" s="37"/>
      <c r="K28" s="37">
        <v>600</v>
      </c>
    </row>
    <row r="29" spans="1:11" x14ac:dyDescent="0.75">
      <c r="A29" s="33"/>
    </row>
    <row r="30" spans="1:11" x14ac:dyDescent="0.75">
      <c r="A30" s="33" t="s">
        <v>48</v>
      </c>
    </row>
    <row r="31" spans="1:11" x14ac:dyDescent="0.75">
      <c r="A31" s="33"/>
    </row>
    <row r="32" spans="1:11" x14ac:dyDescent="0.75">
      <c r="A32" s="29" t="s">
        <v>34</v>
      </c>
    </row>
    <row r="33" spans="1:2" x14ac:dyDescent="0.75">
      <c r="A33" s="33" t="s">
        <v>2221</v>
      </c>
      <c r="B33">
        <v>1000</v>
      </c>
    </row>
    <row r="34" spans="1:2" x14ac:dyDescent="0.75">
      <c r="A34" s="29" t="s">
        <v>35</v>
      </c>
      <c r="B34">
        <v>600</v>
      </c>
    </row>
    <row r="42" spans="1:2" x14ac:dyDescent="0.75">
      <c r="B42" s="5"/>
    </row>
    <row r="43" spans="1:2" x14ac:dyDescent="0.75">
      <c r="B43" s="5"/>
    </row>
    <row r="44" spans="1:2" x14ac:dyDescent="0.75">
      <c r="B44" s="5"/>
    </row>
    <row r="45" spans="1:2" x14ac:dyDescent="0.75">
      <c r="B45" s="5"/>
    </row>
    <row r="46" spans="1:2" x14ac:dyDescent="0.75">
      <c r="B46" s="5"/>
    </row>
    <row r="47" spans="1:2" x14ac:dyDescent="0.75">
      <c r="B47" s="5"/>
    </row>
    <row r="48" spans="1:2" x14ac:dyDescent="0.75">
      <c r="B48" s="5"/>
    </row>
    <row r="49" spans="2:2" x14ac:dyDescent="0.75">
      <c r="B49" s="5"/>
    </row>
  </sheetData>
  <mergeCells count="1">
    <mergeCell ref="C6:K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E0E7-1EB4-47E8-9F32-C3AC730B0B4A}">
  <dimension ref="A1:K43"/>
  <sheetViews>
    <sheetView zoomScale="115" zoomScaleNormal="115" workbookViewId="0">
      <selection activeCell="A5" sqref="A5"/>
    </sheetView>
  </sheetViews>
  <sheetFormatPr defaultRowHeight="14.75" x14ac:dyDescent="0.75"/>
  <cols>
    <col min="1" max="1" width="25.26953125" customWidth="1"/>
    <col min="3" max="3" width="14.08984375" customWidth="1"/>
    <col min="4" max="4" width="21.90625" customWidth="1"/>
    <col min="5" max="5" width="13.40625" customWidth="1"/>
    <col min="6" max="6" width="16.58984375" customWidth="1"/>
    <col min="8" max="8" width="21.86328125" customWidth="1"/>
    <col min="11" max="11" width="11.54296875" customWidth="1"/>
  </cols>
  <sheetData>
    <row r="1" spans="1:11" x14ac:dyDescent="0.75">
      <c r="A1" t="s">
        <v>320</v>
      </c>
      <c r="B1" s="1" t="s">
        <v>318</v>
      </c>
      <c r="C1" s="1"/>
      <c r="D1" s="1"/>
    </row>
    <row r="2" spans="1:11" x14ac:dyDescent="0.75">
      <c r="A2" t="s">
        <v>322</v>
      </c>
      <c r="B2" s="1" t="s">
        <v>4</v>
      </c>
    </row>
    <row r="4" spans="1:11" x14ac:dyDescent="0.75">
      <c r="A4" s="1" t="s">
        <v>45</v>
      </c>
      <c r="C4">
        <f>SUM(C7:C23)</f>
        <v>390</v>
      </c>
      <c r="D4">
        <f>SUM(D7:D23)</f>
        <v>2269</v>
      </c>
      <c r="E4">
        <f>SUM(E7:E23)</f>
        <v>4430</v>
      </c>
      <c r="F4">
        <f>SUM(F7:F23)</f>
        <v>1200</v>
      </c>
      <c r="G4">
        <f>SUM(G7:G23)</f>
        <v>660</v>
      </c>
      <c r="K4">
        <f>SUM(K7:K23)</f>
        <v>1500</v>
      </c>
    </row>
    <row r="5" spans="1:11" x14ac:dyDescent="0.75">
      <c r="B5" t="s">
        <v>33</v>
      </c>
      <c r="C5" s="1" t="s">
        <v>19</v>
      </c>
      <c r="D5" s="1" t="s">
        <v>20</v>
      </c>
      <c r="E5" s="1" t="s">
        <v>46</v>
      </c>
      <c r="F5" s="1" t="s">
        <v>1</v>
      </c>
      <c r="G5" s="1" t="s">
        <v>22</v>
      </c>
      <c r="H5" s="1" t="s">
        <v>25</v>
      </c>
      <c r="I5" s="1" t="s">
        <v>23</v>
      </c>
      <c r="J5" s="1" t="s">
        <v>24</v>
      </c>
      <c r="K5" s="1" t="s">
        <v>47</v>
      </c>
    </row>
    <row r="6" spans="1:11" x14ac:dyDescent="0.75">
      <c r="A6" s="1" t="s">
        <v>43</v>
      </c>
    </row>
    <row r="7" spans="1:11" x14ac:dyDescent="0.75">
      <c r="A7" s="9" t="s">
        <v>7</v>
      </c>
      <c r="B7">
        <f>SUM(G7:J7)</f>
        <v>5050</v>
      </c>
      <c r="C7" s="10"/>
      <c r="D7" s="10"/>
      <c r="E7" s="10"/>
      <c r="F7" s="10"/>
      <c r="G7" s="10">
        <v>50</v>
      </c>
      <c r="H7" s="10">
        <v>5000</v>
      </c>
      <c r="I7" s="10"/>
      <c r="J7" s="10"/>
    </row>
    <row r="9" spans="1:11" x14ac:dyDescent="0.75">
      <c r="A9" s="1" t="s">
        <v>32</v>
      </c>
      <c r="B9" s="1">
        <f>SUM(B10:B14)</f>
        <v>8569</v>
      </c>
      <c r="C9" s="6"/>
      <c r="D9" s="6"/>
      <c r="E9" s="6"/>
      <c r="F9" s="6"/>
      <c r="G9" s="6"/>
      <c r="H9" s="6"/>
      <c r="I9" s="6"/>
      <c r="J9" s="6"/>
      <c r="K9" s="6"/>
    </row>
    <row r="10" spans="1:11" x14ac:dyDescent="0.75">
      <c r="A10" s="3" t="s">
        <v>8</v>
      </c>
      <c r="B10">
        <f>SUM(C10:G10)</f>
        <v>1739</v>
      </c>
      <c r="C10">
        <v>20</v>
      </c>
      <c r="D10">
        <v>669</v>
      </c>
      <c r="E10">
        <v>750</v>
      </c>
      <c r="F10">
        <v>200</v>
      </c>
      <c r="G10">
        <v>100</v>
      </c>
    </row>
    <row r="11" spans="1:11" x14ac:dyDescent="0.75">
      <c r="A11" s="3" t="s">
        <v>39</v>
      </c>
      <c r="B11">
        <f>SUM(C11:G11)</f>
        <v>2070</v>
      </c>
      <c r="C11">
        <v>40</v>
      </c>
      <c r="D11">
        <v>900</v>
      </c>
      <c r="E11">
        <v>780</v>
      </c>
      <c r="F11">
        <v>300</v>
      </c>
      <c r="G11">
        <v>50</v>
      </c>
    </row>
    <row r="12" spans="1:11" x14ac:dyDescent="0.75">
      <c r="A12" s="3" t="s">
        <v>40</v>
      </c>
      <c r="B12">
        <f>SUM(C12:G12)</f>
        <v>3080</v>
      </c>
      <c r="C12">
        <v>300</v>
      </c>
      <c r="D12">
        <v>400</v>
      </c>
      <c r="E12">
        <v>2000</v>
      </c>
      <c r="F12">
        <v>300</v>
      </c>
      <c r="G12">
        <v>80</v>
      </c>
    </row>
    <row r="13" spans="1:11" x14ac:dyDescent="0.75">
      <c r="A13" s="3" t="s">
        <v>49</v>
      </c>
      <c r="K13">
        <v>1000</v>
      </c>
    </row>
    <row r="14" spans="1:11" x14ac:dyDescent="0.75">
      <c r="A14" s="3" t="s">
        <v>5</v>
      </c>
      <c r="B14">
        <f>SUM(C14:G14)</f>
        <v>1680</v>
      </c>
      <c r="C14">
        <v>30</v>
      </c>
      <c r="D14">
        <v>300</v>
      </c>
      <c r="E14">
        <v>900</v>
      </c>
      <c r="F14">
        <v>400</v>
      </c>
      <c r="G14">
        <v>50</v>
      </c>
    </row>
    <row r="16" spans="1:11" x14ac:dyDescent="0.75">
      <c r="A16" s="1" t="s">
        <v>31</v>
      </c>
      <c r="B16" s="1">
        <f>SUM(B17:B18)</f>
        <v>4270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75">
      <c r="A17" s="3" t="s">
        <v>36</v>
      </c>
      <c r="B17">
        <f>SUM(G17:J17)</f>
        <v>2750</v>
      </c>
      <c r="C17" s="7" t="s">
        <v>37</v>
      </c>
      <c r="D17" s="7" t="s">
        <v>37</v>
      </c>
      <c r="E17" s="7" t="s">
        <v>37</v>
      </c>
      <c r="F17" s="7" t="s">
        <v>37</v>
      </c>
      <c r="G17">
        <v>50</v>
      </c>
      <c r="H17">
        <v>2000</v>
      </c>
      <c r="I17">
        <v>600</v>
      </c>
      <c r="J17">
        <v>100</v>
      </c>
    </row>
    <row r="18" spans="1:11" x14ac:dyDescent="0.75">
      <c r="A18" s="3" t="s">
        <v>38</v>
      </c>
      <c r="B18">
        <f>SUM(G18:J18)</f>
        <v>1520</v>
      </c>
      <c r="C18" s="7"/>
      <c r="D18" s="7"/>
      <c r="E18" s="7"/>
      <c r="F18" s="7"/>
      <c r="G18">
        <v>70</v>
      </c>
      <c r="H18">
        <v>1000</v>
      </c>
      <c r="I18">
        <v>400</v>
      </c>
      <c r="J18">
        <v>50</v>
      </c>
    </row>
    <row r="19" spans="1:11" x14ac:dyDescent="0.75">
      <c r="A19" s="3" t="s">
        <v>50</v>
      </c>
      <c r="C19" s="7"/>
      <c r="D19" s="7"/>
      <c r="E19" s="7"/>
      <c r="F19" s="7"/>
      <c r="K19">
        <v>500</v>
      </c>
    </row>
    <row r="20" spans="1:11" x14ac:dyDescent="0.75">
      <c r="A20" s="1" t="s">
        <v>30</v>
      </c>
      <c r="B20" s="1">
        <f>SUM(B21:B23)</f>
        <v>6110</v>
      </c>
      <c r="C20" s="8"/>
      <c r="D20" s="8"/>
      <c r="E20" s="8"/>
      <c r="F20" s="8"/>
      <c r="G20" s="6"/>
      <c r="H20" s="6"/>
      <c r="I20" s="6"/>
      <c r="J20" s="6"/>
      <c r="K20" s="6"/>
    </row>
    <row r="21" spans="1:11" x14ac:dyDescent="0.75">
      <c r="A21" s="3" t="s">
        <v>6</v>
      </c>
      <c r="B21">
        <f>SUM(G21:J21)</f>
        <v>830</v>
      </c>
      <c r="C21" s="7" t="s">
        <v>37</v>
      </c>
      <c r="D21" s="7" t="s">
        <v>37</v>
      </c>
      <c r="E21" s="7" t="s">
        <v>37</v>
      </c>
      <c r="F21" s="7" t="s">
        <v>37</v>
      </c>
      <c r="G21">
        <v>50</v>
      </c>
      <c r="H21">
        <v>700</v>
      </c>
      <c r="I21">
        <v>20</v>
      </c>
      <c r="J21">
        <v>60</v>
      </c>
    </row>
    <row r="22" spans="1:11" x14ac:dyDescent="0.75">
      <c r="A22" s="3" t="s">
        <v>26</v>
      </c>
      <c r="B22">
        <f>SUM(G22:J22)</f>
        <v>3770</v>
      </c>
      <c r="C22" s="7" t="s">
        <v>37</v>
      </c>
      <c r="D22" s="7" t="s">
        <v>37</v>
      </c>
      <c r="E22" s="7" t="s">
        <v>37</v>
      </c>
      <c r="F22" s="7" t="s">
        <v>37</v>
      </c>
      <c r="G22">
        <v>70</v>
      </c>
      <c r="H22">
        <v>3000</v>
      </c>
      <c r="I22">
        <v>500</v>
      </c>
      <c r="J22">
        <v>200</v>
      </c>
    </row>
    <row r="23" spans="1:11" x14ac:dyDescent="0.75">
      <c r="A23" s="3" t="s">
        <v>27</v>
      </c>
      <c r="B23">
        <f>SUM(G23:J23)</f>
        <v>1510</v>
      </c>
      <c r="C23" s="7" t="s">
        <v>37</v>
      </c>
      <c r="D23" s="7" t="s">
        <v>37</v>
      </c>
      <c r="E23" s="7" t="s">
        <v>37</v>
      </c>
      <c r="F23" s="7" t="s">
        <v>37</v>
      </c>
      <c r="G23">
        <v>90</v>
      </c>
      <c r="H23">
        <v>1000</v>
      </c>
      <c r="I23">
        <v>400</v>
      </c>
      <c r="J23">
        <v>20</v>
      </c>
    </row>
    <row r="24" spans="1:11" x14ac:dyDescent="0.75">
      <c r="A24" s="3" t="s">
        <v>51</v>
      </c>
      <c r="C24" s="7"/>
      <c r="D24" s="7"/>
      <c r="E24" s="7"/>
      <c r="F24" s="7"/>
      <c r="K24">
        <v>600</v>
      </c>
    </row>
    <row r="25" spans="1:11" x14ac:dyDescent="0.75">
      <c r="A25" s="11"/>
    </row>
    <row r="26" spans="1:11" x14ac:dyDescent="0.75">
      <c r="A26" s="11" t="s">
        <v>48</v>
      </c>
    </row>
    <row r="27" spans="1:11" x14ac:dyDescent="0.75">
      <c r="A27" t="s">
        <v>34</v>
      </c>
    </row>
    <row r="28" spans="1:11" x14ac:dyDescent="0.75">
      <c r="A28" t="s">
        <v>35</v>
      </c>
      <c r="B28">
        <v>600</v>
      </c>
    </row>
    <row r="36" spans="2:2" x14ac:dyDescent="0.75">
      <c r="B36" s="5" t="s">
        <v>11</v>
      </c>
    </row>
    <row r="37" spans="2:2" x14ac:dyDescent="0.75">
      <c r="B37" s="5" t="s">
        <v>12</v>
      </c>
    </row>
    <row r="38" spans="2:2" x14ac:dyDescent="0.75">
      <c r="B38" s="5" t="s">
        <v>13</v>
      </c>
    </row>
    <row r="39" spans="2:2" x14ac:dyDescent="0.75">
      <c r="B39" s="5" t="s">
        <v>14</v>
      </c>
    </row>
    <row r="40" spans="2:2" x14ac:dyDescent="0.75">
      <c r="B40" s="5" t="s">
        <v>15</v>
      </c>
    </row>
    <row r="41" spans="2:2" x14ac:dyDescent="0.75">
      <c r="B41" s="5" t="s">
        <v>16</v>
      </c>
    </row>
    <row r="42" spans="2:2" x14ac:dyDescent="0.75">
      <c r="B42" s="5" t="s">
        <v>17</v>
      </c>
    </row>
    <row r="43" spans="2:2" x14ac:dyDescent="0.75">
      <c r="B43" s="5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5D94-937D-45BE-B554-4F5CD54200AF}">
  <dimension ref="A1:K45"/>
  <sheetViews>
    <sheetView workbookViewId="0">
      <selection activeCell="D9" sqref="D9"/>
    </sheetView>
  </sheetViews>
  <sheetFormatPr defaultRowHeight="14.75" x14ac:dyDescent="0.75"/>
  <cols>
    <col min="1" max="1" width="25.26953125" customWidth="1"/>
    <col min="3" max="3" width="14.08984375" customWidth="1"/>
    <col min="4" max="4" width="21.90625" customWidth="1"/>
    <col min="5" max="5" width="13.40625" customWidth="1"/>
    <col min="6" max="6" width="16.58984375" customWidth="1"/>
    <col min="8" max="8" width="21.86328125" customWidth="1"/>
    <col min="11" max="11" width="11.54296875" customWidth="1"/>
  </cols>
  <sheetData>
    <row r="1" spans="1:11" x14ac:dyDescent="0.75">
      <c r="A1" t="s">
        <v>320</v>
      </c>
      <c r="B1" s="15" t="s">
        <v>330</v>
      </c>
    </row>
    <row r="2" spans="1:11" x14ac:dyDescent="0.75">
      <c r="A2" s="1" t="s">
        <v>2225</v>
      </c>
      <c r="B2" s="37">
        <f>SUM(B7:B29)</f>
        <v>53410</v>
      </c>
    </row>
    <row r="3" spans="1:11" x14ac:dyDescent="0.75">
      <c r="A3" s="1" t="s">
        <v>2228</v>
      </c>
      <c r="C3">
        <f>SUM(C7:C23)</f>
        <v>390</v>
      </c>
      <c r="D3">
        <f>SUM(D7:D23)</f>
        <v>1800</v>
      </c>
      <c r="E3">
        <f>SUM(E7:E23)</f>
        <v>2930</v>
      </c>
      <c r="F3">
        <f>SUM(F7:F23)</f>
        <v>1600</v>
      </c>
      <c r="G3">
        <f>SUM(G7:G23)</f>
        <v>660</v>
      </c>
      <c r="H3">
        <f>SUM(H7:H23)</f>
        <v>17700</v>
      </c>
      <c r="I3">
        <f>SUM(I7:I23)</f>
        <v>1920</v>
      </c>
      <c r="J3">
        <f>SUM(J7:J23)</f>
        <v>430</v>
      </c>
      <c r="K3">
        <f>SUM(K7:K23)</f>
        <v>1500</v>
      </c>
    </row>
    <row r="4" spans="1:11" x14ac:dyDescent="0.75">
      <c r="B4" t="s">
        <v>33</v>
      </c>
      <c r="C4" s="1" t="s">
        <v>19</v>
      </c>
      <c r="D4" s="1" t="s">
        <v>20</v>
      </c>
      <c r="E4" s="1" t="s">
        <v>46</v>
      </c>
      <c r="F4" s="1" t="s">
        <v>1</v>
      </c>
      <c r="G4" s="1" t="s">
        <v>22</v>
      </c>
      <c r="H4" s="1" t="s">
        <v>25</v>
      </c>
      <c r="I4" s="1" t="s">
        <v>23</v>
      </c>
      <c r="J4" s="1" t="s">
        <v>24</v>
      </c>
      <c r="K4" s="1" t="s">
        <v>47</v>
      </c>
    </row>
    <row r="5" spans="1:11" x14ac:dyDescent="0.75">
      <c r="C5" s="1"/>
      <c r="D5" s="1"/>
      <c r="E5" s="1"/>
      <c r="F5" s="1"/>
      <c r="G5" s="1"/>
      <c r="H5" s="1"/>
      <c r="I5" s="1"/>
      <c r="J5" s="1"/>
      <c r="K5" s="1"/>
    </row>
    <row r="6" spans="1:11" x14ac:dyDescent="0.75">
      <c r="A6" s="1" t="s">
        <v>43</v>
      </c>
    </row>
    <row r="7" spans="1:11" x14ac:dyDescent="0.75">
      <c r="A7" s="9" t="s">
        <v>7</v>
      </c>
      <c r="B7">
        <f>SUM(G7:J7)</f>
        <v>5050</v>
      </c>
      <c r="C7" s="10"/>
      <c r="D7" s="10"/>
      <c r="E7" s="10"/>
      <c r="F7" s="10"/>
      <c r="G7" s="10">
        <v>50</v>
      </c>
      <c r="H7" s="10">
        <v>5000</v>
      </c>
      <c r="I7" s="10"/>
      <c r="J7" s="10"/>
    </row>
    <row r="9" spans="1:11" x14ac:dyDescent="0.75">
      <c r="A9" s="1" t="s">
        <v>32</v>
      </c>
      <c r="B9" s="1">
        <f>SUM(B10:B14)</f>
        <v>7000</v>
      </c>
      <c r="C9" s="6"/>
      <c r="D9" s="6"/>
      <c r="E9" s="6"/>
      <c r="F9" s="6"/>
      <c r="G9" s="6"/>
      <c r="H9" s="6"/>
      <c r="I9" s="6"/>
      <c r="J9" s="6"/>
      <c r="K9" s="6"/>
    </row>
    <row r="10" spans="1:11" x14ac:dyDescent="0.75">
      <c r="A10" s="3" t="s">
        <v>8</v>
      </c>
      <c r="B10">
        <f>SUM(C10:G10)</f>
        <v>1570</v>
      </c>
      <c r="C10">
        <v>20</v>
      </c>
      <c r="D10">
        <v>500</v>
      </c>
      <c r="E10">
        <v>750</v>
      </c>
      <c r="F10">
        <v>200</v>
      </c>
      <c r="G10">
        <v>100</v>
      </c>
    </row>
    <row r="11" spans="1:11" x14ac:dyDescent="0.75">
      <c r="A11" s="3" t="s">
        <v>39</v>
      </c>
      <c r="B11">
        <f>SUM(C11:G11)</f>
        <v>1770</v>
      </c>
      <c r="C11">
        <v>40</v>
      </c>
      <c r="D11">
        <v>600</v>
      </c>
      <c r="E11">
        <v>780</v>
      </c>
      <c r="F11">
        <v>300</v>
      </c>
      <c r="G11">
        <v>50</v>
      </c>
    </row>
    <row r="12" spans="1:11" x14ac:dyDescent="0.75">
      <c r="A12" s="3" t="s">
        <v>40</v>
      </c>
      <c r="B12">
        <f>SUM(C12:G12)</f>
        <v>2080</v>
      </c>
      <c r="C12">
        <v>300</v>
      </c>
      <c r="D12">
        <v>400</v>
      </c>
      <c r="E12">
        <v>500</v>
      </c>
      <c r="F12">
        <v>800</v>
      </c>
      <c r="G12">
        <v>80</v>
      </c>
    </row>
    <row r="13" spans="1:11" x14ac:dyDescent="0.75">
      <c r="A13" s="3" t="s">
        <v>49</v>
      </c>
      <c r="K13">
        <v>1000</v>
      </c>
    </row>
    <row r="14" spans="1:11" x14ac:dyDescent="0.75">
      <c r="A14" s="3" t="s">
        <v>5</v>
      </c>
      <c r="B14">
        <f>SUM(C14:G14)</f>
        <v>1580</v>
      </c>
      <c r="C14">
        <v>30</v>
      </c>
      <c r="D14">
        <v>300</v>
      </c>
      <c r="E14">
        <v>900</v>
      </c>
      <c r="F14">
        <v>300</v>
      </c>
      <c r="G14">
        <v>50</v>
      </c>
    </row>
    <row r="16" spans="1:11" x14ac:dyDescent="0.75">
      <c r="A16" s="1" t="s">
        <v>31</v>
      </c>
      <c r="B16" s="1">
        <f>SUM(B17:B18)</f>
        <v>9270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75">
      <c r="A17" s="3" t="s">
        <v>36</v>
      </c>
      <c r="B17">
        <f>SUM(G17:J17)</f>
        <v>2750</v>
      </c>
      <c r="C17" s="7" t="s">
        <v>37</v>
      </c>
      <c r="D17" s="7" t="s">
        <v>37</v>
      </c>
      <c r="E17" s="7" t="s">
        <v>37</v>
      </c>
      <c r="F17" s="7" t="s">
        <v>37</v>
      </c>
      <c r="G17">
        <v>50</v>
      </c>
      <c r="H17">
        <v>2000</v>
      </c>
      <c r="I17">
        <v>600</v>
      </c>
      <c r="J17">
        <v>100</v>
      </c>
    </row>
    <row r="18" spans="1:11" x14ac:dyDescent="0.75">
      <c r="A18" s="3" t="s">
        <v>38</v>
      </c>
      <c r="B18">
        <f>SUM(G18:J18)</f>
        <v>6520</v>
      </c>
      <c r="C18" s="7"/>
      <c r="D18" s="7"/>
      <c r="E18" s="7"/>
      <c r="F18" s="7"/>
      <c r="G18">
        <v>70</v>
      </c>
      <c r="H18">
        <v>6000</v>
      </c>
      <c r="I18">
        <v>400</v>
      </c>
      <c r="J18">
        <v>50</v>
      </c>
    </row>
    <row r="19" spans="1:11" x14ac:dyDescent="0.75">
      <c r="A19" s="3" t="s">
        <v>50</v>
      </c>
      <c r="C19" s="7"/>
      <c r="D19" s="7"/>
      <c r="E19" s="7"/>
      <c r="F19" s="7"/>
      <c r="K19">
        <v>500</v>
      </c>
    </row>
    <row r="20" spans="1:11" x14ac:dyDescent="0.75">
      <c r="A20" s="1" t="s">
        <v>30</v>
      </c>
      <c r="B20" s="1">
        <f>SUM(B21:B23)</f>
        <v>6110</v>
      </c>
      <c r="C20" s="8"/>
      <c r="D20" s="8"/>
      <c r="E20" s="8"/>
      <c r="F20" s="8"/>
      <c r="G20" s="6"/>
      <c r="H20" s="6"/>
      <c r="I20" s="6"/>
      <c r="J20" s="6"/>
      <c r="K20" s="6"/>
    </row>
    <row r="21" spans="1:11" x14ac:dyDescent="0.75">
      <c r="A21" s="3" t="s">
        <v>6</v>
      </c>
      <c r="B21">
        <f>SUM(G21:J21)</f>
        <v>830</v>
      </c>
      <c r="C21" s="7" t="s">
        <v>37</v>
      </c>
      <c r="D21" s="7" t="s">
        <v>37</v>
      </c>
      <c r="E21" s="7" t="s">
        <v>37</v>
      </c>
      <c r="F21" s="7" t="s">
        <v>37</v>
      </c>
      <c r="G21">
        <v>50</v>
      </c>
      <c r="H21">
        <v>700</v>
      </c>
      <c r="I21">
        <v>20</v>
      </c>
      <c r="J21">
        <v>60</v>
      </c>
    </row>
    <row r="22" spans="1:11" x14ac:dyDescent="0.75">
      <c r="A22" s="3" t="s">
        <v>26</v>
      </c>
      <c r="B22">
        <f>SUM(G22:J22)</f>
        <v>3770</v>
      </c>
      <c r="C22" s="7" t="s">
        <v>37</v>
      </c>
      <c r="D22" s="7" t="s">
        <v>37</v>
      </c>
      <c r="E22" s="7" t="s">
        <v>37</v>
      </c>
      <c r="F22" s="7" t="s">
        <v>37</v>
      </c>
      <c r="G22">
        <v>70</v>
      </c>
      <c r="H22">
        <v>3000</v>
      </c>
      <c r="I22">
        <v>500</v>
      </c>
      <c r="J22">
        <v>200</v>
      </c>
    </row>
    <row r="23" spans="1:11" x14ac:dyDescent="0.75">
      <c r="A23" s="3" t="s">
        <v>27</v>
      </c>
      <c r="B23">
        <f>SUM(G23:J23)</f>
        <v>1510</v>
      </c>
      <c r="C23" s="7" t="s">
        <v>37</v>
      </c>
      <c r="D23" s="7" t="s">
        <v>37</v>
      </c>
      <c r="E23" s="7" t="s">
        <v>37</v>
      </c>
      <c r="F23" s="7" t="s">
        <v>37</v>
      </c>
      <c r="G23">
        <v>90</v>
      </c>
      <c r="H23">
        <v>1000</v>
      </c>
      <c r="I23">
        <v>400</v>
      </c>
      <c r="J23">
        <v>20</v>
      </c>
    </row>
    <row r="24" spans="1:11" x14ac:dyDescent="0.75">
      <c r="C24" s="7"/>
      <c r="D24" s="7"/>
      <c r="E24" s="7"/>
      <c r="F24" s="7"/>
    </row>
    <row r="25" spans="1:11" x14ac:dyDescent="0.75">
      <c r="A25" s="11"/>
    </row>
    <row r="26" spans="1:11" x14ac:dyDescent="0.75">
      <c r="A26" s="11" t="s">
        <v>47</v>
      </c>
    </row>
    <row r="27" spans="1:11" x14ac:dyDescent="0.75">
      <c r="A27" s="3" t="s">
        <v>51</v>
      </c>
      <c r="K27">
        <v>600</v>
      </c>
    </row>
    <row r="28" spans="1:11" x14ac:dyDescent="0.75">
      <c r="A28" s="44" t="s">
        <v>2221</v>
      </c>
      <c r="B28">
        <v>3000</v>
      </c>
    </row>
    <row r="29" spans="1:11" x14ac:dyDescent="0.75">
      <c r="A29" s="1" t="s">
        <v>21</v>
      </c>
      <c r="B29">
        <v>600</v>
      </c>
    </row>
    <row r="30" spans="1:11" x14ac:dyDescent="0.75">
      <c r="A30" s="1" t="s">
        <v>34</v>
      </c>
      <c r="B30">
        <v>200</v>
      </c>
    </row>
    <row r="38" spans="2:2" x14ac:dyDescent="0.75">
      <c r="B38" s="5" t="s">
        <v>11</v>
      </c>
    </row>
    <row r="39" spans="2:2" x14ac:dyDescent="0.75">
      <c r="B39" s="5" t="s">
        <v>12</v>
      </c>
    </row>
    <row r="40" spans="2:2" x14ac:dyDescent="0.75">
      <c r="B40" s="5" t="s">
        <v>13</v>
      </c>
    </row>
    <row r="41" spans="2:2" x14ac:dyDescent="0.75">
      <c r="B41" s="5" t="s">
        <v>14</v>
      </c>
    </row>
    <row r="42" spans="2:2" x14ac:dyDescent="0.75">
      <c r="B42" s="5" t="s">
        <v>15</v>
      </c>
    </row>
    <row r="43" spans="2:2" x14ac:dyDescent="0.75">
      <c r="B43" s="5" t="s">
        <v>16</v>
      </c>
    </row>
    <row r="44" spans="2:2" x14ac:dyDescent="0.75">
      <c r="B44" s="5" t="s">
        <v>17</v>
      </c>
    </row>
    <row r="45" spans="2:2" x14ac:dyDescent="0.75">
      <c r="B45" s="5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17FA-91EB-4D66-93C8-648726BCE4B8}">
  <dimension ref="A1:F5"/>
  <sheetViews>
    <sheetView workbookViewId="0">
      <selection activeCell="B9" sqref="B9"/>
    </sheetView>
  </sheetViews>
  <sheetFormatPr defaultRowHeight="14.75" x14ac:dyDescent="0.75"/>
  <cols>
    <col min="1" max="1" width="21.90625" customWidth="1"/>
    <col min="3" max="3" width="24.1328125" customWidth="1"/>
    <col min="4" max="4" width="21.86328125" customWidth="1"/>
  </cols>
  <sheetData>
    <row r="1" spans="1:6" x14ac:dyDescent="0.75">
      <c r="A1" s="1" t="s">
        <v>320</v>
      </c>
      <c r="D1" t="s">
        <v>1425</v>
      </c>
    </row>
    <row r="2" spans="1:6" x14ac:dyDescent="0.75">
      <c r="A2" s="1" t="s">
        <v>2238</v>
      </c>
      <c r="B2" s="45">
        <f>SUM(F4:F5)</f>
        <v>-95.16</v>
      </c>
    </row>
    <row r="3" spans="1:6" x14ac:dyDescent="0.75">
      <c r="A3" s="1" t="s">
        <v>81</v>
      </c>
      <c r="B3" s="1"/>
      <c r="C3" s="1" t="s">
        <v>2233</v>
      </c>
      <c r="D3" s="1" t="s">
        <v>2234</v>
      </c>
      <c r="E3" s="1" t="s">
        <v>2236</v>
      </c>
      <c r="F3" s="1" t="s">
        <v>2237</v>
      </c>
    </row>
    <row r="4" spans="1:6" x14ac:dyDescent="0.75">
      <c r="A4" s="19">
        <v>44979</v>
      </c>
      <c r="B4" s="18"/>
      <c r="C4" s="18" t="s">
        <v>57</v>
      </c>
      <c r="D4" s="18" t="s">
        <v>2235</v>
      </c>
      <c r="E4" s="18" t="s">
        <v>21</v>
      </c>
      <c r="F4" s="20">
        <v>-21.84</v>
      </c>
    </row>
    <row r="5" spans="1:6" x14ac:dyDescent="0.75">
      <c r="A5" s="19">
        <v>44979</v>
      </c>
      <c r="B5" s="18"/>
      <c r="C5" s="18" t="s">
        <v>57</v>
      </c>
      <c r="D5" s="18" t="s">
        <v>1426</v>
      </c>
      <c r="E5" s="18" t="s">
        <v>2</v>
      </c>
      <c r="F5" s="20">
        <v>-73.319999999999993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C9E5-078D-4BED-A6A1-D7474C527BD2}">
  <dimension ref="B2:C7"/>
  <sheetViews>
    <sheetView workbookViewId="0">
      <selection activeCell="B9" sqref="B9"/>
    </sheetView>
  </sheetViews>
  <sheetFormatPr defaultRowHeight="14.75" x14ac:dyDescent="0.75"/>
  <sheetData>
    <row r="2" spans="2:3" x14ac:dyDescent="0.75">
      <c r="B2" t="s">
        <v>83</v>
      </c>
    </row>
    <row r="3" spans="2:3" x14ac:dyDescent="0.75">
      <c r="C3" t="s">
        <v>2223</v>
      </c>
    </row>
    <row r="5" spans="2:3" x14ac:dyDescent="0.75">
      <c r="B5" t="s">
        <v>84</v>
      </c>
    </row>
    <row r="7" spans="2:3" x14ac:dyDescent="0.75">
      <c r="B7" t="s">
        <v>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QBreport2</vt:lpstr>
      <vt:lpstr>QBreport</vt:lpstr>
      <vt:lpstr>Summary of projects</vt:lpstr>
      <vt:lpstr>Invoiced to customer</vt:lpstr>
      <vt:lpstr>HTOM course 12</vt:lpstr>
      <vt:lpstr>HTOM course 13</vt:lpstr>
      <vt:lpstr>AdobeProfDev-ext-0510</vt:lpstr>
      <vt:lpstr>Presales 2024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Robinson</dc:creator>
  <cp:lastModifiedBy>Derek Robinson</cp:lastModifiedBy>
  <dcterms:created xsi:type="dcterms:W3CDTF">2022-05-30T20:35:57Z</dcterms:created>
  <dcterms:modified xsi:type="dcterms:W3CDTF">2023-09-13T18:10:13Z</dcterms:modified>
</cp:coreProperties>
</file>