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onance Table Kit 1" sheetId="1" r:id="rId4"/>
    <sheet state="visible" name="Resonance Table Kit 2" sheetId="2" r:id="rId5"/>
    <sheet state="visible" name="Resonances for Large GF (Bertha" sheetId="3" r:id="rId6"/>
    <sheet state="visible" name="Resonance Table 2024Kit (Yus)" sheetId="4" r:id="rId7"/>
    <sheet state="visible" name="Skin Depth" sheetId="5" r:id="rId8"/>
    <sheet state="visible" name="Ultrasound Spacing" sheetId="6" r:id="rId9"/>
    <sheet state="visible" name="Ultrasound piezo capacitances" sheetId="7" r:id="rId10"/>
    <sheet state="visible" name="Sheet6" sheetId="8" r:id="rId11"/>
  </sheets>
  <definedNames/>
  <calcPr/>
</workbook>
</file>

<file path=xl/sharedStrings.xml><?xml version="1.0" encoding="utf-8"?>
<sst xmlns="http://schemas.openxmlformats.org/spreadsheetml/2006/main" count="365" uniqueCount="105">
  <si>
    <t>Freq (Hz)</t>
  </si>
  <si>
    <t xml:space="preserve"> RF Skin Depth (mm)</t>
  </si>
  <si>
    <t xml:space="preserve"> 2x Skin Depth (mm)</t>
  </si>
  <si>
    <t xml:space="preserve"> 3x Skin Depth (mm)</t>
  </si>
  <si>
    <t xml:space="preserve"> 4x Skin Depth (mm)</t>
  </si>
  <si>
    <t xml:space="preserve"> 8x Skin Depth (mm)</t>
  </si>
  <si>
    <t>1/8 λ Al (mm)</t>
  </si>
  <si>
    <t>1/4 λ Al (mm)</t>
  </si>
  <si>
    <t>1/3 λ Al (mm)</t>
  </si>
  <si>
    <t>1/2 λ Al (mm)</t>
  </si>
  <si>
    <t>λ Al (mm)</t>
  </si>
  <si>
    <t>2λ Al (mm)</t>
  </si>
  <si>
    <t>4λ Al (mm)</t>
  </si>
  <si>
    <t>6λ Al (mm)</t>
  </si>
  <si>
    <t>8λ Al (mm)</t>
  </si>
  <si>
    <t>λ Steel (mm)</t>
  </si>
  <si>
    <t>3λ Steel (mm)</t>
  </si>
  <si>
    <t>1/2λ Air (20C;mm)</t>
  </si>
  <si>
    <t>λ Air (20C, mm)</t>
  </si>
  <si>
    <t>2λ Air (20C, mm)</t>
  </si>
  <si>
    <t>3λ Air (20C, mm)</t>
  </si>
  <si>
    <t>4λ Air (20C, mm)</t>
  </si>
  <si>
    <t>6λ Air (20C, mm)</t>
  </si>
  <si>
    <t>8λ Air (20C, mm)</t>
  </si>
  <si>
    <t>Rod Length</t>
  </si>
  <si>
    <t>Midplate</t>
  </si>
  <si>
    <t>Rotor dia</t>
  </si>
  <si>
    <t>Rotor spacing</t>
  </si>
  <si>
    <t>Thickness</t>
  </si>
  <si>
    <t>Piezo Dia. (mm)</t>
  </si>
  <si>
    <t>λ H2O (mm)</t>
  </si>
  <si>
    <t>1/2 λ H2O (mm)</t>
  </si>
  <si>
    <t xml:space="preserve">Rod Length </t>
  </si>
  <si>
    <t>Piezo Diameter (mm)</t>
  </si>
  <si>
    <t>λ Air (0C, mm)</t>
  </si>
  <si>
    <t>1/2λ Air (0C;mm)</t>
  </si>
  <si>
    <t>US / Skin</t>
  </si>
  <si>
    <t>NOTES</t>
  </si>
  <si>
    <t>At 25Khz we see: 2λ the skin depth as the thickness of a disc (1mm) &amp; λ Air for rotor radius (101.6mm) &amp; 1/2λ for water is rotor spacing at 23.8-25khz (29-31mm)</t>
  </si>
  <si>
    <t>At 31.6Khz we see 2λ Al for midplate diameter (203mm), which is dia of rotor; at 33.7khz we see rotor radius λ (101.6mm) for air</t>
  </si>
  <si>
    <t>At47.7-51KHz</t>
  </si>
  <si>
    <t>Spacing (mm)</t>
  </si>
  <si>
    <t>1 wave</t>
  </si>
  <si>
    <t>2 wave</t>
  </si>
  <si>
    <t>3 wave</t>
  </si>
  <si>
    <t>4 wave</t>
  </si>
  <si>
    <t>5 wave</t>
  </si>
  <si>
    <t>10 wave</t>
  </si>
  <si>
    <t>Frequency (kHz) 1Wave</t>
  </si>
  <si>
    <t>Frequency (kHz) 2Wave</t>
  </si>
  <si>
    <t>Frequency (kHz) 3Wave</t>
  </si>
  <si>
    <t>Frequency (kHz) 4Wave</t>
  </si>
  <si>
    <t>Frequency (kHz) 5Wave</t>
  </si>
  <si>
    <t>Frequency (kHz) 10Wave</t>
  </si>
  <si>
    <t>Freq (KHz)</t>
  </si>
  <si>
    <t>Capacitance F</t>
  </si>
  <si>
    <t>Resistance (ohms)</t>
  </si>
  <si>
    <t>Tau (R*C)</t>
  </si>
  <si>
    <t>Energy J</t>
  </si>
  <si>
    <t>J/s ??</t>
  </si>
  <si>
    <t>Ultrasound circuit:</t>
  </si>
  <si>
    <t>Pot thru core</t>
  </si>
  <si>
    <t>Output wires [pot turns don't change this, button press does]</t>
  </si>
  <si>
    <t>Piezo 35mm</t>
  </si>
  <si>
    <t>Turns</t>
  </si>
  <si>
    <t>uH</t>
  </si>
  <si>
    <t>No button</t>
  </si>
  <si>
    <t>W/ button</t>
  </si>
  <si>
    <t>single</t>
  </si>
  <si>
    <t>5stack</t>
  </si>
  <si>
    <t>345uH</t>
  </si>
  <si>
    <t>2.45H</t>
  </si>
  <si>
    <t>126uH</t>
  </si>
  <si>
    <t>134uH</t>
  </si>
  <si>
    <t>1.218mH</t>
  </si>
  <si>
    <t>2.3mH</t>
  </si>
  <si>
    <t>-74mH</t>
  </si>
  <si>
    <t>-107mH</t>
  </si>
  <si>
    <t>-450mH</t>
  </si>
  <si>
    <t>-785mH</t>
  </si>
  <si>
    <t>-710mH</t>
  </si>
  <si>
    <t>Mode 1 [Freq in kHz]</t>
  </si>
  <si>
    <t>Mode 2 [Freq in kHz]</t>
  </si>
  <si>
    <t>Freq Min</t>
  </si>
  <si>
    <t>Freq Max</t>
  </si>
  <si>
    <t>Freq range</t>
  </si>
  <si>
    <t>λ sound max (freq min)</t>
  </si>
  <si>
    <t>8.855mm</t>
  </si>
  <si>
    <t>2.214mm</t>
  </si>
  <si>
    <t xml:space="preserve"> </t>
  </si>
  <si>
    <t>λ sound min (freq max)</t>
  </si>
  <si>
    <t>8.829mm</t>
  </si>
  <si>
    <t>2.208mm</t>
  </si>
  <si>
    <t>λ range</t>
  </si>
  <si>
    <t>26um</t>
  </si>
  <si>
    <t>6um</t>
  </si>
  <si>
    <t>Skin depth [frq min]</t>
  </si>
  <si>
    <t>97.07um</t>
  </si>
  <si>
    <t>48.54um</t>
  </si>
  <si>
    <t>Skin depth [frq max]</t>
  </si>
  <si>
    <t>96.93um</t>
  </si>
  <si>
    <t>48.47um</t>
  </si>
  <si>
    <t>range</t>
  </si>
  <si>
    <t>140nm</t>
  </si>
  <si>
    <t>70nm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</si>
</sst>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b/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  <font>
      <b/>
      <color theme="1"/>
      <name val="Arial"/>
    </font>
    <font>
      <sz val="9.0"/>
      <color rgb="FF1155CC"/>
      <name val="&quot;Google Sans Mono&quot;"/>
    </font>
    <font>
      <sz val="10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2" fontId="2" numFmtId="0" xfId="0" applyAlignment="1" applyFill="1" applyFont="1">
      <alignment horizontal="left" readingOrder="0"/>
    </xf>
    <xf borderId="1" fillId="0" fontId="3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1" xfId="0" applyAlignment="1" applyFont="1" applyNumberFormat="1">
      <alignment readingOrder="0"/>
    </xf>
    <xf borderId="1" fillId="0" fontId="4" numFmtId="0" xfId="0" applyBorder="1" applyFont="1"/>
    <xf borderId="0" fillId="0" fontId="4" numFmtId="0" xfId="0" applyFont="1"/>
    <xf borderId="1" fillId="0" fontId="4" numFmtId="4" xfId="0" applyBorder="1" applyFont="1" applyNumberFormat="1"/>
    <xf borderId="0" fillId="0" fontId="4" numFmtId="4" xfId="0" applyFont="1" applyNumberFormat="1"/>
    <xf borderId="0" fillId="0" fontId="5" numFmtId="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0" fillId="3" fontId="4" numFmtId="11" xfId="0" applyAlignment="1" applyFill="1" applyFont="1" applyNumberFormat="1">
      <alignment readingOrder="0"/>
    </xf>
    <xf borderId="0" fillId="3" fontId="4" numFmtId="4" xfId="0" applyFont="1" applyNumberFormat="1"/>
    <xf borderId="6" fillId="0" fontId="4" numFmtId="4" xfId="0" applyBorder="1" applyFont="1" applyNumberFormat="1"/>
    <xf borderId="7" fillId="3" fontId="4" numFmtId="0" xfId="0" applyBorder="1" applyFont="1"/>
    <xf borderId="4" fillId="0" fontId="4" numFmtId="4" xfId="0" applyBorder="1" applyFont="1" applyNumberFormat="1"/>
    <xf borderId="1" fillId="3" fontId="4" numFmtId="0" xfId="0" applyBorder="1" applyFont="1"/>
    <xf borderId="0" fillId="3" fontId="4" numFmtId="0" xfId="0" applyAlignment="1" applyFont="1">
      <alignment readingOrder="0"/>
    </xf>
    <xf borderId="7" fillId="0" fontId="4" numFmtId="11" xfId="0" applyAlignment="1" applyBorder="1" applyFont="1" applyNumberFormat="1">
      <alignment readingOrder="0"/>
    </xf>
    <xf borderId="0" fillId="3" fontId="4" numFmtId="0" xfId="0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2" fillId="0" fontId="4" numFmtId="4" xfId="0" applyBorder="1" applyFont="1" applyNumberFormat="1"/>
    <xf borderId="1" fillId="3" fontId="4" numFmtId="4" xfId="0" applyBorder="1" applyFont="1" applyNumberFormat="1"/>
    <xf borderId="12" fillId="0" fontId="4" numFmtId="0" xfId="0" applyBorder="1" applyFont="1"/>
    <xf borderId="13" fillId="3" fontId="4" numFmtId="0" xfId="0" applyBorder="1" applyFont="1"/>
    <xf borderId="12" fillId="3" fontId="4" numFmtId="0" xfId="0" applyBorder="1" applyFont="1"/>
    <xf borderId="13" fillId="0" fontId="4" numFmtId="0" xfId="0" applyBorder="1" applyFont="1"/>
    <xf borderId="14" fillId="3" fontId="4" numFmtId="4" xfId="0" applyBorder="1" applyFont="1" applyNumberFormat="1"/>
    <xf borderId="5" fillId="0" fontId="4" numFmtId="4" xfId="0" applyBorder="1" applyFont="1" applyNumberFormat="1"/>
    <xf borderId="7" fillId="0" fontId="4" numFmtId="0" xfId="0" applyBorder="1" applyFont="1"/>
    <xf borderId="7" fillId="0" fontId="4" numFmtId="0" xfId="0" applyAlignment="1" applyBorder="1" applyFont="1">
      <alignment readingOrder="0"/>
    </xf>
    <xf borderId="7" fillId="0" fontId="4" numFmtId="4" xfId="0" applyBorder="1" applyFont="1" applyNumberFormat="1"/>
    <xf borderId="1" fillId="0" fontId="4" numFmtId="11" xfId="0" applyAlignment="1" applyBorder="1" applyFont="1" applyNumberFormat="1">
      <alignment readingOrder="0"/>
    </xf>
    <xf borderId="2" fillId="0" fontId="4" numFmtId="11" xfId="0" applyAlignment="1" applyBorder="1" applyFont="1" applyNumberFormat="1">
      <alignment readingOrder="0"/>
    </xf>
    <xf borderId="2" fillId="3" fontId="4" numFmtId="4" xfId="0" applyBorder="1" applyFont="1" applyNumberFormat="1"/>
    <xf borderId="15" fillId="0" fontId="4" numFmtId="11" xfId="0" applyAlignment="1" applyBorder="1" applyFont="1" applyNumberFormat="1">
      <alignment readingOrder="0"/>
    </xf>
    <xf borderId="16" fillId="0" fontId="4" numFmtId="11" xfId="0" applyAlignment="1" applyBorder="1" applyFont="1" applyNumberFormat="1">
      <alignment readingOrder="0"/>
    </xf>
    <xf borderId="1" fillId="4" fontId="4" numFmtId="4" xfId="0" applyBorder="1" applyFill="1" applyFont="1" applyNumberFormat="1"/>
    <xf borderId="17" fillId="0" fontId="4" numFmtId="11" xfId="0" applyAlignment="1" applyBorder="1" applyFont="1" applyNumberFormat="1">
      <alignment readingOrder="0"/>
    </xf>
    <xf borderId="17" fillId="3" fontId="4" numFmtId="11" xfId="0" applyAlignment="1" applyBorder="1" applyFont="1" applyNumberFormat="1">
      <alignment readingOrder="0"/>
    </xf>
    <xf borderId="10" fillId="3" fontId="4" numFmtId="11" xfId="0" applyAlignment="1" applyBorder="1" applyFont="1" applyNumberFormat="1">
      <alignment readingOrder="0"/>
    </xf>
    <xf borderId="18" fillId="0" fontId="4" numFmtId="0" xfId="0" applyBorder="1" applyFont="1"/>
    <xf borderId="19" fillId="0" fontId="4" numFmtId="0" xfId="0" applyBorder="1" applyFont="1"/>
    <xf borderId="19" fillId="0" fontId="4" numFmtId="0" xfId="0" applyAlignment="1" applyBorder="1" applyFont="1">
      <alignment readingOrder="0"/>
    </xf>
    <xf borderId="18" fillId="0" fontId="4" numFmtId="4" xfId="0" applyBorder="1" applyFont="1" applyNumberFormat="1"/>
    <xf borderId="19" fillId="0" fontId="4" numFmtId="4" xfId="0" applyBorder="1" applyFont="1" applyNumberFormat="1"/>
    <xf borderId="18" fillId="3" fontId="4" numFmtId="4" xfId="0" applyBorder="1" applyFont="1" applyNumberFormat="1"/>
    <xf borderId="5" fillId="4" fontId="4" numFmtId="4" xfId="0" applyBorder="1" applyFont="1" applyNumberFormat="1"/>
    <xf borderId="1" fillId="0" fontId="4" numFmtId="11" xfId="0" applyBorder="1" applyFont="1" applyNumberFormat="1"/>
    <xf borderId="0" fillId="0" fontId="4" numFmtId="11" xfId="0" applyFont="1" applyNumberFormat="1"/>
    <xf borderId="0" fillId="0" fontId="6" numFmtId="0" xfId="0" applyAlignment="1" applyFont="1">
      <alignment horizontal="right" vertical="bottom"/>
    </xf>
    <xf borderId="1" fillId="0" fontId="7" numFmtId="0" xfId="0" applyAlignment="1" applyBorder="1" applyFont="1">
      <alignment vertical="bottom"/>
    </xf>
    <xf borderId="4" fillId="0" fontId="7" numFmtId="0" xfId="0" applyAlignment="1" applyBorder="1" applyFont="1">
      <alignment vertical="bottom"/>
    </xf>
    <xf borderId="20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  <xf borderId="21" fillId="0" fontId="6" numFmtId="11" xfId="0" applyAlignment="1" applyBorder="1" applyFont="1" applyNumberFormat="1">
      <alignment horizontal="right" vertical="bottom"/>
    </xf>
    <xf borderId="22" fillId="0" fontId="6" numFmtId="0" xfId="0" applyAlignment="1" applyBorder="1" applyFont="1">
      <alignment horizontal="right" vertical="bottom"/>
    </xf>
    <xf borderId="0" fillId="0" fontId="6" numFmtId="0" xfId="0" applyAlignment="1" applyFont="1">
      <alignment horizontal="right" vertical="bottom"/>
    </xf>
    <xf borderId="23" fillId="0" fontId="6" numFmtId="0" xfId="0" applyAlignment="1" applyBorder="1" applyFont="1">
      <alignment horizontal="right" vertical="bottom"/>
    </xf>
    <xf borderId="22" fillId="0" fontId="6" numFmtId="4" xfId="0" applyAlignment="1" applyBorder="1" applyFont="1" applyNumberFormat="1">
      <alignment horizontal="right" vertical="bottom"/>
    </xf>
    <xf borderId="22" fillId="3" fontId="6" numFmtId="4" xfId="0" applyAlignment="1" applyBorder="1" applyFont="1" applyNumberFormat="1">
      <alignment horizontal="right" vertical="bottom"/>
    </xf>
    <xf borderId="0" fillId="0" fontId="6" numFmtId="4" xfId="0" applyAlignment="1" applyFont="1" applyNumberFormat="1">
      <alignment horizontal="right" vertical="bottom"/>
    </xf>
    <xf borderId="0" fillId="5" fontId="6" numFmtId="4" xfId="0" applyAlignment="1" applyFill="1" applyFont="1" applyNumberFormat="1">
      <alignment horizontal="right" vertical="bottom"/>
    </xf>
    <xf borderId="0" fillId="5" fontId="6" numFmtId="0" xfId="0" applyAlignment="1" applyFont="1">
      <alignment horizontal="right" vertical="bottom"/>
    </xf>
    <xf borderId="24" fillId="0" fontId="6" numFmtId="0" xfId="0" applyAlignment="1" applyBorder="1" applyFont="1">
      <alignment horizontal="right" vertical="bottom"/>
    </xf>
    <xf borderId="15" fillId="0" fontId="6" numFmtId="11" xfId="0" applyAlignment="1" applyBorder="1" applyFont="1" applyNumberFormat="1">
      <alignment horizontal="right" vertical="bottom"/>
    </xf>
    <xf borderId="22" fillId="5" fontId="6" numFmtId="4" xfId="0" applyAlignment="1" applyBorder="1" applyFont="1" applyNumberFormat="1">
      <alignment horizontal="right" vertical="bottom"/>
    </xf>
    <xf borderId="25" fillId="0" fontId="6" numFmtId="11" xfId="0" applyAlignment="1" applyBorder="1" applyFont="1" applyNumberFormat="1">
      <alignment horizontal="right" vertical="bottom"/>
    </xf>
    <xf borderId="25" fillId="3" fontId="6" numFmtId="11" xfId="0" applyAlignment="1" applyBorder="1" applyFont="1" applyNumberFormat="1">
      <alignment horizontal="right" vertical="bottom"/>
    </xf>
    <xf borderId="22" fillId="0" fontId="6" numFmtId="11" xfId="0" applyAlignment="1" applyBorder="1" applyFont="1" applyNumberFormat="1">
      <alignment horizontal="right" vertical="bottom"/>
    </xf>
    <xf borderId="23" fillId="5" fontId="6" numFmtId="0" xfId="0" applyAlignment="1" applyBorder="1" applyFont="1">
      <alignment horizontal="right" vertical="bottom"/>
    </xf>
    <xf borderId="22" fillId="4" fontId="6" numFmtId="4" xfId="0" applyAlignment="1" applyBorder="1" applyFont="1" applyNumberFormat="1">
      <alignment horizontal="right" vertical="bottom"/>
    </xf>
    <xf borderId="24" fillId="0" fontId="6" numFmtId="0" xfId="0" applyAlignment="1" applyBorder="1" applyFont="1">
      <alignment horizontal="right" vertical="bottom"/>
    </xf>
    <xf borderId="23" fillId="0" fontId="6" numFmtId="11" xfId="0" applyAlignment="1" applyBorder="1" applyFont="1" applyNumberFormat="1">
      <alignment horizontal="right" vertical="bottom"/>
    </xf>
    <xf borderId="4" fillId="5" fontId="6" numFmtId="0" xfId="0" applyAlignment="1" applyBorder="1" applyFont="1">
      <alignment horizontal="right" vertical="bottom"/>
    </xf>
    <xf borderId="4" fillId="0" fontId="6" numFmtId="0" xfId="0" applyAlignment="1" applyBorder="1" applyFont="1">
      <alignment horizontal="right" vertical="bottom"/>
    </xf>
    <xf borderId="23" fillId="6" fontId="6" numFmtId="0" xfId="0" applyAlignment="1" applyBorder="1" applyFill="1" applyFont="1">
      <alignment horizontal="right" vertical="bottom"/>
    </xf>
    <xf borderId="4" fillId="7" fontId="6" numFmtId="4" xfId="0" applyAlignment="1" applyBorder="1" applyFill="1" applyFont="1" applyNumberFormat="1">
      <alignment horizontal="right" vertical="bottom"/>
    </xf>
    <xf borderId="4" fillId="0" fontId="6" numFmtId="4" xfId="0" applyAlignment="1" applyBorder="1" applyFont="1" applyNumberFormat="1">
      <alignment horizontal="right" vertical="bottom"/>
    </xf>
    <xf borderId="0" fillId="0" fontId="6" numFmtId="4" xfId="0" applyAlignment="1" applyFont="1" applyNumberFormat="1">
      <alignment vertical="bottom"/>
    </xf>
    <xf borderId="0" fillId="8" fontId="6" numFmtId="4" xfId="0" applyAlignment="1" applyFill="1" applyFont="1" applyNumberFormat="1">
      <alignment horizontal="right" vertical="bottom"/>
    </xf>
    <xf borderId="0" fillId="7" fontId="6" numFmtId="0" xfId="0" applyAlignment="1" applyFont="1">
      <alignment horizontal="right" vertical="bottom"/>
    </xf>
    <xf borderId="4" fillId="5" fontId="6" numFmtId="4" xfId="0" applyAlignment="1" applyBorder="1" applyFont="1" applyNumberFormat="1">
      <alignment horizontal="right" vertical="bottom"/>
    </xf>
    <xf borderId="0" fillId="6" fontId="6" numFmtId="0" xfId="0" applyAlignment="1" applyFont="1">
      <alignment horizontal="right" vertical="bottom"/>
    </xf>
    <xf borderId="0" fillId="8" fontId="6" numFmtId="0" xfId="0" applyAlignment="1" applyFont="1">
      <alignment horizontal="right" vertical="bottom"/>
    </xf>
    <xf borderId="0" fillId="2" fontId="8" numFmtId="0" xfId="0" applyFont="1"/>
    <xf borderId="3" fillId="0" fontId="4" numFmtId="4" xfId="0" applyBorder="1" applyFont="1" applyNumberFormat="1"/>
    <xf borderId="0" fillId="0" fontId="5" numFmtId="11" xfId="0" applyAlignment="1" applyFont="1" applyNumberFormat="1">
      <alignment readingOrder="0"/>
    </xf>
    <xf borderId="0" fillId="2" fontId="9" numFmtId="4" xfId="0" applyFont="1" applyNumberFormat="1"/>
    <xf borderId="1" fillId="9" fontId="4" numFmtId="0" xfId="0" applyBorder="1" applyFill="1" applyFont="1"/>
    <xf borderId="1" fillId="3" fontId="4" numFmtId="11" xfId="0" applyAlignment="1" applyBorder="1" applyFont="1" applyNumberFormat="1">
      <alignment readingOrder="0"/>
    </xf>
    <xf borderId="0" fillId="0" fontId="9" numFmtId="0" xfId="0" applyFont="1"/>
    <xf borderId="0" fillId="3" fontId="4" numFmtId="11" xfId="0" applyFont="1" applyNumberFormat="1"/>
    <xf borderId="2" fillId="0" fontId="4" numFmtId="11" xfId="0" applyBorder="1" applyFont="1" applyNumberFormat="1"/>
    <xf borderId="6" fillId="0" fontId="4" numFmtId="11" xfId="0" applyBorder="1" applyFont="1" applyNumberFormat="1"/>
    <xf borderId="7" fillId="3" fontId="4" numFmtId="11" xfId="0" applyBorder="1" applyFont="1" applyNumberFormat="1"/>
    <xf borderId="4" fillId="0" fontId="4" numFmtId="11" xfId="0" applyBorder="1" applyFont="1" applyNumberFormat="1"/>
    <xf borderId="1" fillId="3" fontId="4" numFmtId="11" xfId="0" applyBorder="1" applyFont="1" applyNumberFormat="1"/>
    <xf borderId="5" fillId="3" fontId="4" numFmtId="11" xfId="0" applyBorder="1" applyFont="1" applyNumberFormat="1"/>
    <xf borderId="1" fillId="9" fontId="4" numFmtId="11" xfId="0" applyBorder="1" applyFont="1" applyNumberFormat="1"/>
    <xf borderId="0" fillId="10" fontId="4" numFmtId="11" xfId="0" applyFill="1" applyFont="1" applyNumberFormat="1"/>
    <xf borderId="5" fillId="0" fontId="4" numFmtId="11" xfId="0" applyBorder="1" applyFont="1" applyNumberFormat="1"/>
    <xf borderId="1" fillId="4" fontId="4" numFmtId="11" xfId="0" applyBorder="1" applyFont="1" applyNumberFormat="1"/>
    <xf borderId="0" fillId="0" fontId="4" numFmtId="11" xfId="0" applyFont="1" applyNumberForma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'Resonance Table Kit 1'!$B$1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1'!$B$2:$B$229</c:f>
              <c:numCache/>
            </c:numRef>
          </c:val>
          <c:smooth val="1"/>
        </c:ser>
        <c:ser>
          <c:idx val="1"/>
          <c:order val="1"/>
          <c:tx>
            <c:strRef>
              <c:f>'Resonance Table Kit 1'!$C$1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1'!$C$2:$C$229</c:f>
              <c:numCache/>
            </c:numRef>
          </c:val>
          <c:smooth val="1"/>
        </c:ser>
        <c:ser>
          <c:idx val="2"/>
          <c:order val="2"/>
          <c:tx>
            <c:strRef>
              <c:f>'Resonance Table Kit 1'!$D$1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1'!$D$2:$D$229</c:f>
              <c:numCache/>
            </c:numRef>
          </c:val>
          <c:smooth val="1"/>
        </c:ser>
        <c:ser>
          <c:idx val="3"/>
          <c:order val="3"/>
          <c:tx>
            <c:strRef>
              <c:f>'Resonance Table Kit 1'!$E$1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1'!$E$2:$E$229</c:f>
              <c:numCache/>
            </c:numRef>
          </c:val>
          <c:smooth val="1"/>
        </c:ser>
        <c:ser>
          <c:idx val="4"/>
          <c:order val="4"/>
          <c:tx>
            <c:strRef>
              <c:f>'Resonance Table Kit 1'!$F$1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1'!$F$2:$F$229</c:f>
              <c:numCache/>
            </c:numRef>
          </c:val>
          <c:smooth val="1"/>
        </c:ser>
        <c:ser>
          <c:idx val="5"/>
          <c:order val="5"/>
          <c:tx>
            <c:strRef>
              <c:f>'Resonance Table Kit 1'!$G$1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1'!$G$2:$G$229</c:f>
              <c:numCache/>
            </c:numRef>
          </c:val>
          <c:smooth val="1"/>
        </c:ser>
        <c:ser>
          <c:idx val="6"/>
          <c:order val="6"/>
          <c:tx>
            <c:strRef>
              <c:f>'Resonance Table Kit 1'!$H$1</c:f>
            </c:strRef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1'!$H$2:$H$229</c:f>
              <c:numCache/>
            </c:numRef>
          </c:val>
          <c:smooth val="1"/>
        </c:ser>
        <c:ser>
          <c:idx val="7"/>
          <c:order val="7"/>
          <c:tx>
            <c:strRef>
              <c:f>'Resonance Table Kit 1'!$I$1</c:f>
            </c:strRef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1'!$I$2:$I$229</c:f>
              <c:numCache/>
            </c:numRef>
          </c:val>
          <c:smooth val="1"/>
        </c:ser>
        <c:ser>
          <c:idx val="8"/>
          <c:order val="8"/>
          <c:tx>
            <c:strRef>
              <c:f>'Resonance Table Kit 1'!$J$1</c:f>
            </c:strRef>
          </c:tx>
          <c:spPr>
            <a:ln cmpd="sng" w="38100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'Resonance Table Kit 1'!$A$2:$A$229</c:f>
            </c:strRef>
          </c:cat>
          <c:val>
            <c:numRef>
              <c:f>'Resonance Table Kit 1'!$J$2:$J$229</c:f>
              <c:numCache/>
            </c:numRef>
          </c:val>
          <c:smooth val="1"/>
        </c:ser>
        <c:ser>
          <c:idx val="9"/>
          <c:order val="9"/>
          <c:tx>
            <c:strRef>
              <c:f>'Resonance Table Kit 1'!$K$1</c:f>
            </c:strRef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'Resonance Table Kit 1'!$A$2:$A$229</c:f>
            </c:strRef>
          </c:cat>
          <c:val>
            <c:numRef>
              <c:f>'Resonance Table Kit 1'!$K$2:$K$229</c:f>
              <c:numCache/>
            </c:numRef>
          </c:val>
          <c:smooth val="1"/>
        </c:ser>
        <c:ser>
          <c:idx val="10"/>
          <c:order val="10"/>
          <c:tx>
            <c:strRef>
              <c:f>'Resonance Table Kit 1'!$L$1</c:f>
            </c:strRef>
          </c:tx>
          <c:spPr>
            <a:ln cmpd="sng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'Resonance Table Kit 1'!$A$2:$A$229</c:f>
            </c:strRef>
          </c:cat>
          <c:val>
            <c:numRef>
              <c:f>'Resonance Table Kit 1'!$L$2:$L$229</c:f>
              <c:numCache/>
            </c:numRef>
          </c:val>
          <c:smooth val="1"/>
        </c:ser>
        <c:ser>
          <c:idx val="11"/>
          <c:order val="11"/>
          <c:tx>
            <c:strRef>
              <c:f>'Resonance Table Kit 1'!$M$1</c:f>
            </c:strRef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1'!$M$2:$M$229</c:f>
              <c:numCache/>
            </c:numRef>
          </c:val>
          <c:smooth val="1"/>
        </c:ser>
        <c:ser>
          <c:idx val="12"/>
          <c:order val="12"/>
          <c:tx>
            <c:strRef>
              <c:f>'Resonance Table Kit 1'!$N$1</c:f>
            </c:strRef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1'!$N$2:$N$229</c:f>
              <c:numCache/>
            </c:numRef>
          </c:val>
          <c:smooth val="1"/>
        </c:ser>
        <c:ser>
          <c:idx val="13"/>
          <c:order val="13"/>
          <c:tx>
            <c:strRef>
              <c:f>'Resonance Table Kit 1'!$O$1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1'!$O$2:$O$229</c:f>
              <c:numCache/>
            </c:numRef>
          </c:val>
          <c:smooth val="1"/>
        </c:ser>
        <c:ser>
          <c:idx val="14"/>
          <c:order val="14"/>
          <c:tx>
            <c:strRef>
              <c:f>'Resonance Table Kit 1'!$P$1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1'!$P$2:$P$229</c:f>
              <c:numCache/>
            </c:numRef>
          </c:val>
          <c:smooth val="1"/>
        </c:ser>
        <c:ser>
          <c:idx val="15"/>
          <c:order val="15"/>
          <c:tx>
            <c:strRef>
              <c:f>'Resonance Table Kit 1'!$Q$1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'Resonance Table Kit 1'!$A$2:$A$229</c:f>
            </c:strRef>
          </c:cat>
          <c:val>
            <c:numRef>
              <c:f>'Resonance Table Kit 1'!$Q$2:$Q$229</c:f>
              <c:numCache/>
            </c:numRef>
          </c:val>
          <c:smooth val="1"/>
        </c:ser>
        <c:ser>
          <c:idx val="16"/>
          <c:order val="16"/>
          <c:tx>
            <c:strRef>
              <c:f>'Resonance Table Kit 1'!$R$1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'Resonance Table Kit 1'!$A$2:$A$229</c:f>
            </c:strRef>
          </c:cat>
          <c:val>
            <c:numRef>
              <c:f>'Resonance Table Kit 1'!$R$2:$R$229</c:f>
              <c:numCache/>
            </c:numRef>
          </c:val>
          <c:smooth val="1"/>
        </c:ser>
        <c:ser>
          <c:idx val="17"/>
          <c:order val="17"/>
          <c:tx>
            <c:strRef>
              <c:f>'Resonance Table Kit 1'!$S$1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1'!$S$2:$S$229</c:f>
              <c:numCache/>
            </c:numRef>
          </c:val>
          <c:smooth val="1"/>
        </c:ser>
        <c:ser>
          <c:idx val="18"/>
          <c:order val="18"/>
          <c:tx>
            <c:strRef>
              <c:f>'Resonance Table Kit 1'!$T$1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dPt>
            <c:idx val="77"/>
            <c:marker>
              <c:symbol val="none"/>
            </c:marker>
          </c:dPt>
          <c:cat>
            <c:strRef>
              <c:f>'Resonance Table Kit 1'!$A$2:$A$229</c:f>
            </c:strRef>
          </c:cat>
          <c:val>
            <c:numRef>
              <c:f>'Resonance Table Kit 1'!$T$2:$T$229</c:f>
              <c:numCache/>
            </c:numRef>
          </c:val>
          <c:smooth val="1"/>
        </c:ser>
        <c:ser>
          <c:idx val="19"/>
          <c:order val="19"/>
          <c:tx>
            <c:strRef>
              <c:f>'Resonance Table Kit 1'!$U$1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1'!$U$2:$U$229</c:f>
              <c:numCache/>
            </c:numRef>
          </c:val>
          <c:smooth val="1"/>
        </c:ser>
        <c:ser>
          <c:idx val="20"/>
          <c:order val="20"/>
          <c:tx>
            <c:strRef>
              <c:f>'Resonance Table Kit 1'!$V$1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C9DAF8">
                  <a:alpha val="100000"/>
                </a:srgbClr>
              </a:solidFill>
              <a:ln cmpd="sng">
                <a:solidFill>
                  <a:srgbClr val="C9DAF8">
                    <a:alpha val="100000"/>
                  </a:srgbClr>
                </a:solidFill>
              </a:ln>
            </c:spPr>
          </c:marker>
          <c:dPt>
            <c:idx val="105"/>
            <c:marker>
              <c:symbol val="none"/>
            </c:marker>
          </c:dPt>
          <c:dPt>
            <c:idx val="106"/>
            <c:marker>
              <c:symbol val="none"/>
            </c:marker>
          </c:dPt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'Resonance Table Kit 1'!$A$2:$A$229</c:f>
            </c:strRef>
          </c:cat>
          <c:val>
            <c:numRef>
              <c:f>'Resonance Table Kit 1'!$V$2:$V$229</c:f>
              <c:numCache/>
            </c:numRef>
          </c:val>
          <c:smooth val="1"/>
        </c:ser>
        <c:ser>
          <c:idx val="21"/>
          <c:order val="21"/>
          <c:tx>
            <c:strRef>
              <c:f>'Resonance Table Kit 1'!$W$1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Pt>
            <c:idx val="109"/>
            <c:marker>
              <c:symbol val="none"/>
            </c:marker>
          </c:dPt>
          <c:errBars>
            <c:errDir val="y"/>
            <c:errBarType val="both"/>
            <c:errValType val="fixedVal"/>
            <c:noEndCap val="0"/>
            <c:val val="12.0"/>
          </c:errBars>
          <c:cat>
            <c:strRef>
              <c:f>'Resonance Table Kit 1'!$A$2:$A$229</c:f>
            </c:strRef>
          </c:cat>
          <c:val>
            <c:numRef>
              <c:f>'Resonance Table Kit 1'!$W$2:$W$229</c:f>
              <c:numCache/>
            </c:numRef>
          </c:val>
          <c:smooth val="1"/>
        </c:ser>
        <c:ser>
          <c:idx val="22"/>
          <c:order val="22"/>
          <c:tx>
            <c:strRef>
              <c:f>'Resonance Table Kit 1'!$X$1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1C232">
                  <a:alpha val="100000"/>
                </a:srgbClr>
              </a:solidFill>
              <a:ln cmpd="sng">
                <a:solidFill>
                  <a:srgbClr val="F1C232">
                    <a:alpha val="100000"/>
                  </a:srgbClr>
                </a:solidFill>
              </a:ln>
            </c:spPr>
          </c:marker>
          <c:cat>
            <c:strRef>
              <c:f>'Resonance Table Kit 1'!$A$2:$A$229</c:f>
            </c:strRef>
          </c:cat>
          <c:val>
            <c:numRef>
              <c:f>'Resonance Table Kit 1'!$X$2:$X$229</c:f>
              <c:numCache/>
            </c:numRef>
          </c:val>
          <c:smooth val="1"/>
        </c:ser>
        <c:ser>
          <c:idx val="23"/>
          <c:order val="23"/>
          <c:tx>
            <c:strRef>
              <c:f>'Resonance Table Kit 1'!$U$1</c:f>
            </c:strRef>
          </c:tx>
          <c:spPr>
            <a:ln cmpd="sng">
              <a:solidFill>
                <a:srgbClr val="EDF8F9"/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1'!$U$2:$U$229</c:f>
              <c:numCache/>
            </c:numRef>
          </c:val>
          <c:smooth val="1"/>
        </c:ser>
        <c:ser>
          <c:idx val="24"/>
          <c:order val="24"/>
          <c:tx>
            <c:strRef>
              <c:f>'Resonance Table Kit 1'!$T$1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1'!$T$2:$T$229</c:f>
              <c:numCache/>
            </c:numRef>
          </c:val>
          <c:smooth val="1"/>
        </c:ser>
        <c:ser>
          <c:idx val="25"/>
          <c:order val="25"/>
          <c:tx>
            <c:strRef>
              <c:f>'Resonance Table Kit 1'!$R$1</c:f>
            </c:strRef>
          </c:tx>
          <c:spPr>
            <a:ln cmpd="sng">
              <a:solidFill>
                <a:srgbClr val="032527"/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1'!$R$2:$R$229</c:f>
              <c:numCache/>
            </c:numRef>
          </c:val>
          <c:smooth val="1"/>
        </c:ser>
        <c:ser>
          <c:idx val="26"/>
          <c:order val="26"/>
          <c:tx>
            <c:strRef>
              <c:f>'Resonance Table Kit 1'!$Y$1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1'!$Y$2:$Y$229</c:f>
              <c:numCache/>
            </c:numRef>
          </c:val>
          <c:smooth val="1"/>
        </c:ser>
        <c:ser>
          <c:idx val="27"/>
          <c:order val="27"/>
          <c:tx>
            <c:strRef>
              <c:f>'Resonance Table Kit 1'!$Z$1</c:f>
            </c:strRef>
          </c:tx>
          <c:spPr>
            <a:ln cmpd="sng">
              <a:solidFill>
                <a:srgbClr val="B6D7A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1'!$Z$2:$Z$229</c:f>
              <c:numCache/>
            </c:numRef>
          </c:val>
          <c:smooth val="1"/>
        </c:ser>
        <c:ser>
          <c:idx val="28"/>
          <c:order val="28"/>
          <c:tx>
            <c:strRef>
              <c:f>'Resonance Table Kit 1'!$AA$1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1'!$AA$2:$AA$229</c:f>
              <c:numCache/>
            </c:numRef>
          </c:val>
          <c:smooth val="1"/>
        </c:ser>
        <c:ser>
          <c:idx val="29"/>
          <c:order val="29"/>
          <c:tx>
            <c:strRef>
              <c:f>'Resonance Table Kit 1'!$AB$1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1'!$AB$2:$AB$229</c:f>
              <c:numCache/>
            </c:numRef>
          </c:val>
          <c:smooth val="1"/>
        </c:ser>
        <c:ser>
          <c:idx val="30"/>
          <c:order val="30"/>
          <c:tx>
            <c:strRef>
              <c:f>'Resonance Table Kit 1'!$AC$1</c:f>
            </c:strRef>
          </c:tx>
          <c:spPr>
            <a:ln cmpd="sng">
              <a:solidFill>
                <a:srgbClr val="5E3C05"/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1'!$AC$2:$AC$229</c:f>
              <c:numCache/>
            </c:numRef>
          </c:val>
          <c:smooth val="1"/>
        </c:ser>
        <c:ser>
          <c:idx val="31"/>
          <c:order val="31"/>
          <c:tx>
            <c:strRef>
              <c:f>'Resonance Table Kit 1'!$AD$1</c:f>
            </c:strRef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1'!$A$2:$A$229</c:f>
            </c:strRef>
          </c:cat>
          <c:val>
            <c:numRef>
              <c:f>'Resonance Table Kit 1'!$AD$2:$AD$229</c:f>
              <c:numCache/>
            </c:numRef>
          </c:val>
          <c:smooth val="1"/>
        </c:ser>
        <c:axId val="917049116"/>
        <c:axId val="963685207"/>
      </c:lineChart>
      <c:catAx>
        <c:axId val="917049116"/>
        <c:scaling>
          <c:orientation val="minMax"/>
          <c:max val="2.0E7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685207"/>
      </c:catAx>
      <c:valAx>
        <c:axId val="963685207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mm (Wavelength / Spacing / Thickness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049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rotor spacing to Ultrasound freq; 'wave' means number of standing waves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'Ultrasound Spacing'!$I$1</c:f>
            </c:strRef>
          </c:tx>
          <c:spPr>
            <a:ln cmpd="sng">
              <a:solidFill>
                <a:srgbClr val="07376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'Ultrasound Spacing'!$H$2:$H$42</c:f>
            </c:strRef>
          </c:cat>
          <c:val>
            <c:numRef>
              <c:f>'Ultrasound Spacing'!$I$2:$I$42</c:f>
              <c:numCache/>
            </c:numRef>
          </c:val>
          <c:smooth val="1"/>
        </c:ser>
        <c:ser>
          <c:idx val="1"/>
          <c:order val="1"/>
          <c:tx>
            <c:strRef>
              <c:f>'Ultrasound Spacing'!$J$1</c:f>
            </c:strRef>
          </c:tx>
          <c:spPr>
            <a:ln cmpd="sng">
              <a:solidFill>
                <a:srgbClr val="3D85C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'Ultrasound Spacing'!$H$2:$H$42</c:f>
            </c:strRef>
          </c:cat>
          <c:val>
            <c:numRef>
              <c:f>'Ultrasound Spacing'!$J$2:$J$42</c:f>
              <c:numCache/>
            </c:numRef>
          </c:val>
          <c:smooth val="1"/>
        </c:ser>
        <c:ser>
          <c:idx val="2"/>
          <c:order val="2"/>
          <c:tx>
            <c:strRef>
              <c:f>'Ultrasound Spacing'!$K$1</c:f>
            </c:strRef>
          </c:tx>
          <c:spPr>
            <a:ln cmpd="sng">
              <a:solidFill>
                <a:srgbClr val="9FC5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'Ultrasound Spacing'!$H$2:$H$42</c:f>
            </c:strRef>
          </c:cat>
          <c:val>
            <c:numRef>
              <c:f>'Ultrasound Spacing'!$K$2:$K$42</c:f>
              <c:numCache/>
            </c:numRef>
          </c:val>
          <c:smooth val="1"/>
        </c:ser>
        <c:ser>
          <c:idx val="3"/>
          <c:order val="3"/>
          <c:tx>
            <c:strRef>
              <c:f>'Ultrasound Spacing'!$L$1</c:f>
            </c:strRef>
          </c:tx>
          <c:spPr>
            <a:ln cmpd="sng">
              <a:solidFill>
                <a:srgbClr val="CFE2F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'Ultrasound Spacing'!$H$2:$H$42</c:f>
            </c:strRef>
          </c:cat>
          <c:val>
            <c:numRef>
              <c:f>'Ultrasound Spacing'!$L$2:$L$42</c:f>
              <c:numCache/>
            </c:numRef>
          </c:val>
          <c:smooth val="1"/>
        </c:ser>
        <c:ser>
          <c:idx val="4"/>
          <c:order val="4"/>
          <c:tx>
            <c:strRef>
              <c:f>'Ultrasound Spacing'!$M$1</c:f>
            </c:strRef>
          </c:tx>
          <c:spPr>
            <a:ln cmpd="sng">
              <a:solidFill>
                <a:srgbClr val="D0E0E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'Ultrasound Spacing'!$H$2:$H$42</c:f>
            </c:strRef>
          </c:cat>
          <c:val>
            <c:numRef>
              <c:f>'Ultrasound Spacing'!$M$2:$M$42</c:f>
              <c:numCache/>
            </c:numRef>
          </c:val>
          <c:smooth val="1"/>
        </c:ser>
        <c:axId val="1764674152"/>
        <c:axId val="2737043"/>
      </c:lineChart>
      <c:catAx>
        <c:axId val="176467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mm Top rotor spacing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7043"/>
      </c:catAx>
      <c:valAx>
        <c:axId val="2737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Ultrasound (kHz)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674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'Ultrasound Spacing'!$I$1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'Ultrasound Spacing'!$H$2:$H$42</c:f>
            </c:strRef>
          </c:cat>
          <c:val>
            <c:numRef>
              <c:f>'Ultrasound Spacing'!$I$2:$I$42</c:f>
              <c:numCache/>
            </c:numRef>
          </c:val>
          <c:smooth val="1"/>
        </c:ser>
        <c:ser>
          <c:idx val="1"/>
          <c:order val="1"/>
          <c:tx>
            <c:strRef>
              <c:f>'Ultrasound Spacing'!$J$1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'Ultrasound Spacing'!$H$2:$H$42</c:f>
            </c:strRef>
          </c:cat>
          <c:val>
            <c:numRef>
              <c:f>'Ultrasound Spacing'!$J$2:$J$42</c:f>
              <c:numCache/>
            </c:numRef>
          </c:val>
          <c:smooth val="1"/>
        </c:ser>
        <c:ser>
          <c:idx val="2"/>
          <c:order val="2"/>
          <c:tx>
            <c:strRef>
              <c:f>'Ultrasound Spacing'!$K$1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'Ultrasound Spacing'!$H$2:$H$42</c:f>
            </c:strRef>
          </c:cat>
          <c:val>
            <c:numRef>
              <c:f>'Ultrasound Spacing'!$K$2:$K$42</c:f>
              <c:numCache/>
            </c:numRef>
          </c:val>
          <c:smooth val="1"/>
        </c:ser>
        <c:ser>
          <c:idx val="3"/>
          <c:order val="3"/>
          <c:tx>
            <c:strRef>
              <c:f>'Ultrasound Spacing'!$L$1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'Ultrasound Spacing'!$H$2:$H$42</c:f>
            </c:strRef>
          </c:cat>
          <c:val>
            <c:numRef>
              <c:f>'Ultrasound Spacing'!$L$2:$L$42</c:f>
              <c:numCache/>
            </c:numRef>
          </c:val>
          <c:smooth val="1"/>
        </c:ser>
        <c:ser>
          <c:idx val="4"/>
          <c:order val="4"/>
          <c:tx>
            <c:strRef>
              <c:f>'Ultrasound Spacing'!$M$1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'Ultrasound Spacing'!$H$2:$H$42</c:f>
            </c:strRef>
          </c:cat>
          <c:val>
            <c:numRef>
              <c:f>'Ultrasound Spacing'!$M$2:$M$42</c:f>
              <c:numCache/>
            </c:numRef>
          </c:val>
          <c:smooth val="1"/>
        </c:ser>
        <c:ser>
          <c:idx val="5"/>
          <c:order val="5"/>
          <c:tx>
            <c:strRef>
              <c:f>'Ultrasound Spacing'!$N$1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'Ultrasound Spacing'!$H$2:$H$42</c:f>
            </c:strRef>
          </c:cat>
          <c:val>
            <c:numRef>
              <c:f>'Ultrasound Spacing'!$N$2:$N$42</c:f>
              <c:numCache/>
            </c:numRef>
          </c:val>
          <c:smooth val="1"/>
        </c:ser>
        <c:axId val="361361037"/>
        <c:axId val="681804035"/>
      </c:lineChart>
      <c:catAx>
        <c:axId val="361361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804035"/>
      </c:catAx>
      <c:valAx>
        <c:axId val="681804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361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Capacitance (nF) vs. Freq (KHz)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'Ultrasound piezo capacitances'!$B$1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7"/>
            <c:marker>
              <c:symbol val="none"/>
            </c:marker>
          </c:dPt>
          <c:cat>
            <c:strRef>
              <c:f>'Ultrasound piezo capacitances'!$A$2:$A$76</c:f>
            </c:strRef>
          </c:cat>
          <c:val>
            <c:numRef>
              <c:f>'Ultrasound piezo capacitances'!$B$2:$B$76</c:f>
              <c:numCache/>
            </c:numRef>
          </c:val>
          <c:smooth val="1"/>
        </c:ser>
        <c:ser>
          <c:idx val="1"/>
          <c:order val="1"/>
          <c:tx>
            <c:strRef>
              <c:f>'Ultrasound piezo capacitances'!$C$1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'Ultrasound piezo capacitances'!$A$2:$A$76</c:f>
            </c:strRef>
          </c:cat>
          <c:val>
            <c:numRef>
              <c:f>'Ultrasound piezo capacitances'!$C$2:$C$76</c:f>
              <c:numCache/>
            </c:numRef>
          </c:val>
          <c:smooth val="1"/>
        </c:ser>
        <c:axId val="1633871093"/>
        <c:axId val="569417625"/>
      </c:lineChart>
      <c:catAx>
        <c:axId val="1633871093"/>
        <c:scaling>
          <c:orientation val="minMax"/>
          <c:max val="12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 (KHz)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417625"/>
      </c:catAx>
      <c:valAx>
        <c:axId val="569417625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Capacitance (nF) / Resistance (Ohms)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87109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'Ultrasound piezo capacitances'!$B$1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'Ultrasound piezo capacitances'!$A$2:$A$76</c:f>
            </c:strRef>
          </c:cat>
          <c:val>
            <c:numRef>
              <c:f>'Ultrasound piezo capacitances'!$B$2:$B$76</c:f>
              <c:numCache/>
            </c:numRef>
          </c:val>
          <c:smooth val="1"/>
        </c:ser>
        <c:ser>
          <c:idx val="1"/>
          <c:order val="1"/>
          <c:tx>
            <c:strRef>
              <c:f>'Ultrasound piezo capacitances'!$C$1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'Ultrasound piezo capacitances'!$A$2:$A$76</c:f>
            </c:strRef>
          </c:cat>
          <c:val>
            <c:numRef>
              <c:f>'Ultrasound piezo capacitances'!$C$2:$C$76</c:f>
              <c:numCache/>
            </c:numRef>
          </c:val>
          <c:smooth val="1"/>
        </c:ser>
        <c:axId val="2016801581"/>
        <c:axId val="840215007"/>
      </c:lineChart>
      <c:catAx>
        <c:axId val="2016801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215007"/>
      </c:catAx>
      <c:valAx>
        <c:axId val="840215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801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'Resonance Table Kit 1'!$B$273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1'!$A$274:$A$284</c:f>
            </c:strRef>
          </c:cat>
          <c:val>
            <c:numRef>
              <c:f>'Resonance Table Kit 1'!$B$274:$B$284</c:f>
              <c:numCache/>
            </c:numRef>
          </c:val>
          <c:smooth val="1"/>
        </c:ser>
        <c:ser>
          <c:idx val="1"/>
          <c:order val="1"/>
          <c:tx>
            <c:strRef>
              <c:f>'Resonance Table Kit 1'!$C$273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1'!$A$274:$A$284</c:f>
            </c:strRef>
          </c:cat>
          <c:val>
            <c:numRef>
              <c:f>'Resonance Table Kit 1'!$C$274:$C$284</c:f>
              <c:numCache/>
            </c:numRef>
          </c:val>
          <c:smooth val="1"/>
        </c:ser>
        <c:ser>
          <c:idx val="2"/>
          <c:order val="2"/>
          <c:tx>
            <c:strRef>
              <c:f>'Resonance Table Kit 1'!$D$273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1'!$A$274:$A$284</c:f>
            </c:strRef>
          </c:cat>
          <c:val>
            <c:numRef>
              <c:f>'Resonance Table Kit 1'!$D$274:$D$284</c:f>
              <c:numCache/>
            </c:numRef>
          </c:val>
          <c:smooth val="1"/>
        </c:ser>
        <c:ser>
          <c:idx val="3"/>
          <c:order val="3"/>
          <c:tx>
            <c:strRef>
              <c:f>'Resonance Table Kit 1'!$E$273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1'!$A$274:$A$284</c:f>
            </c:strRef>
          </c:cat>
          <c:val>
            <c:numRef>
              <c:f>'Resonance Table Kit 1'!$E$274:$E$284</c:f>
              <c:numCache/>
            </c:numRef>
          </c:val>
          <c:smooth val="1"/>
        </c:ser>
        <c:ser>
          <c:idx val="4"/>
          <c:order val="4"/>
          <c:tx>
            <c:strRef>
              <c:f>'Resonance Table Kit 1'!$F$273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1'!$A$274:$A$284</c:f>
            </c:strRef>
          </c:cat>
          <c:val>
            <c:numRef>
              <c:f>'Resonance Table Kit 1'!$F$274:$F$284</c:f>
              <c:numCache/>
            </c:numRef>
          </c:val>
          <c:smooth val="1"/>
        </c:ser>
        <c:ser>
          <c:idx val="5"/>
          <c:order val="5"/>
          <c:tx>
            <c:strRef>
              <c:f>'Resonance Table Kit 1'!$G$273</c:f>
            </c:strRef>
          </c:tx>
          <c:spPr>
            <a:ln cmpd="sng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1'!$A$274:$A$284</c:f>
            </c:strRef>
          </c:cat>
          <c:val>
            <c:numRef>
              <c:f>'Resonance Table Kit 1'!$G$274:$G$284</c:f>
              <c:numCache/>
            </c:numRef>
          </c:val>
          <c:smooth val="1"/>
        </c:ser>
        <c:ser>
          <c:idx val="6"/>
          <c:order val="6"/>
          <c:tx>
            <c:strRef>
              <c:f>'Resonance Table Kit 1'!$H$273</c:f>
            </c:strRef>
          </c:tx>
          <c:spPr>
            <a:ln cmpd="sng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1'!$A$274:$A$284</c:f>
            </c:strRef>
          </c:cat>
          <c:val>
            <c:numRef>
              <c:f>'Resonance Table Kit 1'!$H$274:$H$284</c:f>
              <c:numCache/>
            </c:numRef>
          </c:val>
          <c:smooth val="1"/>
        </c:ser>
        <c:ser>
          <c:idx val="7"/>
          <c:order val="7"/>
          <c:tx>
            <c:strRef>
              <c:f>'Resonance Table Kit 1'!$I$273</c:f>
            </c:strRef>
          </c:tx>
          <c:spPr>
            <a:ln cmpd="sng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1'!$A$274:$A$284</c:f>
            </c:strRef>
          </c:cat>
          <c:val>
            <c:numRef>
              <c:f>'Resonance Table Kit 1'!$I$274:$I$284</c:f>
              <c:numCache/>
            </c:numRef>
          </c:val>
          <c:smooth val="1"/>
        </c:ser>
        <c:ser>
          <c:idx val="8"/>
          <c:order val="8"/>
          <c:tx>
            <c:strRef>
              <c:f>'Resonance Table Kit 1'!$J$273</c:f>
            </c:strRef>
          </c:tx>
          <c:spPr>
            <a:ln cmpd="sng" w="38100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1'!$A$274:$A$284</c:f>
            </c:strRef>
          </c:cat>
          <c:val>
            <c:numRef>
              <c:f>'Resonance Table Kit 1'!$J$274:$J$284</c:f>
              <c:numCache/>
            </c:numRef>
          </c:val>
          <c:smooth val="1"/>
        </c:ser>
        <c:ser>
          <c:idx val="9"/>
          <c:order val="9"/>
          <c:tx>
            <c:strRef>
              <c:f>'Resonance Table Kit 1'!$K$273</c:f>
            </c:strRef>
          </c:tx>
          <c:spPr>
            <a:ln cmpd="sng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1'!$A$274:$A$284</c:f>
            </c:strRef>
          </c:cat>
          <c:val>
            <c:numRef>
              <c:f>'Resonance Table Kit 1'!$K$274:$K$284</c:f>
              <c:numCache/>
            </c:numRef>
          </c:val>
          <c:smooth val="1"/>
        </c:ser>
        <c:ser>
          <c:idx val="10"/>
          <c:order val="10"/>
          <c:tx>
            <c:strRef>
              <c:f>'Resonance Table Kit 1'!$L$273</c:f>
            </c:strRef>
          </c:tx>
          <c:spPr>
            <a:ln cmpd="sng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1'!$A$274:$A$284</c:f>
            </c:strRef>
          </c:cat>
          <c:val>
            <c:numRef>
              <c:f>'Resonance Table Kit 1'!$L$274:$L$284</c:f>
              <c:numCache/>
            </c:numRef>
          </c:val>
          <c:smooth val="1"/>
        </c:ser>
        <c:ser>
          <c:idx val="11"/>
          <c:order val="11"/>
          <c:tx>
            <c:strRef>
              <c:f>'Resonance Table Kit 1'!$M$273</c:f>
            </c:strRef>
          </c:tx>
          <c:spPr>
            <a:ln cmpd="sng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1'!$A$274:$A$284</c:f>
            </c:strRef>
          </c:cat>
          <c:val>
            <c:numRef>
              <c:f>'Resonance Table Kit 1'!$M$274:$M$284</c:f>
              <c:numCache/>
            </c:numRef>
          </c:val>
          <c:smooth val="1"/>
        </c:ser>
        <c:ser>
          <c:idx val="12"/>
          <c:order val="12"/>
          <c:tx>
            <c:strRef>
              <c:f>'Resonance Table Kit 1'!$N$273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1'!$A$274:$A$284</c:f>
            </c:strRef>
          </c:cat>
          <c:val>
            <c:numRef>
              <c:f>'Resonance Table Kit 1'!$N$274:$N$284</c:f>
              <c:numCache/>
            </c:numRef>
          </c:val>
          <c:smooth val="1"/>
        </c:ser>
        <c:ser>
          <c:idx val="13"/>
          <c:order val="13"/>
          <c:tx>
            <c:strRef>
              <c:f>'Resonance Table Kit 1'!$O$273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1'!$A$274:$A$284</c:f>
            </c:strRef>
          </c:cat>
          <c:val>
            <c:numRef>
              <c:f>'Resonance Table Kit 1'!$O$274:$O$284</c:f>
              <c:numCache/>
            </c:numRef>
          </c:val>
          <c:smooth val="1"/>
        </c:ser>
        <c:ser>
          <c:idx val="14"/>
          <c:order val="14"/>
          <c:tx>
            <c:strRef>
              <c:f>'Resonance Table Kit 1'!$P$273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1'!$A$274:$A$284</c:f>
            </c:strRef>
          </c:cat>
          <c:val>
            <c:numRef>
              <c:f>'Resonance Table Kit 1'!$P$274:$P$284</c:f>
              <c:numCache/>
            </c:numRef>
          </c:val>
          <c:smooth val="1"/>
        </c:ser>
        <c:ser>
          <c:idx val="15"/>
          <c:order val="15"/>
          <c:tx>
            <c:strRef>
              <c:f>'Resonance Table Kit 1'!$Q$273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1'!$A$274:$A$284</c:f>
            </c:strRef>
          </c:cat>
          <c:val>
            <c:numRef>
              <c:f>'Resonance Table Kit 1'!$Q$274:$Q$284</c:f>
              <c:numCache/>
            </c:numRef>
          </c:val>
          <c:smooth val="1"/>
        </c:ser>
        <c:ser>
          <c:idx val="16"/>
          <c:order val="16"/>
          <c:tx>
            <c:strRef>
              <c:f>'Resonance Table Kit 1'!$R$273</c:f>
            </c:strRef>
          </c:tx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1'!$A$274:$A$284</c:f>
            </c:strRef>
          </c:cat>
          <c:val>
            <c:numRef>
              <c:f>'Resonance Table Kit 1'!$R$274:$R$284</c:f>
              <c:numCache/>
            </c:numRef>
          </c:val>
          <c:smooth val="1"/>
        </c:ser>
        <c:ser>
          <c:idx val="17"/>
          <c:order val="17"/>
          <c:tx>
            <c:strRef>
              <c:f>'Resonance Table Kit 1'!$S$273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1'!$A$274:$A$284</c:f>
            </c:strRef>
          </c:cat>
          <c:val>
            <c:numRef>
              <c:f>'Resonance Table Kit 1'!$S$274:$S$284</c:f>
              <c:numCache/>
            </c:numRef>
          </c:val>
          <c:smooth val="1"/>
        </c:ser>
        <c:ser>
          <c:idx val="18"/>
          <c:order val="18"/>
          <c:tx>
            <c:strRef>
              <c:f>'Resonance Table Kit 1'!$T$273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1'!$A$274:$A$284</c:f>
            </c:strRef>
          </c:cat>
          <c:val>
            <c:numRef>
              <c:f>'Resonance Table Kit 1'!$T$274:$T$284</c:f>
              <c:numCache/>
            </c:numRef>
          </c:val>
          <c:smooth val="1"/>
        </c:ser>
        <c:ser>
          <c:idx val="19"/>
          <c:order val="19"/>
          <c:tx>
            <c:strRef>
              <c:f>'Resonance Table Kit 1'!$U$273</c:f>
            </c:strRef>
          </c:tx>
          <c:spPr>
            <a:ln cmpd="sng">
              <a:solidFill>
                <a:srgbClr val="FFE5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1'!$A$274:$A$284</c:f>
            </c:strRef>
          </c:cat>
          <c:val>
            <c:numRef>
              <c:f>'Resonance Table Kit 1'!$U$274:$U$284</c:f>
              <c:numCache/>
            </c:numRef>
          </c:val>
          <c:smooth val="1"/>
        </c:ser>
        <c:ser>
          <c:idx val="20"/>
          <c:order val="20"/>
          <c:tx>
            <c:strRef>
              <c:f>'Resonance Table Kit 1'!$V$273</c:f>
            </c:strRef>
          </c:tx>
          <c:spPr>
            <a:ln cmpd="sng">
              <a:solidFill>
                <a:srgbClr val="FFD9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1'!$A$274:$A$284</c:f>
            </c:strRef>
          </c:cat>
          <c:val>
            <c:numRef>
              <c:f>'Resonance Table Kit 1'!$V$274:$V$284</c:f>
              <c:numCache/>
            </c:numRef>
          </c:val>
          <c:smooth val="1"/>
        </c:ser>
        <c:ser>
          <c:idx val="21"/>
          <c:order val="21"/>
          <c:tx>
            <c:strRef>
              <c:f>'Resonance Table Kit 1'!$W$273</c:f>
            </c:strRef>
          </c:tx>
          <c:spPr>
            <a:ln cmpd="sng">
              <a:solidFill>
                <a:srgbClr val="FFD9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1'!$A$274:$A$284</c:f>
            </c:strRef>
          </c:cat>
          <c:val>
            <c:numRef>
              <c:f>'Resonance Table Kit 1'!$W$274:$W$284</c:f>
              <c:numCache/>
            </c:numRef>
          </c:val>
          <c:smooth val="1"/>
        </c:ser>
        <c:axId val="102677732"/>
        <c:axId val="428315014"/>
      </c:lineChart>
      <c:catAx>
        <c:axId val="102677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315014"/>
      </c:catAx>
      <c:valAx>
        <c:axId val="428315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77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'Resonance Table Kit 2'!$B$1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2'!$B$2:$B$225</c:f>
              <c:numCache/>
            </c:numRef>
          </c:val>
          <c:smooth val="1"/>
        </c:ser>
        <c:ser>
          <c:idx val="1"/>
          <c:order val="1"/>
          <c:tx>
            <c:strRef>
              <c:f>'Resonance Table Kit 2'!$C$1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2'!$C$2:$C$225</c:f>
              <c:numCache/>
            </c:numRef>
          </c:val>
          <c:smooth val="1"/>
        </c:ser>
        <c:ser>
          <c:idx val="2"/>
          <c:order val="2"/>
          <c:tx>
            <c:strRef>
              <c:f>'Resonance Table Kit 2'!$D$1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2'!$D$2:$D$225</c:f>
              <c:numCache/>
            </c:numRef>
          </c:val>
          <c:smooth val="1"/>
        </c:ser>
        <c:ser>
          <c:idx val="3"/>
          <c:order val="3"/>
          <c:tx>
            <c:strRef>
              <c:f>'Resonance Table Kit 2'!$E$1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2'!$E$2:$E$225</c:f>
              <c:numCache/>
            </c:numRef>
          </c:val>
          <c:smooth val="1"/>
        </c:ser>
        <c:ser>
          <c:idx val="4"/>
          <c:order val="4"/>
          <c:tx>
            <c:strRef>
              <c:f>'Resonance Table Kit 2'!$F$1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2'!$F$2:$F$225</c:f>
              <c:numCache/>
            </c:numRef>
          </c:val>
          <c:smooth val="1"/>
        </c:ser>
        <c:ser>
          <c:idx val="5"/>
          <c:order val="5"/>
          <c:tx>
            <c:strRef>
              <c:f>'Resonance Table Kit 2'!$G$1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2'!$G$2:$G$225</c:f>
              <c:numCache/>
            </c:numRef>
          </c:val>
          <c:smooth val="1"/>
        </c:ser>
        <c:ser>
          <c:idx val="6"/>
          <c:order val="6"/>
          <c:tx>
            <c:strRef>
              <c:f>'Resonance Table Kit 2'!$H$1</c:f>
            </c:strRef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2'!$H$2:$H$225</c:f>
              <c:numCache/>
            </c:numRef>
          </c:val>
          <c:smooth val="1"/>
        </c:ser>
        <c:ser>
          <c:idx val="7"/>
          <c:order val="7"/>
          <c:tx>
            <c:strRef>
              <c:f>'Resonance Table Kit 2'!$I$1</c:f>
            </c:strRef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2'!$I$2:$I$225</c:f>
              <c:numCache/>
            </c:numRef>
          </c:val>
          <c:smooth val="1"/>
        </c:ser>
        <c:ser>
          <c:idx val="8"/>
          <c:order val="8"/>
          <c:tx>
            <c:strRef>
              <c:f>'Resonance Table Kit 2'!$J$1</c:f>
            </c:strRef>
          </c:tx>
          <c:spPr>
            <a:ln cmpd="sng" w="38100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'Resonance Table Kit 2'!$A$2:$A$225</c:f>
            </c:strRef>
          </c:cat>
          <c:val>
            <c:numRef>
              <c:f>'Resonance Table Kit 2'!$J$2:$J$225</c:f>
              <c:numCache/>
            </c:numRef>
          </c:val>
          <c:smooth val="1"/>
        </c:ser>
        <c:ser>
          <c:idx val="9"/>
          <c:order val="9"/>
          <c:tx>
            <c:strRef>
              <c:f>'Resonance Table Kit 2'!$K$1</c:f>
            </c:strRef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'Resonance Table Kit 2'!$A$2:$A$225</c:f>
            </c:strRef>
          </c:cat>
          <c:val>
            <c:numRef>
              <c:f>'Resonance Table Kit 2'!$K$2:$K$225</c:f>
              <c:numCache/>
            </c:numRef>
          </c:val>
          <c:smooth val="1"/>
        </c:ser>
        <c:ser>
          <c:idx val="10"/>
          <c:order val="10"/>
          <c:tx>
            <c:strRef>
              <c:f>'Resonance Table Kit 2'!$L$1</c:f>
            </c:strRef>
          </c:tx>
          <c:spPr>
            <a:ln cmpd="sng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'Resonance Table Kit 2'!$A$2:$A$225</c:f>
            </c:strRef>
          </c:cat>
          <c:val>
            <c:numRef>
              <c:f>'Resonance Table Kit 2'!$L$2:$L$225</c:f>
              <c:numCache/>
            </c:numRef>
          </c:val>
          <c:smooth val="1"/>
        </c:ser>
        <c:ser>
          <c:idx val="11"/>
          <c:order val="11"/>
          <c:tx>
            <c:strRef>
              <c:f>'Resonance Table Kit 2'!$M$1</c:f>
            </c:strRef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2'!$M$2:$M$225</c:f>
              <c:numCache/>
            </c:numRef>
          </c:val>
          <c:smooth val="1"/>
        </c:ser>
        <c:ser>
          <c:idx val="12"/>
          <c:order val="12"/>
          <c:tx>
            <c:strRef>
              <c:f>'Resonance Table Kit 2'!$N$1</c:f>
            </c:strRef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2'!$N$2:$N$225</c:f>
              <c:numCache/>
            </c:numRef>
          </c:val>
          <c:smooth val="1"/>
        </c:ser>
        <c:ser>
          <c:idx val="13"/>
          <c:order val="13"/>
          <c:tx>
            <c:strRef>
              <c:f>'Resonance Table Kit 2'!$O$1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2'!$O$2:$O$225</c:f>
              <c:numCache/>
            </c:numRef>
          </c:val>
          <c:smooth val="1"/>
        </c:ser>
        <c:ser>
          <c:idx val="14"/>
          <c:order val="14"/>
          <c:tx>
            <c:strRef>
              <c:f>'Resonance Table Kit 2'!$P$1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2'!$P$2:$P$225</c:f>
              <c:numCache/>
            </c:numRef>
          </c:val>
          <c:smooth val="1"/>
        </c:ser>
        <c:ser>
          <c:idx val="15"/>
          <c:order val="15"/>
          <c:tx>
            <c:strRef>
              <c:f>'Resonance Table Kit 2'!$Q$1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'Resonance Table Kit 2'!$A$2:$A$225</c:f>
            </c:strRef>
          </c:cat>
          <c:val>
            <c:numRef>
              <c:f>'Resonance Table Kit 2'!$Q$2:$Q$225</c:f>
              <c:numCache/>
            </c:numRef>
          </c:val>
          <c:smooth val="1"/>
        </c:ser>
        <c:ser>
          <c:idx val="16"/>
          <c:order val="16"/>
          <c:tx>
            <c:strRef>
              <c:f>'Resonance Table Kit 2'!$R$1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'Resonance Table Kit 2'!$A$2:$A$225</c:f>
            </c:strRef>
          </c:cat>
          <c:val>
            <c:numRef>
              <c:f>'Resonance Table Kit 2'!$R$2:$R$225</c:f>
              <c:numCache/>
            </c:numRef>
          </c:val>
          <c:smooth val="1"/>
        </c:ser>
        <c:ser>
          <c:idx val="17"/>
          <c:order val="17"/>
          <c:tx>
            <c:strRef>
              <c:f>'Resonance Table Kit 2'!$S$1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2'!$S$2:$S$225</c:f>
              <c:numCache/>
            </c:numRef>
          </c:val>
          <c:smooth val="1"/>
        </c:ser>
        <c:ser>
          <c:idx val="18"/>
          <c:order val="18"/>
          <c:tx>
            <c:strRef>
              <c:f>'Resonance Table Kit 2'!$T$1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dPt>
            <c:idx val="77"/>
            <c:marker>
              <c:symbol val="none"/>
            </c:marker>
          </c:dPt>
          <c:cat>
            <c:strRef>
              <c:f>'Resonance Table Kit 2'!$A$2:$A$225</c:f>
            </c:strRef>
          </c:cat>
          <c:val>
            <c:numRef>
              <c:f>'Resonance Table Kit 2'!$T$2:$T$225</c:f>
              <c:numCache/>
            </c:numRef>
          </c:val>
          <c:smooth val="1"/>
        </c:ser>
        <c:ser>
          <c:idx val="19"/>
          <c:order val="19"/>
          <c:tx>
            <c:strRef>
              <c:f>'Resonance Table Kit 2'!$U$1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2'!$U$2:$U$225</c:f>
              <c:numCache/>
            </c:numRef>
          </c:val>
          <c:smooth val="1"/>
        </c:ser>
        <c:ser>
          <c:idx val="20"/>
          <c:order val="20"/>
          <c:tx>
            <c:strRef>
              <c:f>'Resonance Table Kit 2'!$V$1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C9DAF8">
                  <a:alpha val="100000"/>
                </a:srgbClr>
              </a:solidFill>
              <a:ln cmpd="sng">
                <a:solidFill>
                  <a:srgbClr val="C9DAF8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'Resonance Table Kit 2'!$A$2:$A$225</c:f>
            </c:strRef>
          </c:cat>
          <c:val>
            <c:numRef>
              <c:f>'Resonance Table Kit 2'!$V$2:$V$225</c:f>
              <c:numCache/>
            </c:numRef>
          </c:val>
          <c:smooth val="1"/>
        </c:ser>
        <c:ser>
          <c:idx val="21"/>
          <c:order val="21"/>
          <c:tx>
            <c:strRef>
              <c:f>'Resonance Table Kit 2'!$W$1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2.0"/>
          </c:errBars>
          <c:cat>
            <c:strRef>
              <c:f>'Resonance Table Kit 2'!$A$2:$A$225</c:f>
            </c:strRef>
          </c:cat>
          <c:val>
            <c:numRef>
              <c:f>'Resonance Table Kit 2'!$W$2:$W$225</c:f>
              <c:numCache/>
            </c:numRef>
          </c:val>
          <c:smooth val="1"/>
        </c:ser>
        <c:ser>
          <c:idx val="22"/>
          <c:order val="22"/>
          <c:tx>
            <c:strRef>
              <c:f>'Resonance Table Kit 2'!$X$1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1C232">
                  <a:alpha val="100000"/>
                </a:srgbClr>
              </a:solidFill>
              <a:ln cmpd="sng">
                <a:solidFill>
                  <a:srgbClr val="F1C232">
                    <a:alpha val="100000"/>
                  </a:srgbClr>
                </a:solidFill>
              </a:ln>
            </c:spPr>
          </c:marker>
          <c:cat>
            <c:strRef>
              <c:f>'Resonance Table Kit 2'!$A$2:$A$225</c:f>
            </c:strRef>
          </c:cat>
          <c:val>
            <c:numRef>
              <c:f>'Resonance Table Kit 2'!$X$2:$X$225</c:f>
              <c:numCache/>
            </c:numRef>
          </c:val>
          <c:smooth val="1"/>
        </c:ser>
        <c:ser>
          <c:idx val="23"/>
          <c:order val="23"/>
          <c:tx>
            <c:strRef>
              <c:f>'Resonance Table Kit 2'!$U$1</c:f>
            </c:strRef>
          </c:tx>
          <c:spPr>
            <a:ln cmpd="sng">
              <a:solidFill>
                <a:srgbClr val="EDF8F9"/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2'!$U$2:$U$225</c:f>
              <c:numCache/>
            </c:numRef>
          </c:val>
          <c:smooth val="1"/>
        </c:ser>
        <c:ser>
          <c:idx val="24"/>
          <c:order val="24"/>
          <c:tx>
            <c:strRef>
              <c:f>'Resonance Table Kit 2'!$T$1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2'!$T$2:$T$225</c:f>
              <c:numCache/>
            </c:numRef>
          </c:val>
          <c:smooth val="1"/>
        </c:ser>
        <c:ser>
          <c:idx val="25"/>
          <c:order val="25"/>
          <c:tx>
            <c:strRef>
              <c:f>'Resonance Table Kit 2'!$R$1</c:f>
            </c:strRef>
          </c:tx>
          <c:spPr>
            <a:ln cmpd="sng">
              <a:solidFill>
                <a:srgbClr val="032527"/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2'!$R$2:$R$225</c:f>
              <c:numCache/>
            </c:numRef>
          </c:val>
          <c:smooth val="1"/>
        </c:ser>
        <c:ser>
          <c:idx val="26"/>
          <c:order val="26"/>
          <c:tx>
            <c:strRef>
              <c:f>'Resonance Table Kit 2'!$Y$1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2'!$Y$2:$Y$225</c:f>
              <c:numCache/>
            </c:numRef>
          </c:val>
          <c:smooth val="1"/>
        </c:ser>
        <c:ser>
          <c:idx val="27"/>
          <c:order val="27"/>
          <c:tx>
            <c:strRef>
              <c:f>'Resonance Table Kit 2'!$Z$1</c:f>
            </c:strRef>
          </c:tx>
          <c:spPr>
            <a:ln cmpd="sng">
              <a:solidFill>
                <a:srgbClr val="B6D7A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2'!$Z$2:$Z$225</c:f>
              <c:numCache/>
            </c:numRef>
          </c:val>
          <c:smooth val="1"/>
        </c:ser>
        <c:ser>
          <c:idx val="28"/>
          <c:order val="28"/>
          <c:tx>
            <c:strRef>
              <c:f>'Resonance Table Kit 2'!$AA$1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2'!$AA$2:$AA$225</c:f>
              <c:numCache/>
            </c:numRef>
          </c:val>
          <c:smooth val="1"/>
        </c:ser>
        <c:ser>
          <c:idx val="29"/>
          <c:order val="29"/>
          <c:tx>
            <c:strRef>
              <c:f>'Resonance Table Kit 2'!$AB$1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2'!$AB$2:$AB$225</c:f>
              <c:numCache/>
            </c:numRef>
          </c:val>
          <c:smooth val="1"/>
        </c:ser>
        <c:ser>
          <c:idx val="30"/>
          <c:order val="30"/>
          <c:tx>
            <c:strRef>
              <c:f>'Resonance Table Kit 2'!$AC$1</c:f>
            </c:strRef>
          </c:tx>
          <c:spPr>
            <a:ln cmpd="sng">
              <a:solidFill>
                <a:srgbClr val="5E3C05"/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2'!$AC$2:$AC$225</c:f>
              <c:numCache/>
            </c:numRef>
          </c:val>
          <c:smooth val="1"/>
        </c:ser>
        <c:ser>
          <c:idx val="31"/>
          <c:order val="31"/>
          <c:tx>
            <c:strRef>
              <c:f>'Resonance Table Kit 2'!$AD$1</c:f>
            </c:strRef>
          </c:tx>
          <c:spPr>
            <a:ln cmpd="sng">
              <a:solidFill>
                <a:srgbClr val="351C7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2'!$A$2:$A$225</c:f>
            </c:strRef>
          </c:cat>
          <c:val>
            <c:numRef>
              <c:f>'Resonance Table Kit 2'!$AD$2:$AD$225</c:f>
              <c:numCache/>
            </c:numRef>
          </c:val>
          <c:smooth val="1"/>
        </c:ser>
        <c:axId val="371606165"/>
        <c:axId val="161459484"/>
      </c:lineChart>
      <c:catAx>
        <c:axId val="371606165"/>
        <c:scaling>
          <c:orientation val="minMax"/>
          <c:max val="10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59484"/>
      </c:catAx>
      <c:valAx>
        <c:axId val="16145948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mm (Wavelength / Spacing / Thickness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606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'Resonance Table Kit 2'!$B$269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2'!$A$270:$A$280</c:f>
            </c:strRef>
          </c:cat>
          <c:val>
            <c:numRef>
              <c:f>'Resonance Table Kit 2'!$B$270:$B$280</c:f>
              <c:numCache/>
            </c:numRef>
          </c:val>
          <c:smooth val="1"/>
        </c:ser>
        <c:ser>
          <c:idx val="1"/>
          <c:order val="1"/>
          <c:tx>
            <c:strRef>
              <c:f>'Resonance Table Kit 2'!$C$269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2'!$A$270:$A$280</c:f>
            </c:strRef>
          </c:cat>
          <c:val>
            <c:numRef>
              <c:f>'Resonance Table Kit 2'!$C$270:$C$280</c:f>
              <c:numCache/>
            </c:numRef>
          </c:val>
          <c:smooth val="1"/>
        </c:ser>
        <c:ser>
          <c:idx val="2"/>
          <c:order val="2"/>
          <c:tx>
            <c:strRef>
              <c:f>'Resonance Table Kit 2'!$D$269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2'!$A$270:$A$280</c:f>
            </c:strRef>
          </c:cat>
          <c:val>
            <c:numRef>
              <c:f>'Resonance Table Kit 2'!$D$270:$D$280</c:f>
              <c:numCache/>
            </c:numRef>
          </c:val>
          <c:smooth val="1"/>
        </c:ser>
        <c:ser>
          <c:idx val="3"/>
          <c:order val="3"/>
          <c:tx>
            <c:strRef>
              <c:f>'Resonance Table Kit 2'!$E$269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2'!$A$270:$A$280</c:f>
            </c:strRef>
          </c:cat>
          <c:val>
            <c:numRef>
              <c:f>'Resonance Table Kit 2'!$E$270:$E$280</c:f>
              <c:numCache/>
            </c:numRef>
          </c:val>
          <c:smooth val="1"/>
        </c:ser>
        <c:ser>
          <c:idx val="4"/>
          <c:order val="4"/>
          <c:tx>
            <c:strRef>
              <c:f>'Resonance Table Kit 2'!$F$269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2'!$A$270:$A$280</c:f>
            </c:strRef>
          </c:cat>
          <c:val>
            <c:numRef>
              <c:f>'Resonance Table Kit 2'!$F$270:$F$280</c:f>
              <c:numCache/>
            </c:numRef>
          </c:val>
          <c:smooth val="1"/>
        </c:ser>
        <c:ser>
          <c:idx val="5"/>
          <c:order val="5"/>
          <c:tx>
            <c:strRef>
              <c:f>'Resonance Table Kit 2'!$G$269</c:f>
            </c:strRef>
          </c:tx>
          <c:spPr>
            <a:ln cmpd="sng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2'!$A$270:$A$280</c:f>
            </c:strRef>
          </c:cat>
          <c:val>
            <c:numRef>
              <c:f>'Resonance Table Kit 2'!$G$270:$G$280</c:f>
              <c:numCache/>
            </c:numRef>
          </c:val>
          <c:smooth val="1"/>
        </c:ser>
        <c:ser>
          <c:idx val="6"/>
          <c:order val="6"/>
          <c:tx>
            <c:strRef>
              <c:f>'Resonance Table Kit 2'!$H$269</c:f>
            </c:strRef>
          </c:tx>
          <c:spPr>
            <a:ln cmpd="sng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2'!$A$270:$A$280</c:f>
            </c:strRef>
          </c:cat>
          <c:val>
            <c:numRef>
              <c:f>'Resonance Table Kit 2'!$H$270:$H$280</c:f>
              <c:numCache/>
            </c:numRef>
          </c:val>
          <c:smooth val="1"/>
        </c:ser>
        <c:ser>
          <c:idx val="7"/>
          <c:order val="7"/>
          <c:tx>
            <c:strRef>
              <c:f>'Resonance Table Kit 2'!$I$269</c:f>
            </c:strRef>
          </c:tx>
          <c:spPr>
            <a:ln cmpd="sng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2'!$A$270:$A$280</c:f>
            </c:strRef>
          </c:cat>
          <c:val>
            <c:numRef>
              <c:f>'Resonance Table Kit 2'!$I$270:$I$280</c:f>
              <c:numCache/>
            </c:numRef>
          </c:val>
          <c:smooth val="1"/>
        </c:ser>
        <c:ser>
          <c:idx val="8"/>
          <c:order val="8"/>
          <c:tx>
            <c:strRef>
              <c:f>'Resonance Table Kit 2'!$J$269</c:f>
            </c:strRef>
          </c:tx>
          <c:spPr>
            <a:ln cmpd="sng" w="38100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2'!$A$270:$A$280</c:f>
            </c:strRef>
          </c:cat>
          <c:val>
            <c:numRef>
              <c:f>'Resonance Table Kit 2'!$J$270:$J$280</c:f>
              <c:numCache/>
            </c:numRef>
          </c:val>
          <c:smooth val="1"/>
        </c:ser>
        <c:ser>
          <c:idx val="9"/>
          <c:order val="9"/>
          <c:tx>
            <c:strRef>
              <c:f>'Resonance Table Kit 2'!$K$269</c:f>
            </c:strRef>
          </c:tx>
          <c:spPr>
            <a:ln cmpd="sng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2'!$A$270:$A$280</c:f>
            </c:strRef>
          </c:cat>
          <c:val>
            <c:numRef>
              <c:f>'Resonance Table Kit 2'!$K$270:$K$280</c:f>
              <c:numCache/>
            </c:numRef>
          </c:val>
          <c:smooth val="1"/>
        </c:ser>
        <c:ser>
          <c:idx val="10"/>
          <c:order val="10"/>
          <c:tx>
            <c:strRef>
              <c:f>'Resonance Table Kit 2'!$L$269</c:f>
            </c:strRef>
          </c:tx>
          <c:spPr>
            <a:ln cmpd="sng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2'!$A$270:$A$280</c:f>
            </c:strRef>
          </c:cat>
          <c:val>
            <c:numRef>
              <c:f>'Resonance Table Kit 2'!$L$270:$L$280</c:f>
              <c:numCache/>
            </c:numRef>
          </c:val>
          <c:smooth val="1"/>
        </c:ser>
        <c:ser>
          <c:idx val="11"/>
          <c:order val="11"/>
          <c:tx>
            <c:strRef>
              <c:f>'Resonance Table Kit 2'!$M$269</c:f>
            </c:strRef>
          </c:tx>
          <c:spPr>
            <a:ln cmpd="sng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2'!$A$270:$A$280</c:f>
            </c:strRef>
          </c:cat>
          <c:val>
            <c:numRef>
              <c:f>'Resonance Table Kit 2'!$M$270:$M$280</c:f>
              <c:numCache/>
            </c:numRef>
          </c:val>
          <c:smooth val="1"/>
        </c:ser>
        <c:ser>
          <c:idx val="12"/>
          <c:order val="12"/>
          <c:tx>
            <c:strRef>
              <c:f>'Resonance Table Kit 2'!$N$269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2'!$A$270:$A$280</c:f>
            </c:strRef>
          </c:cat>
          <c:val>
            <c:numRef>
              <c:f>'Resonance Table Kit 2'!$N$270:$N$280</c:f>
              <c:numCache/>
            </c:numRef>
          </c:val>
          <c:smooth val="1"/>
        </c:ser>
        <c:ser>
          <c:idx val="13"/>
          <c:order val="13"/>
          <c:tx>
            <c:strRef>
              <c:f>'Resonance Table Kit 2'!$O$269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2'!$A$270:$A$280</c:f>
            </c:strRef>
          </c:cat>
          <c:val>
            <c:numRef>
              <c:f>'Resonance Table Kit 2'!$O$270:$O$280</c:f>
              <c:numCache/>
            </c:numRef>
          </c:val>
          <c:smooth val="1"/>
        </c:ser>
        <c:ser>
          <c:idx val="14"/>
          <c:order val="14"/>
          <c:tx>
            <c:strRef>
              <c:f>'Resonance Table Kit 2'!$P$269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2'!$A$270:$A$280</c:f>
            </c:strRef>
          </c:cat>
          <c:val>
            <c:numRef>
              <c:f>'Resonance Table Kit 2'!$P$270:$P$280</c:f>
              <c:numCache/>
            </c:numRef>
          </c:val>
          <c:smooth val="1"/>
        </c:ser>
        <c:ser>
          <c:idx val="15"/>
          <c:order val="15"/>
          <c:tx>
            <c:strRef>
              <c:f>'Resonance Table Kit 2'!$Q$269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2'!$A$270:$A$280</c:f>
            </c:strRef>
          </c:cat>
          <c:val>
            <c:numRef>
              <c:f>'Resonance Table Kit 2'!$Q$270:$Q$280</c:f>
              <c:numCache/>
            </c:numRef>
          </c:val>
          <c:smooth val="1"/>
        </c:ser>
        <c:ser>
          <c:idx val="16"/>
          <c:order val="16"/>
          <c:tx>
            <c:strRef>
              <c:f>'Resonance Table Kit 2'!$R$269</c:f>
            </c:strRef>
          </c:tx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2'!$A$270:$A$280</c:f>
            </c:strRef>
          </c:cat>
          <c:val>
            <c:numRef>
              <c:f>'Resonance Table Kit 2'!$R$270:$R$280</c:f>
              <c:numCache/>
            </c:numRef>
          </c:val>
          <c:smooth val="1"/>
        </c:ser>
        <c:ser>
          <c:idx val="17"/>
          <c:order val="17"/>
          <c:tx>
            <c:strRef>
              <c:f>'Resonance Table Kit 2'!$S$269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2'!$A$270:$A$280</c:f>
            </c:strRef>
          </c:cat>
          <c:val>
            <c:numRef>
              <c:f>'Resonance Table Kit 2'!$S$270:$S$280</c:f>
              <c:numCache/>
            </c:numRef>
          </c:val>
          <c:smooth val="1"/>
        </c:ser>
        <c:ser>
          <c:idx val="18"/>
          <c:order val="18"/>
          <c:tx>
            <c:strRef>
              <c:f>'Resonance Table Kit 2'!$T$269</c:f>
            </c:strRef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2'!$A$270:$A$280</c:f>
            </c:strRef>
          </c:cat>
          <c:val>
            <c:numRef>
              <c:f>'Resonance Table Kit 2'!$T$270:$T$280</c:f>
              <c:numCache/>
            </c:numRef>
          </c:val>
          <c:smooth val="1"/>
        </c:ser>
        <c:ser>
          <c:idx val="19"/>
          <c:order val="19"/>
          <c:tx>
            <c:strRef>
              <c:f>'Resonance Table Kit 2'!$U$269</c:f>
            </c:strRef>
          </c:tx>
          <c:spPr>
            <a:ln cmpd="sng">
              <a:solidFill>
                <a:srgbClr val="FFE5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2'!$A$270:$A$280</c:f>
            </c:strRef>
          </c:cat>
          <c:val>
            <c:numRef>
              <c:f>'Resonance Table Kit 2'!$U$270:$U$280</c:f>
              <c:numCache/>
            </c:numRef>
          </c:val>
          <c:smooth val="1"/>
        </c:ser>
        <c:ser>
          <c:idx val="20"/>
          <c:order val="20"/>
          <c:tx>
            <c:strRef>
              <c:f>'Resonance Table Kit 2'!$V$269</c:f>
            </c:strRef>
          </c:tx>
          <c:spPr>
            <a:ln cmpd="sng">
              <a:solidFill>
                <a:srgbClr val="FFD9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2'!$A$270:$A$280</c:f>
            </c:strRef>
          </c:cat>
          <c:val>
            <c:numRef>
              <c:f>'Resonance Table Kit 2'!$V$270:$V$280</c:f>
              <c:numCache/>
            </c:numRef>
          </c:val>
          <c:smooth val="1"/>
        </c:ser>
        <c:ser>
          <c:idx val="21"/>
          <c:order val="21"/>
          <c:tx>
            <c:strRef>
              <c:f>'Resonance Table Kit 2'!$W$269</c:f>
            </c:strRef>
          </c:tx>
          <c:spPr>
            <a:ln cmpd="sng">
              <a:solidFill>
                <a:srgbClr val="FFD9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 Table Kit 2'!$A$270:$A$280</c:f>
            </c:strRef>
          </c:cat>
          <c:val>
            <c:numRef>
              <c:f>'Resonance Table Kit 2'!$W$270:$W$280</c:f>
              <c:numCache/>
            </c:numRef>
          </c:val>
          <c:smooth val="1"/>
        </c:ser>
        <c:axId val="1518014655"/>
        <c:axId val="542851562"/>
      </c:lineChart>
      <c:catAx>
        <c:axId val="1518014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851562"/>
      </c:catAx>
      <c:valAx>
        <c:axId val="542851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014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'Resonances for Large GF (Bertha'!$B$1</c:f>
            </c:strRef>
          </c:tx>
          <c:spPr>
            <a:ln cmpd="sng" w="3810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'Resonances for Large GF (Bertha'!$A$2:$A$238</c:f>
            </c:strRef>
          </c:cat>
          <c:val>
            <c:numRef>
              <c:f>'Resonances for Large GF (Bertha'!$B$2:$B$238</c:f>
              <c:numCache/>
            </c:numRef>
          </c:val>
          <c:smooth val="1"/>
        </c:ser>
        <c:ser>
          <c:idx val="1"/>
          <c:order val="1"/>
          <c:tx>
            <c:strRef>
              <c:f>'Resonances for Large GF (Bertha'!$C$1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'Resonances for Large GF (Bertha'!$A$2:$A$238</c:f>
            </c:strRef>
          </c:cat>
          <c:val>
            <c:numRef>
              <c:f>'Resonances for Large GF (Bertha'!$C$2:$C$238</c:f>
              <c:numCache/>
            </c:numRef>
          </c:val>
          <c:smooth val="1"/>
        </c:ser>
        <c:ser>
          <c:idx val="2"/>
          <c:order val="2"/>
          <c:tx>
            <c:strRef>
              <c:f>'Resonances for Large GF (Bertha'!$D$1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'Resonances for Large GF (Bertha'!$A$2:$A$238</c:f>
            </c:strRef>
          </c:cat>
          <c:val>
            <c:numRef>
              <c:f>'Resonances for Large GF (Bertha'!$D$2:$D$238</c:f>
              <c:numCache/>
            </c:numRef>
          </c:val>
          <c:smooth val="1"/>
        </c:ser>
        <c:ser>
          <c:idx val="3"/>
          <c:order val="3"/>
          <c:tx>
            <c:strRef>
              <c:f>'Resonances for Large GF (Bertha'!$E$1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'Resonances for Large GF (Bertha'!$A$2:$A$238</c:f>
            </c:strRef>
          </c:cat>
          <c:val>
            <c:numRef>
              <c:f>'Resonances for Large GF (Bertha'!$E$2:$E$238</c:f>
              <c:numCache/>
            </c:numRef>
          </c:val>
          <c:smooth val="1"/>
        </c:ser>
        <c:ser>
          <c:idx val="4"/>
          <c:order val="4"/>
          <c:tx>
            <c:strRef>
              <c:f>'Resonances for Large GF (Bertha'!$F$1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'Resonances for Large GF (Bertha'!$A$2:$A$238</c:f>
            </c:strRef>
          </c:cat>
          <c:val>
            <c:numRef>
              <c:f>'Resonances for Large GF (Bertha'!$F$2:$F$238</c:f>
              <c:numCache/>
            </c:numRef>
          </c:val>
          <c:smooth val="1"/>
        </c:ser>
        <c:ser>
          <c:idx val="5"/>
          <c:order val="5"/>
          <c:tx>
            <c:strRef>
              <c:f>'Resonances for Large GF (Bertha'!$G$1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'Resonances for Large GF (Bertha'!$A$2:$A$238</c:f>
            </c:strRef>
          </c:cat>
          <c:val>
            <c:numRef>
              <c:f>'Resonances for Large GF (Bertha'!$G$2:$G$238</c:f>
              <c:numCache/>
            </c:numRef>
          </c:val>
          <c:smooth val="1"/>
        </c:ser>
        <c:ser>
          <c:idx val="6"/>
          <c:order val="6"/>
          <c:tx>
            <c:strRef>
              <c:f>'Resonances for Large GF (Bertha'!$H$1</c:f>
            </c:strRef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'Resonances for Large GF (Bertha'!$A$2:$A$238</c:f>
            </c:strRef>
          </c:cat>
          <c:val>
            <c:numRef>
              <c:f>'Resonances for Large GF (Bertha'!$H$2:$H$238</c:f>
              <c:numCache/>
            </c:numRef>
          </c:val>
          <c:smooth val="1"/>
        </c:ser>
        <c:ser>
          <c:idx val="7"/>
          <c:order val="7"/>
          <c:tx>
            <c:strRef>
              <c:f>'Resonances for Large GF (Bertha'!$I$1</c:f>
            </c:strRef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'Resonances for Large GF (Bertha'!$A$2:$A$238</c:f>
            </c:strRef>
          </c:cat>
          <c:val>
            <c:numRef>
              <c:f>'Resonances for Large GF (Bertha'!$I$2:$I$238</c:f>
              <c:numCache/>
            </c:numRef>
          </c:val>
          <c:smooth val="1"/>
        </c:ser>
        <c:ser>
          <c:idx val="8"/>
          <c:order val="8"/>
          <c:tx>
            <c:strRef>
              <c:f>'Resonances for Large GF (Bertha'!$J$1</c:f>
            </c:strRef>
          </c:tx>
          <c:spPr>
            <a:ln cmpd="sng" w="38100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'Resonances for Large GF (Bertha'!$A$2:$A$238</c:f>
            </c:strRef>
          </c:cat>
          <c:val>
            <c:numRef>
              <c:f>'Resonances for Large GF (Bertha'!$J$2:$J$238</c:f>
              <c:numCache/>
            </c:numRef>
          </c:val>
          <c:smooth val="1"/>
        </c:ser>
        <c:ser>
          <c:idx val="9"/>
          <c:order val="9"/>
          <c:tx>
            <c:strRef>
              <c:f>'Resonances for Large GF (Bertha'!$K$1</c:f>
            </c:strRef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'Resonances for Large GF (Bertha'!$A$2:$A$238</c:f>
            </c:strRef>
          </c:cat>
          <c:val>
            <c:numRef>
              <c:f>'Resonances for Large GF (Bertha'!$K$2:$K$238</c:f>
              <c:numCache/>
            </c:numRef>
          </c:val>
          <c:smooth val="1"/>
        </c:ser>
        <c:ser>
          <c:idx val="10"/>
          <c:order val="10"/>
          <c:tx>
            <c:strRef>
              <c:f>'Resonances for Large GF (Bertha'!$L$1</c:f>
            </c:strRef>
          </c:tx>
          <c:spPr>
            <a:ln cmpd="sng">
              <a:solidFill>
                <a:srgbClr val="B7B7B7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'Resonances for Large GF (Bertha'!$A$2:$A$238</c:f>
            </c:strRef>
          </c:cat>
          <c:val>
            <c:numRef>
              <c:f>'Resonances for Large GF (Bertha'!$L$2:$L$238</c:f>
              <c:numCache/>
            </c:numRef>
          </c:val>
          <c:smooth val="1"/>
        </c:ser>
        <c:ser>
          <c:idx val="11"/>
          <c:order val="11"/>
          <c:tx>
            <c:strRef>
              <c:f>'Resonances for Large GF (Bertha'!$M$1</c:f>
            </c:strRef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'Resonances for Large GF (Bertha'!$A$2:$A$238</c:f>
            </c:strRef>
          </c:cat>
          <c:val>
            <c:numRef>
              <c:f>'Resonances for Large GF (Bertha'!$M$2:$M$238</c:f>
              <c:numCache/>
            </c:numRef>
          </c:val>
          <c:smooth val="1"/>
        </c:ser>
        <c:ser>
          <c:idx val="12"/>
          <c:order val="12"/>
          <c:tx>
            <c:strRef>
              <c:f>'Resonances for Large GF (Bertha'!$N$1</c:f>
            </c:strRef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'Resonances for Large GF (Bertha'!$A$2:$A$238</c:f>
            </c:strRef>
          </c:cat>
          <c:val>
            <c:numRef>
              <c:f>'Resonances for Large GF (Bertha'!$N$2:$N$238</c:f>
              <c:numCache/>
            </c:numRef>
          </c:val>
          <c:smooth val="1"/>
        </c:ser>
        <c:ser>
          <c:idx val="13"/>
          <c:order val="13"/>
          <c:tx>
            <c:strRef>
              <c:f>'Resonances for Large GF (Bertha'!$O$1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'Resonances for Large GF (Bertha'!$A$2:$A$238</c:f>
            </c:strRef>
          </c:cat>
          <c:val>
            <c:numRef>
              <c:f>'Resonances for Large GF (Bertha'!$O$2:$O$238</c:f>
              <c:numCache/>
            </c:numRef>
          </c:val>
          <c:smooth val="1"/>
        </c:ser>
        <c:ser>
          <c:idx val="14"/>
          <c:order val="14"/>
          <c:tx>
            <c:strRef>
              <c:f>'Resonances for Large GF (Bertha'!$P$1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'Resonances for Large GF (Bertha'!$A$2:$A$238</c:f>
            </c:strRef>
          </c:cat>
          <c:val>
            <c:numRef>
              <c:f>'Resonances for Large GF (Bertha'!$P$2:$P$238</c:f>
              <c:numCache/>
            </c:numRef>
          </c:val>
          <c:smooth val="1"/>
        </c:ser>
        <c:ser>
          <c:idx val="15"/>
          <c:order val="15"/>
          <c:tx>
            <c:strRef>
              <c:f>'Resonances for Large GF (Bertha'!$Q$1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'Resonances for Large GF (Bertha'!$A$2:$A$238</c:f>
            </c:strRef>
          </c:cat>
          <c:val>
            <c:numRef>
              <c:f>'Resonances for Large GF (Bertha'!$Q$2:$Q$238</c:f>
              <c:numCache/>
            </c:numRef>
          </c:val>
          <c:smooth val="1"/>
        </c:ser>
        <c:ser>
          <c:idx val="16"/>
          <c:order val="16"/>
          <c:tx>
            <c:strRef>
              <c:f>'Resonances for Large GF (Bertha'!$R$1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'Resonances for Large GF (Bertha'!$A$2:$A$238</c:f>
            </c:strRef>
          </c:cat>
          <c:val>
            <c:numRef>
              <c:f>'Resonances for Large GF (Bertha'!$R$2:$R$238</c:f>
              <c:numCache/>
            </c:numRef>
          </c:val>
          <c:smooth val="1"/>
        </c:ser>
        <c:ser>
          <c:idx val="17"/>
          <c:order val="17"/>
          <c:tx>
            <c:strRef>
              <c:f>'Resonances for Large GF (Bertha'!$S$1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'Resonances for Large GF (Bertha'!$A$2:$A$238</c:f>
            </c:strRef>
          </c:cat>
          <c:val>
            <c:numRef>
              <c:f>'Resonances for Large GF (Bertha'!$S$2:$S$238</c:f>
              <c:numCache/>
            </c:numRef>
          </c:val>
          <c:smooth val="1"/>
        </c:ser>
        <c:ser>
          <c:idx val="18"/>
          <c:order val="18"/>
          <c:tx>
            <c:strRef>
              <c:f>'Resonances for Large GF (Bertha'!$T$1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dPt>
            <c:idx val="77"/>
            <c:marker>
              <c:symbol val="none"/>
            </c:marker>
          </c:dPt>
          <c:cat>
            <c:strRef>
              <c:f>'Resonances for Large GF (Bertha'!$A$2:$A$238</c:f>
            </c:strRef>
          </c:cat>
          <c:val>
            <c:numRef>
              <c:f>'Resonances for Large GF (Bertha'!$T$2:$T$238</c:f>
              <c:numCache/>
            </c:numRef>
          </c:val>
          <c:smooth val="1"/>
        </c:ser>
        <c:ser>
          <c:idx val="19"/>
          <c:order val="19"/>
          <c:tx>
            <c:strRef>
              <c:f>'Resonances for Large GF (Bertha'!$U$1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'Resonances for Large GF (Bertha'!$A$2:$A$238</c:f>
            </c:strRef>
          </c:cat>
          <c:val>
            <c:numRef>
              <c:f>'Resonances for Large GF (Bertha'!$U$2:$U$238</c:f>
              <c:numCache/>
            </c:numRef>
          </c:val>
          <c:smooth val="1"/>
        </c:ser>
        <c:ser>
          <c:idx val="20"/>
          <c:order val="20"/>
          <c:tx>
            <c:strRef>
              <c:f>'Resonances for Large GF (Bertha'!$V$1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C9DAF8">
                  <a:alpha val="100000"/>
                </a:srgbClr>
              </a:solidFill>
              <a:ln cmpd="sng">
                <a:solidFill>
                  <a:srgbClr val="C9DAF8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'Resonances for Large GF (Bertha'!$A$2:$A$238</c:f>
            </c:strRef>
          </c:cat>
          <c:val>
            <c:numRef>
              <c:f>'Resonances for Large GF (Bertha'!$V$2:$V$238</c:f>
              <c:numCache/>
            </c:numRef>
          </c:val>
          <c:smooth val="1"/>
        </c:ser>
        <c:ser>
          <c:idx val="21"/>
          <c:order val="21"/>
          <c:tx>
            <c:strRef>
              <c:f>'Resonances for Large GF (Bertha'!$W$1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2.0"/>
          </c:errBars>
          <c:cat>
            <c:strRef>
              <c:f>'Resonances for Large GF (Bertha'!$A$2:$A$238</c:f>
            </c:strRef>
          </c:cat>
          <c:val>
            <c:numRef>
              <c:f>'Resonances for Large GF (Bertha'!$W$2:$W$238</c:f>
              <c:numCache/>
            </c:numRef>
          </c:val>
          <c:smooth val="1"/>
        </c:ser>
        <c:ser>
          <c:idx val="22"/>
          <c:order val="22"/>
          <c:tx>
            <c:strRef>
              <c:f>'Resonances for Large GF (Bertha'!$X$1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1C232">
                  <a:alpha val="100000"/>
                </a:srgbClr>
              </a:solidFill>
              <a:ln cmpd="sng">
                <a:solidFill>
                  <a:srgbClr val="F1C232">
                    <a:alpha val="100000"/>
                  </a:srgbClr>
                </a:solidFill>
              </a:ln>
            </c:spPr>
          </c:marker>
          <c:cat>
            <c:strRef>
              <c:f>'Resonances for Large GF (Bertha'!$A$2:$A$238</c:f>
            </c:strRef>
          </c:cat>
          <c:val>
            <c:numRef>
              <c:f>'Resonances for Large GF (Bertha'!$X$2:$X$238</c:f>
              <c:numCache/>
            </c:numRef>
          </c:val>
          <c:smooth val="1"/>
        </c:ser>
        <c:ser>
          <c:idx val="23"/>
          <c:order val="23"/>
          <c:tx>
            <c:strRef>
              <c:f>'Resonances for Large GF (Bertha'!$U$1</c:f>
            </c:strRef>
          </c:tx>
          <c:spPr>
            <a:ln cmpd="sng">
              <a:solidFill>
                <a:srgbClr val="EDF8F9"/>
              </a:solidFill>
            </a:ln>
          </c:spPr>
          <c:marker>
            <c:symbol val="none"/>
          </c:marker>
          <c:cat>
            <c:strRef>
              <c:f>'Resonances for Large GF (Bertha'!$A$2:$A$238</c:f>
            </c:strRef>
          </c:cat>
          <c:val>
            <c:numRef>
              <c:f>'Resonances for Large GF (Bertha'!$U$2:$U$238</c:f>
              <c:numCache/>
            </c:numRef>
          </c:val>
          <c:smooth val="1"/>
        </c:ser>
        <c:ser>
          <c:idx val="24"/>
          <c:order val="24"/>
          <c:tx>
            <c:strRef>
              <c:f>'Resonances for Large GF (Bertha'!$T$1</c:f>
            </c:strRef>
          </c:tx>
          <c:spPr>
            <a:ln cmpd="sng">
              <a:solidFill>
                <a:srgbClr val="C9DAF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'Resonances for Large GF (Bertha'!$A$2:$A$238</c:f>
            </c:strRef>
          </c:cat>
          <c:val>
            <c:numRef>
              <c:f>'Resonances for Large GF (Bertha'!$T$2:$T$238</c:f>
              <c:numCache/>
            </c:numRef>
          </c:val>
          <c:smooth val="1"/>
        </c:ser>
        <c:ser>
          <c:idx val="25"/>
          <c:order val="25"/>
          <c:tx>
            <c:strRef>
              <c:f>'Resonances for Large GF (Bertha'!$R$1</c:f>
            </c:strRef>
          </c:tx>
          <c:spPr>
            <a:ln cmpd="sng">
              <a:solidFill>
                <a:srgbClr val="032527"/>
              </a:solidFill>
            </a:ln>
          </c:spPr>
          <c:marker>
            <c:symbol val="none"/>
          </c:marker>
          <c:cat>
            <c:strRef>
              <c:f>'Resonances for Large GF (Bertha'!$A$2:$A$238</c:f>
            </c:strRef>
          </c:cat>
          <c:val>
            <c:numRef>
              <c:f>'Resonances for Large GF (Bertha'!$R$2:$R$238</c:f>
              <c:numCache/>
            </c:numRef>
          </c:val>
          <c:smooth val="1"/>
        </c:ser>
        <c:ser>
          <c:idx val="26"/>
          <c:order val="26"/>
          <c:tx>
            <c:strRef>
              <c:f>'Resonances for Large GF (Bertha'!$Y$1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'Resonances for Large GF (Bertha'!$A$2:$A$238</c:f>
            </c:strRef>
          </c:cat>
          <c:val>
            <c:numRef>
              <c:f>'Resonances for Large GF (Bertha'!$Y$2:$Y$238</c:f>
              <c:numCache/>
            </c:numRef>
          </c:val>
          <c:smooth val="1"/>
        </c:ser>
        <c:ser>
          <c:idx val="27"/>
          <c:order val="27"/>
          <c:tx>
            <c:strRef>
              <c:f>'Resonances for Large GF (Bertha'!$Z$1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'Resonances for Large GF (Bertha'!$A$2:$A$238</c:f>
            </c:strRef>
          </c:cat>
          <c:val>
            <c:numRef>
              <c:f>'Resonances for Large GF (Bertha'!$Z$2:$Z$238</c:f>
              <c:numCache/>
            </c:numRef>
          </c:val>
          <c:smooth val="1"/>
        </c:ser>
        <c:axId val="76236295"/>
        <c:axId val="1832623116"/>
      </c:lineChart>
      <c:catAx>
        <c:axId val="76236295"/>
        <c:scaling>
          <c:orientation val="minMax"/>
          <c:max val="250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623116"/>
      </c:catAx>
      <c:valAx>
        <c:axId val="1832623116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mm (Wavelength / Spacing / Thickness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362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'Skin Depth'!$B$1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'Skin Depth'!$A$2:$A$48</c:f>
            </c:strRef>
          </c:cat>
          <c:val>
            <c:numRef>
              <c:f>'Skin Depth'!$B$2:$B$48</c:f>
              <c:numCache/>
            </c:numRef>
          </c:val>
          <c:smooth val="1"/>
        </c:ser>
        <c:ser>
          <c:idx val="1"/>
          <c:order val="1"/>
          <c:tx>
            <c:strRef>
              <c:f>'Skin Depth'!$C$1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'Skin Depth'!$A$2:$A$48</c:f>
            </c:strRef>
          </c:cat>
          <c:val>
            <c:numRef>
              <c:f>'Skin Depth'!$C$2:$C$48</c:f>
              <c:numCache/>
            </c:numRef>
          </c:val>
          <c:smooth val="1"/>
        </c:ser>
        <c:ser>
          <c:idx val="2"/>
          <c:order val="2"/>
          <c:tx>
            <c:strRef>
              <c:f>'Skin Depth'!$D$1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'Skin Depth'!$A$2:$A$48</c:f>
            </c:strRef>
          </c:cat>
          <c:val>
            <c:numRef>
              <c:f>'Skin Depth'!$D$2:$D$48</c:f>
              <c:numCache/>
            </c:numRef>
          </c:val>
          <c:smooth val="1"/>
        </c:ser>
        <c:axId val="1405924457"/>
        <c:axId val="992092925"/>
      </c:lineChart>
      <c:catAx>
        <c:axId val="1405924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092925"/>
      </c:catAx>
      <c:valAx>
        <c:axId val="992092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924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'Ultrasound Spacing'!$I$1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'Ultrasound Spacing'!$H$2:$H$42</c:f>
            </c:strRef>
          </c:cat>
          <c:val>
            <c:numRef>
              <c:f>'Ultrasound Spacing'!$I$2:$I$42</c:f>
              <c:numCache/>
            </c:numRef>
          </c:val>
          <c:smooth val="1"/>
        </c:ser>
        <c:ser>
          <c:idx val="1"/>
          <c:order val="1"/>
          <c:tx>
            <c:strRef>
              <c:f>'Ultrasound Spacing'!$J$1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'Ultrasound Spacing'!$H$2:$H$42</c:f>
            </c:strRef>
          </c:cat>
          <c:val>
            <c:numRef>
              <c:f>'Ultrasound Spacing'!$J$2:$J$42</c:f>
              <c:numCache/>
            </c:numRef>
          </c:val>
          <c:smooth val="1"/>
        </c:ser>
        <c:ser>
          <c:idx val="2"/>
          <c:order val="2"/>
          <c:tx>
            <c:strRef>
              <c:f>'Ultrasound Spacing'!$K$1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'Ultrasound Spacing'!$H$2:$H$42</c:f>
            </c:strRef>
          </c:cat>
          <c:val>
            <c:numRef>
              <c:f>'Ultrasound Spacing'!$K$2:$K$42</c:f>
              <c:numCache/>
            </c:numRef>
          </c:val>
          <c:smooth val="1"/>
        </c:ser>
        <c:ser>
          <c:idx val="3"/>
          <c:order val="3"/>
          <c:tx>
            <c:strRef>
              <c:f>'Ultrasound Spacing'!$L$1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'Ultrasound Spacing'!$H$2:$H$42</c:f>
            </c:strRef>
          </c:cat>
          <c:val>
            <c:numRef>
              <c:f>'Ultrasound Spacing'!$L$2:$L$42</c:f>
              <c:numCache/>
            </c:numRef>
          </c:val>
          <c:smooth val="1"/>
        </c:ser>
        <c:ser>
          <c:idx val="4"/>
          <c:order val="4"/>
          <c:tx>
            <c:strRef>
              <c:f>'Ultrasound Spacing'!$M$1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'Ultrasound Spacing'!$H$2:$H$42</c:f>
            </c:strRef>
          </c:cat>
          <c:val>
            <c:numRef>
              <c:f>'Ultrasound Spacing'!$M$2:$M$42</c:f>
              <c:numCache/>
            </c:numRef>
          </c:val>
          <c:smooth val="1"/>
        </c:ser>
        <c:ser>
          <c:idx val="5"/>
          <c:order val="5"/>
          <c:tx>
            <c:strRef>
              <c:f>'Ultrasound Spacing'!$N$1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'Ultrasound Spacing'!$H$2:$H$42</c:f>
            </c:strRef>
          </c:cat>
          <c:val>
            <c:numRef>
              <c:f>'Ultrasound Spacing'!$N$2:$N$42</c:f>
              <c:numCache/>
            </c:numRef>
          </c:val>
          <c:smooth val="1"/>
        </c:ser>
        <c:axId val="2123059021"/>
        <c:axId val="1879380384"/>
      </c:lineChart>
      <c:catAx>
        <c:axId val="2123059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380384"/>
      </c:catAx>
      <c:valAx>
        <c:axId val="1879380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059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'Skin Depth'!$B$1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'Skin Depth'!$A$2:$A$36</c:f>
            </c:strRef>
          </c:cat>
          <c:val>
            <c:numRef>
              <c:f>'Skin Depth'!$B$2:$B$36</c:f>
              <c:numCache/>
            </c:numRef>
          </c:val>
          <c:smooth val="0"/>
        </c:ser>
        <c:ser>
          <c:idx val="1"/>
          <c:order val="1"/>
          <c:tx>
            <c:strRef>
              <c:f>'Skin Depth'!$C$1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'Skin Depth'!$A$2:$A$36</c:f>
            </c:strRef>
          </c:cat>
          <c:val>
            <c:numRef>
              <c:f>'Skin Depth'!$C$2:$C$36</c:f>
              <c:numCache/>
            </c:numRef>
          </c:val>
          <c:smooth val="0"/>
        </c:ser>
        <c:ser>
          <c:idx val="2"/>
          <c:order val="2"/>
          <c:tx>
            <c:strRef>
              <c:f>'Skin Depth'!$D$1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'Skin Depth'!$A$2:$A$36</c:f>
            </c:strRef>
          </c:cat>
          <c:val>
            <c:numRef>
              <c:f>'Skin Depth'!$D$2:$D$36</c:f>
              <c:numCache/>
            </c:numRef>
          </c:val>
          <c:smooth val="0"/>
        </c:ser>
        <c:axId val="1508847471"/>
        <c:axId val="8142632"/>
      </c:lineChart>
      <c:catAx>
        <c:axId val="1508847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Freq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2632"/>
      </c:catAx>
      <c:valAx>
        <c:axId val="8142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millimeters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847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'Skin Depth'!$B$97</c:f>
            </c:strRef>
          </c:tx>
          <c:spPr>
            <a:ln cmpd="sng">
              <a:solidFill>
                <a:srgbClr val="274E1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'Skin Depth'!$A$98:$A$217</c:f>
            </c:strRef>
          </c:cat>
          <c:val>
            <c:numRef>
              <c:f>'Skin Depth'!$B$98:$B$217</c:f>
              <c:numCache/>
            </c:numRef>
          </c:val>
          <c:smooth val="1"/>
        </c:ser>
        <c:ser>
          <c:idx val="1"/>
          <c:order val="1"/>
          <c:tx>
            <c:strRef>
              <c:f>'Skin Depth'!$C$97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'Skin Depth'!$A$98:$A$217</c:f>
            </c:strRef>
          </c:cat>
          <c:val>
            <c:numRef>
              <c:f>'Skin Depth'!$C$98:$C$217</c:f>
              <c:numCache/>
            </c:numRef>
          </c:val>
          <c:smooth val="1"/>
        </c:ser>
        <c:ser>
          <c:idx val="2"/>
          <c:order val="2"/>
          <c:tx>
            <c:strRef>
              <c:f>'Skin Depth'!$D$97</c:f>
            </c:strRef>
          </c:tx>
          <c:spPr>
            <a:ln cmpd="sng" w="38100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dPt>
            <c:idx val="8"/>
            <c:marker>
              <c:symbol val="none"/>
            </c:marker>
          </c:dPt>
          <c:cat>
            <c:strRef>
              <c:f>'Skin Depth'!$A$98:$A$217</c:f>
            </c:strRef>
          </c:cat>
          <c:val>
            <c:numRef>
              <c:f>'Skin Depth'!$D$98:$D$217</c:f>
              <c:numCache/>
            </c:numRef>
          </c:val>
          <c:smooth val="1"/>
        </c:ser>
        <c:ser>
          <c:idx val="3"/>
          <c:order val="3"/>
          <c:tx>
            <c:strRef>
              <c:f>'Skin Depth'!$E$97</c:f>
            </c:strRef>
          </c:tx>
          <c:spPr>
            <a:ln cmpd="sng" w="38100">
              <a:solidFill>
                <a:srgbClr val="B6D7A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'Skin Depth'!$A$98:$A$217</c:f>
            </c:strRef>
          </c:cat>
          <c:val>
            <c:numRef>
              <c:f>'Skin Depth'!$E$98:$E$217</c:f>
              <c:numCache/>
            </c:numRef>
          </c:val>
          <c:smooth val="1"/>
        </c:ser>
        <c:ser>
          <c:idx val="4"/>
          <c:order val="4"/>
          <c:tx>
            <c:strRef>
              <c:f>'Skin Depth'!$F$97</c:f>
            </c:strRef>
          </c:tx>
          <c:spPr>
            <a:ln cmpd="sng">
              <a:solidFill>
                <a:srgbClr val="BDD2F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'Skin Depth'!$A$98:$A$217</c:f>
            </c:strRef>
          </c:cat>
          <c:val>
            <c:numRef>
              <c:f>'Skin Depth'!$F$98:$F$217</c:f>
              <c:numCache/>
            </c:numRef>
          </c:val>
          <c:smooth val="1"/>
        </c:ser>
        <c:ser>
          <c:idx val="5"/>
          <c:order val="5"/>
          <c:tx>
            <c:strRef>
              <c:f>'Skin Depth'!$G$97</c:f>
            </c:strRef>
          </c:tx>
          <c:spPr>
            <a:ln cmpd="sng">
              <a:solidFill>
                <a:srgbClr val="BDD2F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'Skin Depth'!$A$98:$A$217</c:f>
            </c:strRef>
          </c:cat>
          <c:val>
            <c:numRef>
              <c:f>'Skin Depth'!$G$98:$G$217</c:f>
              <c:numCache/>
            </c:numRef>
          </c:val>
          <c:smooth val="1"/>
        </c:ser>
        <c:ser>
          <c:idx val="6"/>
          <c:order val="6"/>
          <c:tx>
            <c:strRef>
              <c:f>'Skin Depth'!$H$97</c:f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dPt>
            <c:idx val="16"/>
            <c:marker>
              <c:symbol val="none"/>
            </c:marker>
          </c:dPt>
          <c:cat>
            <c:strRef>
              <c:f>'Skin Depth'!$A$98:$A$217</c:f>
            </c:strRef>
          </c:cat>
          <c:val>
            <c:numRef>
              <c:f>'Skin Depth'!$H$98:$H$217</c:f>
              <c:numCache/>
            </c:numRef>
          </c:val>
          <c:smooth val="1"/>
        </c:ser>
        <c:ser>
          <c:idx val="7"/>
          <c:order val="7"/>
          <c:tx>
            <c:strRef>
              <c:f>'Skin Depth'!$I$97</c:f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'Skin Depth'!$A$98:$A$217</c:f>
            </c:strRef>
          </c:cat>
          <c:val>
            <c:numRef>
              <c:f>'Skin Depth'!$I$98:$I$217</c:f>
              <c:numCache/>
            </c:numRef>
          </c:val>
          <c:smooth val="1"/>
        </c:ser>
        <c:ser>
          <c:idx val="8"/>
          <c:order val="8"/>
          <c:tx>
            <c:strRef>
              <c:f>'Skin Depth'!$J$97</c:f>
            </c:strRef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'Skin Depth'!$A$98:$A$217</c:f>
            </c:strRef>
          </c:cat>
          <c:val>
            <c:numRef>
              <c:f>'Skin Depth'!$J$98:$J$217</c:f>
              <c:numCache/>
            </c:numRef>
          </c:val>
          <c:smooth val="1"/>
        </c:ser>
        <c:ser>
          <c:idx val="9"/>
          <c:order val="9"/>
          <c:tx>
            <c:strRef>
              <c:f>'Skin Depth'!$K$97</c:f>
            </c:strRef>
          </c:tx>
          <c:spPr>
            <a:ln cmpd="sng">
              <a:solidFill>
                <a:srgbClr val="CFE2F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'Skin Depth'!$A$98:$A$217</c:f>
            </c:strRef>
          </c:cat>
          <c:val>
            <c:numRef>
              <c:f>'Skin Depth'!$K$98:$K$217</c:f>
              <c:numCache/>
            </c:numRef>
          </c:val>
          <c:smooth val="1"/>
        </c:ser>
        <c:ser>
          <c:idx val="10"/>
          <c:order val="10"/>
          <c:tx>
            <c:strRef>
              <c:f>'Skin Depth'!$L$97</c:f>
            </c:strRef>
          </c:tx>
          <c:spPr>
            <a:ln cmpd="sng" w="38100">
              <a:solidFill>
                <a:srgbClr val="9FC5E8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'Skin Depth'!$A$98:$A$217</c:f>
            </c:strRef>
          </c:cat>
          <c:val>
            <c:numRef>
              <c:f>'Skin Depth'!$L$98:$L$217</c:f>
              <c:numCache/>
            </c:numRef>
          </c:val>
          <c:smooth val="1"/>
        </c:ser>
        <c:ser>
          <c:idx val="11"/>
          <c:order val="11"/>
          <c:tx>
            <c:strRef>
              <c:f>'Skin Depth'!$M$97</c:f>
            </c:strRef>
          </c:tx>
          <c:spPr>
            <a:ln cmpd="sng">
              <a:solidFill>
                <a:srgbClr val="3D85C6">
                  <a:alpha val="100000"/>
                </a:srgbClr>
              </a:solidFill>
            </a:ln>
          </c:spPr>
          <c:marker>
            <c:symbol val="none"/>
          </c:marker>
          <c:dPt>
            <c:idx val="16"/>
            <c:marker>
              <c:symbol val="none"/>
            </c:marker>
          </c:dPt>
          <c:cat>
            <c:strRef>
              <c:f>'Skin Depth'!$A$98:$A$217</c:f>
            </c:strRef>
          </c:cat>
          <c:val>
            <c:numRef>
              <c:f>'Skin Depth'!$M$98:$M$217</c:f>
              <c:numCache/>
            </c:numRef>
          </c:val>
          <c:smooth val="1"/>
        </c:ser>
        <c:ser>
          <c:idx val="12"/>
          <c:order val="12"/>
          <c:tx>
            <c:strRef>
              <c:f>'Skin Depth'!$N$97</c:f>
            </c:strRef>
          </c:tx>
          <c:spPr>
            <a:ln cmpd="sng" w="38100">
              <a:solidFill>
                <a:srgbClr val="FFEF9C">
                  <a:alpha val="70196"/>
                </a:srgbClr>
              </a:solidFill>
            </a:ln>
          </c:spPr>
          <c:marker>
            <c:symbol val="none"/>
          </c:marker>
          <c:cat>
            <c:strRef>
              <c:f>'Skin Depth'!$A$98:$A$217</c:f>
            </c:strRef>
          </c:cat>
          <c:val>
            <c:numRef>
              <c:f>'Skin Depth'!$N$98:$N$217</c:f>
              <c:numCache/>
            </c:numRef>
          </c:val>
          <c:smooth val="1"/>
        </c:ser>
        <c:ser>
          <c:idx val="13"/>
          <c:order val="13"/>
          <c:tx>
            <c:strRef>
              <c:f>'Skin Depth'!$O$97</c:f>
            </c:strRef>
          </c:tx>
          <c:spPr>
            <a:ln cmpd="sng">
              <a:solidFill>
                <a:srgbClr val="D1C482">
                  <a:alpha val="70196"/>
                </a:srgbClr>
              </a:solidFill>
            </a:ln>
          </c:spPr>
          <c:marker>
            <c:symbol val="none"/>
          </c:marker>
          <c:cat>
            <c:strRef>
              <c:f>'Skin Depth'!$A$98:$A$217</c:f>
            </c:strRef>
          </c:cat>
          <c:val>
            <c:numRef>
              <c:f>'Skin Depth'!$O$98:$O$217</c:f>
              <c:numCache/>
            </c:numRef>
          </c:val>
          <c:smooth val="1"/>
        </c:ser>
        <c:ser>
          <c:idx val="14"/>
          <c:order val="14"/>
          <c:tx>
            <c:strRef>
              <c:f>'Skin Depth'!$P$97</c:f>
            </c:strRef>
          </c:tx>
          <c:spPr>
            <a:ln cmpd="sng">
              <a:solidFill>
                <a:srgbClr val="FDE49B">
                  <a:alpha val="70196"/>
                </a:srgbClr>
              </a:solidFill>
            </a:ln>
          </c:spPr>
          <c:marker>
            <c:symbol val="none"/>
          </c:marker>
          <c:cat>
            <c:strRef>
              <c:f>'Skin Depth'!$A$98:$A$217</c:f>
            </c:strRef>
          </c:cat>
          <c:val>
            <c:numRef>
              <c:f>'Skin Depth'!$P$98:$P$217</c:f>
              <c:numCache/>
            </c:numRef>
          </c:val>
          <c:smooth val="1"/>
        </c:ser>
        <c:axId val="1342849063"/>
        <c:axId val="1565508000"/>
      </c:lineChart>
      <c:catAx>
        <c:axId val="1342849063"/>
        <c:scaling>
          <c:orientation val="minMax"/>
          <c:max val="5.0E1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 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508000"/>
      </c:catAx>
      <c:valAx>
        <c:axId val="1565508000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84906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209</xdr:row>
      <xdr:rowOff>133350</xdr:rowOff>
    </xdr:from>
    <xdr:ext cx="18659475" cy="7781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523875</xdr:colOff>
      <xdr:row>285</xdr:row>
      <xdr:rowOff>123825</xdr:rowOff>
    </xdr:from>
    <xdr:ext cx="10763250" cy="6648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205</xdr:row>
      <xdr:rowOff>133350</xdr:rowOff>
    </xdr:from>
    <xdr:ext cx="18659475" cy="7781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523875</xdr:colOff>
      <xdr:row>281</xdr:row>
      <xdr:rowOff>123825</xdr:rowOff>
    </xdr:from>
    <xdr:ext cx="10763250" cy="66484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225</xdr:row>
      <xdr:rowOff>133350</xdr:rowOff>
    </xdr:from>
    <xdr:ext cx="13468350" cy="92868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57</xdr:row>
      <xdr:rowOff>104775</xdr:rowOff>
    </xdr:from>
    <xdr:ext cx="6162675" cy="2066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56</xdr:row>
      <xdr:rowOff>57150</xdr:rowOff>
    </xdr:from>
    <xdr:ext cx="8848725" cy="734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180975</xdr:colOff>
      <xdr:row>56</xdr:row>
      <xdr:rowOff>57150</xdr:rowOff>
    </xdr:from>
    <xdr:ext cx="7277100" cy="734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133350</xdr:colOff>
      <xdr:row>9</xdr:row>
      <xdr:rowOff>171450</xdr:rowOff>
    </xdr:from>
    <xdr:ext cx="6591300" cy="44100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85725</xdr:colOff>
      <xdr:row>218</xdr:row>
      <xdr:rowOff>104775</xdr:rowOff>
    </xdr:from>
    <xdr:ext cx="14582775" cy="69151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44</xdr:row>
      <xdr:rowOff>114300</xdr:rowOff>
    </xdr:from>
    <xdr:ext cx="12449175" cy="76962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428625</xdr:colOff>
      <xdr:row>44</xdr:row>
      <xdr:rowOff>114300</xdr:rowOff>
    </xdr:from>
    <xdr:ext cx="7467600" cy="75533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561975</xdr:colOff>
      <xdr:row>1</xdr:row>
      <xdr:rowOff>133350</xdr:rowOff>
    </xdr:from>
    <xdr:ext cx="11991975" cy="97821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-228600</xdr:colOff>
      <xdr:row>56</xdr:row>
      <xdr:rowOff>152400</xdr:rowOff>
    </xdr:from>
    <xdr:ext cx="15078075" cy="62388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4" t="s">
        <v>25</v>
      </c>
      <c r="AA1" s="4" t="s">
        <v>26</v>
      </c>
      <c r="AB1" s="6" t="s">
        <v>27</v>
      </c>
      <c r="AC1" s="6" t="s">
        <v>28</v>
      </c>
      <c r="AD1" s="4" t="s">
        <v>29</v>
      </c>
      <c r="AE1" s="4" t="s">
        <v>30</v>
      </c>
      <c r="AF1" s="4"/>
    </row>
    <row r="2">
      <c r="A2" s="7">
        <v>10.0</v>
      </c>
      <c r="B2" s="8">
        <f t="shared" ref="B2:B208" si="1">SQRT((2*0.0000000282)/(2*PI()*A2*4*PI()*0.0000001*1.000022))*1000</f>
        <v>26.72636582</v>
      </c>
      <c r="C2" s="8">
        <f t="shared" ref="C2:C208" si="2">B2*2</f>
        <v>53.45273165</v>
      </c>
      <c r="D2" s="9">
        <f t="shared" ref="D2:D208" si="3">B2*3</f>
        <v>80.17909747</v>
      </c>
      <c r="E2" s="9">
        <f t="shared" ref="E2:E208" si="4">C2*2</f>
        <v>106.9054633</v>
      </c>
      <c r="F2" s="9">
        <f t="shared" ref="F2:F208" si="5">E2*2</f>
        <v>213.8109266</v>
      </c>
      <c r="G2" s="6">
        <f t="shared" ref="G2:G208" si="6">K2/8</f>
        <v>80250</v>
      </c>
      <c r="H2" s="9">
        <f t="shared" ref="H2:H208" si="7">K2/4</f>
        <v>160500</v>
      </c>
      <c r="I2" s="9">
        <f t="shared" ref="I2:I208" si="8">K2/3</f>
        <v>214000</v>
      </c>
      <c r="J2" s="10">
        <f t="shared" ref="J2:J208" si="9">K2/2</f>
        <v>321000</v>
      </c>
      <c r="K2" s="10">
        <f t="shared" ref="K2:K208" si="10">6420/A2*1000</f>
        <v>642000</v>
      </c>
      <c r="L2" s="9">
        <f t="shared" ref="L2:L208" si="11">K2*2</f>
        <v>1284000</v>
      </c>
      <c r="M2" s="9">
        <f t="shared" ref="M2:M208" si="12">K2*4</f>
        <v>2568000</v>
      </c>
      <c r="N2" s="9">
        <f t="shared" ref="N2:N208" si="13">K2*6</f>
        <v>3852000</v>
      </c>
      <c r="O2" s="9">
        <f t="shared" ref="O2:O208" si="14">M2*2</f>
        <v>5136000</v>
      </c>
      <c r="P2" s="10">
        <f t="shared" ref="P2:P208" si="15">5820/A2*1000</f>
        <v>582000</v>
      </c>
      <c r="Q2" s="10">
        <f t="shared" ref="Q2:Q208" si="16">3*(5820/A2*1000)</f>
        <v>1746000</v>
      </c>
      <c r="R2" s="11">
        <f t="shared" ref="R2:R208" si="17">S2/2</f>
        <v>17150</v>
      </c>
      <c r="S2" s="11">
        <f t="shared" ref="S2:S208" si="18">343000/A2</f>
        <v>34300</v>
      </c>
      <c r="T2" s="9">
        <f t="shared" ref="T2:T208" si="19">S2*2</f>
        <v>68600</v>
      </c>
      <c r="U2" s="9">
        <f t="shared" ref="U2:U208" si="20">S2*3</f>
        <v>102900</v>
      </c>
      <c r="V2" s="9">
        <f t="shared" ref="V2:V208" si="21">S2*4</f>
        <v>137200</v>
      </c>
      <c r="W2" s="9">
        <f t="shared" ref="W2:W208" si="22">S2*6</f>
        <v>205800</v>
      </c>
      <c r="X2" s="9">
        <f t="shared" ref="X2:X208" si="23">S2*8</f>
        <v>274400</v>
      </c>
      <c r="Y2" s="12">
        <v>240.0</v>
      </c>
      <c r="Z2" s="6">
        <v>354.0</v>
      </c>
      <c r="AA2" s="13">
        <v>214.3</v>
      </c>
      <c r="AB2" s="6">
        <v>25.0</v>
      </c>
      <c r="AC2" s="6">
        <v>1.0</v>
      </c>
      <c r="AD2" s="14">
        <v>27.0</v>
      </c>
      <c r="AE2" s="10">
        <f t="shared" ref="AE2:AE208" si="24">1481/A2*1000</f>
        <v>148100</v>
      </c>
      <c r="AF2" s="11"/>
    </row>
    <row r="3">
      <c r="A3" s="7">
        <v>11.0</v>
      </c>
      <c r="B3" s="8">
        <f t="shared" si="1"/>
        <v>25.48258996</v>
      </c>
      <c r="C3" s="8">
        <f t="shared" si="2"/>
        <v>50.96517992</v>
      </c>
      <c r="D3" s="9">
        <f t="shared" si="3"/>
        <v>76.44776988</v>
      </c>
      <c r="E3" s="9">
        <f t="shared" si="4"/>
        <v>101.9303598</v>
      </c>
      <c r="F3" s="9">
        <f t="shared" si="5"/>
        <v>203.8607197</v>
      </c>
      <c r="G3" s="6">
        <f t="shared" si="6"/>
        <v>72954.54545</v>
      </c>
      <c r="H3" s="9">
        <f t="shared" si="7"/>
        <v>145909.0909</v>
      </c>
      <c r="I3" s="9">
        <f t="shared" si="8"/>
        <v>194545.4545</v>
      </c>
      <c r="J3" s="10">
        <f t="shared" si="9"/>
        <v>291818.1818</v>
      </c>
      <c r="K3" s="10">
        <f t="shared" si="10"/>
        <v>583636.3636</v>
      </c>
      <c r="L3" s="9">
        <f t="shared" si="11"/>
        <v>1167272.727</v>
      </c>
      <c r="M3" s="9">
        <f t="shared" si="12"/>
        <v>2334545.455</v>
      </c>
      <c r="N3" s="9">
        <f t="shared" si="13"/>
        <v>3501818.182</v>
      </c>
      <c r="O3" s="9">
        <f t="shared" si="14"/>
        <v>4669090.909</v>
      </c>
      <c r="P3" s="10">
        <f t="shared" si="15"/>
        <v>529090.9091</v>
      </c>
      <c r="Q3" s="10">
        <f t="shared" si="16"/>
        <v>1587272.727</v>
      </c>
      <c r="R3" s="11">
        <f t="shared" si="17"/>
        <v>15590.90909</v>
      </c>
      <c r="S3" s="11">
        <f t="shared" si="18"/>
        <v>31181.81818</v>
      </c>
      <c r="T3" s="9">
        <f t="shared" si="19"/>
        <v>62363.63636</v>
      </c>
      <c r="U3" s="9">
        <f t="shared" si="20"/>
        <v>93545.45455</v>
      </c>
      <c r="V3" s="9">
        <f t="shared" si="21"/>
        <v>124727.2727</v>
      </c>
      <c r="W3" s="9">
        <f t="shared" si="22"/>
        <v>187090.9091</v>
      </c>
      <c r="X3" s="9">
        <f t="shared" si="23"/>
        <v>249454.5455</v>
      </c>
      <c r="Y3" s="12">
        <v>240.0</v>
      </c>
      <c r="Z3" s="6">
        <v>354.0</v>
      </c>
      <c r="AA3" s="13">
        <v>214.3</v>
      </c>
      <c r="AB3" s="6">
        <v>35.0</v>
      </c>
      <c r="AC3" s="6">
        <v>1.0</v>
      </c>
      <c r="AD3" s="14">
        <v>27.0</v>
      </c>
      <c r="AE3" s="10">
        <f t="shared" si="24"/>
        <v>134636.3636</v>
      </c>
      <c r="AF3" s="11"/>
    </row>
    <row r="4">
      <c r="A4" s="7">
        <v>12.0</v>
      </c>
      <c r="B4" s="8">
        <f t="shared" si="1"/>
        <v>24.3977224</v>
      </c>
      <c r="C4" s="8">
        <f t="shared" si="2"/>
        <v>48.7954448</v>
      </c>
      <c r="D4" s="9">
        <f t="shared" si="3"/>
        <v>73.19316721</v>
      </c>
      <c r="E4" s="9">
        <f t="shared" si="4"/>
        <v>97.59088961</v>
      </c>
      <c r="F4" s="9">
        <f t="shared" si="5"/>
        <v>195.1817792</v>
      </c>
      <c r="G4" s="6">
        <f t="shared" si="6"/>
        <v>66875</v>
      </c>
      <c r="H4" s="9">
        <f t="shared" si="7"/>
        <v>133750</v>
      </c>
      <c r="I4" s="9">
        <f t="shared" si="8"/>
        <v>178333.3333</v>
      </c>
      <c r="J4" s="10">
        <f t="shared" si="9"/>
        <v>267500</v>
      </c>
      <c r="K4" s="10">
        <f t="shared" si="10"/>
        <v>535000</v>
      </c>
      <c r="L4" s="9">
        <f t="shared" si="11"/>
        <v>1070000</v>
      </c>
      <c r="M4" s="9">
        <f t="shared" si="12"/>
        <v>2140000</v>
      </c>
      <c r="N4" s="9">
        <f t="shared" si="13"/>
        <v>3210000</v>
      </c>
      <c r="O4" s="9">
        <f t="shared" si="14"/>
        <v>4280000</v>
      </c>
      <c r="P4" s="10">
        <f t="shared" si="15"/>
        <v>485000</v>
      </c>
      <c r="Q4" s="10">
        <f t="shared" si="16"/>
        <v>1455000</v>
      </c>
      <c r="R4" s="11">
        <f t="shared" si="17"/>
        <v>14291.66667</v>
      </c>
      <c r="S4" s="11">
        <f t="shared" si="18"/>
        <v>28583.33333</v>
      </c>
      <c r="T4" s="9">
        <f t="shared" si="19"/>
        <v>57166.66667</v>
      </c>
      <c r="U4" s="9">
        <f t="shared" si="20"/>
        <v>85750</v>
      </c>
      <c r="V4" s="9">
        <f t="shared" si="21"/>
        <v>114333.3333</v>
      </c>
      <c r="W4" s="9">
        <f t="shared" si="22"/>
        <v>171500</v>
      </c>
      <c r="X4" s="9">
        <f t="shared" si="23"/>
        <v>228666.6667</v>
      </c>
      <c r="Y4" s="12">
        <v>240.0</v>
      </c>
      <c r="Z4" s="6">
        <v>354.0</v>
      </c>
      <c r="AA4" s="13">
        <v>214.3</v>
      </c>
      <c r="AB4" s="6">
        <v>25.0</v>
      </c>
      <c r="AC4" s="6">
        <v>1.0</v>
      </c>
      <c r="AD4" s="14">
        <v>27.0</v>
      </c>
      <c r="AE4" s="10">
        <f t="shared" si="24"/>
        <v>123416.6667</v>
      </c>
      <c r="AF4" s="11"/>
    </row>
    <row r="5">
      <c r="A5" s="7">
        <v>13.0</v>
      </c>
      <c r="B5" s="8">
        <f t="shared" si="1"/>
        <v>23.44057347</v>
      </c>
      <c r="C5" s="8">
        <f t="shared" si="2"/>
        <v>46.88114694</v>
      </c>
      <c r="D5" s="9">
        <f t="shared" si="3"/>
        <v>70.32172042</v>
      </c>
      <c r="E5" s="9">
        <f t="shared" si="4"/>
        <v>93.76229389</v>
      </c>
      <c r="F5" s="9">
        <f t="shared" si="5"/>
        <v>187.5245878</v>
      </c>
      <c r="G5" s="6">
        <f t="shared" si="6"/>
        <v>61730.76923</v>
      </c>
      <c r="H5" s="9">
        <f t="shared" si="7"/>
        <v>123461.5385</v>
      </c>
      <c r="I5" s="9">
        <f t="shared" si="8"/>
        <v>164615.3846</v>
      </c>
      <c r="J5" s="10">
        <f t="shared" si="9"/>
        <v>246923.0769</v>
      </c>
      <c r="K5" s="10">
        <f t="shared" si="10"/>
        <v>493846.1538</v>
      </c>
      <c r="L5" s="9">
        <f t="shared" si="11"/>
        <v>987692.3077</v>
      </c>
      <c r="M5" s="9">
        <f t="shared" si="12"/>
        <v>1975384.615</v>
      </c>
      <c r="N5" s="9">
        <f t="shared" si="13"/>
        <v>2963076.923</v>
      </c>
      <c r="O5" s="9">
        <f t="shared" si="14"/>
        <v>3950769.231</v>
      </c>
      <c r="P5" s="10">
        <f t="shared" si="15"/>
        <v>447692.3077</v>
      </c>
      <c r="Q5" s="10">
        <f t="shared" si="16"/>
        <v>1343076.923</v>
      </c>
      <c r="R5" s="11">
        <f t="shared" si="17"/>
        <v>13192.30769</v>
      </c>
      <c r="S5" s="11">
        <f t="shared" si="18"/>
        <v>26384.61538</v>
      </c>
      <c r="T5" s="9">
        <f t="shared" si="19"/>
        <v>52769.23077</v>
      </c>
      <c r="U5" s="9">
        <f t="shared" si="20"/>
        <v>79153.84615</v>
      </c>
      <c r="V5" s="9">
        <f t="shared" si="21"/>
        <v>105538.4615</v>
      </c>
      <c r="W5" s="9">
        <f t="shared" si="22"/>
        <v>158307.6923</v>
      </c>
      <c r="X5" s="9">
        <f t="shared" si="23"/>
        <v>211076.9231</v>
      </c>
      <c r="Y5" s="12">
        <v>240.0</v>
      </c>
      <c r="Z5" s="6">
        <v>354.0</v>
      </c>
      <c r="AA5" s="13">
        <v>214.3</v>
      </c>
      <c r="AB5" s="6">
        <v>35.0</v>
      </c>
      <c r="AC5" s="6">
        <v>1.0</v>
      </c>
      <c r="AD5" s="14">
        <v>27.0</v>
      </c>
      <c r="AE5" s="10">
        <f t="shared" si="24"/>
        <v>113923.0769</v>
      </c>
      <c r="AF5" s="11"/>
    </row>
    <row r="6">
      <c r="A6" s="7">
        <v>14.0</v>
      </c>
      <c r="B6" s="8">
        <f t="shared" si="1"/>
        <v>22.58790179</v>
      </c>
      <c r="C6" s="8">
        <f t="shared" si="2"/>
        <v>45.17580358</v>
      </c>
      <c r="D6" s="9">
        <f t="shared" si="3"/>
        <v>67.76370537</v>
      </c>
      <c r="E6" s="9">
        <f t="shared" si="4"/>
        <v>90.35160716</v>
      </c>
      <c r="F6" s="9">
        <f t="shared" si="5"/>
        <v>180.7032143</v>
      </c>
      <c r="G6" s="6">
        <f t="shared" si="6"/>
        <v>57321.42857</v>
      </c>
      <c r="H6" s="9">
        <f t="shared" si="7"/>
        <v>114642.8571</v>
      </c>
      <c r="I6" s="9">
        <f t="shared" si="8"/>
        <v>152857.1429</v>
      </c>
      <c r="J6" s="10">
        <f t="shared" si="9"/>
        <v>229285.7143</v>
      </c>
      <c r="K6" s="10">
        <f t="shared" si="10"/>
        <v>458571.4286</v>
      </c>
      <c r="L6" s="9">
        <f t="shared" si="11"/>
        <v>917142.8571</v>
      </c>
      <c r="M6" s="9">
        <f t="shared" si="12"/>
        <v>1834285.714</v>
      </c>
      <c r="N6" s="9">
        <f t="shared" si="13"/>
        <v>2751428.571</v>
      </c>
      <c r="O6" s="9">
        <f t="shared" si="14"/>
        <v>3668571.429</v>
      </c>
      <c r="P6" s="10">
        <f t="shared" si="15"/>
        <v>415714.2857</v>
      </c>
      <c r="Q6" s="10">
        <f t="shared" si="16"/>
        <v>1247142.857</v>
      </c>
      <c r="R6" s="11">
        <f t="shared" si="17"/>
        <v>12250</v>
      </c>
      <c r="S6" s="11">
        <f t="shared" si="18"/>
        <v>24500</v>
      </c>
      <c r="T6" s="9">
        <f t="shared" si="19"/>
        <v>49000</v>
      </c>
      <c r="U6" s="9">
        <f t="shared" si="20"/>
        <v>73500</v>
      </c>
      <c r="V6" s="9">
        <f t="shared" si="21"/>
        <v>98000</v>
      </c>
      <c r="W6" s="9">
        <f t="shared" si="22"/>
        <v>147000</v>
      </c>
      <c r="X6" s="9">
        <f t="shared" si="23"/>
        <v>196000</v>
      </c>
      <c r="Y6" s="12">
        <v>240.0</v>
      </c>
      <c r="Z6" s="6">
        <v>354.0</v>
      </c>
      <c r="AA6" s="13">
        <v>214.3</v>
      </c>
      <c r="AB6" s="6">
        <v>25.0</v>
      </c>
      <c r="AC6" s="6">
        <v>1.0</v>
      </c>
      <c r="AD6" s="14">
        <v>27.0</v>
      </c>
      <c r="AE6" s="10">
        <f t="shared" si="24"/>
        <v>105785.7143</v>
      </c>
      <c r="AF6" s="11"/>
    </row>
    <row r="7">
      <c r="A7" s="7">
        <v>15.0</v>
      </c>
      <c r="B7" s="15">
        <f t="shared" si="1"/>
        <v>21.82198632</v>
      </c>
      <c r="C7" s="8">
        <f t="shared" si="2"/>
        <v>43.64397263</v>
      </c>
      <c r="D7" s="9">
        <f t="shared" si="3"/>
        <v>65.46595895</v>
      </c>
      <c r="E7" s="9">
        <f t="shared" si="4"/>
        <v>87.28794526</v>
      </c>
      <c r="F7" s="9">
        <f t="shared" si="5"/>
        <v>174.5758905</v>
      </c>
      <c r="G7" s="6">
        <f t="shared" si="6"/>
        <v>53500</v>
      </c>
      <c r="H7" s="9">
        <f t="shared" si="7"/>
        <v>107000</v>
      </c>
      <c r="I7" s="9">
        <f t="shared" si="8"/>
        <v>142666.6667</v>
      </c>
      <c r="J7" s="10">
        <f t="shared" si="9"/>
        <v>214000</v>
      </c>
      <c r="K7" s="10">
        <f t="shared" si="10"/>
        <v>428000</v>
      </c>
      <c r="L7" s="9">
        <f t="shared" si="11"/>
        <v>856000</v>
      </c>
      <c r="M7" s="9">
        <f t="shared" si="12"/>
        <v>1712000</v>
      </c>
      <c r="N7" s="9">
        <f t="shared" si="13"/>
        <v>2568000</v>
      </c>
      <c r="O7" s="9">
        <f t="shared" si="14"/>
        <v>3424000</v>
      </c>
      <c r="P7" s="10">
        <f t="shared" si="15"/>
        <v>388000</v>
      </c>
      <c r="Q7" s="10">
        <f t="shared" si="16"/>
        <v>1164000</v>
      </c>
      <c r="R7" s="11">
        <f t="shared" si="17"/>
        <v>11433.33333</v>
      </c>
      <c r="S7" s="11">
        <f t="shared" si="18"/>
        <v>22866.66667</v>
      </c>
      <c r="T7" s="9">
        <f t="shared" si="19"/>
        <v>45733.33333</v>
      </c>
      <c r="U7" s="9">
        <f t="shared" si="20"/>
        <v>68600</v>
      </c>
      <c r="V7" s="9">
        <f t="shared" si="21"/>
        <v>91466.66667</v>
      </c>
      <c r="W7" s="9">
        <f t="shared" si="22"/>
        <v>137200</v>
      </c>
      <c r="X7" s="9">
        <f t="shared" si="23"/>
        <v>182933.3333</v>
      </c>
      <c r="Y7" s="12">
        <v>240.0</v>
      </c>
      <c r="Z7" s="6">
        <v>354.0</v>
      </c>
      <c r="AA7" s="13">
        <v>214.3</v>
      </c>
      <c r="AB7" s="6">
        <v>35.0</v>
      </c>
      <c r="AC7" s="6">
        <v>1.0</v>
      </c>
      <c r="AD7" s="14">
        <v>27.0</v>
      </c>
      <c r="AE7" s="10">
        <f t="shared" si="24"/>
        <v>98733.33333</v>
      </c>
      <c r="AF7" s="11"/>
    </row>
    <row r="8">
      <c r="A8" s="7">
        <v>16.0</v>
      </c>
      <c r="B8" s="16">
        <f t="shared" si="1"/>
        <v>21.12904739</v>
      </c>
      <c r="C8" s="17">
        <f t="shared" si="2"/>
        <v>42.25809479</v>
      </c>
      <c r="D8" s="9">
        <f t="shared" si="3"/>
        <v>63.38714218</v>
      </c>
      <c r="E8" s="9">
        <f t="shared" si="4"/>
        <v>84.51618958</v>
      </c>
      <c r="F8" s="9">
        <f t="shared" si="5"/>
        <v>169.0323792</v>
      </c>
      <c r="G8" s="6">
        <f t="shared" si="6"/>
        <v>50156.25</v>
      </c>
      <c r="H8" s="9">
        <f t="shared" si="7"/>
        <v>100312.5</v>
      </c>
      <c r="I8" s="9">
        <f t="shared" si="8"/>
        <v>133750</v>
      </c>
      <c r="J8" s="10">
        <f t="shared" si="9"/>
        <v>200625</v>
      </c>
      <c r="K8" s="10">
        <f t="shared" si="10"/>
        <v>401250</v>
      </c>
      <c r="L8" s="9">
        <f t="shared" si="11"/>
        <v>802500</v>
      </c>
      <c r="M8" s="9">
        <f t="shared" si="12"/>
        <v>1605000</v>
      </c>
      <c r="N8" s="9">
        <f t="shared" si="13"/>
        <v>2407500</v>
      </c>
      <c r="O8" s="9">
        <f t="shared" si="14"/>
        <v>3210000</v>
      </c>
      <c r="P8" s="10">
        <f t="shared" si="15"/>
        <v>363750</v>
      </c>
      <c r="Q8" s="10">
        <f t="shared" si="16"/>
        <v>1091250</v>
      </c>
      <c r="R8" s="11">
        <f t="shared" si="17"/>
        <v>10718.75</v>
      </c>
      <c r="S8" s="11">
        <f t="shared" si="18"/>
        <v>21437.5</v>
      </c>
      <c r="T8" s="9">
        <f t="shared" si="19"/>
        <v>42875</v>
      </c>
      <c r="U8" s="9">
        <f t="shared" si="20"/>
        <v>64312.5</v>
      </c>
      <c r="V8" s="9">
        <f t="shared" si="21"/>
        <v>85750</v>
      </c>
      <c r="W8" s="9">
        <f t="shared" si="22"/>
        <v>128625</v>
      </c>
      <c r="X8" s="9">
        <f t="shared" si="23"/>
        <v>171500</v>
      </c>
      <c r="Y8" s="12">
        <v>240.0</v>
      </c>
      <c r="Z8" s="6">
        <v>354.0</v>
      </c>
      <c r="AA8" s="13">
        <v>214.3</v>
      </c>
      <c r="AB8" s="6">
        <v>25.0</v>
      </c>
      <c r="AC8" s="6">
        <v>1.0</v>
      </c>
      <c r="AD8" s="14">
        <v>27.0</v>
      </c>
      <c r="AE8" s="10">
        <f t="shared" si="24"/>
        <v>92562.5</v>
      </c>
      <c r="AF8" s="11"/>
    </row>
    <row r="9">
      <c r="A9" s="7">
        <v>17.0</v>
      </c>
      <c r="B9" s="18">
        <f t="shared" si="1"/>
        <v>20.49818687</v>
      </c>
      <c r="C9" s="8">
        <f t="shared" si="2"/>
        <v>40.99637373</v>
      </c>
      <c r="D9" s="9">
        <f t="shared" si="3"/>
        <v>61.4945606</v>
      </c>
      <c r="E9" s="9">
        <f t="shared" si="4"/>
        <v>81.99274746</v>
      </c>
      <c r="F9" s="9">
        <f t="shared" si="5"/>
        <v>163.9854949</v>
      </c>
      <c r="G9" s="6">
        <f t="shared" si="6"/>
        <v>47205.88235</v>
      </c>
      <c r="H9" s="9">
        <f t="shared" si="7"/>
        <v>94411.76471</v>
      </c>
      <c r="I9" s="9">
        <f t="shared" si="8"/>
        <v>125882.3529</v>
      </c>
      <c r="J9" s="10">
        <f t="shared" si="9"/>
        <v>188823.5294</v>
      </c>
      <c r="K9" s="10">
        <f t="shared" si="10"/>
        <v>377647.0588</v>
      </c>
      <c r="L9" s="9">
        <f t="shared" si="11"/>
        <v>755294.1176</v>
      </c>
      <c r="M9" s="9">
        <f t="shared" si="12"/>
        <v>1510588.235</v>
      </c>
      <c r="N9" s="9">
        <f t="shared" si="13"/>
        <v>2265882.353</v>
      </c>
      <c r="O9" s="9">
        <f t="shared" si="14"/>
        <v>3021176.471</v>
      </c>
      <c r="P9" s="10">
        <f t="shared" si="15"/>
        <v>342352.9412</v>
      </c>
      <c r="Q9" s="10">
        <f t="shared" si="16"/>
        <v>1027058.824</v>
      </c>
      <c r="R9" s="11">
        <f t="shared" si="17"/>
        <v>10088.23529</v>
      </c>
      <c r="S9" s="11">
        <f t="shared" si="18"/>
        <v>20176.47059</v>
      </c>
      <c r="T9" s="9">
        <f t="shared" si="19"/>
        <v>40352.94118</v>
      </c>
      <c r="U9" s="9">
        <f t="shared" si="20"/>
        <v>60529.41176</v>
      </c>
      <c r="V9" s="9">
        <f t="shared" si="21"/>
        <v>80705.88235</v>
      </c>
      <c r="W9" s="9">
        <f t="shared" si="22"/>
        <v>121058.8235</v>
      </c>
      <c r="X9" s="9">
        <f t="shared" si="23"/>
        <v>161411.7647</v>
      </c>
      <c r="Y9" s="12">
        <v>240.0</v>
      </c>
      <c r="Z9" s="6">
        <v>354.0</v>
      </c>
      <c r="AA9" s="13">
        <v>214.3</v>
      </c>
      <c r="AB9" s="6">
        <v>35.0</v>
      </c>
      <c r="AC9" s="6">
        <v>1.0</v>
      </c>
      <c r="AD9" s="14">
        <v>27.0</v>
      </c>
      <c r="AE9" s="10">
        <f t="shared" si="24"/>
        <v>87117.64706</v>
      </c>
      <c r="AF9" s="11"/>
    </row>
    <row r="10">
      <c r="A10" s="7">
        <v>18.0</v>
      </c>
      <c r="B10" s="8">
        <f t="shared" si="1"/>
        <v>19.92065692</v>
      </c>
      <c r="C10" s="15">
        <f t="shared" si="2"/>
        <v>39.84131385</v>
      </c>
      <c r="D10" s="9">
        <f t="shared" si="3"/>
        <v>59.76197077</v>
      </c>
      <c r="E10" s="9">
        <f t="shared" si="4"/>
        <v>79.6826277</v>
      </c>
      <c r="F10" s="9">
        <f t="shared" si="5"/>
        <v>159.3652554</v>
      </c>
      <c r="G10" s="6">
        <f t="shared" si="6"/>
        <v>44583.33333</v>
      </c>
      <c r="H10" s="9">
        <f t="shared" si="7"/>
        <v>89166.66667</v>
      </c>
      <c r="I10" s="9">
        <f t="shared" si="8"/>
        <v>118888.8889</v>
      </c>
      <c r="J10" s="10">
        <f t="shared" si="9"/>
        <v>178333.3333</v>
      </c>
      <c r="K10" s="10">
        <f t="shared" si="10"/>
        <v>356666.6667</v>
      </c>
      <c r="L10" s="9">
        <f t="shared" si="11"/>
        <v>713333.3333</v>
      </c>
      <c r="M10" s="9">
        <f t="shared" si="12"/>
        <v>1426666.667</v>
      </c>
      <c r="N10" s="9">
        <f t="shared" si="13"/>
        <v>2140000</v>
      </c>
      <c r="O10" s="9">
        <f t="shared" si="14"/>
        <v>2853333.333</v>
      </c>
      <c r="P10" s="10">
        <f t="shared" si="15"/>
        <v>323333.3333</v>
      </c>
      <c r="Q10" s="10">
        <f t="shared" si="16"/>
        <v>970000</v>
      </c>
      <c r="R10" s="11">
        <f t="shared" si="17"/>
        <v>9527.777778</v>
      </c>
      <c r="S10" s="11">
        <f t="shared" si="18"/>
        <v>19055.55556</v>
      </c>
      <c r="T10" s="9">
        <f t="shared" si="19"/>
        <v>38111.11111</v>
      </c>
      <c r="U10" s="9">
        <f t="shared" si="20"/>
        <v>57166.66667</v>
      </c>
      <c r="V10" s="9">
        <f t="shared" si="21"/>
        <v>76222.22222</v>
      </c>
      <c r="W10" s="9">
        <f t="shared" si="22"/>
        <v>114333.3333</v>
      </c>
      <c r="X10" s="9">
        <f t="shared" si="23"/>
        <v>152444.4444</v>
      </c>
      <c r="Y10" s="12">
        <v>240.0</v>
      </c>
      <c r="Z10" s="6">
        <v>354.0</v>
      </c>
      <c r="AA10" s="13">
        <v>214.3</v>
      </c>
      <c r="AB10" s="6">
        <v>25.0</v>
      </c>
      <c r="AC10" s="6">
        <v>1.0</v>
      </c>
      <c r="AD10" s="14">
        <v>27.0</v>
      </c>
      <c r="AE10" s="10">
        <f t="shared" si="24"/>
        <v>82277.77778</v>
      </c>
      <c r="AF10" s="11"/>
    </row>
    <row r="11">
      <c r="A11" s="7">
        <v>19.0</v>
      </c>
      <c r="B11" s="19">
        <f t="shared" si="1"/>
        <v>19.38934366</v>
      </c>
      <c r="C11" s="16">
        <f t="shared" si="2"/>
        <v>38.77868731</v>
      </c>
      <c r="D11" s="9">
        <f t="shared" si="3"/>
        <v>58.16803097</v>
      </c>
      <c r="E11" s="9">
        <f t="shared" si="4"/>
        <v>77.55737463</v>
      </c>
      <c r="F11" s="9">
        <f t="shared" si="5"/>
        <v>155.1147493</v>
      </c>
      <c r="G11" s="6">
        <f t="shared" si="6"/>
        <v>42236.84211</v>
      </c>
      <c r="H11" s="9">
        <f t="shared" si="7"/>
        <v>84473.68421</v>
      </c>
      <c r="I11" s="9">
        <f t="shared" si="8"/>
        <v>112631.5789</v>
      </c>
      <c r="J11" s="10">
        <f t="shared" si="9"/>
        <v>168947.3684</v>
      </c>
      <c r="K11" s="10">
        <f t="shared" si="10"/>
        <v>337894.7368</v>
      </c>
      <c r="L11" s="9">
        <f t="shared" si="11"/>
        <v>675789.4737</v>
      </c>
      <c r="M11" s="9">
        <f t="shared" si="12"/>
        <v>1351578.947</v>
      </c>
      <c r="N11" s="9">
        <f t="shared" si="13"/>
        <v>2027368.421</v>
      </c>
      <c r="O11" s="9">
        <f t="shared" si="14"/>
        <v>2703157.895</v>
      </c>
      <c r="P11" s="10">
        <f t="shared" si="15"/>
        <v>306315.7895</v>
      </c>
      <c r="Q11" s="10">
        <f t="shared" si="16"/>
        <v>918947.3684</v>
      </c>
      <c r="R11" s="11">
        <f t="shared" si="17"/>
        <v>9026.315789</v>
      </c>
      <c r="S11" s="11">
        <f t="shared" si="18"/>
        <v>18052.63158</v>
      </c>
      <c r="T11" s="9">
        <f t="shared" si="19"/>
        <v>36105.26316</v>
      </c>
      <c r="U11" s="9">
        <f t="shared" si="20"/>
        <v>54157.89474</v>
      </c>
      <c r="V11" s="9">
        <f t="shared" si="21"/>
        <v>72210.52632</v>
      </c>
      <c r="W11" s="9">
        <f t="shared" si="22"/>
        <v>108315.7895</v>
      </c>
      <c r="X11" s="9">
        <f t="shared" si="23"/>
        <v>144421.0526</v>
      </c>
      <c r="Y11" s="12">
        <v>240.0</v>
      </c>
      <c r="Z11" s="6">
        <v>354.0</v>
      </c>
      <c r="AA11" s="13">
        <v>214.3</v>
      </c>
      <c r="AB11" s="6">
        <v>35.0</v>
      </c>
      <c r="AC11" s="6">
        <v>1.0</v>
      </c>
      <c r="AD11" s="14">
        <v>27.0</v>
      </c>
      <c r="AE11" s="10">
        <f t="shared" si="24"/>
        <v>77947.36842</v>
      </c>
      <c r="AF11" s="11"/>
    </row>
    <row r="12">
      <c r="A12" s="7">
        <v>20.0</v>
      </c>
      <c r="B12" s="19">
        <f t="shared" si="1"/>
        <v>18.89839451</v>
      </c>
      <c r="C12" s="16">
        <f t="shared" si="2"/>
        <v>37.79678902</v>
      </c>
      <c r="D12" s="9">
        <f t="shared" si="3"/>
        <v>56.69518353</v>
      </c>
      <c r="E12" s="9">
        <f t="shared" si="4"/>
        <v>75.59357804</v>
      </c>
      <c r="F12" s="9">
        <f t="shared" si="5"/>
        <v>151.1871561</v>
      </c>
      <c r="G12" s="6">
        <f t="shared" si="6"/>
        <v>40125</v>
      </c>
      <c r="H12" s="9">
        <f t="shared" si="7"/>
        <v>80250</v>
      </c>
      <c r="I12" s="9">
        <f t="shared" si="8"/>
        <v>107000</v>
      </c>
      <c r="J12" s="10">
        <f t="shared" si="9"/>
        <v>160500</v>
      </c>
      <c r="K12" s="10">
        <f t="shared" si="10"/>
        <v>321000</v>
      </c>
      <c r="L12" s="9">
        <f t="shared" si="11"/>
        <v>642000</v>
      </c>
      <c r="M12" s="9">
        <f t="shared" si="12"/>
        <v>1284000</v>
      </c>
      <c r="N12" s="9">
        <f t="shared" si="13"/>
        <v>1926000</v>
      </c>
      <c r="O12" s="9">
        <f t="shared" si="14"/>
        <v>2568000</v>
      </c>
      <c r="P12" s="10">
        <f t="shared" si="15"/>
        <v>291000</v>
      </c>
      <c r="Q12" s="10">
        <f t="shared" si="16"/>
        <v>873000</v>
      </c>
      <c r="R12" s="11">
        <f t="shared" si="17"/>
        <v>8575</v>
      </c>
      <c r="S12" s="11">
        <f t="shared" si="18"/>
        <v>17150</v>
      </c>
      <c r="T12" s="9">
        <f t="shared" si="19"/>
        <v>34300</v>
      </c>
      <c r="U12" s="9">
        <f t="shared" si="20"/>
        <v>51450</v>
      </c>
      <c r="V12" s="9">
        <f t="shared" si="21"/>
        <v>68600</v>
      </c>
      <c r="W12" s="9">
        <f t="shared" si="22"/>
        <v>102900</v>
      </c>
      <c r="X12" s="9">
        <f t="shared" si="23"/>
        <v>137200</v>
      </c>
      <c r="Y12" s="12">
        <v>240.0</v>
      </c>
      <c r="Z12" s="6">
        <v>354.0</v>
      </c>
      <c r="AA12" s="13">
        <v>214.3</v>
      </c>
      <c r="AB12" s="6">
        <v>25.0</v>
      </c>
      <c r="AC12" s="6">
        <v>1.0</v>
      </c>
      <c r="AD12" s="14">
        <v>27.0</v>
      </c>
      <c r="AE12" s="10">
        <f t="shared" si="24"/>
        <v>74050</v>
      </c>
      <c r="AF12" s="11"/>
    </row>
    <row r="13">
      <c r="A13" s="7">
        <v>21.0</v>
      </c>
      <c r="B13" s="8">
        <f t="shared" si="1"/>
        <v>18.44294458</v>
      </c>
      <c r="C13" s="18">
        <f t="shared" si="2"/>
        <v>36.88588916</v>
      </c>
      <c r="D13" s="9">
        <f t="shared" si="3"/>
        <v>55.32883374</v>
      </c>
      <c r="E13" s="9">
        <f t="shared" si="4"/>
        <v>73.77177832</v>
      </c>
      <c r="F13" s="9">
        <f t="shared" si="5"/>
        <v>147.5435566</v>
      </c>
      <c r="G13" s="6">
        <f t="shared" si="6"/>
        <v>38214.28571</v>
      </c>
      <c r="H13" s="9">
        <f t="shared" si="7"/>
        <v>76428.57143</v>
      </c>
      <c r="I13" s="9">
        <f t="shared" si="8"/>
        <v>101904.7619</v>
      </c>
      <c r="J13" s="10">
        <f t="shared" si="9"/>
        <v>152857.1429</v>
      </c>
      <c r="K13" s="10">
        <f t="shared" si="10"/>
        <v>305714.2857</v>
      </c>
      <c r="L13" s="9">
        <f t="shared" si="11"/>
        <v>611428.5714</v>
      </c>
      <c r="M13" s="9">
        <f t="shared" si="12"/>
        <v>1222857.143</v>
      </c>
      <c r="N13" s="9">
        <f t="shared" si="13"/>
        <v>1834285.714</v>
      </c>
      <c r="O13" s="9">
        <f t="shared" si="14"/>
        <v>2445714.286</v>
      </c>
      <c r="P13" s="10">
        <f t="shared" si="15"/>
        <v>277142.8571</v>
      </c>
      <c r="Q13" s="10">
        <f t="shared" si="16"/>
        <v>831428.5714</v>
      </c>
      <c r="R13" s="11">
        <f t="shared" si="17"/>
        <v>8166.666667</v>
      </c>
      <c r="S13" s="11">
        <f t="shared" si="18"/>
        <v>16333.33333</v>
      </c>
      <c r="T13" s="9">
        <f t="shared" si="19"/>
        <v>32666.66667</v>
      </c>
      <c r="U13" s="9">
        <f t="shared" si="20"/>
        <v>49000</v>
      </c>
      <c r="V13" s="9">
        <f t="shared" si="21"/>
        <v>65333.33333</v>
      </c>
      <c r="W13" s="9">
        <f t="shared" si="22"/>
        <v>98000</v>
      </c>
      <c r="X13" s="9">
        <f t="shared" si="23"/>
        <v>130666.6667</v>
      </c>
      <c r="Y13" s="12">
        <v>240.0</v>
      </c>
      <c r="Z13" s="6">
        <v>354.0</v>
      </c>
      <c r="AA13" s="13">
        <v>214.3</v>
      </c>
      <c r="AB13" s="6">
        <v>35.0</v>
      </c>
      <c r="AC13" s="6">
        <v>1.0</v>
      </c>
      <c r="AD13" s="14">
        <v>27.0</v>
      </c>
      <c r="AE13" s="10">
        <f t="shared" si="24"/>
        <v>70523.80952</v>
      </c>
      <c r="AF13" s="11"/>
    </row>
    <row r="14">
      <c r="A14" s="7">
        <v>22.0</v>
      </c>
      <c r="B14" s="8">
        <f t="shared" si="1"/>
        <v>18.01891216</v>
      </c>
      <c r="C14" s="8">
        <f t="shared" si="2"/>
        <v>36.03782432</v>
      </c>
      <c r="D14" s="9">
        <f t="shared" si="3"/>
        <v>54.05673649</v>
      </c>
      <c r="E14" s="9">
        <f t="shared" si="4"/>
        <v>72.07564865</v>
      </c>
      <c r="F14" s="9">
        <f t="shared" si="5"/>
        <v>144.1512973</v>
      </c>
      <c r="G14" s="6">
        <f t="shared" si="6"/>
        <v>36477.27273</v>
      </c>
      <c r="H14" s="9">
        <f t="shared" si="7"/>
        <v>72954.54545</v>
      </c>
      <c r="I14" s="9">
        <f t="shared" si="8"/>
        <v>97272.72727</v>
      </c>
      <c r="J14" s="10">
        <f t="shared" si="9"/>
        <v>145909.0909</v>
      </c>
      <c r="K14" s="10">
        <f t="shared" si="10"/>
        <v>291818.1818</v>
      </c>
      <c r="L14" s="9">
        <f t="shared" si="11"/>
        <v>583636.3636</v>
      </c>
      <c r="M14" s="9">
        <f t="shared" si="12"/>
        <v>1167272.727</v>
      </c>
      <c r="N14" s="9">
        <f t="shared" si="13"/>
        <v>1750909.091</v>
      </c>
      <c r="O14" s="9">
        <f t="shared" si="14"/>
        <v>2334545.455</v>
      </c>
      <c r="P14" s="10">
        <f t="shared" si="15"/>
        <v>264545.4545</v>
      </c>
      <c r="Q14" s="10">
        <f t="shared" si="16"/>
        <v>793636.3636</v>
      </c>
      <c r="R14" s="11">
        <f t="shared" si="17"/>
        <v>7795.454545</v>
      </c>
      <c r="S14" s="11">
        <f t="shared" si="18"/>
        <v>15590.90909</v>
      </c>
      <c r="T14" s="9">
        <f t="shared" si="19"/>
        <v>31181.81818</v>
      </c>
      <c r="U14" s="9">
        <f t="shared" si="20"/>
        <v>46772.72727</v>
      </c>
      <c r="V14" s="9">
        <f t="shared" si="21"/>
        <v>62363.63636</v>
      </c>
      <c r="W14" s="9">
        <f t="shared" si="22"/>
        <v>93545.45455</v>
      </c>
      <c r="X14" s="9">
        <f t="shared" si="23"/>
        <v>124727.2727</v>
      </c>
      <c r="Y14" s="12">
        <v>240.0</v>
      </c>
      <c r="Z14" s="6">
        <v>354.0</v>
      </c>
      <c r="AA14" s="13">
        <v>214.3</v>
      </c>
      <c r="AB14" s="6">
        <v>25.0</v>
      </c>
      <c r="AC14" s="6">
        <v>1.0</v>
      </c>
      <c r="AD14" s="14">
        <v>27.0</v>
      </c>
      <c r="AE14" s="10">
        <f t="shared" si="24"/>
        <v>67318.18182</v>
      </c>
      <c r="AF14" s="11"/>
    </row>
    <row r="15">
      <c r="A15" s="7">
        <v>23.0</v>
      </c>
      <c r="B15" s="8">
        <f t="shared" si="1"/>
        <v>17.62284375</v>
      </c>
      <c r="C15" s="8">
        <f t="shared" si="2"/>
        <v>35.2456875</v>
      </c>
      <c r="D15" s="9">
        <f t="shared" si="3"/>
        <v>52.86853125</v>
      </c>
      <c r="E15" s="9">
        <f t="shared" si="4"/>
        <v>70.49137499</v>
      </c>
      <c r="F15" s="9">
        <f t="shared" si="5"/>
        <v>140.98275</v>
      </c>
      <c r="G15" s="6">
        <f t="shared" si="6"/>
        <v>34891.30435</v>
      </c>
      <c r="H15" s="9">
        <f t="shared" si="7"/>
        <v>69782.6087</v>
      </c>
      <c r="I15" s="9">
        <f t="shared" si="8"/>
        <v>93043.47826</v>
      </c>
      <c r="J15" s="10">
        <f t="shared" si="9"/>
        <v>139565.2174</v>
      </c>
      <c r="K15" s="10">
        <f t="shared" si="10"/>
        <v>279130.4348</v>
      </c>
      <c r="L15" s="9">
        <f t="shared" si="11"/>
        <v>558260.8696</v>
      </c>
      <c r="M15" s="9">
        <f t="shared" si="12"/>
        <v>1116521.739</v>
      </c>
      <c r="N15" s="9">
        <f t="shared" si="13"/>
        <v>1674782.609</v>
      </c>
      <c r="O15" s="9">
        <f t="shared" si="14"/>
        <v>2233043.478</v>
      </c>
      <c r="P15" s="10">
        <f t="shared" si="15"/>
        <v>253043.4783</v>
      </c>
      <c r="Q15" s="10">
        <f t="shared" si="16"/>
        <v>759130.4348</v>
      </c>
      <c r="R15" s="11">
        <f t="shared" si="17"/>
        <v>7456.521739</v>
      </c>
      <c r="S15" s="11">
        <f t="shared" si="18"/>
        <v>14913.04348</v>
      </c>
      <c r="T15" s="9">
        <f t="shared" si="19"/>
        <v>29826.08696</v>
      </c>
      <c r="U15" s="9">
        <f t="shared" si="20"/>
        <v>44739.13043</v>
      </c>
      <c r="V15" s="9">
        <f t="shared" si="21"/>
        <v>59652.17391</v>
      </c>
      <c r="W15" s="9">
        <f t="shared" si="22"/>
        <v>89478.26087</v>
      </c>
      <c r="X15" s="9">
        <f t="shared" si="23"/>
        <v>119304.3478</v>
      </c>
      <c r="Y15" s="12">
        <v>240.0</v>
      </c>
      <c r="Z15" s="6">
        <v>354.0</v>
      </c>
      <c r="AA15" s="13">
        <v>214.3</v>
      </c>
      <c r="AB15" s="6">
        <v>35.0</v>
      </c>
      <c r="AC15" s="6">
        <v>1.0</v>
      </c>
      <c r="AD15" s="14">
        <v>27.0</v>
      </c>
      <c r="AE15" s="10">
        <f t="shared" si="24"/>
        <v>64391.30435</v>
      </c>
      <c r="AF15" s="11"/>
    </row>
    <row r="16">
      <c r="A16" s="7">
        <v>24.0</v>
      </c>
      <c r="B16" s="8">
        <f t="shared" si="1"/>
        <v>17.25179496</v>
      </c>
      <c r="C16" s="8">
        <f t="shared" si="2"/>
        <v>34.50358991</v>
      </c>
      <c r="D16" s="9">
        <f t="shared" si="3"/>
        <v>51.75538487</v>
      </c>
      <c r="E16" s="9">
        <f t="shared" si="4"/>
        <v>69.00717982</v>
      </c>
      <c r="F16" s="9">
        <f t="shared" si="5"/>
        <v>138.0143596</v>
      </c>
      <c r="G16" s="6">
        <f t="shared" si="6"/>
        <v>33437.5</v>
      </c>
      <c r="H16" s="9">
        <f t="shared" si="7"/>
        <v>66875</v>
      </c>
      <c r="I16" s="9">
        <f t="shared" si="8"/>
        <v>89166.66667</v>
      </c>
      <c r="J16" s="10">
        <f t="shared" si="9"/>
        <v>133750</v>
      </c>
      <c r="K16" s="10">
        <f t="shared" si="10"/>
        <v>267500</v>
      </c>
      <c r="L16" s="9">
        <f t="shared" si="11"/>
        <v>535000</v>
      </c>
      <c r="M16" s="9">
        <f t="shared" si="12"/>
        <v>1070000</v>
      </c>
      <c r="N16" s="9">
        <f t="shared" si="13"/>
        <v>1605000</v>
      </c>
      <c r="O16" s="9">
        <f t="shared" si="14"/>
        <v>2140000</v>
      </c>
      <c r="P16" s="10">
        <f t="shared" si="15"/>
        <v>242500</v>
      </c>
      <c r="Q16" s="10">
        <f t="shared" si="16"/>
        <v>727500</v>
      </c>
      <c r="R16" s="11">
        <f t="shared" si="17"/>
        <v>7145.833333</v>
      </c>
      <c r="S16" s="11">
        <f t="shared" si="18"/>
        <v>14291.66667</v>
      </c>
      <c r="T16" s="9">
        <f t="shared" si="19"/>
        <v>28583.33333</v>
      </c>
      <c r="U16" s="9">
        <f t="shared" si="20"/>
        <v>42875</v>
      </c>
      <c r="V16" s="9">
        <f t="shared" si="21"/>
        <v>57166.66667</v>
      </c>
      <c r="W16" s="9">
        <f t="shared" si="22"/>
        <v>85750</v>
      </c>
      <c r="X16" s="9">
        <f t="shared" si="23"/>
        <v>114333.3333</v>
      </c>
      <c r="Y16" s="12">
        <v>240.0</v>
      </c>
      <c r="Z16" s="6">
        <v>354.0</v>
      </c>
      <c r="AA16" s="13">
        <v>214.3</v>
      </c>
      <c r="AB16" s="6">
        <v>25.0</v>
      </c>
      <c r="AC16" s="6">
        <v>1.0</v>
      </c>
      <c r="AD16" s="14">
        <v>27.0</v>
      </c>
      <c r="AE16" s="10">
        <f t="shared" si="24"/>
        <v>61708.33333</v>
      </c>
      <c r="AF16" s="11"/>
    </row>
    <row r="17">
      <c r="A17" s="7">
        <v>25.0</v>
      </c>
      <c r="B17" s="8">
        <f t="shared" si="1"/>
        <v>16.90323792</v>
      </c>
      <c r="C17" s="8">
        <f t="shared" si="2"/>
        <v>33.80647583</v>
      </c>
      <c r="D17" s="9">
        <f t="shared" si="3"/>
        <v>50.70971375</v>
      </c>
      <c r="E17" s="9">
        <f t="shared" si="4"/>
        <v>67.61295166</v>
      </c>
      <c r="F17" s="9">
        <f t="shared" si="5"/>
        <v>135.2259033</v>
      </c>
      <c r="G17" s="6">
        <f t="shared" si="6"/>
        <v>32100</v>
      </c>
      <c r="H17" s="9">
        <f t="shared" si="7"/>
        <v>64200</v>
      </c>
      <c r="I17" s="9">
        <f t="shared" si="8"/>
        <v>85600</v>
      </c>
      <c r="J17" s="10">
        <f t="shared" si="9"/>
        <v>128400</v>
      </c>
      <c r="K17" s="10">
        <f t="shared" si="10"/>
        <v>256800</v>
      </c>
      <c r="L17" s="9">
        <f t="shared" si="11"/>
        <v>513600</v>
      </c>
      <c r="M17" s="9">
        <f t="shared" si="12"/>
        <v>1027200</v>
      </c>
      <c r="N17" s="9">
        <f t="shared" si="13"/>
        <v>1540800</v>
      </c>
      <c r="O17" s="9">
        <f t="shared" si="14"/>
        <v>2054400</v>
      </c>
      <c r="P17" s="10">
        <f t="shared" si="15"/>
        <v>232800</v>
      </c>
      <c r="Q17" s="10">
        <f t="shared" si="16"/>
        <v>698400</v>
      </c>
      <c r="R17" s="11">
        <f t="shared" si="17"/>
        <v>6860</v>
      </c>
      <c r="S17" s="11">
        <f t="shared" si="18"/>
        <v>13720</v>
      </c>
      <c r="T17" s="9">
        <f t="shared" si="19"/>
        <v>27440</v>
      </c>
      <c r="U17" s="9">
        <f t="shared" si="20"/>
        <v>41160</v>
      </c>
      <c r="V17" s="9">
        <f t="shared" si="21"/>
        <v>54880</v>
      </c>
      <c r="W17" s="9">
        <f t="shared" si="22"/>
        <v>82320</v>
      </c>
      <c r="X17" s="9">
        <f t="shared" si="23"/>
        <v>109760</v>
      </c>
      <c r="Y17" s="12">
        <v>240.0</v>
      </c>
      <c r="Z17" s="6">
        <v>354.0</v>
      </c>
      <c r="AA17" s="13">
        <v>214.3</v>
      </c>
      <c r="AB17" s="6">
        <v>35.0</v>
      </c>
      <c r="AC17" s="6">
        <v>1.0</v>
      </c>
      <c r="AD17" s="14">
        <v>27.0</v>
      </c>
      <c r="AE17" s="10">
        <f t="shared" si="24"/>
        <v>59240</v>
      </c>
      <c r="AF17" s="11"/>
    </row>
    <row r="18">
      <c r="A18" s="7">
        <v>30.0</v>
      </c>
      <c r="B18" s="8">
        <f t="shared" si="1"/>
        <v>15.4304745</v>
      </c>
      <c r="C18" s="8">
        <f t="shared" si="2"/>
        <v>30.860949</v>
      </c>
      <c r="D18" s="9">
        <f t="shared" si="3"/>
        <v>46.29142351</v>
      </c>
      <c r="E18" s="9">
        <f t="shared" si="4"/>
        <v>61.72189801</v>
      </c>
      <c r="F18" s="9">
        <f t="shared" si="5"/>
        <v>123.443796</v>
      </c>
      <c r="G18" s="6">
        <f t="shared" si="6"/>
        <v>26750</v>
      </c>
      <c r="H18" s="9">
        <f t="shared" si="7"/>
        <v>53500</v>
      </c>
      <c r="I18" s="9">
        <f t="shared" si="8"/>
        <v>71333.33333</v>
      </c>
      <c r="J18" s="10">
        <f t="shared" si="9"/>
        <v>107000</v>
      </c>
      <c r="K18" s="10">
        <f t="shared" si="10"/>
        <v>214000</v>
      </c>
      <c r="L18" s="9">
        <f t="shared" si="11"/>
        <v>428000</v>
      </c>
      <c r="M18" s="9">
        <f t="shared" si="12"/>
        <v>856000</v>
      </c>
      <c r="N18" s="9">
        <f t="shared" si="13"/>
        <v>1284000</v>
      </c>
      <c r="O18" s="9">
        <f t="shared" si="14"/>
        <v>1712000</v>
      </c>
      <c r="P18" s="10">
        <f t="shared" si="15"/>
        <v>194000</v>
      </c>
      <c r="Q18" s="10">
        <f t="shared" si="16"/>
        <v>582000</v>
      </c>
      <c r="R18" s="11">
        <f t="shared" si="17"/>
        <v>5716.666667</v>
      </c>
      <c r="S18" s="11">
        <f t="shared" si="18"/>
        <v>11433.33333</v>
      </c>
      <c r="T18" s="9">
        <f t="shared" si="19"/>
        <v>22866.66667</v>
      </c>
      <c r="U18" s="9">
        <f t="shared" si="20"/>
        <v>34300</v>
      </c>
      <c r="V18" s="9">
        <f t="shared" si="21"/>
        <v>45733.33333</v>
      </c>
      <c r="W18" s="9">
        <f t="shared" si="22"/>
        <v>68600</v>
      </c>
      <c r="X18" s="9">
        <f t="shared" si="23"/>
        <v>91466.66667</v>
      </c>
      <c r="Y18" s="12">
        <v>240.0</v>
      </c>
      <c r="Z18" s="6">
        <v>354.0</v>
      </c>
      <c r="AA18" s="13">
        <v>214.3</v>
      </c>
      <c r="AB18" s="6">
        <v>25.0</v>
      </c>
      <c r="AC18" s="6">
        <v>1.0</v>
      </c>
      <c r="AD18" s="14">
        <v>27.0</v>
      </c>
      <c r="AE18" s="10">
        <f t="shared" si="24"/>
        <v>49366.66667</v>
      </c>
      <c r="AF18" s="11"/>
    </row>
    <row r="19">
      <c r="A19" s="7">
        <v>35.0</v>
      </c>
      <c r="B19" s="8">
        <f t="shared" si="1"/>
        <v>14.28584344</v>
      </c>
      <c r="C19" s="8">
        <f t="shared" si="2"/>
        <v>28.57168689</v>
      </c>
      <c r="D19" s="9">
        <f t="shared" si="3"/>
        <v>42.85753033</v>
      </c>
      <c r="E19" s="9">
        <f t="shared" si="4"/>
        <v>57.14337377</v>
      </c>
      <c r="F19" s="9">
        <f t="shared" si="5"/>
        <v>114.2867475</v>
      </c>
      <c r="G19" s="6">
        <f t="shared" si="6"/>
        <v>22928.57143</v>
      </c>
      <c r="H19" s="9">
        <f t="shared" si="7"/>
        <v>45857.14286</v>
      </c>
      <c r="I19" s="9">
        <f t="shared" si="8"/>
        <v>61142.85714</v>
      </c>
      <c r="J19" s="10">
        <f t="shared" si="9"/>
        <v>91714.28571</v>
      </c>
      <c r="K19" s="10">
        <f t="shared" si="10"/>
        <v>183428.5714</v>
      </c>
      <c r="L19" s="9">
        <f t="shared" si="11"/>
        <v>366857.1429</v>
      </c>
      <c r="M19" s="9">
        <f t="shared" si="12"/>
        <v>733714.2857</v>
      </c>
      <c r="N19" s="9">
        <f t="shared" si="13"/>
        <v>1100571.429</v>
      </c>
      <c r="O19" s="9">
        <f t="shared" si="14"/>
        <v>1467428.571</v>
      </c>
      <c r="P19" s="10">
        <f t="shared" si="15"/>
        <v>166285.7143</v>
      </c>
      <c r="Q19" s="10">
        <f t="shared" si="16"/>
        <v>498857.1429</v>
      </c>
      <c r="R19" s="11">
        <f t="shared" si="17"/>
        <v>4900</v>
      </c>
      <c r="S19" s="11">
        <f t="shared" si="18"/>
        <v>9800</v>
      </c>
      <c r="T19" s="9">
        <f t="shared" si="19"/>
        <v>19600</v>
      </c>
      <c r="U19" s="9">
        <f t="shared" si="20"/>
        <v>29400</v>
      </c>
      <c r="V19" s="9">
        <f t="shared" si="21"/>
        <v>39200</v>
      </c>
      <c r="W19" s="9">
        <f t="shared" si="22"/>
        <v>58800</v>
      </c>
      <c r="X19" s="9">
        <f t="shared" si="23"/>
        <v>78400</v>
      </c>
      <c r="Y19" s="12">
        <v>240.0</v>
      </c>
      <c r="Z19" s="6">
        <v>354.0</v>
      </c>
      <c r="AA19" s="13">
        <v>214.3</v>
      </c>
      <c r="AB19" s="6">
        <v>35.0</v>
      </c>
      <c r="AC19" s="6">
        <v>1.0</v>
      </c>
      <c r="AD19" s="14">
        <v>27.0</v>
      </c>
      <c r="AE19" s="10">
        <f t="shared" si="24"/>
        <v>42314.28571</v>
      </c>
      <c r="AF19" s="11"/>
    </row>
    <row r="20">
      <c r="A20" s="7">
        <v>40.0</v>
      </c>
      <c r="B20" s="8">
        <f t="shared" si="1"/>
        <v>13.36318291</v>
      </c>
      <c r="C20" s="8">
        <f t="shared" si="2"/>
        <v>26.72636582</v>
      </c>
      <c r="D20" s="9">
        <f t="shared" si="3"/>
        <v>40.08954873</v>
      </c>
      <c r="E20" s="9">
        <f t="shared" si="4"/>
        <v>53.45273165</v>
      </c>
      <c r="F20" s="9">
        <f t="shared" si="5"/>
        <v>106.9054633</v>
      </c>
      <c r="G20" s="6">
        <f t="shared" si="6"/>
        <v>20062.5</v>
      </c>
      <c r="H20" s="9">
        <f t="shared" si="7"/>
        <v>40125</v>
      </c>
      <c r="I20" s="9">
        <f t="shared" si="8"/>
        <v>53500</v>
      </c>
      <c r="J20" s="10">
        <f t="shared" si="9"/>
        <v>80250</v>
      </c>
      <c r="K20" s="10">
        <f t="shared" si="10"/>
        <v>160500</v>
      </c>
      <c r="L20" s="9">
        <f t="shared" si="11"/>
        <v>321000</v>
      </c>
      <c r="M20" s="9">
        <f t="shared" si="12"/>
        <v>642000</v>
      </c>
      <c r="N20" s="9">
        <f t="shared" si="13"/>
        <v>963000</v>
      </c>
      <c r="O20" s="9">
        <f t="shared" si="14"/>
        <v>1284000</v>
      </c>
      <c r="P20" s="10">
        <f t="shared" si="15"/>
        <v>145500</v>
      </c>
      <c r="Q20" s="10">
        <f t="shared" si="16"/>
        <v>436500</v>
      </c>
      <c r="R20" s="11">
        <f t="shared" si="17"/>
        <v>4287.5</v>
      </c>
      <c r="S20" s="11">
        <f t="shared" si="18"/>
        <v>8575</v>
      </c>
      <c r="T20" s="9">
        <f t="shared" si="19"/>
        <v>17150</v>
      </c>
      <c r="U20" s="9">
        <f t="shared" si="20"/>
        <v>25725</v>
      </c>
      <c r="V20" s="9">
        <f t="shared" si="21"/>
        <v>34300</v>
      </c>
      <c r="W20" s="9">
        <f t="shared" si="22"/>
        <v>51450</v>
      </c>
      <c r="X20" s="9">
        <f t="shared" si="23"/>
        <v>68600</v>
      </c>
      <c r="Y20" s="12">
        <v>240.0</v>
      </c>
      <c r="Z20" s="6">
        <v>354.0</v>
      </c>
      <c r="AA20" s="13">
        <v>214.3</v>
      </c>
      <c r="AB20" s="6">
        <v>25.0</v>
      </c>
      <c r="AC20" s="6">
        <v>1.0</v>
      </c>
      <c r="AD20" s="14">
        <v>27.0</v>
      </c>
      <c r="AE20" s="10">
        <f t="shared" si="24"/>
        <v>37025</v>
      </c>
      <c r="AF20" s="11"/>
    </row>
    <row r="21">
      <c r="A21" s="7">
        <v>45.0</v>
      </c>
      <c r="B21" s="8">
        <f t="shared" si="1"/>
        <v>12.59892967</v>
      </c>
      <c r="C21" s="8">
        <f t="shared" si="2"/>
        <v>25.19785935</v>
      </c>
      <c r="D21" s="9">
        <f t="shared" si="3"/>
        <v>37.79678902</v>
      </c>
      <c r="E21" s="9">
        <f t="shared" si="4"/>
        <v>50.39571869</v>
      </c>
      <c r="F21" s="9">
        <f t="shared" si="5"/>
        <v>100.7914374</v>
      </c>
      <c r="G21" s="6">
        <f t="shared" si="6"/>
        <v>17833.33333</v>
      </c>
      <c r="H21" s="9">
        <f t="shared" si="7"/>
        <v>35666.66667</v>
      </c>
      <c r="I21" s="9">
        <f t="shared" si="8"/>
        <v>47555.55556</v>
      </c>
      <c r="J21" s="10">
        <f t="shared" si="9"/>
        <v>71333.33333</v>
      </c>
      <c r="K21" s="10">
        <f t="shared" si="10"/>
        <v>142666.6667</v>
      </c>
      <c r="L21" s="9">
        <f t="shared" si="11"/>
        <v>285333.3333</v>
      </c>
      <c r="M21" s="9">
        <f t="shared" si="12"/>
        <v>570666.6667</v>
      </c>
      <c r="N21" s="9">
        <f t="shared" si="13"/>
        <v>856000</v>
      </c>
      <c r="O21" s="9">
        <f t="shared" si="14"/>
        <v>1141333.333</v>
      </c>
      <c r="P21" s="10">
        <f t="shared" si="15"/>
        <v>129333.3333</v>
      </c>
      <c r="Q21" s="10">
        <f t="shared" si="16"/>
        <v>388000</v>
      </c>
      <c r="R21" s="11">
        <f t="shared" si="17"/>
        <v>3811.111111</v>
      </c>
      <c r="S21" s="11">
        <f t="shared" si="18"/>
        <v>7622.222222</v>
      </c>
      <c r="T21" s="9">
        <f t="shared" si="19"/>
        <v>15244.44444</v>
      </c>
      <c r="U21" s="9">
        <f t="shared" si="20"/>
        <v>22866.66667</v>
      </c>
      <c r="V21" s="9">
        <f t="shared" si="21"/>
        <v>30488.88889</v>
      </c>
      <c r="W21" s="9">
        <f t="shared" si="22"/>
        <v>45733.33333</v>
      </c>
      <c r="X21" s="9">
        <f t="shared" si="23"/>
        <v>60977.77778</v>
      </c>
      <c r="Y21" s="12">
        <v>240.0</v>
      </c>
      <c r="Z21" s="6">
        <v>354.0</v>
      </c>
      <c r="AA21" s="13">
        <v>214.3</v>
      </c>
      <c r="AB21" s="6">
        <v>35.0</v>
      </c>
      <c r="AC21" s="6">
        <v>1.0</v>
      </c>
      <c r="AD21" s="14">
        <v>27.0</v>
      </c>
      <c r="AE21" s="10">
        <f t="shared" si="24"/>
        <v>32911.11111</v>
      </c>
      <c r="AF21" s="11"/>
    </row>
    <row r="22">
      <c r="A22" s="7">
        <v>50.0</v>
      </c>
      <c r="B22" s="8">
        <f t="shared" si="1"/>
        <v>11.95239415</v>
      </c>
      <c r="C22" s="8">
        <f t="shared" si="2"/>
        <v>23.90478831</v>
      </c>
      <c r="D22" s="9">
        <f t="shared" si="3"/>
        <v>35.85718246</v>
      </c>
      <c r="E22" s="9">
        <f t="shared" si="4"/>
        <v>47.80957662</v>
      </c>
      <c r="F22" s="9">
        <f t="shared" si="5"/>
        <v>95.61915324</v>
      </c>
      <c r="G22" s="6">
        <f t="shared" si="6"/>
        <v>16050</v>
      </c>
      <c r="H22" s="9">
        <f t="shared" si="7"/>
        <v>32100</v>
      </c>
      <c r="I22" s="9">
        <f t="shared" si="8"/>
        <v>42800</v>
      </c>
      <c r="J22" s="10">
        <f t="shared" si="9"/>
        <v>64200</v>
      </c>
      <c r="K22" s="10">
        <f t="shared" si="10"/>
        <v>128400</v>
      </c>
      <c r="L22" s="9">
        <f t="shared" si="11"/>
        <v>256800</v>
      </c>
      <c r="M22" s="9">
        <f t="shared" si="12"/>
        <v>513600</v>
      </c>
      <c r="N22" s="9">
        <f t="shared" si="13"/>
        <v>770400</v>
      </c>
      <c r="O22" s="9">
        <f t="shared" si="14"/>
        <v>1027200</v>
      </c>
      <c r="P22" s="10">
        <f t="shared" si="15"/>
        <v>116400</v>
      </c>
      <c r="Q22" s="10">
        <f t="shared" si="16"/>
        <v>349200</v>
      </c>
      <c r="R22" s="11">
        <f t="shared" si="17"/>
        <v>3430</v>
      </c>
      <c r="S22" s="11">
        <f t="shared" si="18"/>
        <v>6860</v>
      </c>
      <c r="T22" s="9">
        <f t="shared" si="19"/>
        <v>13720</v>
      </c>
      <c r="U22" s="9">
        <f t="shared" si="20"/>
        <v>20580</v>
      </c>
      <c r="V22" s="9">
        <f t="shared" si="21"/>
        <v>27440</v>
      </c>
      <c r="W22" s="9">
        <f t="shared" si="22"/>
        <v>41160</v>
      </c>
      <c r="X22" s="9">
        <f t="shared" si="23"/>
        <v>54880</v>
      </c>
      <c r="Y22" s="12">
        <v>240.0</v>
      </c>
      <c r="Z22" s="6">
        <v>354.0</v>
      </c>
      <c r="AA22" s="13">
        <v>214.3</v>
      </c>
      <c r="AB22" s="6">
        <v>25.0</v>
      </c>
      <c r="AC22" s="6">
        <v>1.0</v>
      </c>
      <c r="AD22" s="14">
        <v>27.0</v>
      </c>
      <c r="AE22" s="10">
        <f t="shared" si="24"/>
        <v>29620</v>
      </c>
      <c r="AF22" s="11"/>
    </row>
    <row r="23">
      <c r="A23" s="7">
        <v>100.0</v>
      </c>
      <c r="B23" s="8">
        <f t="shared" si="1"/>
        <v>8.451618958</v>
      </c>
      <c r="C23" s="8">
        <f t="shared" si="2"/>
        <v>16.90323792</v>
      </c>
      <c r="D23" s="9">
        <f t="shared" si="3"/>
        <v>25.35485687</v>
      </c>
      <c r="E23" s="9">
        <f t="shared" si="4"/>
        <v>33.80647583</v>
      </c>
      <c r="F23" s="9">
        <f t="shared" si="5"/>
        <v>67.61295166</v>
      </c>
      <c r="G23" s="6">
        <f t="shared" si="6"/>
        <v>8025</v>
      </c>
      <c r="H23" s="9">
        <f t="shared" si="7"/>
        <v>16050</v>
      </c>
      <c r="I23" s="9">
        <f t="shared" si="8"/>
        <v>21400</v>
      </c>
      <c r="J23" s="10">
        <f t="shared" si="9"/>
        <v>32100</v>
      </c>
      <c r="K23" s="10">
        <f t="shared" si="10"/>
        <v>64200</v>
      </c>
      <c r="L23" s="9">
        <f t="shared" si="11"/>
        <v>128400</v>
      </c>
      <c r="M23" s="9">
        <f t="shared" si="12"/>
        <v>256800</v>
      </c>
      <c r="N23" s="9">
        <f t="shared" si="13"/>
        <v>385200</v>
      </c>
      <c r="O23" s="9">
        <f t="shared" si="14"/>
        <v>513600</v>
      </c>
      <c r="P23" s="10">
        <f t="shared" si="15"/>
        <v>58200</v>
      </c>
      <c r="Q23" s="10">
        <f t="shared" si="16"/>
        <v>174600</v>
      </c>
      <c r="R23" s="11">
        <f t="shared" si="17"/>
        <v>1715</v>
      </c>
      <c r="S23" s="11">
        <f t="shared" si="18"/>
        <v>3430</v>
      </c>
      <c r="T23" s="9">
        <f t="shared" si="19"/>
        <v>6860</v>
      </c>
      <c r="U23" s="9">
        <f t="shared" si="20"/>
        <v>10290</v>
      </c>
      <c r="V23" s="9">
        <f t="shared" si="21"/>
        <v>13720</v>
      </c>
      <c r="W23" s="9">
        <f t="shared" si="22"/>
        <v>20580</v>
      </c>
      <c r="X23" s="9">
        <f t="shared" si="23"/>
        <v>27440</v>
      </c>
      <c r="Y23" s="12">
        <v>240.0</v>
      </c>
      <c r="Z23" s="6">
        <v>354.0</v>
      </c>
      <c r="AA23" s="13">
        <v>214.3</v>
      </c>
      <c r="AB23" s="6">
        <v>35.0</v>
      </c>
      <c r="AC23" s="6">
        <v>1.0</v>
      </c>
      <c r="AD23" s="14">
        <v>27.0</v>
      </c>
      <c r="AE23" s="10">
        <f t="shared" si="24"/>
        <v>14810</v>
      </c>
      <c r="AF23" s="11"/>
    </row>
    <row r="24">
      <c r="A24" s="7">
        <v>200.0</v>
      </c>
      <c r="B24" s="8">
        <f t="shared" si="1"/>
        <v>5.976197077</v>
      </c>
      <c r="C24" s="8">
        <f t="shared" si="2"/>
        <v>11.95239415</v>
      </c>
      <c r="D24" s="9">
        <f t="shared" si="3"/>
        <v>17.92859123</v>
      </c>
      <c r="E24" s="9">
        <f t="shared" si="4"/>
        <v>23.90478831</v>
      </c>
      <c r="F24" s="9">
        <f t="shared" si="5"/>
        <v>47.80957662</v>
      </c>
      <c r="G24" s="6">
        <f t="shared" si="6"/>
        <v>4012.5</v>
      </c>
      <c r="H24" s="9">
        <f t="shared" si="7"/>
        <v>8025</v>
      </c>
      <c r="I24" s="9">
        <f t="shared" si="8"/>
        <v>10700</v>
      </c>
      <c r="J24" s="10">
        <f t="shared" si="9"/>
        <v>16050</v>
      </c>
      <c r="K24" s="10">
        <f t="shared" si="10"/>
        <v>32100</v>
      </c>
      <c r="L24" s="9">
        <f t="shared" si="11"/>
        <v>64200</v>
      </c>
      <c r="M24" s="9">
        <f t="shared" si="12"/>
        <v>128400</v>
      </c>
      <c r="N24" s="9">
        <f t="shared" si="13"/>
        <v>192600</v>
      </c>
      <c r="O24" s="9">
        <f t="shared" si="14"/>
        <v>256800</v>
      </c>
      <c r="P24" s="10">
        <f t="shared" si="15"/>
        <v>29100</v>
      </c>
      <c r="Q24" s="10">
        <f t="shared" si="16"/>
        <v>87300</v>
      </c>
      <c r="R24" s="11">
        <f t="shared" si="17"/>
        <v>857.5</v>
      </c>
      <c r="S24" s="11">
        <f t="shared" si="18"/>
        <v>1715</v>
      </c>
      <c r="T24" s="9">
        <f t="shared" si="19"/>
        <v>3430</v>
      </c>
      <c r="U24" s="9">
        <f t="shared" si="20"/>
        <v>5145</v>
      </c>
      <c r="V24" s="9">
        <f t="shared" si="21"/>
        <v>6860</v>
      </c>
      <c r="W24" s="9">
        <f t="shared" si="22"/>
        <v>10290</v>
      </c>
      <c r="X24" s="9">
        <f t="shared" si="23"/>
        <v>13720</v>
      </c>
      <c r="Y24" s="12">
        <v>240.0</v>
      </c>
      <c r="Z24" s="6">
        <v>354.0</v>
      </c>
      <c r="AA24" s="13">
        <v>214.3</v>
      </c>
      <c r="AB24" s="6">
        <v>25.0</v>
      </c>
      <c r="AC24" s="6">
        <v>1.0</v>
      </c>
      <c r="AD24" s="14">
        <v>27.0</v>
      </c>
      <c r="AE24" s="10">
        <f t="shared" si="24"/>
        <v>7405</v>
      </c>
      <c r="AF24" s="11"/>
    </row>
    <row r="25">
      <c r="A25" s="7">
        <v>300.0</v>
      </c>
      <c r="B25" s="8">
        <f t="shared" si="1"/>
        <v>4.87954448</v>
      </c>
      <c r="C25" s="8">
        <f t="shared" si="2"/>
        <v>9.759088961</v>
      </c>
      <c r="D25" s="9">
        <f t="shared" si="3"/>
        <v>14.63863344</v>
      </c>
      <c r="E25" s="9">
        <f t="shared" si="4"/>
        <v>19.51817792</v>
      </c>
      <c r="F25" s="9">
        <f t="shared" si="5"/>
        <v>39.03635584</v>
      </c>
      <c r="G25" s="6">
        <f t="shared" si="6"/>
        <v>2675</v>
      </c>
      <c r="H25" s="9">
        <f t="shared" si="7"/>
        <v>5350</v>
      </c>
      <c r="I25" s="9">
        <f t="shared" si="8"/>
        <v>7133.333333</v>
      </c>
      <c r="J25" s="10">
        <f t="shared" si="9"/>
        <v>10700</v>
      </c>
      <c r="K25" s="10">
        <f t="shared" si="10"/>
        <v>21400</v>
      </c>
      <c r="L25" s="9">
        <f t="shared" si="11"/>
        <v>42800</v>
      </c>
      <c r="M25" s="9">
        <f t="shared" si="12"/>
        <v>85600</v>
      </c>
      <c r="N25" s="9">
        <f t="shared" si="13"/>
        <v>128400</v>
      </c>
      <c r="O25" s="9">
        <f t="shared" si="14"/>
        <v>171200</v>
      </c>
      <c r="P25" s="10">
        <f t="shared" si="15"/>
        <v>19400</v>
      </c>
      <c r="Q25" s="10">
        <f t="shared" si="16"/>
        <v>58200</v>
      </c>
      <c r="R25" s="11">
        <f t="shared" si="17"/>
        <v>571.6666667</v>
      </c>
      <c r="S25" s="11">
        <f t="shared" si="18"/>
        <v>1143.333333</v>
      </c>
      <c r="T25" s="9">
        <f t="shared" si="19"/>
        <v>2286.666667</v>
      </c>
      <c r="U25" s="9">
        <f t="shared" si="20"/>
        <v>3430</v>
      </c>
      <c r="V25" s="9">
        <f t="shared" si="21"/>
        <v>4573.333333</v>
      </c>
      <c r="W25" s="9">
        <f t="shared" si="22"/>
        <v>6860</v>
      </c>
      <c r="X25" s="9">
        <f t="shared" si="23"/>
        <v>9146.666667</v>
      </c>
      <c r="Y25" s="12">
        <v>240.0</v>
      </c>
      <c r="Z25" s="6">
        <v>354.0</v>
      </c>
      <c r="AA25" s="13">
        <v>214.3</v>
      </c>
      <c r="AB25" s="6">
        <v>35.0</v>
      </c>
      <c r="AC25" s="6">
        <v>1.0</v>
      </c>
      <c r="AD25" s="14">
        <v>27.0</v>
      </c>
      <c r="AE25" s="10">
        <f t="shared" si="24"/>
        <v>4936.666667</v>
      </c>
      <c r="AF25" s="11"/>
    </row>
    <row r="26">
      <c r="A26" s="7">
        <v>400.0</v>
      </c>
      <c r="B26" s="8">
        <f t="shared" si="1"/>
        <v>4.225809479</v>
      </c>
      <c r="C26" s="8">
        <f t="shared" si="2"/>
        <v>8.451618958</v>
      </c>
      <c r="D26" s="9">
        <f t="shared" si="3"/>
        <v>12.67742844</v>
      </c>
      <c r="E26" s="9">
        <f t="shared" si="4"/>
        <v>16.90323792</v>
      </c>
      <c r="F26" s="9">
        <f t="shared" si="5"/>
        <v>33.80647583</v>
      </c>
      <c r="G26" s="6">
        <f t="shared" si="6"/>
        <v>2006.25</v>
      </c>
      <c r="H26" s="9">
        <f t="shared" si="7"/>
        <v>4012.5</v>
      </c>
      <c r="I26" s="9">
        <f t="shared" si="8"/>
        <v>5350</v>
      </c>
      <c r="J26" s="10">
        <f t="shared" si="9"/>
        <v>8025</v>
      </c>
      <c r="K26" s="10">
        <f t="shared" si="10"/>
        <v>16050</v>
      </c>
      <c r="L26" s="9">
        <f t="shared" si="11"/>
        <v>32100</v>
      </c>
      <c r="M26" s="9">
        <f t="shared" si="12"/>
        <v>64200</v>
      </c>
      <c r="N26" s="9">
        <f t="shared" si="13"/>
        <v>96300</v>
      </c>
      <c r="O26" s="9">
        <f t="shared" si="14"/>
        <v>128400</v>
      </c>
      <c r="P26" s="10">
        <f t="shared" si="15"/>
        <v>14550</v>
      </c>
      <c r="Q26" s="10">
        <f t="shared" si="16"/>
        <v>43650</v>
      </c>
      <c r="R26" s="11">
        <f t="shared" si="17"/>
        <v>428.75</v>
      </c>
      <c r="S26" s="11">
        <f t="shared" si="18"/>
        <v>857.5</v>
      </c>
      <c r="T26" s="9">
        <f t="shared" si="19"/>
        <v>1715</v>
      </c>
      <c r="U26" s="9">
        <f t="shared" si="20"/>
        <v>2572.5</v>
      </c>
      <c r="V26" s="9">
        <f t="shared" si="21"/>
        <v>3430</v>
      </c>
      <c r="W26" s="9">
        <f t="shared" si="22"/>
        <v>5145</v>
      </c>
      <c r="X26" s="9">
        <f t="shared" si="23"/>
        <v>6860</v>
      </c>
      <c r="Y26" s="12">
        <v>240.0</v>
      </c>
      <c r="Z26" s="6">
        <v>354.0</v>
      </c>
      <c r="AA26" s="13">
        <v>214.3</v>
      </c>
      <c r="AB26" s="6">
        <v>25.0</v>
      </c>
      <c r="AC26" s="6">
        <v>1.0</v>
      </c>
      <c r="AD26" s="14">
        <v>27.0</v>
      </c>
      <c r="AE26" s="10">
        <f t="shared" si="24"/>
        <v>3702.5</v>
      </c>
      <c r="AF26" s="11"/>
    </row>
    <row r="27">
      <c r="A27" s="7">
        <v>500.0</v>
      </c>
      <c r="B27" s="8">
        <f t="shared" si="1"/>
        <v>3.779678902</v>
      </c>
      <c r="C27" s="8">
        <f t="shared" si="2"/>
        <v>7.559357804</v>
      </c>
      <c r="D27" s="9">
        <f t="shared" si="3"/>
        <v>11.33903671</v>
      </c>
      <c r="E27" s="9">
        <f t="shared" si="4"/>
        <v>15.11871561</v>
      </c>
      <c r="F27" s="9">
        <f t="shared" si="5"/>
        <v>30.23743122</v>
      </c>
      <c r="G27" s="6">
        <f t="shared" si="6"/>
        <v>1605</v>
      </c>
      <c r="H27" s="9">
        <f t="shared" si="7"/>
        <v>3210</v>
      </c>
      <c r="I27" s="9">
        <f t="shared" si="8"/>
        <v>4280</v>
      </c>
      <c r="J27" s="10">
        <f t="shared" si="9"/>
        <v>6420</v>
      </c>
      <c r="K27" s="10">
        <f t="shared" si="10"/>
        <v>12840</v>
      </c>
      <c r="L27" s="9">
        <f t="shared" si="11"/>
        <v>25680</v>
      </c>
      <c r="M27" s="9">
        <f t="shared" si="12"/>
        <v>51360</v>
      </c>
      <c r="N27" s="9">
        <f t="shared" si="13"/>
        <v>77040</v>
      </c>
      <c r="O27" s="9">
        <f t="shared" si="14"/>
        <v>102720</v>
      </c>
      <c r="P27" s="10">
        <f t="shared" si="15"/>
        <v>11640</v>
      </c>
      <c r="Q27" s="10">
        <f t="shared" si="16"/>
        <v>34920</v>
      </c>
      <c r="R27" s="11">
        <f t="shared" si="17"/>
        <v>343</v>
      </c>
      <c r="S27" s="11">
        <f t="shared" si="18"/>
        <v>686</v>
      </c>
      <c r="T27" s="9">
        <f t="shared" si="19"/>
        <v>1372</v>
      </c>
      <c r="U27" s="9">
        <f t="shared" si="20"/>
        <v>2058</v>
      </c>
      <c r="V27" s="9">
        <f t="shared" si="21"/>
        <v>2744</v>
      </c>
      <c r="W27" s="9">
        <f t="shared" si="22"/>
        <v>4116</v>
      </c>
      <c r="X27" s="9">
        <f t="shared" si="23"/>
        <v>5488</v>
      </c>
      <c r="Y27" s="12">
        <v>240.0</v>
      </c>
      <c r="Z27" s="6">
        <v>354.0</v>
      </c>
      <c r="AA27" s="13">
        <v>214.3</v>
      </c>
      <c r="AB27" s="6">
        <v>35.0</v>
      </c>
      <c r="AC27" s="6">
        <v>1.0</v>
      </c>
      <c r="AD27" s="14">
        <v>27.0</v>
      </c>
      <c r="AE27" s="10">
        <f t="shared" si="24"/>
        <v>2962</v>
      </c>
      <c r="AF27" s="11"/>
    </row>
    <row r="28">
      <c r="A28" s="7">
        <v>1000.0</v>
      </c>
      <c r="B28" s="8">
        <f t="shared" si="1"/>
        <v>2.672636582</v>
      </c>
      <c r="C28" s="8">
        <f t="shared" si="2"/>
        <v>5.345273165</v>
      </c>
      <c r="D28" s="9">
        <f t="shared" si="3"/>
        <v>8.017909747</v>
      </c>
      <c r="E28" s="9">
        <f t="shared" si="4"/>
        <v>10.69054633</v>
      </c>
      <c r="F28" s="9">
        <f t="shared" si="5"/>
        <v>21.38109266</v>
      </c>
      <c r="G28" s="6">
        <f t="shared" si="6"/>
        <v>802.5</v>
      </c>
      <c r="H28" s="9">
        <f t="shared" si="7"/>
        <v>1605</v>
      </c>
      <c r="I28" s="9">
        <f t="shared" si="8"/>
        <v>2140</v>
      </c>
      <c r="J28" s="10">
        <f t="shared" si="9"/>
        <v>3210</v>
      </c>
      <c r="K28" s="10">
        <f t="shared" si="10"/>
        <v>6420</v>
      </c>
      <c r="L28" s="9">
        <f t="shared" si="11"/>
        <v>12840</v>
      </c>
      <c r="M28" s="9">
        <f t="shared" si="12"/>
        <v>25680</v>
      </c>
      <c r="N28" s="9">
        <f t="shared" si="13"/>
        <v>38520</v>
      </c>
      <c r="O28" s="9">
        <f t="shared" si="14"/>
        <v>51360</v>
      </c>
      <c r="P28" s="10">
        <f t="shared" si="15"/>
        <v>5820</v>
      </c>
      <c r="Q28" s="10">
        <f t="shared" si="16"/>
        <v>17460</v>
      </c>
      <c r="R28" s="11">
        <f t="shared" si="17"/>
        <v>171.5</v>
      </c>
      <c r="S28" s="11">
        <f t="shared" si="18"/>
        <v>343</v>
      </c>
      <c r="T28" s="9">
        <f t="shared" si="19"/>
        <v>686</v>
      </c>
      <c r="U28" s="9">
        <f t="shared" si="20"/>
        <v>1029</v>
      </c>
      <c r="V28" s="9">
        <f t="shared" si="21"/>
        <v>1372</v>
      </c>
      <c r="W28" s="9">
        <f t="shared" si="22"/>
        <v>2058</v>
      </c>
      <c r="X28" s="9">
        <f t="shared" si="23"/>
        <v>2744</v>
      </c>
      <c r="Y28" s="12">
        <v>240.0</v>
      </c>
      <c r="Z28" s="6">
        <v>354.0</v>
      </c>
      <c r="AA28" s="13">
        <v>214.3</v>
      </c>
      <c r="AB28" s="6">
        <v>25.0</v>
      </c>
      <c r="AC28" s="6">
        <v>1.0</v>
      </c>
      <c r="AD28" s="14">
        <v>27.0</v>
      </c>
      <c r="AE28" s="10">
        <f t="shared" si="24"/>
        <v>1481</v>
      </c>
      <c r="AF28" s="11"/>
    </row>
    <row r="29">
      <c r="A29" s="20">
        <v>2500.0</v>
      </c>
      <c r="B29" s="8">
        <f t="shared" si="1"/>
        <v>1.690323792</v>
      </c>
      <c r="C29" s="8">
        <f t="shared" si="2"/>
        <v>3.380647583</v>
      </c>
      <c r="D29" s="9">
        <f t="shared" si="3"/>
        <v>5.070971375</v>
      </c>
      <c r="E29" s="9">
        <f t="shared" si="4"/>
        <v>6.761295166</v>
      </c>
      <c r="F29" s="9">
        <f t="shared" si="5"/>
        <v>13.52259033</v>
      </c>
      <c r="G29" s="6">
        <f t="shared" si="6"/>
        <v>321</v>
      </c>
      <c r="H29" s="9">
        <f t="shared" si="7"/>
        <v>642</v>
      </c>
      <c r="I29" s="9">
        <f t="shared" si="8"/>
        <v>856</v>
      </c>
      <c r="J29" s="10">
        <f t="shared" si="9"/>
        <v>1284</v>
      </c>
      <c r="K29" s="10">
        <f t="shared" si="10"/>
        <v>2568</v>
      </c>
      <c r="L29" s="9">
        <f t="shared" si="11"/>
        <v>5136</v>
      </c>
      <c r="M29" s="9">
        <f t="shared" si="12"/>
        <v>10272</v>
      </c>
      <c r="N29" s="9">
        <f t="shared" si="13"/>
        <v>15408</v>
      </c>
      <c r="O29" s="9">
        <f t="shared" si="14"/>
        <v>20544</v>
      </c>
      <c r="P29" s="10">
        <f t="shared" si="15"/>
        <v>2328</v>
      </c>
      <c r="Q29" s="10">
        <f t="shared" si="16"/>
        <v>6984</v>
      </c>
      <c r="R29" s="11">
        <f t="shared" si="17"/>
        <v>68.6</v>
      </c>
      <c r="S29" s="11">
        <f t="shared" si="18"/>
        <v>137.2</v>
      </c>
      <c r="T29" s="9">
        <f t="shared" si="19"/>
        <v>274.4</v>
      </c>
      <c r="U29" s="9">
        <f t="shared" si="20"/>
        <v>411.6</v>
      </c>
      <c r="V29" s="9">
        <f t="shared" si="21"/>
        <v>548.8</v>
      </c>
      <c r="W29" s="9">
        <f t="shared" si="22"/>
        <v>823.2</v>
      </c>
      <c r="X29" s="9">
        <f t="shared" si="23"/>
        <v>1097.6</v>
      </c>
      <c r="Y29" s="12">
        <v>240.0</v>
      </c>
      <c r="Z29" s="6">
        <v>354.0</v>
      </c>
      <c r="AA29" s="13">
        <v>214.3</v>
      </c>
      <c r="AB29" s="6">
        <v>35.0</v>
      </c>
      <c r="AC29" s="6">
        <v>1.0</v>
      </c>
      <c r="AD29" s="14">
        <v>27.0</v>
      </c>
      <c r="AE29" s="10">
        <f t="shared" si="24"/>
        <v>592.4</v>
      </c>
      <c r="AF29" s="11"/>
    </row>
    <row r="30">
      <c r="A30" s="7">
        <v>5000.0</v>
      </c>
      <c r="B30" s="8">
        <f t="shared" si="1"/>
        <v>1.195239415</v>
      </c>
      <c r="C30" s="8">
        <f t="shared" si="2"/>
        <v>2.390478831</v>
      </c>
      <c r="D30" s="9">
        <f t="shared" si="3"/>
        <v>3.585718246</v>
      </c>
      <c r="E30" s="9">
        <f t="shared" si="4"/>
        <v>4.780957662</v>
      </c>
      <c r="F30" s="9">
        <f t="shared" si="5"/>
        <v>9.561915324</v>
      </c>
      <c r="G30" s="6">
        <f t="shared" si="6"/>
        <v>160.5</v>
      </c>
      <c r="H30" s="9">
        <f t="shared" si="7"/>
        <v>321</v>
      </c>
      <c r="I30" s="9">
        <f t="shared" si="8"/>
        <v>428</v>
      </c>
      <c r="J30" s="10">
        <f t="shared" si="9"/>
        <v>642</v>
      </c>
      <c r="K30" s="10">
        <f t="shared" si="10"/>
        <v>1284</v>
      </c>
      <c r="L30" s="9">
        <f t="shared" si="11"/>
        <v>2568</v>
      </c>
      <c r="M30" s="9">
        <f t="shared" si="12"/>
        <v>5136</v>
      </c>
      <c r="N30" s="9">
        <f t="shared" si="13"/>
        <v>7704</v>
      </c>
      <c r="O30" s="9">
        <f t="shared" si="14"/>
        <v>10272</v>
      </c>
      <c r="P30" s="10">
        <f t="shared" si="15"/>
        <v>1164</v>
      </c>
      <c r="Q30" s="10">
        <f t="shared" si="16"/>
        <v>3492</v>
      </c>
      <c r="R30" s="21">
        <f t="shared" si="17"/>
        <v>34.3</v>
      </c>
      <c r="S30" s="11">
        <f t="shared" si="18"/>
        <v>68.6</v>
      </c>
      <c r="T30" s="9">
        <f t="shared" si="19"/>
        <v>137.2</v>
      </c>
      <c r="U30" s="9">
        <f t="shared" si="20"/>
        <v>205.8</v>
      </c>
      <c r="V30" s="9">
        <f t="shared" si="21"/>
        <v>274.4</v>
      </c>
      <c r="W30" s="9">
        <f t="shared" si="22"/>
        <v>411.6</v>
      </c>
      <c r="X30" s="9">
        <f t="shared" si="23"/>
        <v>548.8</v>
      </c>
      <c r="Y30" s="12">
        <v>240.0</v>
      </c>
      <c r="Z30" s="6">
        <v>354.0</v>
      </c>
      <c r="AA30" s="13">
        <v>214.3</v>
      </c>
      <c r="AB30" s="6">
        <v>25.0</v>
      </c>
      <c r="AC30" s="6">
        <v>1.0</v>
      </c>
      <c r="AD30" s="14">
        <v>27.0</v>
      </c>
      <c r="AE30" s="10">
        <f t="shared" si="24"/>
        <v>296.2</v>
      </c>
      <c r="AF30" s="11"/>
    </row>
    <row r="31">
      <c r="A31" s="7">
        <v>6000.0</v>
      </c>
      <c r="B31" s="8">
        <f t="shared" si="1"/>
        <v>1.091099316</v>
      </c>
      <c r="C31" s="8">
        <f t="shared" si="2"/>
        <v>2.182198632</v>
      </c>
      <c r="D31" s="9">
        <f t="shared" si="3"/>
        <v>3.273297947</v>
      </c>
      <c r="E31" s="9">
        <f t="shared" si="4"/>
        <v>4.364397263</v>
      </c>
      <c r="F31" s="9">
        <f t="shared" si="5"/>
        <v>8.728794526</v>
      </c>
      <c r="G31" s="6">
        <f t="shared" si="6"/>
        <v>133.75</v>
      </c>
      <c r="H31" s="9">
        <f t="shared" si="7"/>
        <v>267.5</v>
      </c>
      <c r="I31" s="9">
        <f t="shared" si="8"/>
        <v>356.6666667</v>
      </c>
      <c r="J31" s="10">
        <f t="shared" si="9"/>
        <v>535</v>
      </c>
      <c r="K31" s="10">
        <f t="shared" si="10"/>
        <v>1070</v>
      </c>
      <c r="L31" s="9">
        <f t="shared" si="11"/>
        <v>2140</v>
      </c>
      <c r="M31" s="9">
        <f t="shared" si="12"/>
        <v>4280</v>
      </c>
      <c r="N31" s="9">
        <f t="shared" si="13"/>
        <v>6420</v>
      </c>
      <c r="O31" s="9">
        <f t="shared" si="14"/>
        <v>8560</v>
      </c>
      <c r="P31" s="10">
        <f t="shared" si="15"/>
        <v>970</v>
      </c>
      <c r="Q31" s="10">
        <f t="shared" si="16"/>
        <v>2910</v>
      </c>
      <c r="R31" s="21">
        <f t="shared" si="17"/>
        <v>28.58333333</v>
      </c>
      <c r="S31" s="11">
        <f t="shared" si="18"/>
        <v>57.16666667</v>
      </c>
      <c r="T31" s="9">
        <f t="shared" si="19"/>
        <v>114.3333333</v>
      </c>
      <c r="U31" s="9">
        <f t="shared" si="20"/>
        <v>171.5</v>
      </c>
      <c r="V31" s="9">
        <f t="shared" si="21"/>
        <v>228.6666667</v>
      </c>
      <c r="W31" s="9">
        <f t="shared" si="22"/>
        <v>343</v>
      </c>
      <c r="X31" s="9">
        <f t="shared" si="23"/>
        <v>457.3333333</v>
      </c>
      <c r="Y31" s="12">
        <v>240.0</v>
      </c>
      <c r="Z31" s="6">
        <v>354.0</v>
      </c>
      <c r="AA31" s="13">
        <v>214.3</v>
      </c>
      <c r="AB31" s="6">
        <v>35.0</v>
      </c>
      <c r="AC31" s="6">
        <v>1.0</v>
      </c>
      <c r="AD31" s="14">
        <v>27.0</v>
      </c>
      <c r="AE31" s="10">
        <f t="shared" si="24"/>
        <v>246.8333333</v>
      </c>
      <c r="AF31" s="11"/>
    </row>
    <row r="32">
      <c r="A32" s="7">
        <v>7000.0</v>
      </c>
      <c r="B32" s="8">
        <f t="shared" si="1"/>
        <v>1.010161677</v>
      </c>
      <c r="C32" s="8">
        <f t="shared" si="2"/>
        <v>2.020323355</v>
      </c>
      <c r="D32" s="9">
        <f t="shared" si="3"/>
        <v>3.030485032</v>
      </c>
      <c r="E32" s="9">
        <f t="shared" si="4"/>
        <v>4.04064671</v>
      </c>
      <c r="F32" s="9">
        <f t="shared" si="5"/>
        <v>8.081293419</v>
      </c>
      <c r="G32" s="6">
        <f t="shared" si="6"/>
        <v>114.6428571</v>
      </c>
      <c r="H32" s="9">
        <f t="shared" si="7"/>
        <v>229.2857143</v>
      </c>
      <c r="I32" s="9">
        <f t="shared" si="8"/>
        <v>305.7142857</v>
      </c>
      <c r="J32" s="10">
        <f t="shared" si="9"/>
        <v>458.5714286</v>
      </c>
      <c r="K32" s="10">
        <f t="shared" si="10"/>
        <v>917.1428571</v>
      </c>
      <c r="L32" s="9">
        <f t="shared" si="11"/>
        <v>1834.285714</v>
      </c>
      <c r="M32" s="9">
        <f t="shared" si="12"/>
        <v>3668.571429</v>
      </c>
      <c r="N32" s="9">
        <f t="shared" si="13"/>
        <v>5502.857143</v>
      </c>
      <c r="O32" s="9">
        <f t="shared" si="14"/>
        <v>7337.142857</v>
      </c>
      <c r="P32" s="10">
        <f t="shared" si="15"/>
        <v>831.4285714</v>
      </c>
      <c r="Q32" s="10">
        <f t="shared" si="16"/>
        <v>2494.285714</v>
      </c>
      <c r="R32" s="11">
        <f t="shared" si="17"/>
        <v>24.5</v>
      </c>
      <c r="S32" s="11">
        <f t="shared" si="18"/>
        <v>49</v>
      </c>
      <c r="T32" s="9">
        <f t="shared" si="19"/>
        <v>98</v>
      </c>
      <c r="U32" s="9">
        <f t="shared" si="20"/>
        <v>147</v>
      </c>
      <c r="V32" s="9">
        <f t="shared" si="21"/>
        <v>196</v>
      </c>
      <c r="W32" s="9">
        <f t="shared" si="22"/>
        <v>294</v>
      </c>
      <c r="X32" s="9">
        <f t="shared" si="23"/>
        <v>392</v>
      </c>
      <c r="Y32" s="12">
        <v>240.0</v>
      </c>
      <c r="Z32" s="6">
        <v>354.0</v>
      </c>
      <c r="AA32" s="13">
        <v>214.3</v>
      </c>
      <c r="AB32" s="6">
        <v>25.0</v>
      </c>
      <c r="AC32" s="6">
        <v>1.0</v>
      </c>
      <c r="AD32" s="14">
        <v>27.0</v>
      </c>
      <c r="AE32" s="10">
        <f t="shared" si="24"/>
        <v>211.5714286</v>
      </c>
      <c r="AF32" s="11"/>
    </row>
    <row r="33">
      <c r="A33" s="7">
        <v>8000.0</v>
      </c>
      <c r="B33" s="8">
        <f t="shared" si="1"/>
        <v>0.9449197255</v>
      </c>
      <c r="C33" s="8">
        <f t="shared" si="2"/>
        <v>1.889839451</v>
      </c>
      <c r="D33" s="9">
        <f t="shared" si="3"/>
        <v>2.834759176</v>
      </c>
      <c r="E33" s="9">
        <f t="shared" si="4"/>
        <v>3.779678902</v>
      </c>
      <c r="F33" s="9">
        <f t="shared" si="5"/>
        <v>7.559357804</v>
      </c>
      <c r="G33" s="6">
        <f t="shared" si="6"/>
        <v>100.3125</v>
      </c>
      <c r="H33" s="9">
        <f t="shared" si="7"/>
        <v>200.625</v>
      </c>
      <c r="I33" s="9">
        <f t="shared" si="8"/>
        <v>267.5</v>
      </c>
      <c r="J33" s="10">
        <f t="shared" si="9"/>
        <v>401.25</v>
      </c>
      <c r="K33" s="10">
        <f t="shared" si="10"/>
        <v>802.5</v>
      </c>
      <c r="L33" s="9">
        <f t="shared" si="11"/>
        <v>1605</v>
      </c>
      <c r="M33" s="9">
        <f t="shared" si="12"/>
        <v>3210</v>
      </c>
      <c r="N33" s="9">
        <f t="shared" si="13"/>
        <v>4815</v>
      </c>
      <c r="O33" s="9">
        <f t="shared" si="14"/>
        <v>6420</v>
      </c>
      <c r="P33" s="10">
        <f t="shared" si="15"/>
        <v>727.5</v>
      </c>
      <c r="Q33" s="10">
        <f t="shared" si="16"/>
        <v>2182.5</v>
      </c>
      <c r="R33" s="11">
        <f t="shared" si="17"/>
        <v>21.4375</v>
      </c>
      <c r="S33" s="11">
        <f t="shared" si="18"/>
        <v>42.875</v>
      </c>
      <c r="T33" s="9">
        <f t="shared" si="19"/>
        <v>85.75</v>
      </c>
      <c r="U33" s="9">
        <f t="shared" si="20"/>
        <v>128.625</v>
      </c>
      <c r="V33" s="9">
        <f t="shared" si="21"/>
        <v>171.5</v>
      </c>
      <c r="W33" s="9">
        <f t="shared" si="22"/>
        <v>257.25</v>
      </c>
      <c r="X33" s="9">
        <f t="shared" si="23"/>
        <v>343</v>
      </c>
      <c r="Y33" s="12">
        <v>240.0</v>
      </c>
      <c r="Z33" s="6">
        <v>354.0</v>
      </c>
      <c r="AA33" s="13">
        <v>214.3</v>
      </c>
      <c r="AB33" s="6">
        <v>35.0</v>
      </c>
      <c r="AC33" s="6">
        <v>1.0</v>
      </c>
      <c r="AD33" s="14">
        <v>27.0</v>
      </c>
      <c r="AE33" s="10">
        <f t="shared" si="24"/>
        <v>185.125</v>
      </c>
      <c r="AF33" s="11"/>
    </row>
    <row r="34">
      <c r="A34" s="7">
        <v>8500.0</v>
      </c>
      <c r="B34" s="8">
        <f t="shared" si="1"/>
        <v>0.9167067849</v>
      </c>
      <c r="C34" s="8">
        <f t="shared" si="2"/>
        <v>1.83341357</v>
      </c>
      <c r="D34" s="9">
        <f t="shared" si="3"/>
        <v>2.750120355</v>
      </c>
      <c r="E34" s="9">
        <f t="shared" si="4"/>
        <v>3.66682714</v>
      </c>
      <c r="F34" s="9">
        <f t="shared" si="5"/>
        <v>7.333654279</v>
      </c>
      <c r="G34" s="6">
        <f t="shared" si="6"/>
        <v>94.41176471</v>
      </c>
      <c r="H34" s="9">
        <f t="shared" si="7"/>
        <v>188.8235294</v>
      </c>
      <c r="I34" s="9">
        <f t="shared" si="8"/>
        <v>251.7647059</v>
      </c>
      <c r="J34" s="10">
        <f t="shared" si="9"/>
        <v>377.6470588</v>
      </c>
      <c r="K34" s="10">
        <f t="shared" si="10"/>
        <v>755.2941176</v>
      </c>
      <c r="L34" s="9">
        <f t="shared" si="11"/>
        <v>1510.588235</v>
      </c>
      <c r="M34" s="9">
        <f t="shared" si="12"/>
        <v>3021.176471</v>
      </c>
      <c r="N34" s="9">
        <f t="shared" si="13"/>
        <v>4531.764706</v>
      </c>
      <c r="O34" s="9">
        <f t="shared" si="14"/>
        <v>6042.352941</v>
      </c>
      <c r="P34" s="10">
        <f t="shared" si="15"/>
        <v>684.7058824</v>
      </c>
      <c r="Q34" s="10">
        <f t="shared" si="16"/>
        <v>2054.117647</v>
      </c>
      <c r="R34" s="11">
        <f t="shared" si="17"/>
        <v>20.17647059</v>
      </c>
      <c r="S34" s="11">
        <f t="shared" si="18"/>
        <v>40.35294118</v>
      </c>
      <c r="T34" s="9">
        <f t="shared" si="19"/>
        <v>80.70588235</v>
      </c>
      <c r="U34" s="9">
        <f t="shared" si="20"/>
        <v>121.0588235</v>
      </c>
      <c r="V34" s="9">
        <f t="shared" si="21"/>
        <v>161.4117647</v>
      </c>
      <c r="W34" s="9">
        <f t="shared" si="22"/>
        <v>242.1176471</v>
      </c>
      <c r="X34" s="9">
        <f t="shared" si="23"/>
        <v>322.8235294</v>
      </c>
      <c r="Y34" s="12">
        <v>240.0</v>
      </c>
      <c r="Z34" s="6">
        <v>354.0</v>
      </c>
      <c r="AA34" s="13">
        <v>214.3</v>
      </c>
      <c r="AB34" s="6">
        <v>25.0</v>
      </c>
      <c r="AC34" s="6">
        <v>1.0</v>
      </c>
      <c r="AD34" s="14">
        <v>27.0</v>
      </c>
      <c r="AE34" s="10">
        <f t="shared" si="24"/>
        <v>174.2352941</v>
      </c>
      <c r="AF34" s="11"/>
    </row>
    <row r="35">
      <c r="A35" s="7">
        <v>9000.0</v>
      </c>
      <c r="B35" s="8">
        <f t="shared" si="1"/>
        <v>0.8908788608</v>
      </c>
      <c r="C35" s="8">
        <f t="shared" si="2"/>
        <v>1.781757722</v>
      </c>
      <c r="D35" s="9">
        <f t="shared" si="3"/>
        <v>2.672636582</v>
      </c>
      <c r="E35" s="9">
        <f t="shared" si="4"/>
        <v>3.563515443</v>
      </c>
      <c r="F35" s="9">
        <f t="shared" si="5"/>
        <v>7.127030886</v>
      </c>
      <c r="G35" s="6">
        <f t="shared" si="6"/>
        <v>89.16666667</v>
      </c>
      <c r="H35" s="9">
        <f t="shared" si="7"/>
        <v>178.3333333</v>
      </c>
      <c r="I35" s="9">
        <f t="shared" si="8"/>
        <v>237.7777778</v>
      </c>
      <c r="J35" s="10">
        <f t="shared" si="9"/>
        <v>356.6666667</v>
      </c>
      <c r="K35" s="10">
        <f t="shared" si="10"/>
        <v>713.3333333</v>
      </c>
      <c r="L35" s="9">
        <f t="shared" si="11"/>
        <v>1426.666667</v>
      </c>
      <c r="M35" s="9">
        <f t="shared" si="12"/>
        <v>2853.333333</v>
      </c>
      <c r="N35" s="9">
        <f t="shared" si="13"/>
        <v>4280</v>
      </c>
      <c r="O35" s="9">
        <f t="shared" si="14"/>
        <v>5706.666667</v>
      </c>
      <c r="P35" s="10">
        <f t="shared" si="15"/>
        <v>646.6666667</v>
      </c>
      <c r="Q35" s="10">
        <f t="shared" si="16"/>
        <v>1940</v>
      </c>
      <c r="R35" s="11">
        <f t="shared" si="17"/>
        <v>19.05555556</v>
      </c>
      <c r="S35" s="11">
        <f t="shared" si="18"/>
        <v>38.11111111</v>
      </c>
      <c r="T35" s="9">
        <f t="shared" si="19"/>
        <v>76.22222222</v>
      </c>
      <c r="U35" s="9">
        <f t="shared" si="20"/>
        <v>114.3333333</v>
      </c>
      <c r="V35" s="9">
        <f t="shared" si="21"/>
        <v>152.4444444</v>
      </c>
      <c r="W35" s="9">
        <f t="shared" si="22"/>
        <v>228.6666667</v>
      </c>
      <c r="X35" s="9">
        <f t="shared" si="23"/>
        <v>304.8888889</v>
      </c>
      <c r="Y35" s="12">
        <v>240.0</v>
      </c>
      <c r="Z35" s="6">
        <v>354.0</v>
      </c>
      <c r="AA35" s="13">
        <v>214.3</v>
      </c>
      <c r="AB35" s="6">
        <v>35.0</v>
      </c>
      <c r="AC35" s="6">
        <v>1.0</v>
      </c>
      <c r="AD35" s="14">
        <v>27.0</v>
      </c>
      <c r="AE35" s="10">
        <f t="shared" si="24"/>
        <v>164.5555556</v>
      </c>
      <c r="AF35" s="11"/>
    </row>
    <row r="36">
      <c r="A36" s="7">
        <v>10000.0</v>
      </c>
      <c r="B36" s="8">
        <f t="shared" si="1"/>
        <v>0.8451618958</v>
      </c>
      <c r="C36" s="8">
        <f t="shared" si="2"/>
        <v>1.690323792</v>
      </c>
      <c r="D36" s="9">
        <f t="shared" si="3"/>
        <v>2.535485687</v>
      </c>
      <c r="E36" s="9">
        <f t="shared" si="4"/>
        <v>3.380647583</v>
      </c>
      <c r="F36" s="9">
        <f t="shared" si="5"/>
        <v>6.761295166</v>
      </c>
      <c r="G36" s="6">
        <f t="shared" si="6"/>
        <v>80.25</v>
      </c>
      <c r="H36" s="9">
        <f t="shared" si="7"/>
        <v>160.5</v>
      </c>
      <c r="I36" s="9">
        <f t="shared" si="8"/>
        <v>214</v>
      </c>
      <c r="J36" s="10">
        <f t="shared" si="9"/>
        <v>321</v>
      </c>
      <c r="K36" s="10">
        <f t="shared" si="10"/>
        <v>642</v>
      </c>
      <c r="L36" s="9">
        <f t="shared" si="11"/>
        <v>1284</v>
      </c>
      <c r="M36" s="9">
        <f t="shared" si="12"/>
        <v>2568</v>
      </c>
      <c r="N36" s="9">
        <f t="shared" si="13"/>
        <v>3852</v>
      </c>
      <c r="O36" s="9">
        <f t="shared" si="14"/>
        <v>5136</v>
      </c>
      <c r="P36" s="10">
        <f t="shared" si="15"/>
        <v>582</v>
      </c>
      <c r="Q36" s="10">
        <f t="shared" si="16"/>
        <v>1746</v>
      </c>
      <c r="R36" s="11">
        <f t="shared" si="17"/>
        <v>17.15</v>
      </c>
      <c r="S36" s="11">
        <f t="shared" si="18"/>
        <v>34.3</v>
      </c>
      <c r="T36" s="9">
        <f t="shared" si="19"/>
        <v>68.6</v>
      </c>
      <c r="U36" s="9">
        <f t="shared" si="20"/>
        <v>102.9</v>
      </c>
      <c r="V36" s="9">
        <f t="shared" si="21"/>
        <v>137.2</v>
      </c>
      <c r="W36" s="9">
        <f t="shared" si="22"/>
        <v>205.8</v>
      </c>
      <c r="X36" s="9">
        <f t="shared" si="23"/>
        <v>274.4</v>
      </c>
      <c r="Y36" s="12">
        <v>240.0</v>
      </c>
      <c r="Z36" s="6">
        <v>354.0</v>
      </c>
      <c r="AA36" s="13">
        <v>214.3</v>
      </c>
      <c r="AB36" s="6">
        <v>25.0</v>
      </c>
      <c r="AC36" s="6">
        <v>1.0</v>
      </c>
      <c r="AD36" s="14">
        <v>27.0</v>
      </c>
      <c r="AE36" s="10">
        <f t="shared" si="24"/>
        <v>148.1</v>
      </c>
      <c r="AF36" s="11"/>
    </row>
    <row r="37">
      <c r="A37" s="7">
        <v>11000.0</v>
      </c>
      <c r="B37" s="8">
        <f t="shared" si="1"/>
        <v>0.8058302495</v>
      </c>
      <c r="C37" s="8">
        <f t="shared" si="2"/>
        <v>1.611660499</v>
      </c>
      <c r="D37" s="9">
        <f t="shared" si="3"/>
        <v>2.417490748</v>
      </c>
      <c r="E37" s="9">
        <f t="shared" si="4"/>
        <v>3.223320998</v>
      </c>
      <c r="F37" s="9">
        <f t="shared" si="5"/>
        <v>6.446641996</v>
      </c>
      <c r="G37" s="6">
        <f t="shared" si="6"/>
        <v>72.95454545</v>
      </c>
      <c r="H37" s="9">
        <f t="shared" si="7"/>
        <v>145.9090909</v>
      </c>
      <c r="I37" s="9">
        <f t="shared" si="8"/>
        <v>194.5454545</v>
      </c>
      <c r="J37" s="10">
        <f t="shared" si="9"/>
        <v>291.8181818</v>
      </c>
      <c r="K37" s="10">
        <f t="shared" si="10"/>
        <v>583.6363636</v>
      </c>
      <c r="L37" s="9">
        <f t="shared" si="11"/>
        <v>1167.272727</v>
      </c>
      <c r="M37" s="9">
        <f t="shared" si="12"/>
        <v>2334.545455</v>
      </c>
      <c r="N37" s="9">
        <f t="shared" si="13"/>
        <v>3501.818182</v>
      </c>
      <c r="O37" s="9">
        <f t="shared" si="14"/>
        <v>4669.090909</v>
      </c>
      <c r="P37" s="10">
        <f t="shared" si="15"/>
        <v>529.0909091</v>
      </c>
      <c r="Q37" s="10">
        <f t="shared" si="16"/>
        <v>1587.272727</v>
      </c>
      <c r="R37" s="11">
        <f t="shared" si="17"/>
        <v>15.59090909</v>
      </c>
      <c r="S37" s="21">
        <f t="shared" si="18"/>
        <v>31.18181818</v>
      </c>
      <c r="T37" s="9">
        <f t="shared" si="19"/>
        <v>62.36363636</v>
      </c>
      <c r="U37" s="9">
        <f t="shared" si="20"/>
        <v>93.54545455</v>
      </c>
      <c r="V37" s="9">
        <f t="shared" si="21"/>
        <v>124.7272727</v>
      </c>
      <c r="W37" s="9">
        <f t="shared" si="22"/>
        <v>187.0909091</v>
      </c>
      <c r="X37" s="9">
        <f t="shared" si="23"/>
        <v>249.4545455</v>
      </c>
      <c r="Y37" s="12">
        <v>240.0</v>
      </c>
      <c r="Z37" s="6">
        <v>354.0</v>
      </c>
      <c r="AA37" s="13">
        <v>214.3</v>
      </c>
      <c r="AB37" s="6">
        <v>35.0</v>
      </c>
      <c r="AC37" s="6">
        <v>1.0</v>
      </c>
      <c r="AD37" s="14">
        <v>27.0</v>
      </c>
      <c r="AE37" s="10">
        <f t="shared" si="24"/>
        <v>134.6363636</v>
      </c>
      <c r="AF37" s="11"/>
    </row>
    <row r="38">
      <c r="A38" s="7">
        <v>12000.0</v>
      </c>
      <c r="B38" s="8">
        <f t="shared" si="1"/>
        <v>0.7715237251</v>
      </c>
      <c r="C38" s="8">
        <f t="shared" si="2"/>
        <v>1.54304745</v>
      </c>
      <c r="D38" s="9">
        <f t="shared" si="3"/>
        <v>2.314571175</v>
      </c>
      <c r="E38" s="9">
        <f t="shared" si="4"/>
        <v>3.0860949</v>
      </c>
      <c r="F38" s="9">
        <f t="shared" si="5"/>
        <v>6.172189801</v>
      </c>
      <c r="G38" s="6">
        <f t="shared" si="6"/>
        <v>66.875</v>
      </c>
      <c r="H38" s="9">
        <f t="shared" si="7"/>
        <v>133.75</v>
      </c>
      <c r="I38" s="9">
        <f t="shared" si="8"/>
        <v>178.3333333</v>
      </c>
      <c r="J38" s="10">
        <f t="shared" si="9"/>
        <v>267.5</v>
      </c>
      <c r="K38" s="10">
        <f t="shared" si="10"/>
        <v>535</v>
      </c>
      <c r="L38" s="9">
        <f t="shared" si="11"/>
        <v>1070</v>
      </c>
      <c r="M38" s="9">
        <f t="shared" si="12"/>
        <v>2140</v>
      </c>
      <c r="N38" s="9">
        <f t="shared" si="13"/>
        <v>3210</v>
      </c>
      <c r="O38" s="9">
        <f t="shared" si="14"/>
        <v>4280</v>
      </c>
      <c r="P38" s="10">
        <f t="shared" si="15"/>
        <v>485</v>
      </c>
      <c r="Q38" s="10">
        <f t="shared" si="16"/>
        <v>1455</v>
      </c>
      <c r="R38" s="11">
        <f t="shared" si="17"/>
        <v>14.29166667</v>
      </c>
      <c r="S38" s="21">
        <f t="shared" si="18"/>
        <v>28.58333333</v>
      </c>
      <c r="T38" s="9">
        <f t="shared" si="19"/>
        <v>57.16666667</v>
      </c>
      <c r="U38" s="9">
        <f t="shared" si="20"/>
        <v>85.75</v>
      </c>
      <c r="V38" s="9">
        <f t="shared" si="21"/>
        <v>114.3333333</v>
      </c>
      <c r="W38" s="9">
        <f t="shared" si="22"/>
        <v>171.5</v>
      </c>
      <c r="X38" s="9">
        <f t="shared" si="23"/>
        <v>228.6666667</v>
      </c>
      <c r="Y38" s="12">
        <v>240.0</v>
      </c>
      <c r="Z38" s="6">
        <v>354.0</v>
      </c>
      <c r="AA38" s="13">
        <v>214.3</v>
      </c>
      <c r="AB38" s="6">
        <v>25.0</v>
      </c>
      <c r="AC38" s="6">
        <v>1.0</v>
      </c>
      <c r="AD38" s="14">
        <v>27.0</v>
      </c>
      <c r="AE38" s="10">
        <f t="shared" si="24"/>
        <v>123.4166667</v>
      </c>
      <c r="AF38" s="11"/>
    </row>
    <row r="39">
      <c r="A39" s="7">
        <v>13000.0</v>
      </c>
      <c r="B39" s="8">
        <f t="shared" si="1"/>
        <v>0.7412560183</v>
      </c>
      <c r="C39" s="8">
        <f t="shared" si="2"/>
        <v>1.482512037</v>
      </c>
      <c r="D39" s="9">
        <f t="shared" si="3"/>
        <v>2.223768055</v>
      </c>
      <c r="E39" s="9">
        <f t="shared" si="4"/>
        <v>2.965024073</v>
      </c>
      <c r="F39" s="9">
        <f t="shared" si="5"/>
        <v>5.930048147</v>
      </c>
      <c r="G39" s="6">
        <f t="shared" si="6"/>
        <v>61.73076923</v>
      </c>
      <c r="H39" s="9">
        <f t="shared" si="7"/>
        <v>123.4615385</v>
      </c>
      <c r="I39" s="9">
        <f t="shared" si="8"/>
        <v>164.6153846</v>
      </c>
      <c r="J39" s="10">
        <f t="shared" si="9"/>
        <v>246.9230769</v>
      </c>
      <c r="K39" s="10">
        <f t="shared" si="10"/>
        <v>493.8461538</v>
      </c>
      <c r="L39" s="9">
        <f t="shared" si="11"/>
        <v>987.6923077</v>
      </c>
      <c r="M39" s="9">
        <f t="shared" si="12"/>
        <v>1975.384615</v>
      </c>
      <c r="N39" s="9">
        <f t="shared" si="13"/>
        <v>2963.076923</v>
      </c>
      <c r="O39" s="9">
        <f t="shared" si="14"/>
        <v>3950.769231</v>
      </c>
      <c r="P39" s="10">
        <f t="shared" si="15"/>
        <v>447.6923077</v>
      </c>
      <c r="Q39" s="10">
        <f t="shared" si="16"/>
        <v>1343.076923</v>
      </c>
      <c r="R39" s="11">
        <f t="shared" si="17"/>
        <v>13.19230769</v>
      </c>
      <c r="S39" s="11">
        <f t="shared" si="18"/>
        <v>26.38461538</v>
      </c>
      <c r="T39" s="9">
        <f t="shared" si="19"/>
        <v>52.76923077</v>
      </c>
      <c r="U39" s="9">
        <f t="shared" si="20"/>
        <v>79.15384615</v>
      </c>
      <c r="V39" s="9">
        <f t="shared" si="21"/>
        <v>105.5384615</v>
      </c>
      <c r="W39" s="9">
        <f t="shared" si="22"/>
        <v>158.3076923</v>
      </c>
      <c r="X39" s="9">
        <f t="shared" si="23"/>
        <v>211.0769231</v>
      </c>
      <c r="Y39" s="12">
        <v>240.0</v>
      </c>
      <c r="Z39" s="6">
        <v>354.0</v>
      </c>
      <c r="AA39" s="13">
        <v>214.3</v>
      </c>
      <c r="AB39" s="6">
        <v>35.0</v>
      </c>
      <c r="AC39" s="6">
        <v>1.0</v>
      </c>
      <c r="AD39" s="14">
        <v>27.0</v>
      </c>
      <c r="AE39" s="10">
        <f t="shared" si="24"/>
        <v>113.9230769</v>
      </c>
      <c r="AF39" s="11"/>
    </row>
    <row r="40">
      <c r="A40" s="7">
        <v>14000.0</v>
      </c>
      <c r="B40" s="8">
        <f t="shared" si="1"/>
        <v>0.7142921722</v>
      </c>
      <c r="C40" s="8">
        <f t="shared" si="2"/>
        <v>1.428584344</v>
      </c>
      <c r="D40" s="9">
        <f t="shared" si="3"/>
        <v>2.142876517</v>
      </c>
      <c r="E40" s="9">
        <f t="shared" si="4"/>
        <v>2.857168689</v>
      </c>
      <c r="F40" s="9">
        <f t="shared" si="5"/>
        <v>5.714337377</v>
      </c>
      <c r="G40" s="6">
        <f t="shared" si="6"/>
        <v>57.32142857</v>
      </c>
      <c r="H40" s="9">
        <f t="shared" si="7"/>
        <v>114.6428571</v>
      </c>
      <c r="I40" s="9">
        <f t="shared" si="8"/>
        <v>152.8571429</v>
      </c>
      <c r="J40" s="10">
        <f t="shared" si="9"/>
        <v>229.2857143</v>
      </c>
      <c r="K40" s="10">
        <f t="shared" si="10"/>
        <v>458.5714286</v>
      </c>
      <c r="L40" s="9">
        <f t="shared" si="11"/>
        <v>917.1428571</v>
      </c>
      <c r="M40" s="9">
        <f t="shared" si="12"/>
        <v>1834.285714</v>
      </c>
      <c r="N40" s="9">
        <f t="shared" si="13"/>
        <v>2751.428571</v>
      </c>
      <c r="O40" s="9">
        <f t="shared" si="14"/>
        <v>3668.571429</v>
      </c>
      <c r="P40" s="10">
        <f t="shared" si="15"/>
        <v>415.7142857</v>
      </c>
      <c r="Q40" s="10">
        <f t="shared" si="16"/>
        <v>1247.142857</v>
      </c>
      <c r="R40" s="11">
        <f t="shared" si="17"/>
        <v>12.25</v>
      </c>
      <c r="S40" s="11">
        <f t="shared" si="18"/>
        <v>24.5</v>
      </c>
      <c r="T40" s="9">
        <f t="shared" si="19"/>
        <v>49</v>
      </c>
      <c r="U40" s="9">
        <f t="shared" si="20"/>
        <v>73.5</v>
      </c>
      <c r="V40" s="9">
        <f t="shared" si="21"/>
        <v>98</v>
      </c>
      <c r="W40" s="9">
        <f t="shared" si="22"/>
        <v>147</v>
      </c>
      <c r="X40" s="9">
        <f t="shared" si="23"/>
        <v>196</v>
      </c>
      <c r="Y40" s="12">
        <v>240.0</v>
      </c>
      <c r="Z40" s="6">
        <v>354.0</v>
      </c>
      <c r="AA40" s="13">
        <v>214.3</v>
      </c>
      <c r="AB40" s="6">
        <v>25.0</v>
      </c>
      <c r="AC40" s="6">
        <v>1.0</v>
      </c>
      <c r="AD40" s="14">
        <v>27.0</v>
      </c>
      <c r="AE40" s="10">
        <f t="shared" si="24"/>
        <v>105.7857143</v>
      </c>
      <c r="AF40" s="11"/>
    </row>
    <row r="41">
      <c r="A41" s="7">
        <v>15000.0</v>
      </c>
      <c r="B41" s="8">
        <f t="shared" si="1"/>
        <v>0.6900717982</v>
      </c>
      <c r="C41" s="8">
        <f t="shared" si="2"/>
        <v>1.380143596</v>
      </c>
      <c r="D41" s="9">
        <f t="shared" si="3"/>
        <v>2.070215395</v>
      </c>
      <c r="E41" s="9">
        <f t="shared" si="4"/>
        <v>2.760287193</v>
      </c>
      <c r="F41" s="9">
        <f t="shared" si="5"/>
        <v>5.520574386</v>
      </c>
      <c r="G41" s="6">
        <f t="shared" si="6"/>
        <v>53.5</v>
      </c>
      <c r="H41" s="9">
        <f t="shared" si="7"/>
        <v>107</v>
      </c>
      <c r="I41" s="9">
        <f t="shared" si="8"/>
        <v>142.6666667</v>
      </c>
      <c r="J41" s="10">
        <f t="shared" si="9"/>
        <v>214</v>
      </c>
      <c r="K41" s="10">
        <f t="shared" si="10"/>
        <v>428</v>
      </c>
      <c r="L41" s="9">
        <f t="shared" si="11"/>
        <v>856</v>
      </c>
      <c r="M41" s="9">
        <f t="shared" si="12"/>
        <v>1712</v>
      </c>
      <c r="N41" s="9">
        <f t="shared" si="13"/>
        <v>2568</v>
      </c>
      <c r="O41" s="9">
        <f t="shared" si="14"/>
        <v>3424</v>
      </c>
      <c r="P41" s="10">
        <f t="shared" si="15"/>
        <v>388</v>
      </c>
      <c r="Q41" s="10">
        <f t="shared" si="16"/>
        <v>1164</v>
      </c>
      <c r="R41" s="11">
        <f t="shared" si="17"/>
        <v>11.43333333</v>
      </c>
      <c r="S41" s="11">
        <f t="shared" si="18"/>
        <v>22.86666667</v>
      </c>
      <c r="T41" s="9">
        <f t="shared" si="19"/>
        <v>45.73333333</v>
      </c>
      <c r="U41" s="9">
        <f t="shared" si="20"/>
        <v>68.6</v>
      </c>
      <c r="V41" s="9">
        <f t="shared" si="21"/>
        <v>91.46666667</v>
      </c>
      <c r="W41" s="9">
        <f t="shared" si="22"/>
        <v>137.2</v>
      </c>
      <c r="X41" s="9">
        <f t="shared" si="23"/>
        <v>182.9333333</v>
      </c>
      <c r="Y41" s="12">
        <v>240.0</v>
      </c>
      <c r="Z41" s="6">
        <v>354.0</v>
      </c>
      <c r="AA41" s="13">
        <v>214.3</v>
      </c>
      <c r="AB41" s="6">
        <v>35.0</v>
      </c>
      <c r="AC41" s="6">
        <v>1.0</v>
      </c>
      <c r="AD41" s="14">
        <v>27.0</v>
      </c>
      <c r="AE41" s="10">
        <f t="shared" si="24"/>
        <v>98.73333333</v>
      </c>
      <c r="AF41" s="11"/>
    </row>
    <row r="42">
      <c r="A42" s="7">
        <v>16000.0</v>
      </c>
      <c r="B42" s="8">
        <f t="shared" si="1"/>
        <v>0.6681591456</v>
      </c>
      <c r="C42" s="8">
        <f t="shared" si="2"/>
        <v>1.336318291</v>
      </c>
      <c r="D42" s="9">
        <f t="shared" si="3"/>
        <v>2.004477437</v>
      </c>
      <c r="E42" s="9">
        <f t="shared" si="4"/>
        <v>2.672636582</v>
      </c>
      <c r="F42" s="9">
        <f t="shared" si="5"/>
        <v>5.345273165</v>
      </c>
      <c r="G42" s="6">
        <f t="shared" si="6"/>
        <v>50.15625</v>
      </c>
      <c r="H42" s="9">
        <f t="shared" si="7"/>
        <v>100.3125</v>
      </c>
      <c r="I42" s="9">
        <f t="shared" si="8"/>
        <v>133.75</v>
      </c>
      <c r="J42" s="10">
        <f t="shared" si="9"/>
        <v>200.625</v>
      </c>
      <c r="K42" s="10">
        <f t="shared" si="10"/>
        <v>401.25</v>
      </c>
      <c r="L42" s="9">
        <f t="shared" si="11"/>
        <v>802.5</v>
      </c>
      <c r="M42" s="9">
        <f t="shared" si="12"/>
        <v>1605</v>
      </c>
      <c r="N42" s="9">
        <f t="shared" si="13"/>
        <v>2407.5</v>
      </c>
      <c r="O42" s="9">
        <f t="shared" si="14"/>
        <v>3210</v>
      </c>
      <c r="P42" s="10">
        <f t="shared" si="15"/>
        <v>363.75</v>
      </c>
      <c r="Q42" s="10">
        <f t="shared" si="16"/>
        <v>1091.25</v>
      </c>
      <c r="R42" s="11">
        <f t="shared" si="17"/>
        <v>10.71875</v>
      </c>
      <c r="S42" s="11">
        <f t="shared" si="18"/>
        <v>21.4375</v>
      </c>
      <c r="T42" s="9">
        <f t="shared" si="19"/>
        <v>42.875</v>
      </c>
      <c r="U42" s="9">
        <f t="shared" si="20"/>
        <v>64.3125</v>
      </c>
      <c r="V42" s="9">
        <f t="shared" si="21"/>
        <v>85.75</v>
      </c>
      <c r="W42" s="9">
        <f t="shared" si="22"/>
        <v>128.625</v>
      </c>
      <c r="X42" s="9">
        <f t="shared" si="23"/>
        <v>171.5</v>
      </c>
      <c r="Y42" s="12">
        <v>240.0</v>
      </c>
      <c r="Z42" s="6">
        <v>354.0</v>
      </c>
      <c r="AA42" s="13">
        <v>214.3</v>
      </c>
      <c r="AB42" s="6">
        <v>25.0</v>
      </c>
      <c r="AC42" s="6">
        <v>1.0</v>
      </c>
      <c r="AD42" s="14">
        <v>27.0</v>
      </c>
      <c r="AE42" s="10">
        <f t="shared" si="24"/>
        <v>92.5625</v>
      </c>
      <c r="AF42" s="11"/>
    </row>
    <row r="43">
      <c r="A43" s="7">
        <v>17000.0</v>
      </c>
      <c r="B43" s="8">
        <f t="shared" si="1"/>
        <v>0.648209584</v>
      </c>
      <c r="C43" s="8">
        <f t="shared" si="2"/>
        <v>1.296419168</v>
      </c>
      <c r="D43" s="9">
        <f t="shared" si="3"/>
        <v>1.944628752</v>
      </c>
      <c r="E43" s="9">
        <f t="shared" si="4"/>
        <v>2.592838336</v>
      </c>
      <c r="F43" s="9">
        <f t="shared" si="5"/>
        <v>5.185676672</v>
      </c>
      <c r="G43" s="6">
        <f t="shared" si="6"/>
        <v>47.20588235</v>
      </c>
      <c r="H43" s="9">
        <f t="shared" si="7"/>
        <v>94.41176471</v>
      </c>
      <c r="I43" s="9">
        <f t="shared" si="8"/>
        <v>125.8823529</v>
      </c>
      <c r="J43" s="10">
        <f t="shared" si="9"/>
        <v>188.8235294</v>
      </c>
      <c r="K43" s="10">
        <f t="shared" si="10"/>
        <v>377.6470588</v>
      </c>
      <c r="L43" s="9">
        <f t="shared" si="11"/>
        <v>755.2941176</v>
      </c>
      <c r="M43" s="9">
        <f t="shared" si="12"/>
        <v>1510.588235</v>
      </c>
      <c r="N43" s="9">
        <f t="shared" si="13"/>
        <v>2265.882353</v>
      </c>
      <c r="O43" s="9">
        <f t="shared" si="14"/>
        <v>3021.176471</v>
      </c>
      <c r="P43" s="10">
        <f t="shared" si="15"/>
        <v>342.3529412</v>
      </c>
      <c r="Q43" s="10">
        <f t="shared" si="16"/>
        <v>1027.058824</v>
      </c>
      <c r="R43" s="11">
        <f t="shared" si="17"/>
        <v>10.08823529</v>
      </c>
      <c r="S43" s="11">
        <f t="shared" si="18"/>
        <v>20.17647059</v>
      </c>
      <c r="T43" s="9">
        <f t="shared" si="19"/>
        <v>40.35294118</v>
      </c>
      <c r="U43" s="9">
        <f t="shared" si="20"/>
        <v>60.52941176</v>
      </c>
      <c r="V43" s="9">
        <f t="shared" si="21"/>
        <v>80.70588235</v>
      </c>
      <c r="W43" s="9">
        <f t="shared" si="22"/>
        <v>121.0588235</v>
      </c>
      <c r="X43" s="9">
        <f t="shared" si="23"/>
        <v>161.4117647</v>
      </c>
      <c r="Y43" s="12">
        <v>240.0</v>
      </c>
      <c r="Z43" s="6">
        <v>354.0</v>
      </c>
      <c r="AA43" s="13">
        <v>214.3</v>
      </c>
      <c r="AB43" s="6">
        <v>35.0</v>
      </c>
      <c r="AC43" s="6">
        <v>1.0</v>
      </c>
      <c r="AD43" s="14">
        <v>27.0</v>
      </c>
      <c r="AE43" s="10">
        <f t="shared" si="24"/>
        <v>87.11764706</v>
      </c>
      <c r="AF43" s="11"/>
    </row>
    <row r="44">
      <c r="A44" s="7">
        <v>18000.0</v>
      </c>
      <c r="B44" s="8">
        <f t="shared" si="1"/>
        <v>0.6299464837</v>
      </c>
      <c r="C44" s="8">
        <f t="shared" si="2"/>
        <v>1.259892967</v>
      </c>
      <c r="D44" s="9">
        <f t="shared" si="3"/>
        <v>1.889839451</v>
      </c>
      <c r="E44" s="9">
        <f t="shared" si="4"/>
        <v>2.519785935</v>
      </c>
      <c r="F44" s="9">
        <f t="shared" si="5"/>
        <v>5.039571869</v>
      </c>
      <c r="G44" s="6">
        <f t="shared" si="6"/>
        <v>44.58333333</v>
      </c>
      <c r="H44" s="9">
        <f t="shared" si="7"/>
        <v>89.16666667</v>
      </c>
      <c r="I44" s="9">
        <f t="shared" si="8"/>
        <v>118.8888889</v>
      </c>
      <c r="J44" s="10">
        <f t="shared" si="9"/>
        <v>178.3333333</v>
      </c>
      <c r="K44" s="10">
        <f t="shared" si="10"/>
        <v>356.6666667</v>
      </c>
      <c r="L44" s="9">
        <f t="shared" si="11"/>
        <v>713.3333333</v>
      </c>
      <c r="M44" s="9">
        <f t="shared" si="12"/>
        <v>1426.666667</v>
      </c>
      <c r="N44" s="9">
        <f t="shared" si="13"/>
        <v>2140</v>
      </c>
      <c r="O44" s="9">
        <f t="shared" si="14"/>
        <v>2853.333333</v>
      </c>
      <c r="P44" s="10">
        <f t="shared" si="15"/>
        <v>323.3333333</v>
      </c>
      <c r="Q44" s="10">
        <f t="shared" si="16"/>
        <v>970</v>
      </c>
      <c r="R44" s="11">
        <f t="shared" si="17"/>
        <v>9.527777778</v>
      </c>
      <c r="S44" s="11">
        <f t="shared" si="18"/>
        <v>19.05555556</v>
      </c>
      <c r="T44" s="9">
        <f t="shared" si="19"/>
        <v>38.11111111</v>
      </c>
      <c r="U44" s="9">
        <f t="shared" si="20"/>
        <v>57.16666667</v>
      </c>
      <c r="V44" s="9">
        <f t="shared" si="21"/>
        <v>76.22222222</v>
      </c>
      <c r="W44" s="9">
        <f t="shared" si="22"/>
        <v>114.3333333</v>
      </c>
      <c r="X44" s="9">
        <f t="shared" si="23"/>
        <v>152.4444444</v>
      </c>
      <c r="Y44" s="12">
        <v>240.0</v>
      </c>
      <c r="Z44" s="6">
        <v>354.0</v>
      </c>
      <c r="AA44" s="13">
        <v>214.3</v>
      </c>
      <c r="AB44" s="6">
        <v>25.0</v>
      </c>
      <c r="AC44" s="6">
        <v>1.0</v>
      </c>
      <c r="AD44" s="14">
        <v>27.0</v>
      </c>
      <c r="AE44" s="10">
        <f t="shared" si="24"/>
        <v>82.27777778</v>
      </c>
      <c r="AF44" s="11"/>
    </row>
    <row r="45">
      <c r="A45" s="7">
        <v>19000.0</v>
      </c>
      <c r="B45" s="8">
        <f t="shared" si="1"/>
        <v>0.6131448829</v>
      </c>
      <c r="C45" s="8">
        <f t="shared" si="2"/>
        <v>1.226289766</v>
      </c>
      <c r="D45" s="9">
        <f t="shared" si="3"/>
        <v>1.839434649</v>
      </c>
      <c r="E45" s="9">
        <f t="shared" si="4"/>
        <v>2.452579532</v>
      </c>
      <c r="F45" s="9">
        <f t="shared" si="5"/>
        <v>4.905159063</v>
      </c>
      <c r="G45" s="6">
        <f t="shared" si="6"/>
        <v>42.23684211</v>
      </c>
      <c r="H45" s="9">
        <f t="shared" si="7"/>
        <v>84.47368421</v>
      </c>
      <c r="I45" s="9">
        <f t="shared" si="8"/>
        <v>112.6315789</v>
      </c>
      <c r="J45" s="10">
        <f t="shared" si="9"/>
        <v>168.9473684</v>
      </c>
      <c r="K45" s="10">
        <f t="shared" si="10"/>
        <v>337.8947368</v>
      </c>
      <c r="L45" s="9">
        <f t="shared" si="11"/>
        <v>675.7894737</v>
      </c>
      <c r="M45" s="9">
        <f t="shared" si="12"/>
        <v>1351.578947</v>
      </c>
      <c r="N45" s="9">
        <f t="shared" si="13"/>
        <v>2027.368421</v>
      </c>
      <c r="O45" s="9">
        <f t="shared" si="14"/>
        <v>2703.157895</v>
      </c>
      <c r="P45" s="10">
        <f t="shared" si="15"/>
        <v>306.3157895</v>
      </c>
      <c r="Q45" s="10">
        <f t="shared" si="16"/>
        <v>918.9473684</v>
      </c>
      <c r="R45" s="11">
        <f t="shared" si="17"/>
        <v>9.026315789</v>
      </c>
      <c r="S45" s="11">
        <f t="shared" si="18"/>
        <v>18.05263158</v>
      </c>
      <c r="T45" s="9">
        <f t="shared" si="19"/>
        <v>36.10526316</v>
      </c>
      <c r="U45" s="9">
        <f t="shared" si="20"/>
        <v>54.15789474</v>
      </c>
      <c r="V45" s="9">
        <f t="shared" si="21"/>
        <v>72.21052632</v>
      </c>
      <c r="W45" s="9">
        <f t="shared" si="22"/>
        <v>108.3157895</v>
      </c>
      <c r="X45" s="9">
        <f t="shared" si="23"/>
        <v>144.4210526</v>
      </c>
      <c r="Y45" s="12">
        <v>240.0</v>
      </c>
      <c r="Z45" s="6">
        <v>354.0</v>
      </c>
      <c r="AA45" s="13">
        <v>214.3</v>
      </c>
      <c r="AB45" s="6">
        <v>35.0</v>
      </c>
      <c r="AC45" s="6">
        <v>1.0</v>
      </c>
      <c r="AD45" s="14">
        <v>27.0</v>
      </c>
      <c r="AE45" s="10">
        <f t="shared" si="24"/>
        <v>77.94736842</v>
      </c>
      <c r="AF45" s="11"/>
    </row>
    <row r="46">
      <c r="A46" s="7">
        <v>20000.0</v>
      </c>
      <c r="B46" s="8">
        <f t="shared" si="1"/>
        <v>0.5976197077</v>
      </c>
      <c r="C46" s="8">
        <f t="shared" si="2"/>
        <v>1.195239415</v>
      </c>
      <c r="D46" s="9">
        <f t="shared" si="3"/>
        <v>1.792859123</v>
      </c>
      <c r="E46" s="9">
        <f t="shared" si="4"/>
        <v>2.390478831</v>
      </c>
      <c r="F46" s="9">
        <f t="shared" si="5"/>
        <v>4.780957662</v>
      </c>
      <c r="G46" s="6">
        <f t="shared" si="6"/>
        <v>40.125</v>
      </c>
      <c r="H46" s="9">
        <f t="shared" si="7"/>
        <v>80.25</v>
      </c>
      <c r="I46" s="9">
        <f t="shared" si="8"/>
        <v>107</v>
      </c>
      <c r="J46" s="10">
        <f t="shared" si="9"/>
        <v>160.5</v>
      </c>
      <c r="K46" s="22">
        <f t="shared" si="10"/>
        <v>321</v>
      </c>
      <c r="L46" s="9">
        <f t="shared" si="11"/>
        <v>642</v>
      </c>
      <c r="M46" s="9">
        <f t="shared" si="12"/>
        <v>1284</v>
      </c>
      <c r="N46" s="9">
        <f t="shared" si="13"/>
        <v>1926</v>
      </c>
      <c r="O46" s="9">
        <f t="shared" si="14"/>
        <v>2568</v>
      </c>
      <c r="P46" s="10">
        <f t="shared" si="15"/>
        <v>291</v>
      </c>
      <c r="Q46" s="10">
        <f t="shared" si="16"/>
        <v>873</v>
      </c>
      <c r="R46" s="11">
        <f t="shared" si="17"/>
        <v>8.575</v>
      </c>
      <c r="S46" s="11">
        <f t="shared" si="18"/>
        <v>17.15</v>
      </c>
      <c r="T46" s="23">
        <f t="shared" si="19"/>
        <v>34.3</v>
      </c>
      <c r="U46" s="9">
        <f t="shared" si="20"/>
        <v>51.45</v>
      </c>
      <c r="V46" s="9">
        <f t="shared" si="21"/>
        <v>68.6</v>
      </c>
      <c r="W46" s="9">
        <f t="shared" si="22"/>
        <v>102.9</v>
      </c>
      <c r="X46" s="9">
        <f t="shared" si="23"/>
        <v>137.2</v>
      </c>
      <c r="Y46" s="12">
        <v>240.0</v>
      </c>
      <c r="Z46" s="6">
        <v>354.0</v>
      </c>
      <c r="AA46" s="13">
        <v>214.3</v>
      </c>
      <c r="AB46" s="6">
        <v>25.0</v>
      </c>
      <c r="AC46" s="6">
        <v>1.0</v>
      </c>
      <c r="AD46" s="14">
        <v>27.0</v>
      </c>
      <c r="AE46" s="24">
        <f t="shared" si="24"/>
        <v>74.05</v>
      </c>
      <c r="AF46" s="11"/>
    </row>
    <row r="47">
      <c r="A47" s="20">
        <v>21000.0</v>
      </c>
      <c r="B47" s="8">
        <f t="shared" si="1"/>
        <v>0.5832171164</v>
      </c>
      <c r="C47" s="8">
        <f t="shared" si="2"/>
        <v>1.166434233</v>
      </c>
      <c r="D47" s="9">
        <f t="shared" si="3"/>
        <v>1.749651349</v>
      </c>
      <c r="E47" s="9">
        <f t="shared" si="4"/>
        <v>2.332868465</v>
      </c>
      <c r="F47" s="9">
        <f t="shared" si="5"/>
        <v>4.665736931</v>
      </c>
      <c r="G47" s="6">
        <f t="shared" si="6"/>
        <v>38.21428571</v>
      </c>
      <c r="H47" s="9">
        <f t="shared" si="7"/>
        <v>76.42857143</v>
      </c>
      <c r="I47" s="9">
        <f t="shared" si="8"/>
        <v>101.9047619</v>
      </c>
      <c r="J47" s="10">
        <f t="shared" si="9"/>
        <v>152.8571429</v>
      </c>
      <c r="K47" s="22">
        <f t="shared" si="10"/>
        <v>305.7142857</v>
      </c>
      <c r="L47" s="9">
        <f t="shared" si="11"/>
        <v>611.4285714</v>
      </c>
      <c r="M47" s="9">
        <f t="shared" si="12"/>
        <v>1222.857143</v>
      </c>
      <c r="N47" s="9">
        <f t="shared" si="13"/>
        <v>1834.285714</v>
      </c>
      <c r="O47" s="9">
        <f t="shared" si="14"/>
        <v>2445.714286</v>
      </c>
      <c r="P47" s="10">
        <f t="shared" si="15"/>
        <v>277.1428571</v>
      </c>
      <c r="Q47" s="10">
        <f t="shared" si="16"/>
        <v>831.4285714</v>
      </c>
      <c r="R47" s="11">
        <f t="shared" si="17"/>
        <v>8.166666667</v>
      </c>
      <c r="S47" s="11">
        <f t="shared" si="18"/>
        <v>16.33333333</v>
      </c>
      <c r="T47" s="23">
        <f t="shared" si="19"/>
        <v>32.66666667</v>
      </c>
      <c r="U47" s="9">
        <f t="shared" si="20"/>
        <v>49</v>
      </c>
      <c r="V47" s="9">
        <f t="shared" si="21"/>
        <v>65.33333333</v>
      </c>
      <c r="W47" s="9">
        <f t="shared" si="22"/>
        <v>98</v>
      </c>
      <c r="X47" s="9">
        <f t="shared" si="23"/>
        <v>130.6666667</v>
      </c>
      <c r="Y47" s="12">
        <v>240.0</v>
      </c>
      <c r="Z47" s="6">
        <v>354.0</v>
      </c>
      <c r="AA47" s="13">
        <v>214.3</v>
      </c>
      <c r="AB47" s="6">
        <v>35.0</v>
      </c>
      <c r="AC47" s="6">
        <v>1.0</v>
      </c>
      <c r="AD47" s="14">
        <v>27.0</v>
      </c>
      <c r="AE47" s="24">
        <f t="shared" si="24"/>
        <v>70.52380952</v>
      </c>
      <c r="AF47" s="11"/>
    </row>
    <row r="48">
      <c r="A48" s="20">
        <v>22000.0</v>
      </c>
      <c r="B48" s="8">
        <f t="shared" si="1"/>
        <v>0.5698080339</v>
      </c>
      <c r="C48" s="8">
        <f t="shared" si="2"/>
        <v>1.139616068</v>
      </c>
      <c r="D48" s="9">
        <f t="shared" si="3"/>
        <v>1.709424102</v>
      </c>
      <c r="E48" s="9">
        <f t="shared" si="4"/>
        <v>2.279232136</v>
      </c>
      <c r="F48" s="9">
        <f t="shared" si="5"/>
        <v>4.558464271</v>
      </c>
      <c r="G48" s="6">
        <f t="shared" si="6"/>
        <v>36.47727273</v>
      </c>
      <c r="H48" s="9">
        <f t="shared" si="7"/>
        <v>72.95454545</v>
      </c>
      <c r="I48" s="9">
        <f t="shared" si="8"/>
        <v>97.27272727</v>
      </c>
      <c r="J48" s="10">
        <f t="shared" si="9"/>
        <v>145.9090909</v>
      </c>
      <c r="K48" s="22">
        <f t="shared" si="10"/>
        <v>291.8181818</v>
      </c>
      <c r="L48" s="9">
        <f t="shared" si="11"/>
        <v>583.6363636</v>
      </c>
      <c r="M48" s="9">
        <f t="shared" si="12"/>
        <v>1167.272727</v>
      </c>
      <c r="N48" s="9">
        <f t="shared" si="13"/>
        <v>1750.909091</v>
      </c>
      <c r="O48" s="9">
        <f t="shared" si="14"/>
        <v>2334.545455</v>
      </c>
      <c r="P48" s="10">
        <f t="shared" si="15"/>
        <v>264.5454545</v>
      </c>
      <c r="Q48" s="10">
        <f t="shared" si="16"/>
        <v>793.6363636</v>
      </c>
      <c r="R48" s="11">
        <f t="shared" si="17"/>
        <v>7.795454545</v>
      </c>
      <c r="S48" s="11">
        <f t="shared" si="18"/>
        <v>15.59090909</v>
      </c>
      <c r="T48" s="23">
        <f t="shared" si="19"/>
        <v>31.18181818</v>
      </c>
      <c r="U48" s="9">
        <f t="shared" si="20"/>
        <v>46.77272727</v>
      </c>
      <c r="V48" s="9">
        <f t="shared" si="21"/>
        <v>62.36363636</v>
      </c>
      <c r="W48" s="9">
        <f t="shared" si="22"/>
        <v>93.54545455</v>
      </c>
      <c r="X48" s="9">
        <f t="shared" si="23"/>
        <v>124.7272727</v>
      </c>
      <c r="Y48" s="12">
        <v>240.0</v>
      </c>
      <c r="Z48" s="6">
        <v>354.0</v>
      </c>
      <c r="AA48" s="13">
        <v>214.3</v>
      </c>
      <c r="AB48" s="6">
        <v>25.0</v>
      </c>
      <c r="AC48" s="6">
        <v>1.0</v>
      </c>
      <c r="AD48" s="14">
        <v>27.0</v>
      </c>
      <c r="AE48" s="24">
        <f t="shared" si="24"/>
        <v>67.31818182</v>
      </c>
      <c r="AF48" s="11"/>
    </row>
    <row r="49">
      <c r="A49" s="7">
        <v>23000.0</v>
      </c>
      <c r="B49" s="8">
        <f t="shared" si="1"/>
        <v>0.5572832509</v>
      </c>
      <c r="C49" s="8">
        <f t="shared" si="2"/>
        <v>1.114566502</v>
      </c>
      <c r="D49" s="9">
        <f t="shared" si="3"/>
        <v>1.671849753</v>
      </c>
      <c r="E49" s="9">
        <f t="shared" si="4"/>
        <v>2.229133004</v>
      </c>
      <c r="F49" s="9">
        <f t="shared" si="5"/>
        <v>4.458266008</v>
      </c>
      <c r="G49" s="6">
        <f t="shared" si="6"/>
        <v>34.89130435</v>
      </c>
      <c r="H49" s="9">
        <f t="shared" si="7"/>
        <v>69.7826087</v>
      </c>
      <c r="I49" s="9">
        <f t="shared" si="8"/>
        <v>93.04347826</v>
      </c>
      <c r="J49" s="10">
        <f t="shared" si="9"/>
        <v>139.5652174</v>
      </c>
      <c r="K49" s="22">
        <f t="shared" si="10"/>
        <v>279.1304348</v>
      </c>
      <c r="L49" s="9">
        <f t="shared" si="11"/>
        <v>558.2608696</v>
      </c>
      <c r="M49" s="9">
        <f t="shared" si="12"/>
        <v>1116.521739</v>
      </c>
      <c r="N49" s="9">
        <f t="shared" si="13"/>
        <v>1674.782609</v>
      </c>
      <c r="O49" s="9">
        <f t="shared" si="14"/>
        <v>2233.043478</v>
      </c>
      <c r="P49" s="10">
        <f t="shared" si="15"/>
        <v>253.0434783</v>
      </c>
      <c r="Q49" s="10">
        <f t="shared" si="16"/>
        <v>759.1304348</v>
      </c>
      <c r="R49" s="11">
        <f t="shared" si="17"/>
        <v>7.456521739</v>
      </c>
      <c r="S49" s="11">
        <f t="shared" si="18"/>
        <v>14.91304348</v>
      </c>
      <c r="T49" s="23">
        <f t="shared" si="19"/>
        <v>29.82608696</v>
      </c>
      <c r="U49" s="9">
        <f t="shared" si="20"/>
        <v>44.73913043</v>
      </c>
      <c r="V49" s="9">
        <f t="shared" si="21"/>
        <v>59.65217391</v>
      </c>
      <c r="W49" s="9">
        <f t="shared" si="22"/>
        <v>89.47826087</v>
      </c>
      <c r="X49" s="9">
        <f t="shared" si="23"/>
        <v>119.3043478</v>
      </c>
      <c r="Y49" s="12">
        <v>240.0</v>
      </c>
      <c r="Z49" s="6">
        <v>354.0</v>
      </c>
      <c r="AA49" s="13">
        <v>214.3</v>
      </c>
      <c r="AB49" s="6">
        <v>35.0</v>
      </c>
      <c r="AC49" s="6">
        <v>1.0</v>
      </c>
      <c r="AD49" s="14">
        <v>27.0</v>
      </c>
      <c r="AE49" s="24">
        <f t="shared" si="24"/>
        <v>64.39130435</v>
      </c>
      <c r="AF49" s="11"/>
    </row>
    <row r="50">
      <c r="A50" s="20">
        <v>24000.0</v>
      </c>
      <c r="B50" s="8">
        <f t="shared" si="1"/>
        <v>0.5455496579</v>
      </c>
      <c r="C50" s="8">
        <f t="shared" si="2"/>
        <v>1.091099316</v>
      </c>
      <c r="D50" s="9">
        <f t="shared" si="3"/>
        <v>1.636648974</v>
      </c>
      <c r="E50" s="9">
        <f t="shared" si="4"/>
        <v>2.182198632</v>
      </c>
      <c r="F50" s="9">
        <f t="shared" si="5"/>
        <v>4.364397263</v>
      </c>
      <c r="G50" s="6">
        <f t="shared" si="6"/>
        <v>33.4375</v>
      </c>
      <c r="H50" s="9">
        <f t="shared" si="7"/>
        <v>66.875</v>
      </c>
      <c r="I50" s="9">
        <f t="shared" si="8"/>
        <v>89.16666667</v>
      </c>
      <c r="J50" s="10">
        <f t="shared" si="9"/>
        <v>133.75</v>
      </c>
      <c r="K50" s="22">
        <f t="shared" si="10"/>
        <v>267.5</v>
      </c>
      <c r="L50" s="9">
        <f t="shared" si="11"/>
        <v>535</v>
      </c>
      <c r="M50" s="9">
        <f t="shared" si="12"/>
        <v>1070</v>
      </c>
      <c r="N50" s="9">
        <f t="shared" si="13"/>
        <v>1605</v>
      </c>
      <c r="O50" s="9">
        <f t="shared" si="14"/>
        <v>2140</v>
      </c>
      <c r="P50" s="10">
        <f t="shared" si="15"/>
        <v>242.5</v>
      </c>
      <c r="Q50" s="10">
        <f t="shared" si="16"/>
        <v>727.5</v>
      </c>
      <c r="R50" s="11">
        <f t="shared" si="17"/>
        <v>7.145833333</v>
      </c>
      <c r="S50" s="11">
        <f t="shared" si="18"/>
        <v>14.29166667</v>
      </c>
      <c r="T50" s="23">
        <f t="shared" si="19"/>
        <v>28.58333333</v>
      </c>
      <c r="U50" s="9">
        <f t="shared" si="20"/>
        <v>42.875</v>
      </c>
      <c r="V50" s="9">
        <f t="shared" si="21"/>
        <v>57.16666667</v>
      </c>
      <c r="W50" s="9">
        <f t="shared" si="22"/>
        <v>85.75</v>
      </c>
      <c r="X50" s="9">
        <f t="shared" si="23"/>
        <v>114.3333333</v>
      </c>
      <c r="Y50" s="12">
        <v>240.0</v>
      </c>
      <c r="Z50" s="6">
        <v>354.0</v>
      </c>
      <c r="AA50" s="13">
        <v>214.3</v>
      </c>
      <c r="AB50" s="6">
        <v>25.0</v>
      </c>
      <c r="AC50" s="6">
        <v>1.0</v>
      </c>
      <c r="AD50" s="14">
        <v>27.0</v>
      </c>
      <c r="AE50" s="24">
        <f t="shared" si="24"/>
        <v>61.70833333</v>
      </c>
      <c r="AF50" s="11"/>
    </row>
    <row r="51">
      <c r="A51" s="20">
        <v>25000.0</v>
      </c>
      <c r="B51" s="8">
        <f t="shared" si="1"/>
        <v>0.5345273165</v>
      </c>
      <c r="C51" s="25">
        <f t="shared" si="2"/>
        <v>1.069054633</v>
      </c>
      <c r="D51" s="9">
        <f t="shared" si="3"/>
        <v>1.603581949</v>
      </c>
      <c r="E51" s="9">
        <f t="shared" si="4"/>
        <v>2.138109266</v>
      </c>
      <c r="F51" s="9">
        <f t="shared" si="5"/>
        <v>4.276218532</v>
      </c>
      <c r="G51" s="6">
        <f t="shared" si="6"/>
        <v>32.1</v>
      </c>
      <c r="H51" s="9">
        <f t="shared" si="7"/>
        <v>64.2</v>
      </c>
      <c r="I51" s="9">
        <f t="shared" si="8"/>
        <v>85.6</v>
      </c>
      <c r="J51" s="10">
        <f t="shared" si="9"/>
        <v>128.4</v>
      </c>
      <c r="K51" s="22">
        <f t="shared" si="10"/>
        <v>256.8</v>
      </c>
      <c r="L51" s="9">
        <f t="shared" si="11"/>
        <v>513.6</v>
      </c>
      <c r="M51" s="9">
        <f t="shared" si="12"/>
        <v>1027.2</v>
      </c>
      <c r="N51" s="9">
        <f t="shared" si="13"/>
        <v>1540.8</v>
      </c>
      <c r="O51" s="9">
        <f t="shared" si="14"/>
        <v>2054.4</v>
      </c>
      <c r="P51" s="10">
        <f t="shared" si="15"/>
        <v>232.8</v>
      </c>
      <c r="Q51" s="10">
        <f t="shared" si="16"/>
        <v>698.4</v>
      </c>
      <c r="R51" s="11">
        <f t="shared" si="17"/>
        <v>6.86</v>
      </c>
      <c r="S51" s="11">
        <f t="shared" si="18"/>
        <v>13.72</v>
      </c>
      <c r="T51" s="23">
        <f t="shared" si="19"/>
        <v>27.44</v>
      </c>
      <c r="U51" s="9">
        <f t="shared" si="20"/>
        <v>41.16</v>
      </c>
      <c r="V51" s="9">
        <f t="shared" si="21"/>
        <v>54.88</v>
      </c>
      <c r="W51" s="9">
        <f t="shared" si="22"/>
        <v>82.32</v>
      </c>
      <c r="X51" s="9">
        <f t="shared" si="23"/>
        <v>109.76</v>
      </c>
      <c r="Y51" s="12">
        <v>240.0</v>
      </c>
      <c r="Z51" s="6">
        <v>354.0</v>
      </c>
      <c r="AA51" s="13">
        <v>214.3</v>
      </c>
      <c r="AB51" s="6">
        <v>35.0</v>
      </c>
      <c r="AC51" s="6">
        <v>1.0</v>
      </c>
      <c r="AD51" s="14">
        <v>27.0</v>
      </c>
      <c r="AE51" s="24">
        <f t="shared" si="24"/>
        <v>59.24</v>
      </c>
      <c r="AF51" s="11"/>
    </row>
    <row r="52">
      <c r="A52" s="7">
        <v>26000.0</v>
      </c>
      <c r="B52" s="8">
        <f t="shared" si="1"/>
        <v>0.5241471572</v>
      </c>
      <c r="C52" s="25">
        <f t="shared" si="2"/>
        <v>1.048294314</v>
      </c>
      <c r="D52" s="9">
        <f t="shared" si="3"/>
        <v>1.572441471</v>
      </c>
      <c r="E52" s="9">
        <f t="shared" si="4"/>
        <v>2.096588629</v>
      </c>
      <c r="F52" s="9">
        <f t="shared" si="5"/>
        <v>4.193177257</v>
      </c>
      <c r="G52" s="26">
        <f t="shared" si="6"/>
        <v>30.86538462</v>
      </c>
      <c r="H52" s="9">
        <f t="shared" si="7"/>
        <v>61.73076923</v>
      </c>
      <c r="I52" s="9">
        <f t="shared" si="8"/>
        <v>82.30769231</v>
      </c>
      <c r="J52" s="10">
        <f t="shared" si="9"/>
        <v>123.4615385</v>
      </c>
      <c r="K52" s="10">
        <f t="shared" si="10"/>
        <v>246.9230769</v>
      </c>
      <c r="L52" s="9">
        <f t="shared" si="11"/>
        <v>493.8461538</v>
      </c>
      <c r="M52" s="9">
        <f t="shared" si="12"/>
        <v>987.6923077</v>
      </c>
      <c r="N52" s="9">
        <f t="shared" si="13"/>
        <v>1481.538462</v>
      </c>
      <c r="O52" s="9">
        <f t="shared" si="14"/>
        <v>1975.384615</v>
      </c>
      <c r="P52" s="10">
        <f t="shared" si="15"/>
        <v>223.8461538</v>
      </c>
      <c r="Q52" s="10">
        <f t="shared" si="16"/>
        <v>671.5384615</v>
      </c>
      <c r="R52" s="11">
        <f t="shared" si="17"/>
        <v>6.596153846</v>
      </c>
      <c r="S52" s="11">
        <f t="shared" si="18"/>
        <v>13.19230769</v>
      </c>
      <c r="T52" s="9">
        <f t="shared" si="19"/>
        <v>26.38461538</v>
      </c>
      <c r="U52" s="9">
        <f t="shared" si="20"/>
        <v>39.57692308</v>
      </c>
      <c r="V52" s="9">
        <f t="shared" si="21"/>
        <v>52.76923077</v>
      </c>
      <c r="W52" s="9">
        <f t="shared" si="22"/>
        <v>79.15384615</v>
      </c>
      <c r="X52" s="9">
        <f t="shared" si="23"/>
        <v>105.5384615</v>
      </c>
      <c r="Y52" s="12">
        <v>240.0</v>
      </c>
      <c r="Z52" s="6">
        <v>354.0</v>
      </c>
      <c r="AA52" s="13">
        <v>214.3</v>
      </c>
      <c r="AB52" s="6">
        <v>25.0</v>
      </c>
      <c r="AC52" s="6">
        <v>1.0</v>
      </c>
      <c r="AD52" s="14">
        <v>27.0</v>
      </c>
      <c r="AE52" s="10">
        <f t="shared" si="24"/>
        <v>56.96153846</v>
      </c>
      <c r="AF52" s="11"/>
    </row>
    <row r="53">
      <c r="A53" s="7">
        <v>27000.0</v>
      </c>
      <c r="B53" s="8">
        <f t="shared" si="1"/>
        <v>0.5143491501</v>
      </c>
      <c r="C53" s="25">
        <f t="shared" si="2"/>
        <v>1.0286983</v>
      </c>
      <c r="D53" s="9">
        <f t="shared" si="3"/>
        <v>1.54304745</v>
      </c>
      <c r="E53" s="9">
        <f t="shared" si="4"/>
        <v>2.0573966</v>
      </c>
      <c r="F53" s="9">
        <f t="shared" si="5"/>
        <v>4.114793201</v>
      </c>
      <c r="G53" s="26">
        <f t="shared" si="6"/>
        <v>29.72222222</v>
      </c>
      <c r="H53" s="9">
        <f t="shared" si="7"/>
        <v>59.44444444</v>
      </c>
      <c r="I53" s="9">
        <f t="shared" si="8"/>
        <v>79.25925926</v>
      </c>
      <c r="J53" s="10">
        <f t="shared" si="9"/>
        <v>118.8888889</v>
      </c>
      <c r="K53" s="10">
        <f t="shared" si="10"/>
        <v>237.7777778</v>
      </c>
      <c r="L53" s="9">
        <f t="shared" si="11"/>
        <v>475.5555556</v>
      </c>
      <c r="M53" s="9">
        <f t="shared" si="12"/>
        <v>951.1111111</v>
      </c>
      <c r="N53" s="9">
        <f t="shared" si="13"/>
        <v>1426.666667</v>
      </c>
      <c r="O53" s="9">
        <f t="shared" si="14"/>
        <v>1902.222222</v>
      </c>
      <c r="P53" s="10">
        <f t="shared" si="15"/>
        <v>215.5555556</v>
      </c>
      <c r="Q53" s="10">
        <f t="shared" si="16"/>
        <v>646.6666667</v>
      </c>
      <c r="R53" s="11">
        <f t="shared" si="17"/>
        <v>6.351851852</v>
      </c>
      <c r="S53" s="11">
        <f t="shared" si="18"/>
        <v>12.7037037</v>
      </c>
      <c r="T53" s="9">
        <f t="shared" si="19"/>
        <v>25.40740741</v>
      </c>
      <c r="U53" s="9">
        <f t="shared" si="20"/>
        <v>38.11111111</v>
      </c>
      <c r="V53" s="9">
        <f t="shared" si="21"/>
        <v>50.81481481</v>
      </c>
      <c r="W53" s="9">
        <f t="shared" si="22"/>
        <v>76.22222222</v>
      </c>
      <c r="X53" s="9">
        <f t="shared" si="23"/>
        <v>101.6296296</v>
      </c>
      <c r="Y53" s="12">
        <v>240.0</v>
      </c>
      <c r="Z53" s="6">
        <v>354.0</v>
      </c>
      <c r="AA53" s="13">
        <v>214.3</v>
      </c>
      <c r="AB53" s="6">
        <v>35.0</v>
      </c>
      <c r="AC53" s="6">
        <v>1.0</v>
      </c>
      <c r="AD53" s="14">
        <v>27.0</v>
      </c>
      <c r="AE53" s="10">
        <f t="shared" si="24"/>
        <v>54.85185185</v>
      </c>
      <c r="AF53" s="11"/>
    </row>
    <row r="54">
      <c r="A54" s="27">
        <v>28000.0</v>
      </c>
      <c r="B54" s="17">
        <f t="shared" si="1"/>
        <v>0.5050808387</v>
      </c>
      <c r="C54" s="25">
        <f t="shared" si="2"/>
        <v>1.010161677</v>
      </c>
      <c r="D54" s="9">
        <f t="shared" si="3"/>
        <v>1.515242516</v>
      </c>
      <c r="E54" s="28">
        <f t="shared" si="4"/>
        <v>2.020323355</v>
      </c>
      <c r="F54" s="28">
        <f t="shared" si="5"/>
        <v>4.04064671</v>
      </c>
      <c r="G54" s="26">
        <f t="shared" si="6"/>
        <v>28.66071429</v>
      </c>
      <c r="H54" s="9">
        <f t="shared" si="7"/>
        <v>57.32142857</v>
      </c>
      <c r="I54" s="9">
        <f t="shared" si="8"/>
        <v>76.42857143</v>
      </c>
      <c r="J54" s="10">
        <f t="shared" si="9"/>
        <v>114.6428571</v>
      </c>
      <c r="K54" s="10">
        <f t="shared" si="10"/>
        <v>229.2857143</v>
      </c>
      <c r="L54" s="9">
        <f t="shared" si="11"/>
        <v>458.5714286</v>
      </c>
      <c r="M54" s="9">
        <f t="shared" si="12"/>
        <v>917.1428571</v>
      </c>
      <c r="N54" s="9">
        <f t="shared" si="13"/>
        <v>1375.714286</v>
      </c>
      <c r="O54" s="9">
        <f t="shared" si="14"/>
        <v>1834.285714</v>
      </c>
      <c r="P54" s="10">
        <f t="shared" si="15"/>
        <v>207.8571429</v>
      </c>
      <c r="Q54" s="10">
        <f t="shared" si="16"/>
        <v>623.5714286</v>
      </c>
      <c r="R54" s="11">
        <f t="shared" si="17"/>
        <v>6.125</v>
      </c>
      <c r="S54" s="11">
        <f t="shared" si="18"/>
        <v>12.25</v>
      </c>
      <c r="T54" s="29">
        <f t="shared" si="19"/>
        <v>24.5</v>
      </c>
      <c r="U54" s="30">
        <f t="shared" si="20"/>
        <v>36.75</v>
      </c>
      <c r="V54" s="9">
        <f t="shared" si="21"/>
        <v>49</v>
      </c>
      <c r="W54" s="9">
        <f t="shared" si="22"/>
        <v>73.5</v>
      </c>
      <c r="X54" s="9">
        <f t="shared" si="23"/>
        <v>98</v>
      </c>
      <c r="Y54" s="12">
        <v>240.0</v>
      </c>
      <c r="Z54" s="6">
        <v>354.0</v>
      </c>
      <c r="AA54" s="13">
        <v>214.3</v>
      </c>
      <c r="AB54" s="6">
        <v>25.0</v>
      </c>
      <c r="AC54" s="6">
        <v>1.0</v>
      </c>
      <c r="AD54" s="14">
        <v>27.0</v>
      </c>
      <c r="AE54" s="10">
        <f t="shared" si="24"/>
        <v>52.89285714</v>
      </c>
      <c r="AF54" s="11"/>
    </row>
    <row r="55">
      <c r="A55" s="7">
        <v>29000.0</v>
      </c>
      <c r="B55" s="8">
        <f t="shared" si="1"/>
        <v>0.496296154</v>
      </c>
      <c r="C55" s="25">
        <f t="shared" si="2"/>
        <v>0.992592308</v>
      </c>
      <c r="D55" s="9">
        <f t="shared" si="3"/>
        <v>1.488888462</v>
      </c>
      <c r="E55" s="9">
        <f t="shared" si="4"/>
        <v>1.985184616</v>
      </c>
      <c r="F55" s="9">
        <f t="shared" si="5"/>
        <v>3.970369232</v>
      </c>
      <c r="G55" s="6">
        <f t="shared" si="6"/>
        <v>27.67241379</v>
      </c>
      <c r="H55" s="9">
        <f t="shared" si="7"/>
        <v>55.34482759</v>
      </c>
      <c r="I55" s="9">
        <f t="shared" si="8"/>
        <v>73.79310345</v>
      </c>
      <c r="J55" s="10">
        <f t="shared" si="9"/>
        <v>110.6896552</v>
      </c>
      <c r="K55" s="10">
        <f t="shared" si="10"/>
        <v>221.3793103</v>
      </c>
      <c r="L55" s="9">
        <f t="shared" si="11"/>
        <v>442.7586207</v>
      </c>
      <c r="M55" s="9">
        <f t="shared" si="12"/>
        <v>885.5172414</v>
      </c>
      <c r="N55" s="9">
        <f t="shared" si="13"/>
        <v>1328.275862</v>
      </c>
      <c r="O55" s="9">
        <f t="shared" si="14"/>
        <v>1771.034483</v>
      </c>
      <c r="P55" s="10">
        <f t="shared" si="15"/>
        <v>200.6896552</v>
      </c>
      <c r="Q55" s="10">
        <f t="shared" si="16"/>
        <v>602.0689655</v>
      </c>
      <c r="R55" s="11">
        <f t="shared" si="17"/>
        <v>5.913793103</v>
      </c>
      <c r="S55" s="11">
        <f t="shared" si="18"/>
        <v>11.82758621</v>
      </c>
      <c r="T55" s="31">
        <f t="shared" si="19"/>
        <v>23.65517241</v>
      </c>
      <c r="U55" s="32">
        <f t="shared" si="20"/>
        <v>35.48275862</v>
      </c>
      <c r="V55" s="9">
        <f t="shared" si="21"/>
        <v>47.31034483</v>
      </c>
      <c r="W55" s="9">
        <f t="shared" si="22"/>
        <v>70.96551724</v>
      </c>
      <c r="X55" s="9">
        <f t="shared" si="23"/>
        <v>94.62068966</v>
      </c>
      <c r="Y55" s="12">
        <v>240.0</v>
      </c>
      <c r="Z55" s="6">
        <v>354.0</v>
      </c>
      <c r="AA55" s="13">
        <v>214.3</v>
      </c>
      <c r="AB55" s="6">
        <v>35.0</v>
      </c>
      <c r="AC55" s="6">
        <v>1.0</v>
      </c>
      <c r="AD55" s="14">
        <v>27.0</v>
      </c>
      <c r="AE55" s="10">
        <f t="shared" si="24"/>
        <v>51.06896552</v>
      </c>
      <c r="AF55" s="11"/>
    </row>
    <row r="56">
      <c r="A56" s="7">
        <v>30000.0</v>
      </c>
      <c r="B56" s="8">
        <f t="shared" si="1"/>
        <v>0.487954448</v>
      </c>
      <c r="C56" s="8">
        <f t="shared" si="2"/>
        <v>0.9759088961</v>
      </c>
      <c r="D56" s="9">
        <f t="shared" si="3"/>
        <v>1.463863344</v>
      </c>
      <c r="E56" s="9">
        <f t="shared" si="4"/>
        <v>1.951817792</v>
      </c>
      <c r="F56" s="9">
        <f t="shared" si="5"/>
        <v>3.903635584</v>
      </c>
      <c r="G56" s="6">
        <f t="shared" si="6"/>
        <v>26.75</v>
      </c>
      <c r="H56" s="9">
        <f t="shared" si="7"/>
        <v>53.5</v>
      </c>
      <c r="I56" s="9">
        <f t="shared" si="8"/>
        <v>71.33333333</v>
      </c>
      <c r="J56" s="10">
        <f t="shared" si="9"/>
        <v>107</v>
      </c>
      <c r="K56" s="10">
        <f t="shared" si="10"/>
        <v>214</v>
      </c>
      <c r="L56" s="9">
        <f t="shared" si="11"/>
        <v>428</v>
      </c>
      <c r="M56" s="9">
        <f t="shared" si="12"/>
        <v>856</v>
      </c>
      <c r="N56" s="9">
        <f t="shared" si="13"/>
        <v>1284</v>
      </c>
      <c r="O56" s="9">
        <f t="shared" si="14"/>
        <v>1712</v>
      </c>
      <c r="P56" s="10">
        <f t="shared" si="15"/>
        <v>194</v>
      </c>
      <c r="Q56" s="10">
        <f t="shared" si="16"/>
        <v>582</v>
      </c>
      <c r="R56" s="11">
        <f t="shared" si="17"/>
        <v>5.716666667</v>
      </c>
      <c r="S56" s="11">
        <f t="shared" si="18"/>
        <v>11.43333333</v>
      </c>
      <c r="T56" s="9">
        <f t="shared" si="19"/>
        <v>22.86666667</v>
      </c>
      <c r="U56" s="28">
        <f t="shared" si="20"/>
        <v>34.3</v>
      </c>
      <c r="V56" s="9">
        <f t="shared" si="21"/>
        <v>45.73333333</v>
      </c>
      <c r="W56" s="9">
        <f t="shared" si="22"/>
        <v>68.6</v>
      </c>
      <c r="X56" s="9">
        <f t="shared" si="23"/>
        <v>91.46666667</v>
      </c>
      <c r="Y56" s="12">
        <v>240.0</v>
      </c>
      <c r="Z56" s="6">
        <v>354.0</v>
      </c>
      <c r="AA56" s="13">
        <v>214.3</v>
      </c>
      <c r="AB56" s="6">
        <v>25.0</v>
      </c>
      <c r="AC56" s="6">
        <v>1.0</v>
      </c>
      <c r="AD56" s="14">
        <v>27.0</v>
      </c>
      <c r="AE56" s="33">
        <f t="shared" si="24"/>
        <v>49.36666667</v>
      </c>
      <c r="AF56" s="11"/>
    </row>
    <row r="57">
      <c r="A57" s="7">
        <v>31000.0</v>
      </c>
      <c r="B57" s="8">
        <f t="shared" si="1"/>
        <v>0.4800197006</v>
      </c>
      <c r="C57" s="8">
        <f t="shared" si="2"/>
        <v>0.9600394011</v>
      </c>
      <c r="D57" s="9">
        <f t="shared" si="3"/>
        <v>1.440059102</v>
      </c>
      <c r="E57" s="9">
        <f t="shared" si="4"/>
        <v>1.920078802</v>
      </c>
      <c r="F57" s="9">
        <f t="shared" si="5"/>
        <v>3.840157605</v>
      </c>
      <c r="G57" s="6">
        <f t="shared" si="6"/>
        <v>25.88709677</v>
      </c>
      <c r="H57" s="9">
        <f t="shared" si="7"/>
        <v>51.77419355</v>
      </c>
      <c r="I57" s="9">
        <f t="shared" si="8"/>
        <v>69.03225806</v>
      </c>
      <c r="J57" s="34">
        <f t="shared" si="9"/>
        <v>103.5483871</v>
      </c>
      <c r="K57" s="34">
        <f t="shared" si="10"/>
        <v>207.0967742</v>
      </c>
      <c r="L57" s="9">
        <f t="shared" si="11"/>
        <v>414.1935484</v>
      </c>
      <c r="M57" s="9">
        <f t="shared" si="12"/>
        <v>828.3870968</v>
      </c>
      <c r="N57" s="9">
        <f t="shared" si="13"/>
        <v>1242.580645</v>
      </c>
      <c r="O57" s="9">
        <f t="shared" si="14"/>
        <v>1656.774194</v>
      </c>
      <c r="P57" s="10">
        <f t="shared" si="15"/>
        <v>187.7419355</v>
      </c>
      <c r="Q57" s="10">
        <f t="shared" si="16"/>
        <v>563.2258065</v>
      </c>
      <c r="R57" s="11">
        <f t="shared" si="17"/>
        <v>5.532258065</v>
      </c>
      <c r="S57" s="11">
        <f t="shared" si="18"/>
        <v>11.06451613</v>
      </c>
      <c r="T57" s="9">
        <f t="shared" si="19"/>
        <v>22.12903226</v>
      </c>
      <c r="U57" s="28">
        <f t="shared" si="20"/>
        <v>33.19354839</v>
      </c>
      <c r="V57" s="9">
        <f t="shared" si="21"/>
        <v>44.25806452</v>
      </c>
      <c r="W57" s="9">
        <f t="shared" si="22"/>
        <v>66.38709677</v>
      </c>
      <c r="X57" s="9">
        <f t="shared" si="23"/>
        <v>88.51612903</v>
      </c>
      <c r="Y57" s="12">
        <v>240.0</v>
      </c>
      <c r="Z57" s="6">
        <v>354.0</v>
      </c>
      <c r="AA57" s="13">
        <v>214.3</v>
      </c>
      <c r="AB57" s="6">
        <v>35.0</v>
      </c>
      <c r="AC57" s="6">
        <v>1.0</v>
      </c>
      <c r="AD57" s="14">
        <v>27.0</v>
      </c>
      <c r="AE57" s="33">
        <f t="shared" si="24"/>
        <v>47.77419355</v>
      </c>
      <c r="AF57" s="11"/>
    </row>
    <row r="58">
      <c r="A58" s="27">
        <v>31500.0</v>
      </c>
      <c r="B58" s="17">
        <f t="shared" si="1"/>
        <v>0.4761947814</v>
      </c>
      <c r="C58" s="8">
        <f t="shared" si="2"/>
        <v>0.9523895629</v>
      </c>
      <c r="D58" s="9">
        <f t="shared" si="3"/>
        <v>1.428584344</v>
      </c>
      <c r="E58" s="9">
        <f t="shared" si="4"/>
        <v>1.904779126</v>
      </c>
      <c r="F58" s="9">
        <f t="shared" si="5"/>
        <v>3.809558252</v>
      </c>
      <c r="G58" s="6">
        <f t="shared" si="6"/>
        <v>25.47619048</v>
      </c>
      <c r="H58" s="9">
        <f t="shared" si="7"/>
        <v>50.95238095</v>
      </c>
      <c r="I58" s="9">
        <f t="shared" si="8"/>
        <v>67.93650794</v>
      </c>
      <c r="J58" s="34">
        <f t="shared" si="9"/>
        <v>101.9047619</v>
      </c>
      <c r="K58" s="34">
        <f t="shared" si="10"/>
        <v>203.8095238</v>
      </c>
      <c r="L58" s="9">
        <f t="shared" si="11"/>
        <v>407.6190476</v>
      </c>
      <c r="M58" s="9">
        <f t="shared" si="12"/>
        <v>815.2380952</v>
      </c>
      <c r="N58" s="9">
        <f t="shared" si="13"/>
        <v>1222.857143</v>
      </c>
      <c r="O58" s="9">
        <f t="shared" si="14"/>
        <v>1630.47619</v>
      </c>
      <c r="P58" s="10">
        <f t="shared" si="15"/>
        <v>184.7619048</v>
      </c>
      <c r="Q58" s="10">
        <f t="shared" si="16"/>
        <v>554.2857143</v>
      </c>
      <c r="R58" s="11">
        <f t="shared" si="17"/>
        <v>5.444444444</v>
      </c>
      <c r="S58" s="11">
        <f t="shared" si="18"/>
        <v>10.88888889</v>
      </c>
      <c r="T58" s="9">
        <f t="shared" si="19"/>
        <v>21.77777778</v>
      </c>
      <c r="U58" s="28">
        <f t="shared" si="20"/>
        <v>32.66666667</v>
      </c>
      <c r="V58" s="9">
        <f t="shared" si="21"/>
        <v>43.55555556</v>
      </c>
      <c r="W58" s="9">
        <f t="shared" si="22"/>
        <v>65.33333333</v>
      </c>
      <c r="X58" s="9">
        <f t="shared" si="23"/>
        <v>87.11111111</v>
      </c>
      <c r="Y58" s="12">
        <v>240.0</v>
      </c>
      <c r="Z58" s="6">
        <v>354.0</v>
      </c>
      <c r="AA58" s="13">
        <v>214.3</v>
      </c>
      <c r="AB58" s="6">
        <v>25.0</v>
      </c>
      <c r="AC58" s="6">
        <v>1.0</v>
      </c>
      <c r="AD58" s="14">
        <v>27.0</v>
      </c>
      <c r="AE58" s="33">
        <f t="shared" si="24"/>
        <v>47.01587302</v>
      </c>
      <c r="AF58" s="11"/>
    </row>
    <row r="59">
      <c r="A59" s="7">
        <v>32000.0</v>
      </c>
      <c r="B59" s="8">
        <f t="shared" si="1"/>
        <v>0.4724598627</v>
      </c>
      <c r="C59" s="8">
        <f t="shared" si="2"/>
        <v>0.9449197255</v>
      </c>
      <c r="D59" s="9">
        <f t="shared" si="3"/>
        <v>1.417379588</v>
      </c>
      <c r="E59" s="9">
        <f t="shared" si="4"/>
        <v>1.889839451</v>
      </c>
      <c r="F59" s="9">
        <f t="shared" si="5"/>
        <v>3.779678902</v>
      </c>
      <c r="G59" s="6">
        <f t="shared" si="6"/>
        <v>25.078125</v>
      </c>
      <c r="H59" s="9">
        <f t="shared" si="7"/>
        <v>50.15625</v>
      </c>
      <c r="I59" s="9">
        <f t="shared" si="8"/>
        <v>66.875</v>
      </c>
      <c r="J59" s="34">
        <f t="shared" si="9"/>
        <v>100.3125</v>
      </c>
      <c r="K59" s="34">
        <f t="shared" si="10"/>
        <v>200.625</v>
      </c>
      <c r="L59" s="9">
        <f t="shared" si="11"/>
        <v>401.25</v>
      </c>
      <c r="M59" s="9">
        <f t="shared" si="12"/>
        <v>802.5</v>
      </c>
      <c r="N59" s="9">
        <f t="shared" si="13"/>
        <v>1203.75</v>
      </c>
      <c r="O59" s="9">
        <f t="shared" si="14"/>
        <v>1605</v>
      </c>
      <c r="P59" s="10">
        <f t="shared" si="15"/>
        <v>181.875</v>
      </c>
      <c r="Q59" s="10">
        <f t="shared" si="16"/>
        <v>545.625</v>
      </c>
      <c r="R59" s="11">
        <f t="shared" si="17"/>
        <v>5.359375</v>
      </c>
      <c r="S59" s="11">
        <f t="shared" si="18"/>
        <v>10.71875</v>
      </c>
      <c r="T59" s="9">
        <f t="shared" si="19"/>
        <v>21.4375</v>
      </c>
      <c r="U59" s="28">
        <f t="shared" si="20"/>
        <v>32.15625</v>
      </c>
      <c r="V59" s="9">
        <f t="shared" si="21"/>
        <v>42.875</v>
      </c>
      <c r="W59" s="9">
        <f t="shared" si="22"/>
        <v>64.3125</v>
      </c>
      <c r="X59" s="9">
        <f t="shared" si="23"/>
        <v>85.75</v>
      </c>
      <c r="Y59" s="12">
        <v>240.0</v>
      </c>
      <c r="Z59" s="6">
        <v>354.0</v>
      </c>
      <c r="AA59" s="13">
        <v>214.3</v>
      </c>
      <c r="AB59" s="6">
        <v>35.0</v>
      </c>
      <c r="AC59" s="6">
        <v>1.0</v>
      </c>
      <c r="AD59" s="14">
        <v>27.0</v>
      </c>
      <c r="AE59" s="33">
        <f t="shared" si="24"/>
        <v>46.28125</v>
      </c>
      <c r="AF59" s="11"/>
    </row>
    <row r="60">
      <c r="A60" s="7">
        <v>33000.0</v>
      </c>
      <c r="B60" s="8">
        <f t="shared" si="1"/>
        <v>0.4652463115</v>
      </c>
      <c r="C60" s="8">
        <f t="shared" si="2"/>
        <v>0.9304926229</v>
      </c>
      <c r="D60" s="9">
        <f t="shared" si="3"/>
        <v>1.395738934</v>
      </c>
      <c r="E60" s="9">
        <f t="shared" si="4"/>
        <v>1.860985246</v>
      </c>
      <c r="F60" s="9">
        <f t="shared" si="5"/>
        <v>3.721970492</v>
      </c>
      <c r="G60" s="6">
        <f t="shared" si="6"/>
        <v>24.31818182</v>
      </c>
      <c r="H60" s="9">
        <f t="shared" si="7"/>
        <v>48.63636364</v>
      </c>
      <c r="I60" s="9">
        <f t="shared" si="8"/>
        <v>64.84848485</v>
      </c>
      <c r="J60" s="34">
        <f t="shared" si="9"/>
        <v>97.27272727</v>
      </c>
      <c r="K60" s="34">
        <f t="shared" si="10"/>
        <v>194.5454545</v>
      </c>
      <c r="L60" s="9">
        <f t="shared" si="11"/>
        <v>389.0909091</v>
      </c>
      <c r="M60" s="9">
        <f t="shared" si="12"/>
        <v>778.1818182</v>
      </c>
      <c r="N60" s="9">
        <f t="shared" si="13"/>
        <v>1167.272727</v>
      </c>
      <c r="O60" s="9">
        <f t="shared" si="14"/>
        <v>1556.363636</v>
      </c>
      <c r="P60" s="10">
        <f t="shared" si="15"/>
        <v>176.3636364</v>
      </c>
      <c r="Q60" s="10">
        <f t="shared" si="16"/>
        <v>529.0909091</v>
      </c>
      <c r="R60" s="11">
        <f t="shared" si="17"/>
        <v>5.196969697</v>
      </c>
      <c r="S60" s="11">
        <f t="shared" si="18"/>
        <v>10.39393939</v>
      </c>
      <c r="T60" s="9">
        <f t="shared" si="19"/>
        <v>20.78787879</v>
      </c>
      <c r="U60" s="28">
        <f t="shared" si="20"/>
        <v>31.18181818</v>
      </c>
      <c r="V60" s="9">
        <f t="shared" si="21"/>
        <v>41.57575758</v>
      </c>
      <c r="W60" s="9">
        <f t="shared" si="22"/>
        <v>62.36363636</v>
      </c>
      <c r="X60" s="9">
        <f t="shared" si="23"/>
        <v>83.15151515</v>
      </c>
      <c r="Y60" s="12">
        <v>240.0</v>
      </c>
      <c r="Z60" s="6">
        <v>354.0</v>
      </c>
      <c r="AA60" s="13">
        <v>214.3</v>
      </c>
      <c r="AB60" s="6">
        <v>25.0</v>
      </c>
      <c r="AC60" s="6">
        <v>1.0</v>
      </c>
      <c r="AD60" s="14">
        <v>27.0</v>
      </c>
      <c r="AE60" s="33">
        <f t="shared" si="24"/>
        <v>44.87878788</v>
      </c>
      <c r="AF60" s="11"/>
    </row>
    <row r="61">
      <c r="A61" s="7">
        <v>34000.0</v>
      </c>
      <c r="B61" s="8">
        <f t="shared" si="1"/>
        <v>0.4583533925</v>
      </c>
      <c r="C61" s="8">
        <f t="shared" si="2"/>
        <v>0.9167067849</v>
      </c>
      <c r="D61" s="9">
        <f t="shared" si="3"/>
        <v>1.375060177</v>
      </c>
      <c r="E61" s="9">
        <f t="shared" si="4"/>
        <v>1.83341357</v>
      </c>
      <c r="F61" s="9">
        <f t="shared" si="5"/>
        <v>3.66682714</v>
      </c>
      <c r="G61" s="6">
        <f t="shared" si="6"/>
        <v>23.60294118</v>
      </c>
      <c r="H61" s="9">
        <f t="shared" si="7"/>
        <v>47.20588235</v>
      </c>
      <c r="I61" s="9">
        <f t="shared" si="8"/>
        <v>62.94117647</v>
      </c>
      <c r="J61" s="10">
        <f t="shared" si="9"/>
        <v>94.41176471</v>
      </c>
      <c r="K61" s="10">
        <f t="shared" si="10"/>
        <v>188.8235294</v>
      </c>
      <c r="L61" s="9">
        <f t="shared" si="11"/>
        <v>377.6470588</v>
      </c>
      <c r="M61" s="9">
        <f t="shared" si="12"/>
        <v>755.2941176</v>
      </c>
      <c r="N61" s="9">
        <f t="shared" si="13"/>
        <v>1132.941176</v>
      </c>
      <c r="O61" s="9">
        <f t="shared" si="14"/>
        <v>1510.588235</v>
      </c>
      <c r="P61" s="10">
        <f t="shared" si="15"/>
        <v>171.1764706</v>
      </c>
      <c r="Q61" s="10">
        <f t="shared" si="16"/>
        <v>513.5294118</v>
      </c>
      <c r="R61" s="11">
        <f t="shared" si="17"/>
        <v>5.044117647</v>
      </c>
      <c r="S61" s="11">
        <f t="shared" si="18"/>
        <v>10.08823529</v>
      </c>
      <c r="T61" s="9">
        <f t="shared" si="19"/>
        <v>20.17647059</v>
      </c>
      <c r="U61" s="28">
        <f t="shared" si="20"/>
        <v>30.26470588</v>
      </c>
      <c r="V61" s="9">
        <f t="shared" si="21"/>
        <v>40.35294118</v>
      </c>
      <c r="W61" s="9">
        <f t="shared" si="22"/>
        <v>60.52941176</v>
      </c>
      <c r="X61" s="9">
        <f t="shared" si="23"/>
        <v>80.70588235</v>
      </c>
      <c r="Y61" s="12">
        <v>240.0</v>
      </c>
      <c r="Z61" s="6">
        <v>354.0</v>
      </c>
      <c r="AA61" s="13">
        <v>214.3</v>
      </c>
      <c r="AB61" s="6">
        <v>35.0</v>
      </c>
      <c r="AC61" s="6">
        <v>1.0</v>
      </c>
      <c r="AD61" s="14">
        <v>27.0</v>
      </c>
      <c r="AE61" s="33">
        <f t="shared" si="24"/>
        <v>43.55882353</v>
      </c>
      <c r="AF61" s="11"/>
    </row>
    <row r="62">
      <c r="A62" s="7">
        <v>35000.0</v>
      </c>
      <c r="B62" s="8">
        <f t="shared" si="1"/>
        <v>0.4517580358</v>
      </c>
      <c r="C62" s="8">
        <f t="shared" si="2"/>
        <v>0.9035160716</v>
      </c>
      <c r="D62" s="9">
        <f t="shared" si="3"/>
        <v>1.355274107</v>
      </c>
      <c r="E62" s="9">
        <f t="shared" si="4"/>
        <v>1.807032143</v>
      </c>
      <c r="F62" s="9">
        <f t="shared" si="5"/>
        <v>3.614064286</v>
      </c>
      <c r="G62" s="6">
        <f t="shared" si="6"/>
        <v>22.92857143</v>
      </c>
      <c r="H62" s="9">
        <f t="shared" si="7"/>
        <v>45.85714286</v>
      </c>
      <c r="I62" s="9">
        <f t="shared" si="8"/>
        <v>61.14285714</v>
      </c>
      <c r="J62" s="10">
        <f t="shared" si="9"/>
        <v>91.71428571</v>
      </c>
      <c r="K62" s="10">
        <f t="shared" si="10"/>
        <v>183.4285714</v>
      </c>
      <c r="L62" s="9">
        <f t="shared" si="11"/>
        <v>366.8571429</v>
      </c>
      <c r="M62" s="9">
        <f t="shared" si="12"/>
        <v>733.7142857</v>
      </c>
      <c r="N62" s="9">
        <f t="shared" si="13"/>
        <v>1100.571429</v>
      </c>
      <c r="O62" s="9">
        <f t="shared" si="14"/>
        <v>1467.428571</v>
      </c>
      <c r="P62" s="10">
        <f t="shared" si="15"/>
        <v>166.2857143</v>
      </c>
      <c r="Q62" s="10">
        <f t="shared" si="16"/>
        <v>498.8571429</v>
      </c>
      <c r="R62" s="11">
        <f t="shared" si="17"/>
        <v>4.9</v>
      </c>
      <c r="S62" s="11">
        <f t="shared" si="18"/>
        <v>9.8</v>
      </c>
      <c r="T62" s="9">
        <f t="shared" si="19"/>
        <v>19.6</v>
      </c>
      <c r="U62" s="28">
        <f t="shared" si="20"/>
        <v>29.4</v>
      </c>
      <c r="V62" s="9">
        <f t="shared" si="21"/>
        <v>39.2</v>
      </c>
      <c r="W62" s="9">
        <f t="shared" si="22"/>
        <v>58.8</v>
      </c>
      <c r="X62" s="9">
        <f t="shared" si="23"/>
        <v>78.4</v>
      </c>
      <c r="Y62" s="12">
        <v>240.0</v>
      </c>
      <c r="Z62" s="6">
        <v>354.0</v>
      </c>
      <c r="AA62" s="13">
        <v>214.3</v>
      </c>
      <c r="AB62" s="6">
        <v>25.0</v>
      </c>
      <c r="AC62" s="6">
        <v>1.0</v>
      </c>
      <c r="AD62" s="14">
        <v>27.0</v>
      </c>
      <c r="AE62" s="33">
        <f t="shared" si="24"/>
        <v>42.31428571</v>
      </c>
      <c r="AF62" s="11"/>
    </row>
    <row r="63">
      <c r="A63" s="7">
        <v>36000.0</v>
      </c>
      <c r="B63" s="8">
        <f t="shared" si="1"/>
        <v>0.4454394304</v>
      </c>
      <c r="C63" s="8">
        <f t="shared" si="2"/>
        <v>0.8908788608</v>
      </c>
      <c r="D63" s="9">
        <f t="shared" si="3"/>
        <v>1.336318291</v>
      </c>
      <c r="E63" s="9">
        <f t="shared" si="4"/>
        <v>1.781757722</v>
      </c>
      <c r="F63" s="9">
        <f t="shared" si="5"/>
        <v>3.563515443</v>
      </c>
      <c r="G63" s="6">
        <f t="shared" si="6"/>
        <v>22.29166667</v>
      </c>
      <c r="H63" s="9">
        <f t="shared" si="7"/>
        <v>44.58333333</v>
      </c>
      <c r="I63" s="9">
        <f t="shared" si="8"/>
        <v>59.44444444</v>
      </c>
      <c r="J63" s="10">
        <f t="shared" si="9"/>
        <v>89.16666667</v>
      </c>
      <c r="K63" s="10">
        <f t="shared" si="10"/>
        <v>178.3333333</v>
      </c>
      <c r="L63" s="9">
        <f t="shared" si="11"/>
        <v>356.6666667</v>
      </c>
      <c r="M63" s="9">
        <f t="shared" si="12"/>
        <v>713.3333333</v>
      </c>
      <c r="N63" s="9">
        <f t="shared" si="13"/>
        <v>1070</v>
      </c>
      <c r="O63" s="9">
        <f t="shared" si="14"/>
        <v>1426.666667</v>
      </c>
      <c r="P63" s="10">
        <f t="shared" si="15"/>
        <v>161.6666667</v>
      </c>
      <c r="Q63" s="10">
        <f t="shared" si="16"/>
        <v>485</v>
      </c>
      <c r="R63" s="11">
        <f t="shared" si="17"/>
        <v>4.763888889</v>
      </c>
      <c r="S63" s="11">
        <f t="shared" si="18"/>
        <v>9.527777778</v>
      </c>
      <c r="T63" s="9">
        <f t="shared" si="19"/>
        <v>19.05555556</v>
      </c>
      <c r="U63" s="28">
        <f t="shared" si="20"/>
        <v>28.58333333</v>
      </c>
      <c r="V63" s="9">
        <f t="shared" si="21"/>
        <v>38.11111111</v>
      </c>
      <c r="W63" s="9">
        <f t="shared" si="22"/>
        <v>57.16666667</v>
      </c>
      <c r="X63" s="9">
        <f t="shared" si="23"/>
        <v>76.22222222</v>
      </c>
      <c r="Y63" s="12">
        <v>240.0</v>
      </c>
      <c r="Z63" s="6">
        <v>354.0</v>
      </c>
      <c r="AA63" s="13">
        <v>214.3</v>
      </c>
      <c r="AB63" s="6">
        <v>35.0</v>
      </c>
      <c r="AC63" s="6">
        <v>1.0</v>
      </c>
      <c r="AD63" s="14">
        <v>27.0</v>
      </c>
      <c r="AE63" s="33">
        <f t="shared" si="24"/>
        <v>41.13888889</v>
      </c>
      <c r="AF63" s="11"/>
    </row>
    <row r="64">
      <c r="A64" s="7">
        <v>37000.0</v>
      </c>
      <c r="B64" s="8">
        <f t="shared" si="1"/>
        <v>0.4393787476</v>
      </c>
      <c r="C64" s="8">
        <f t="shared" si="2"/>
        <v>0.8787574951</v>
      </c>
      <c r="D64" s="9">
        <f t="shared" si="3"/>
        <v>1.318136243</v>
      </c>
      <c r="E64" s="9">
        <f t="shared" si="4"/>
        <v>1.75751499</v>
      </c>
      <c r="F64" s="9">
        <f t="shared" si="5"/>
        <v>3.515029981</v>
      </c>
      <c r="G64" s="6">
        <f t="shared" si="6"/>
        <v>21.68918919</v>
      </c>
      <c r="H64" s="9">
        <f t="shared" si="7"/>
        <v>43.37837838</v>
      </c>
      <c r="I64" s="9">
        <f t="shared" si="8"/>
        <v>57.83783784</v>
      </c>
      <c r="J64" s="10">
        <f t="shared" si="9"/>
        <v>86.75675676</v>
      </c>
      <c r="K64" s="10">
        <f t="shared" si="10"/>
        <v>173.5135135</v>
      </c>
      <c r="L64" s="9">
        <f t="shared" si="11"/>
        <v>347.027027</v>
      </c>
      <c r="M64" s="9">
        <f t="shared" si="12"/>
        <v>694.0540541</v>
      </c>
      <c r="N64" s="9">
        <f t="shared" si="13"/>
        <v>1041.081081</v>
      </c>
      <c r="O64" s="9">
        <f t="shared" si="14"/>
        <v>1388.108108</v>
      </c>
      <c r="P64" s="10">
        <f t="shared" si="15"/>
        <v>157.2972973</v>
      </c>
      <c r="Q64" s="10">
        <f t="shared" si="16"/>
        <v>471.8918919</v>
      </c>
      <c r="R64" s="11">
        <f t="shared" si="17"/>
        <v>4.635135135</v>
      </c>
      <c r="S64" s="11">
        <f t="shared" si="18"/>
        <v>9.27027027</v>
      </c>
      <c r="T64" s="35">
        <f t="shared" si="19"/>
        <v>18.54054054</v>
      </c>
      <c r="U64" s="36">
        <f t="shared" si="20"/>
        <v>27.81081081</v>
      </c>
      <c r="V64" s="9">
        <f t="shared" si="21"/>
        <v>37.08108108</v>
      </c>
      <c r="W64" s="9">
        <f t="shared" si="22"/>
        <v>55.62162162</v>
      </c>
      <c r="X64" s="9">
        <f t="shared" si="23"/>
        <v>74.16216216</v>
      </c>
      <c r="Y64" s="12">
        <v>240.0</v>
      </c>
      <c r="Z64" s="6">
        <v>354.0</v>
      </c>
      <c r="AA64" s="13">
        <v>214.3</v>
      </c>
      <c r="AB64" s="6">
        <v>25.0</v>
      </c>
      <c r="AC64" s="6">
        <v>1.0</v>
      </c>
      <c r="AD64" s="14">
        <v>27.0</v>
      </c>
      <c r="AE64" s="33">
        <f t="shared" si="24"/>
        <v>40.02702703</v>
      </c>
      <c r="AF64" s="11"/>
    </row>
    <row r="65">
      <c r="A65" s="7">
        <v>38000.0</v>
      </c>
      <c r="B65" s="8">
        <f t="shared" si="1"/>
        <v>0.4335589045</v>
      </c>
      <c r="C65" s="8">
        <f t="shared" si="2"/>
        <v>0.8671178091</v>
      </c>
      <c r="D65" s="9">
        <f t="shared" si="3"/>
        <v>1.300676714</v>
      </c>
      <c r="E65" s="9">
        <f t="shared" si="4"/>
        <v>1.734235618</v>
      </c>
      <c r="F65" s="9">
        <f t="shared" si="5"/>
        <v>3.468471236</v>
      </c>
      <c r="G65" s="6">
        <f t="shared" si="6"/>
        <v>21.11842105</v>
      </c>
      <c r="H65" s="9">
        <f t="shared" si="7"/>
        <v>42.23684211</v>
      </c>
      <c r="I65" s="9">
        <f t="shared" si="8"/>
        <v>56.31578947</v>
      </c>
      <c r="J65" s="10">
        <f t="shared" si="9"/>
        <v>84.47368421</v>
      </c>
      <c r="K65" s="10">
        <f t="shared" si="10"/>
        <v>168.9473684</v>
      </c>
      <c r="L65" s="9">
        <f t="shared" si="11"/>
        <v>337.8947368</v>
      </c>
      <c r="M65" s="9">
        <f t="shared" si="12"/>
        <v>675.7894737</v>
      </c>
      <c r="N65" s="9">
        <f t="shared" si="13"/>
        <v>1013.684211</v>
      </c>
      <c r="O65" s="9">
        <f t="shared" si="14"/>
        <v>1351.578947</v>
      </c>
      <c r="P65" s="10">
        <f t="shared" si="15"/>
        <v>153.1578947</v>
      </c>
      <c r="Q65" s="10">
        <f t="shared" si="16"/>
        <v>459.4736842</v>
      </c>
      <c r="R65" s="11">
        <f t="shared" si="17"/>
        <v>4.513157895</v>
      </c>
      <c r="S65" s="11">
        <f t="shared" si="18"/>
        <v>9.026315789</v>
      </c>
      <c r="T65" s="9">
        <f t="shared" si="19"/>
        <v>18.05263158</v>
      </c>
      <c r="U65" s="28">
        <f t="shared" si="20"/>
        <v>27.07894737</v>
      </c>
      <c r="V65" s="9">
        <f t="shared" si="21"/>
        <v>36.10526316</v>
      </c>
      <c r="W65" s="9">
        <f t="shared" si="22"/>
        <v>54.15789474</v>
      </c>
      <c r="X65" s="9">
        <f t="shared" si="23"/>
        <v>72.21052632</v>
      </c>
      <c r="Y65" s="12">
        <v>240.0</v>
      </c>
      <c r="Z65" s="6">
        <v>354.0</v>
      </c>
      <c r="AA65" s="13">
        <v>214.3</v>
      </c>
      <c r="AB65" s="6">
        <v>35.0</v>
      </c>
      <c r="AC65" s="6">
        <v>1.0</v>
      </c>
      <c r="AD65" s="14">
        <v>27.0</v>
      </c>
      <c r="AE65" s="33">
        <f t="shared" si="24"/>
        <v>38.97368421</v>
      </c>
      <c r="AF65" s="11"/>
    </row>
    <row r="66">
      <c r="A66" s="7">
        <v>39000.0</v>
      </c>
      <c r="B66" s="8">
        <f t="shared" si="1"/>
        <v>0.4279643617</v>
      </c>
      <c r="C66" s="8">
        <f t="shared" si="2"/>
        <v>0.8559287234</v>
      </c>
      <c r="D66" s="9">
        <f t="shared" si="3"/>
        <v>1.283893085</v>
      </c>
      <c r="E66" s="9">
        <f t="shared" si="4"/>
        <v>1.711857447</v>
      </c>
      <c r="F66" s="9">
        <f t="shared" si="5"/>
        <v>3.423714894</v>
      </c>
      <c r="G66" s="6">
        <f t="shared" si="6"/>
        <v>20.57692308</v>
      </c>
      <c r="H66" s="9">
        <f t="shared" si="7"/>
        <v>41.15384615</v>
      </c>
      <c r="I66" s="9">
        <f t="shared" si="8"/>
        <v>54.87179487</v>
      </c>
      <c r="J66" s="10">
        <f t="shared" si="9"/>
        <v>82.30769231</v>
      </c>
      <c r="K66" s="10">
        <f t="shared" si="10"/>
        <v>164.6153846</v>
      </c>
      <c r="L66" s="9">
        <f t="shared" si="11"/>
        <v>329.2307692</v>
      </c>
      <c r="M66" s="9">
        <f t="shared" si="12"/>
        <v>658.4615385</v>
      </c>
      <c r="N66" s="9">
        <f t="shared" si="13"/>
        <v>987.6923077</v>
      </c>
      <c r="O66" s="9">
        <f t="shared" si="14"/>
        <v>1316.923077</v>
      </c>
      <c r="P66" s="10">
        <f t="shared" si="15"/>
        <v>149.2307692</v>
      </c>
      <c r="Q66" s="10">
        <f t="shared" si="16"/>
        <v>447.6923077</v>
      </c>
      <c r="R66" s="11">
        <f t="shared" si="17"/>
        <v>4.397435897</v>
      </c>
      <c r="S66" s="11">
        <f t="shared" si="18"/>
        <v>8.794871795</v>
      </c>
      <c r="T66" s="9">
        <f t="shared" si="19"/>
        <v>17.58974359</v>
      </c>
      <c r="U66" s="28">
        <f t="shared" si="20"/>
        <v>26.38461538</v>
      </c>
      <c r="V66" s="9">
        <f t="shared" si="21"/>
        <v>35.17948718</v>
      </c>
      <c r="W66" s="9">
        <f t="shared" si="22"/>
        <v>52.76923077</v>
      </c>
      <c r="X66" s="9">
        <f t="shared" si="23"/>
        <v>70.35897436</v>
      </c>
      <c r="Y66" s="12">
        <v>240.0</v>
      </c>
      <c r="Z66" s="6">
        <v>354.0</v>
      </c>
      <c r="AA66" s="13">
        <v>214.3</v>
      </c>
      <c r="AB66" s="6">
        <v>25.0</v>
      </c>
      <c r="AC66" s="6">
        <v>1.0</v>
      </c>
      <c r="AD66" s="14">
        <v>27.0</v>
      </c>
      <c r="AE66" s="33">
        <f t="shared" si="24"/>
        <v>37.97435897</v>
      </c>
      <c r="AF66" s="11"/>
    </row>
    <row r="67">
      <c r="A67" s="20">
        <v>40000.0</v>
      </c>
      <c r="B67" s="8">
        <f t="shared" si="1"/>
        <v>0.4225809479</v>
      </c>
      <c r="C67" s="8">
        <f t="shared" si="2"/>
        <v>0.8451618958</v>
      </c>
      <c r="D67" s="9">
        <f t="shared" si="3"/>
        <v>1.267742844</v>
      </c>
      <c r="E67" s="9">
        <f t="shared" si="4"/>
        <v>1.690323792</v>
      </c>
      <c r="F67" s="9">
        <f t="shared" si="5"/>
        <v>3.380647583</v>
      </c>
      <c r="G67" s="6">
        <f t="shared" si="6"/>
        <v>20.0625</v>
      </c>
      <c r="H67" s="9">
        <f t="shared" si="7"/>
        <v>40.125</v>
      </c>
      <c r="I67" s="9">
        <f t="shared" si="8"/>
        <v>53.5</v>
      </c>
      <c r="J67" s="10">
        <f t="shared" si="9"/>
        <v>80.25</v>
      </c>
      <c r="K67" s="22">
        <f t="shared" si="10"/>
        <v>160.5</v>
      </c>
      <c r="L67" s="9">
        <f t="shared" si="11"/>
        <v>321</v>
      </c>
      <c r="M67" s="9">
        <f t="shared" si="12"/>
        <v>642</v>
      </c>
      <c r="N67" s="9">
        <f t="shared" si="13"/>
        <v>963</v>
      </c>
      <c r="O67" s="9">
        <f t="shared" si="14"/>
        <v>1284</v>
      </c>
      <c r="P67" s="10">
        <f t="shared" si="15"/>
        <v>145.5</v>
      </c>
      <c r="Q67" s="10">
        <f t="shared" si="16"/>
        <v>436.5</v>
      </c>
      <c r="R67" s="11">
        <f t="shared" si="17"/>
        <v>4.2875</v>
      </c>
      <c r="S67" s="11">
        <f t="shared" si="18"/>
        <v>8.575</v>
      </c>
      <c r="T67" s="9">
        <f t="shared" si="19"/>
        <v>17.15</v>
      </c>
      <c r="U67" s="37">
        <f t="shared" si="20"/>
        <v>25.725</v>
      </c>
      <c r="V67" s="38">
        <f t="shared" si="21"/>
        <v>34.3</v>
      </c>
      <c r="W67" s="9">
        <f t="shared" si="22"/>
        <v>51.45</v>
      </c>
      <c r="X67" s="9">
        <f t="shared" si="23"/>
        <v>68.6</v>
      </c>
      <c r="Y67" s="12">
        <v>240.0</v>
      </c>
      <c r="Z67" s="6">
        <v>354.0</v>
      </c>
      <c r="AA67" s="13">
        <v>214.3</v>
      </c>
      <c r="AB67" s="6">
        <v>35.0</v>
      </c>
      <c r="AC67" s="6">
        <v>1.0</v>
      </c>
      <c r="AD67" s="14">
        <v>27.0</v>
      </c>
      <c r="AE67" s="39">
        <f t="shared" si="24"/>
        <v>37.025</v>
      </c>
      <c r="AF67" s="11"/>
    </row>
    <row r="68">
      <c r="A68" s="20">
        <v>42000.0</v>
      </c>
      <c r="B68" s="8">
        <f t="shared" si="1"/>
        <v>0.4123967779</v>
      </c>
      <c r="C68" s="8">
        <f t="shared" si="2"/>
        <v>0.8247935558</v>
      </c>
      <c r="D68" s="9">
        <f t="shared" si="3"/>
        <v>1.237190334</v>
      </c>
      <c r="E68" s="9">
        <f t="shared" si="4"/>
        <v>1.649587112</v>
      </c>
      <c r="F68" s="9">
        <f t="shared" si="5"/>
        <v>3.299174223</v>
      </c>
      <c r="G68" s="6">
        <f t="shared" si="6"/>
        <v>19.10714286</v>
      </c>
      <c r="H68" s="9">
        <f t="shared" si="7"/>
        <v>38.21428571</v>
      </c>
      <c r="I68" s="9">
        <f t="shared" si="8"/>
        <v>50.95238095</v>
      </c>
      <c r="J68" s="10">
        <f t="shared" si="9"/>
        <v>76.42857143</v>
      </c>
      <c r="K68" s="22">
        <f t="shared" si="10"/>
        <v>152.8571429</v>
      </c>
      <c r="L68" s="9">
        <f t="shared" si="11"/>
        <v>305.7142857</v>
      </c>
      <c r="M68" s="9">
        <f t="shared" si="12"/>
        <v>611.4285714</v>
      </c>
      <c r="N68" s="9">
        <f t="shared" si="13"/>
        <v>917.1428571</v>
      </c>
      <c r="O68" s="9">
        <f t="shared" si="14"/>
        <v>1222.857143</v>
      </c>
      <c r="P68" s="10">
        <f t="shared" si="15"/>
        <v>138.5714286</v>
      </c>
      <c r="Q68" s="10">
        <f t="shared" si="16"/>
        <v>415.7142857</v>
      </c>
      <c r="R68" s="11">
        <f t="shared" si="17"/>
        <v>4.083333333</v>
      </c>
      <c r="S68" s="11">
        <f t="shared" si="18"/>
        <v>8.166666667</v>
      </c>
      <c r="T68" s="9">
        <f t="shared" si="19"/>
        <v>16.33333333</v>
      </c>
      <c r="U68" s="37">
        <f t="shared" si="20"/>
        <v>24.5</v>
      </c>
      <c r="V68" s="38">
        <f t="shared" si="21"/>
        <v>32.66666667</v>
      </c>
      <c r="W68" s="9">
        <f t="shared" si="22"/>
        <v>49</v>
      </c>
      <c r="X68" s="9">
        <f t="shared" si="23"/>
        <v>65.33333333</v>
      </c>
      <c r="Y68" s="12">
        <v>240.0</v>
      </c>
      <c r="Z68" s="6">
        <v>354.0</v>
      </c>
      <c r="AA68" s="13">
        <v>214.3</v>
      </c>
      <c r="AB68" s="6">
        <v>25.0</v>
      </c>
      <c r="AC68" s="6">
        <v>1.0</v>
      </c>
      <c r="AD68" s="14">
        <v>27.0</v>
      </c>
      <c r="AE68" s="39">
        <f t="shared" si="24"/>
        <v>35.26190476</v>
      </c>
      <c r="AF68" s="11"/>
    </row>
    <row r="69">
      <c r="A69" s="20">
        <v>44000.0</v>
      </c>
      <c r="B69" s="8">
        <f t="shared" si="1"/>
        <v>0.4029151247</v>
      </c>
      <c r="C69" s="8">
        <f t="shared" si="2"/>
        <v>0.8058302495</v>
      </c>
      <c r="D69" s="9">
        <f t="shared" si="3"/>
        <v>1.208745374</v>
      </c>
      <c r="E69" s="9">
        <f t="shared" si="4"/>
        <v>1.611660499</v>
      </c>
      <c r="F69" s="9">
        <f t="shared" si="5"/>
        <v>3.223320998</v>
      </c>
      <c r="G69" s="6">
        <f t="shared" si="6"/>
        <v>18.23863636</v>
      </c>
      <c r="H69" s="9">
        <f t="shared" si="7"/>
        <v>36.47727273</v>
      </c>
      <c r="I69" s="9">
        <f t="shared" si="8"/>
        <v>48.63636364</v>
      </c>
      <c r="J69" s="10">
        <f t="shared" si="9"/>
        <v>72.95454545</v>
      </c>
      <c r="K69" s="22">
        <f t="shared" si="10"/>
        <v>145.9090909</v>
      </c>
      <c r="L69" s="9">
        <f t="shared" si="11"/>
        <v>291.8181818</v>
      </c>
      <c r="M69" s="9">
        <f t="shared" si="12"/>
        <v>583.6363636</v>
      </c>
      <c r="N69" s="9">
        <f t="shared" si="13"/>
        <v>875.4545455</v>
      </c>
      <c r="O69" s="9">
        <f t="shared" si="14"/>
        <v>1167.272727</v>
      </c>
      <c r="P69" s="10">
        <f t="shared" si="15"/>
        <v>132.2727273</v>
      </c>
      <c r="Q69" s="10">
        <f t="shared" si="16"/>
        <v>396.8181818</v>
      </c>
      <c r="R69" s="11">
        <f t="shared" si="17"/>
        <v>3.897727273</v>
      </c>
      <c r="S69" s="11">
        <f t="shared" si="18"/>
        <v>7.795454545</v>
      </c>
      <c r="T69" s="9">
        <f t="shared" si="19"/>
        <v>15.59090909</v>
      </c>
      <c r="U69" s="37">
        <f t="shared" si="20"/>
        <v>23.38636364</v>
      </c>
      <c r="V69" s="38">
        <f t="shared" si="21"/>
        <v>31.18181818</v>
      </c>
      <c r="W69" s="9">
        <f t="shared" si="22"/>
        <v>46.77272727</v>
      </c>
      <c r="X69" s="9">
        <f t="shared" si="23"/>
        <v>62.36363636</v>
      </c>
      <c r="Y69" s="12">
        <v>240.0</v>
      </c>
      <c r="Z69" s="6">
        <v>354.0</v>
      </c>
      <c r="AA69" s="13">
        <v>214.3</v>
      </c>
      <c r="AB69" s="6">
        <v>35.0</v>
      </c>
      <c r="AC69" s="6">
        <v>1.0</v>
      </c>
      <c r="AD69" s="14">
        <v>27.0</v>
      </c>
      <c r="AE69" s="39">
        <f t="shared" si="24"/>
        <v>33.65909091</v>
      </c>
      <c r="AF69" s="11"/>
    </row>
    <row r="70">
      <c r="A70" s="20">
        <v>46000.0</v>
      </c>
      <c r="B70" s="8">
        <f t="shared" si="1"/>
        <v>0.3940587658</v>
      </c>
      <c r="C70" s="8">
        <f t="shared" si="2"/>
        <v>0.7881175316</v>
      </c>
      <c r="D70" s="9">
        <f t="shared" si="3"/>
        <v>1.182176297</v>
      </c>
      <c r="E70" s="9">
        <f t="shared" si="4"/>
        <v>1.576235063</v>
      </c>
      <c r="F70" s="9">
        <f t="shared" si="5"/>
        <v>3.152470126</v>
      </c>
      <c r="G70" s="6">
        <f t="shared" si="6"/>
        <v>17.44565217</v>
      </c>
      <c r="H70" s="9">
        <f t="shared" si="7"/>
        <v>34.89130435</v>
      </c>
      <c r="I70" s="9">
        <f t="shared" si="8"/>
        <v>46.52173913</v>
      </c>
      <c r="J70" s="10">
        <f t="shared" si="9"/>
        <v>69.7826087</v>
      </c>
      <c r="K70" s="22">
        <f t="shared" si="10"/>
        <v>139.5652174</v>
      </c>
      <c r="L70" s="9">
        <f t="shared" si="11"/>
        <v>279.1304348</v>
      </c>
      <c r="M70" s="9">
        <f t="shared" si="12"/>
        <v>558.2608696</v>
      </c>
      <c r="N70" s="9">
        <f t="shared" si="13"/>
        <v>837.3913043</v>
      </c>
      <c r="O70" s="9">
        <f t="shared" si="14"/>
        <v>1116.521739</v>
      </c>
      <c r="P70" s="10">
        <f t="shared" si="15"/>
        <v>126.5217391</v>
      </c>
      <c r="Q70" s="10">
        <f t="shared" si="16"/>
        <v>379.5652174</v>
      </c>
      <c r="R70" s="11">
        <f t="shared" si="17"/>
        <v>3.72826087</v>
      </c>
      <c r="S70" s="11">
        <f t="shared" si="18"/>
        <v>7.456521739</v>
      </c>
      <c r="T70" s="9">
        <f t="shared" si="19"/>
        <v>14.91304348</v>
      </c>
      <c r="U70" s="37">
        <f t="shared" si="20"/>
        <v>22.36956522</v>
      </c>
      <c r="V70" s="38">
        <f t="shared" si="21"/>
        <v>29.82608696</v>
      </c>
      <c r="W70" s="9">
        <f t="shared" si="22"/>
        <v>44.73913043</v>
      </c>
      <c r="X70" s="9">
        <f t="shared" si="23"/>
        <v>59.65217391</v>
      </c>
      <c r="Y70" s="12">
        <v>240.0</v>
      </c>
      <c r="Z70" s="6">
        <v>354.0</v>
      </c>
      <c r="AA70" s="13">
        <v>214.3</v>
      </c>
      <c r="AB70" s="6">
        <v>25.0</v>
      </c>
      <c r="AC70" s="6">
        <v>1.0</v>
      </c>
      <c r="AD70" s="14">
        <v>27.0</v>
      </c>
      <c r="AE70" s="39">
        <f t="shared" si="24"/>
        <v>32.19565217</v>
      </c>
      <c r="AF70" s="11"/>
    </row>
    <row r="71">
      <c r="A71" s="20">
        <v>48000.0</v>
      </c>
      <c r="B71" s="8">
        <f t="shared" si="1"/>
        <v>0.3857618626</v>
      </c>
      <c r="C71" s="8">
        <f t="shared" si="2"/>
        <v>0.7715237251</v>
      </c>
      <c r="D71" s="9">
        <f t="shared" si="3"/>
        <v>1.157285588</v>
      </c>
      <c r="E71" s="9">
        <f t="shared" si="4"/>
        <v>1.54304745</v>
      </c>
      <c r="F71" s="9">
        <f t="shared" si="5"/>
        <v>3.0860949</v>
      </c>
      <c r="G71" s="6">
        <f t="shared" si="6"/>
        <v>16.71875</v>
      </c>
      <c r="H71" s="9">
        <f t="shared" si="7"/>
        <v>33.4375</v>
      </c>
      <c r="I71" s="9">
        <f t="shared" si="8"/>
        <v>44.58333333</v>
      </c>
      <c r="J71" s="10">
        <f t="shared" si="9"/>
        <v>66.875</v>
      </c>
      <c r="K71" s="22">
        <f t="shared" si="10"/>
        <v>133.75</v>
      </c>
      <c r="L71" s="9">
        <f t="shared" si="11"/>
        <v>267.5</v>
      </c>
      <c r="M71" s="9">
        <f t="shared" si="12"/>
        <v>535</v>
      </c>
      <c r="N71" s="9">
        <f t="shared" si="13"/>
        <v>802.5</v>
      </c>
      <c r="O71" s="9">
        <f t="shared" si="14"/>
        <v>1070</v>
      </c>
      <c r="P71" s="10">
        <f t="shared" si="15"/>
        <v>121.25</v>
      </c>
      <c r="Q71" s="10">
        <f t="shared" si="16"/>
        <v>363.75</v>
      </c>
      <c r="R71" s="11">
        <f t="shared" si="17"/>
        <v>3.572916667</v>
      </c>
      <c r="S71" s="11">
        <f t="shared" si="18"/>
        <v>7.145833333</v>
      </c>
      <c r="T71" s="9">
        <f t="shared" si="19"/>
        <v>14.29166667</v>
      </c>
      <c r="U71" s="37">
        <f t="shared" si="20"/>
        <v>21.4375</v>
      </c>
      <c r="V71" s="38">
        <f t="shared" si="21"/>
        <v>28.58333333</v>
      </c>
      <c r="W71" s="9">
        <f t="shared" si="22"/>
        <v>42.875</v>
      </c>
      <c r="X71" s="9">
        <f t="shared" si="23"/>
        <v>57.16666667</v>
      </c>
      <c r="Y71" s="12">
        <v>240.0</v>
      </c>
      <c r="Z71" s="6">
        <v>354.0</v>
      </c>
      <c r="AA71" s="13">
        <v>214.3</v>
      </c>
      <c r="AB71" s="6">
        <v>35.0</v>
      </c>
      <c r="AC71" s="6">
        <v>1.0</v>
      </c>
      <c r="AD71" s="14">
        <v>27.0</v>
      </c>
      <c r="AE71" s="39">
        <f t="shared" si="24"/>
        <v>30.85416667</v>
      </c>
      <c r="AF71" s="11"/>
    </row>
    <row r="72">
      <c r="A72" s="20">
        <v>50000.0</v>
      </c>
      <c r="B72" s="8">
        <f t="shared" si="1"/>
        <v>0.3779678902</v>
      </c>
      <c r="C72" s="8">
        <f t="shared" si="2"/>
        <v>0.7559357804</v>
      </c>
      <c r="D72" s="9">
        <f t="shared" si="3"/>
        <v>1.133903671</v>
      </c>
      <c r="E72" s="9">
        <f t="shared" si="4"/>
        <v>1.511871561</v>
      </c>
      <c r="F72" s="9">
        <f t="shared" si="5"/>
        <v>3.023743122</v>
      </c>
      <c r="G72" s="6">
        <f t="shared" si="6"/>
        <v>16.05</v>
      </c>
      <c r="H72" s="28">
        <f t="shared" si="7"/>
        <v>32.1</v>
      </c>
      <c r="I72" s="9">
        <f t="shared" si="8"/>
        <v>42.8</v>
      </c>
      <c r="J72" s="10">
        <f t="shared" si="9"/>
        <v>64.2</v>
      </c>
      <c r="K72" s="22">
        <f t="shared" si="10"/>
        <v>128.4</v>
      </c>
      <c r="L72" s="9">
        <f t="shared" si="11"/>
        <v>256.8</v>
      </c>
      <c r="M72" s="9">
        <f t="shared" si="12"/>
        <v>513.6</v>
      </c>
      <c r="N72" s="9">
        <f t="shared" si="13"/>
        <v>770.4</v>
      </c>
      <c r="O72" s="9">
        <f t="shared" si="14"/>
        <v>1027.2</v>
      </c>
      <c r="P72" s="10">
        <f t="shared" si="15"/>
        <v>116.4</v>
      </c>
      <c r="Q72" s="10">
        <f t="shared" si="16"/>
        <v>349.2</v>
      </c>
      <c r="R72" s="11">
        <f t="shared" si="17"/>
        <v>3.43</v>
      </c>
      <c r="S72" s="11">
        <f t="shared" si="18"/>
        <v>6.86</v>
      </c>
      <c r="T72" s="9">
        <f t="shared" si="19"/>
        <v>13.72</v>
      </c>
      <c r="U72" s="9">
        <f t="shared" si="20"/>
        <v>20.58</v>
      </c>
      <c r="V72" s="9">
        <f t="shared" si="21"/>
        <v>27.44</v>
      </c>
      <c r="W72" s="9">
        <f t="shared" si="22"/>
        <v>41.16</v>
      </c>
      <c r="X72" s="9">
        <f t="shared" si="23"/>
        <v>54.88</v>
      </c>
      <c r="Y72" s="12">
        <v>240.0</v>
      </c>
      <c r="Z72" s="6">
        <v>354.0</v>
      </c>
      <c r="AA72" s="13">
        <v>214.3</v>
      </c>
      <c r="AB72" s="6">
        <v>25.0</v>
      </c>
      <c r="AC72" s="6">
        <v>1.0</v>
      </c>
      <c r="AD72" s="14">
        <v>27.0</v>
      </c>
      <c r="AE72" s="21">
        <f t="shared" si="24"/>
        <v>29.62</v>
      </c>
      <c r="AF72" s="11"/>
    </row>
    <row r="73">
      <c r="A73" s="7">
        <v>51000.0</v>
      </c>
      <c r="B73" s="8">
        <f t="shared" si="1"/>
        <v>0.3742439778</v>
      </c>
      <c r="C73" s="8">
        <f t="shared" si="2"/>
        <v>0.7484879556</v>
      </c>
      <c r="D73" s="9">
        <f t="shared" si="3"/>
        <v>1.122731933</v>
      </c>
      <c r="E73" s="9">
        <f t="shared" si="4"/>
        <v>1.496975911</v>
      </c>
      <c r="F73" s="9">
        <f t="shared" si="5"/>
        <v>2.993951822</v>
      </c>
      <c r="G73" s="6">
        <f t="shared" si="6"/>
        <v>15.73529412</v>
      </c>
      <c r="H73" s="28">
        <f t="shared" si="7"/>
        <v>31.47058824</v>
      </c>
      <c r="I73" s="9">
        <f t="shared" si="8"/>
        <v>41.96078431</v>
      </c>
      <c r="J73" s="10">
        <f t="shared" si="9"/>
        <v>62.94117647</v>
      </c>
      <c r="K73" s="22">
        <f t="shared" si="10"/>
        <v>125.8823529</v>
      </c>
      <c r="L73" s="9">
        <f t="shared" si="11"/>
        <v>251.7647059</v>
      </c>
      <c r="M73" s="9">
        <f t="shared" si="12"/>
        <v>503.5294118</v>
      </c>
      <c r="N73" s="9">
        <f t="shared" si="13"/>
        <v>755.2941176</v>
      </c>
      <c r="O73" s="9">
        <f t="shared" si="14"/>
        <v>1007.058824</v>
      </c>
      <c r="P73" s="10">
        <f t="shared" si="15"/>
        <v>114.1176471</v>
      </c>
      <c r="Q73" s="10">
        <f t="shared" si="16"/>
        <v>342.3529412</v>
      </c>
      <c r="R73" s="11">
        <f t="shared" si="17"/>
        <v>3.362745098</v>
      </c>
      <c r="S73" s="11">
        <f t="shared" si="18"/>
        <v>6.725490196</v>
      </c>
      <c r="T73" s="9">
        <f t="shared" si="19"/>
        <v>13.45098039</v>
      </c>
      <c r="U73" s="9">
        <f t="shared" si="20"/>
        <v>20.17647059</v>
      </c>
      <c r="V73" s="9">
        <f t="shared" si="21"/>
        <v>26.90196078</v>
      </c>
      <c r="W73" s="9">
        <f t="shared" si="22"/>
        <v>40.35294118</v>
      </c>
      <c r="X73" s="9">
        <f t="shared" si="23"/>
        <v>53.80392157</v>
      </c>
      <c r="Y73" s="12">
        <v>240.0</v>
      </c>
      <c r="Z73" s="6">
        <v>354.0</v>
      </c>
      <c r="AA73" s="13">
        <v>214.3</v>
      </c>
      <c r="AB73" s="6">
        <v>35.0</v>
      </c>
      <c r="AC73" s="6">
        <v>1.0</v>
      </c>
      <c r="AD73" s="14">
        <v>27.0</v>
      </c>
      <c r="AE73" s="21">
        <f t="shared" si="24"/>
        <v>29.03921569</v>
      </c>
      <c r="AF73" s="11"/>
    </row>
    <row r="74">
      <c r="A74" s="7">
        <v>52000.0</v>
      </c>
      <c r="B74" s="8">
        <f t="shared" si="1"/>
        <v>0.3706280092</v>
      </c>
      <c r="C74" s="8">
        <f t="shared" si="2"/>
        <v>0.7412560183</v>
      </c>
      <c r="D74" s="9">
        <f t="shared" si="3"/>
        <v>1.111884027</v>
      </c>
      <c r="E74" s="9">
        <f t="shared" si="4"/>
        <v>1.482512037</v>
      </c>
      <c r="F74" s="9">
        <f t="shared" si="5"/>
        <v>2.965024073</v>
      </c>
      <c r="G74" s="6">
        <f t="shared" si="6"/>
        <v>15.43269231</v>
      </c>
      <c r="H74" s="28">
        <f t="shared" si="7"/>
        <v>30.86538462</v>
      </c>
      <c r="I74" s="9">
        <f t="shared" si="8"/>
        <v>41.15384615</v>
      </c>
      <c r="J74" s="10">
        <f t="shared" si="9"/>
        <v>61.73076923</v>
      </c>
      <c r="K74" s="22">
        <f t="shared" si="10"/>
        <v>123.4615385</v>
      </c>
      <c r="L74" s="9">
        <f t="shared" si="11"/>
        <v>246.9230769</v>
      </c>
      <c r="M74" s="9">
        <f t="shared" si="12"/>
        <v>493.8461538</v>
      </c>
      <c r="N74" s="9">
        <f t="shared" si="13"/>
        <v>740.7692308</v>
      </c>
      <c r="O74" s="9">
        <f t="shared" si="14"/>
        <v>987.6923077</v>
      </c>
      <c r="P74" s="10">
        <f t="shared" si="15"/>
        <v>111.9230769</v>
      </c>
      <c r="Q74" s="10">
        <f t="shared" si="16"/>
        <v>335.7692308</v>
      </c>
      <c r="R74" s="11">
        <f t="shared" si="17"/>
        <v>3.298076923</v>
      </c>
      <c r="S74" s="11">
        <f t="shared" si="18"/>
        <v>6.596153846</v>
      </c>
      <c r="T74" s="9">
        <f t="shared" si="19"/>
        <v>13.19230769</v>
      </c>
      <c r="U74" s="9">
        <f t="shared" si="20"/>
        <v>19.78846154</v>
      </c>
      <c r="V74" s="9">
        <f t="shared" si="21"/>
        <v>26.38461538</v>
      </c>
      <c r="W74" s="9">
        <f t="shared" si="22"/>
        <v>39.57692308</v>
      </c>
      <c r="X74" s="9">
        <f t="shared" si="23"/>
        <v>52.76923077</v>
      </c>
      <c r="Y74" s="12">
        <v>240.0</v>
      </c>
      <c r="Z74" s="6">
        <v>354.0</v>
      </c>
      <c r="AA74" s="13">
        <v>214.3</v>
      </c>
      <c r="AB74" s="6">
        <v>25.0</v>
      </c>
      <c r="AC74" s="6">
        <v>1.0</v>
      </c>
      <c r="AD74" s="14">
        <v>27.0</v>
      </c>
      <c r="AE74" s="21">
        <f t="shared" si="24"/>
        <v>28.48076923</v>
      </c>
      <c r="AF74" s="11"/>
    </row>
    <row r="75">
      <c r="A75" s="20">
        <v>53000.0</v>
      </c>
      <c r="B75" s="8">
        <f t="shared" si="1"/>
        <v>0.3671148682</v>
      </c>
      <c r="C75" s="8">
        <f t="shared" si="2"/>
        <v>0.7342297364</v>
      </c>
      <c r="D75" s="9">
        <f t="shared" si="3"/>
        <v>1.101344605</v>
      </c>
      <c r="E75" s="9">
        <f t="shared" si="4"/>
        <v>1.468459473</v>
      </c>
      <c r="F75" s="9">
        <f t="shared" si="5"/>
        <v>2.936918945</v>
      </c>
      <c r="G75" s="6">
        <f t="shared" si="6"/>
        <v>15.14150943</v>
      </c>
      <c r="H75" s="28">
        <f t="shared" si="7"/>
        <v>30.28301887</v>
      </c>
      <c r="I75" s="9">
        <f t="shared" si="8"/>
        <v>40.37735849</v>
      </c>
      <c r="J75" s="10">
        <f t="shared" si="9"/>
        <v>60.56603774</v>
      </c>
      <c r="K75" s="22">
        <f t="shared" si="10"/>
        <v>121.1320755</v>
      </c>
      <c r="L75" s="9">
        <f t="shared" si="11"/>
        <v>242.2641509</v>
      </c>
      <c r="M75" s="9">
        <f t="shared" si="12"/>
        <v>484.5283019</v>
      </c>
      <c r="N75" s="9">
        <f t="shared" si="13"/>
        <v>726.7924528</v>
      </c>
      <c r="O75" s="9">
        <f t="shared" si="14"/>
        <v>969.0566038</v>
      </c>
      <c r="P75" s="10">
        <f t="shared" si="15"/>
        <v>109.8113208</v>
      </c>
      <c r="Q75" s="10">
        <f t="shared" si="16"/>
        <v>329.4339623</v>
      </c>
      <c r="R75" s="11">
        <f t="shared" si="17"/>
        <v>3.235849057</v>
      </c>
      <c r="S75" s="11">
        <f t="shared" si="18"/>
        <v>6.471698113</v>
      </c>
      <c r="T75" s="9">
        <f t="shared" si="19"/>
        <v>12.94339623</v>
      </c>
      <c r="U75" s="9">
        <f t="shared" si="20"/>
        <v>19.41509434</v>
      </c>
      <c r="V75" s="9">
        <f t="shared" si="21"/>
        <v>25.88679245</v>
      </c>
      <c r="W75" s="9">
        <f t="shared" si="22"/>
        <v>38.83018868</v>
      </c>
      <c r="X75" s="9">
        <f t="shared" si="23"/>
        <v>51.77358491</v>
      </c>
      <c r="Y75" s="12">
        <v>240.0</v>
      </c>
      <c r="Z75" s="6">
        <v>354.0</v>
      </c>
      <c r="AA75" s="13">
        <v>214.3</v>
      </c>
      <c r="AB75" s="6">
        <v>35.0</v>
      </c>
      <c r="AC75" s="6">
        <v>1.0</v>
      </c>
      <c r="AD75" s="14">
        <v>27.0</v>
      </c>
      <c r="AE75" s="21">
        <f t="shared" si="24"/>
        <v>27.94339623</v>
      </c>
      <c r="AF75" s="11"/>
    </row>
    <row r="76">
      <c r="A76" s="7">
        <v>54000.0</v>
      </c>
      <c r="B76" s="8">
        <f t="shared" si="1"/>
        <v>0.3636997719</v>
      </c>
      <c r="C76" s="8">
        <f t="shared" si="2"/>
        <v>0.7273995438</v>
      </c>
      <c r="D76" s="9">
        <f t="shared" si="3"/>
        <v>1.091099316</v>
      </c>
      <c r="E76" s="9">
        <f t="shared" si="4"/>
        <v>1.454799088</v>
      </c>
      <c r="F76" s="9">
        <f t="shared" si="5"/>
        <v>2.909598175</v>
      </c>
      <c r="G76" s="6">
        <f t="shared" si="6"/>
        <v>14.86111111</v>
      </c>
      <c r="H76" s="28">
        <f t="shared" si="7"/>
        <v>29.72222222</v>
      </c>
      <c r="I76" s="9">
        <f t="shared" si="8"/>
        <v>39.62962963</v>
      </c>
      <c r="J76" s="10">
        <f t="shared" si="9"/>
        <v>59.44444444</v>
      </c>
      <c r="K76" s="22">
        <f t="shared" si="10"/>
        <v>118.8888889</v>
      </c>
      <c r="L76" s="9">
        <f t="shared" si="11"/>
        <v>237.7777778</v>
      </c>
      <c r="M76" s="9">
        <f t="shared" si="12"/>
        <v>475.5555556</v>
      </c>
      <c r="N76" s="9">
        <f t="shared" si="13"/>
        <v>713.3333333</v>
      </c>
      <c r="O76" s="9">
        <f t="shared" si="14"/>
        <v>951.1111111</v>
      </c>
      <c r="P76" s="10">
        <f t="shared" si="15"/>
        <v>107.7777778</v>
      </c>
      <c r="Q76" s="10">
        <f t="shared" si="16"/>
        <v>323.3333333</v>
      </c>
      <c r="R76" s="11">
        <f t="shared" si="17"/>
        <v>3.175925926</v>
      </c>
      <c r="S76" s="11">
        <f t="shared" si="18"/>
        <v>6.351851852</v>
      </c>
      <c r="T76" s="9">
        <f t="shared" si="19"/>
        <v>12.7037037</v>
      </c>
      <c r="U76" s="9">
        <f t="shared" si="20"/>
        <v>19.05555556</v>
      </c>
      <c r="V76" s="9">
        <f t="shared" si="21"/>
        <v>25.40740741</v>
      </c>
      <c r="W76" s="9">
        <f t="shared" si="22"/>
        <v>38.11111111</v>
      </c>
      <c r="X76" s="9">
        <f t="shared" si="23"/>
        <v>50.81481481</v>
      </c>
      <c r="Y76" s="12">
        <v>240.0</v>
      </c>
      <c r="Z76" s="6">
        <v>354.0</v>
      </c>
      <c r="AA76" s="13">
        <v>214.3</v>
      </c>
      <c r="AB76" s="6">
        <v>25.0</v>
      </c>
      <c r="AC76" s="6">
        <v>1.0</v>
      </c>
      <c r="AD76" s="14">
        <v>27.0</v>
      </c>
      <c r="AE76" s="21">
        <f t="shared" si="24"/>
        <v>27.42592593</v>
      </c>
      <c r="AF76" s="11"/>
    </row>
    <row r="77">
      <c r="A77" s="7">
        <v>55000.0</v>
      </c>
      <c r="B77" s="8">
        <f t="shared" si="1"/>
        <v>0.3603782432</v>
      </c>
      <c r="C77" s="8">
        <f t="shared" si="2"/>
        <v>0.7207564865</v>
      </c>
      <c r="D77" s="9">
        <f t="shared" si="3"/>
        <v>1.08113473</v>
      </c>
      <c r="E77" s="9">
        <f t="shared" si="4"/>
        <v>1.441512973</v>
      </c>
      <c r="F77" s="9">
        <f t="shared" si="5"/>
        <v>2.883025946</v>
      </c>
      <c r="G77" s="6">
        <f t="shared" si="6"/>
        <v>14.59090909</v>
      </c>
      <c r="H77" s="28">
        <f t="shared" si="7"/>
        <v>29.18181818</v>
      </c>
      <c r="I77" s="9">
        <f t="shared" si="8"/>
        <v>38.90909091</v>
      </c>
      <c r="J77" s="10">
        <f t="shared" si="9"/>
        <v>58.36363636</v>
      </c>
      <c r="K77" s="22">
        <f t="shared" si="10"/>
        <v>116.7272727</v>
      </c>
      <c r="L77" s="9">
        <f t="shared" si="11"/>
        <v>233.4545455</v>
      </c>
      <c r="M77" s="9">
        <f t="shared" si="12"/>
        <v>466.9090909</v>
      </c>
      <c r="N77" s="9">
        <f t="shared" si="13"/>
        <v>700.3636364</v>
      </c>
      <c r="O77" s="9">
        <f t="shared" si="14"/>
        <v>933.8181818</v>
      </c>
      <c r="P77" s="10">
        <f t="shared" si="15"/>
        <v>105.8181818</v>
      </c>
      <c r="Q77" s="10">
        <f t="shared" si="16"/>
        <v>317.4545455</v>
      </c>
      <c r="R77" s="11">
        <f t="shared" si="17"/>
        <v>3.118181818</v>
      </c>
      <c r="S77" s="11">
        <f t="shared" si="18"/>
        <v>6.236363636</v>
      </c>
      <c r="T77" s="9">
        <f t="shared" si="19"/>
        <v>12.47272727</v>
      </c>
      <c r="U77" s="9">
        <f t="shared" si="20"/>
        <v>18.70909091</v>
      </c>
      <c r="V77" s="9">
        <f t="shared" si="21"/>
        <v>24.94545455</v>
      </c>
      <c r="W77" s="9">
        <f t="shared" si="22"/>
        <v>37.41818182</v>
      </c>
      <c r="X77" s="9">
        <f t="shared" si="23"/>
        <v>49.89090909</v>
      </c>
      <c r="Y77" s="12">
        <v>240.0</v>
      </c>
      <c r="Z77" s="6">
        <v>354.0</v>
      </c>
      <c r="AA77" s="13">
        <v>214.3</v>
      </c>
      <c r="AB77" s="6">
        <v>35.0</v>
      </c>
      <c r="AC77" s="6">
        <v>1.0</v>
      </c>
      <c r="AD77" s="14">
        <v>27.0</v>
      </c>
      <c r="AE77" s="21">
        <f t="shared" si="24"/>
        <v>26.92727273</v>
      </c>
      <c r="AF77" s="11"/>
    </row>
    <row r="78">
      <c r="A78" s="20">
        <v>56000.0</v>
      </c>
      <c r="B78" s="8">
        <f t="shared" si="1"/>
        <v>0.3571460861</v>
      </c>
      <c r="C78" s="8">
        <f t="shared" si="2"/>
        <v>0.7142921722</v>
      </c>
      <c r="D78" s="9">
        <f t="shared" si="3"/>
        <v>1.071438258</v>
      </c>
      <c r="E78" s="9">
        <f t="shared" si="4"/>
        <v>1.428584344</v>
      </c>
      <c r="F78" s="9">
        <f t="shared" si="5"/>
        <v>2.857168689</v>
      </c>
      <c r="G78" s="6">
        <f t="shared" si="6"/>
        <v>14.33035714</v>
      </c>
      <c r="H78" s="28">
        <f t="shared" si="7"/>
        <v>28.66071429</v>
      </c>
      <c r="I78" s="9">
        <f t="shared" si="8"/>
        <v>38.21428571</v>
      </c>
      <c r="J78" s="10">
        <f t="shared" si="9"/>
        <v>57.32142857</v>
      </c>
      <c r="K78" s="22">
        <f t="shared" si="10"/>
        <v>114.6428571</v>
      </c>
      <c r="L78" s="9">
        <f t="shared" si="11"/>
        <v>229.2857143</v>
      </c>
      <c r="M78" s="9">
        <f t="shared" si="12"/>
        <v>458.5714286</v>
      </c>
      <c r="N78" s="9">
        <f t="shared" si="13"/>
        <v>687.8571429</v>
      </c>
      <c r="O78" s="9">
        <f t="shared" si="14"/>
        <v>917.1428571</v>
      </c>
      <c r="P78" s="10">
        <f t="shared" si="15"/>
        <v>103.9285714</v>
      </c>
      <c r="Q78" s="10">
        <f t="shared" si="16"/>
        <v>311.7857143</v>
      </c>
      <c r="R78" s="11">
        <f t="shared" si="17"/>
        <v>3.0625</v>
      </c>
      <c r="S78" s="11">
        <f t="shared" si="18"/>
        <v>6.125</v>
      </c>
      <c r="T78" s="9">
        <f t="shared" si="19"/>
        <v>12.25</v>
      </c>
      <c r="U78" s="9">
        <f t="shared" si="20"/>
        <v>18.375</v>
      </c>
      <c r="V78" s="9">
        <f t="shared" si="21"/>
        <v>24.5</v>
      </c>
      <c r="W78" s="9">
        <f t="shared" si="22"/>
        <v>36.75</v>
      </c>
      <c r="X78" s="9">
        <f t="shared" si="23"/>
        <v>49</v>
      </c>
      <c r="Y78" s="12">
        <v>240.0</v>
      </c>
      <c r="Z78" s="6">
        <v>354.0</v>
      </c>
      <c r="AA78" s="13">
        <v>214.3</v>
      </c>
      <c r="AB78" s="6">
        <v>25.0</v>
      </c>
      <c r="AC78" s="6">
        <v>1.0</v>
      </c>
      <c r="AD78" s="14">
        <v>27.0</v>
      </c>
      <c r="AE78" s="21">
        <f t="shared" si="24"/>
        <v>26.44642857</v>
      </c>
      <c r="AF78" s="11"/>
    </row>
    <row r="79">
      <c r="A79" s="7">
        <v>57000.0</v>
      </c>
      <c r="B79" s="8">
        <f t="shared" si="1"/>
        <v>0.3539993632</v>
      </c>
      <c r="C79" s="8">
        <f t="shared" si="2"/>
        <v>0.7079987264</v>
      </c>
      <c r="D79" s="9">
        <f t="shared" si="3"/>
        <v>1.06199809</v>
      </c>
      <c r="E79" s="9">
        <f t="shared" si="4"/>
        <v>1.415997453</v>
      </c>
      <c r="F79" s="9">
        <f t="shared" si="5"/>
        <v>2.831994906</v>
      </c>
      <c r="G79" s="6">
        <f t="shared" si="6"/>
        <v>14.07894737</v>
      </c>
      <c r="H79" s="28">
        <f t="shared" si="7"/>
        <v>28.15789474</v>
      </c>
      <c r="I79" s="9">
        <f t="shared" si="8"/>
        <v>37.54385965</v>
      </c>
      <c r="J79" s="10">
        <f t="shared" si="9"/>
        <v>56.31578947</v>
      </c>
      <c r="K79" s="22">
        <f t="shared" si="10"/>
        <v>112.6315789</v>
      </c>
      <c r="L79" s="9">
        <f t="shared" si="11"/>
        <v>225.2631579</v>
      </c>
      <c r="M79" s="9">
        <f t="shared" si="12"/>
        <v>450.5263158</v>
      </c>
      <c r="N79" s="9">
        <f t="shared" si="13"/>
        <v>675.7894737</v>
      </c>
      <c r="O79" s="9">
        <f t="shared" si="14"/>
        <v>901.0526316</v>
      </c>
      <c r="P79" s="10">
        <f t="shared" si="15"/>
        <v>102.1052632</v>
      </c>
      <c r="Q79" s="10">
        <f t="shared" si="16"/>
        <v>306.3157895</v>
      </c>
      <c r="R79" s="11">
        <f t="shared" si="17"/>
        <v>3.00877193</v>
      </c>
      <c r="S79" s="11">
        <f t="shared" si="18"/>
        <v>6.01754386</v>
      </c>
      <c r="T79" s="9">
        <f t="shared" si="19"/>
        <v>12.03508772</v>
      </c>
      <c r="U79" s="9">
        <f t="shared" si="20"/>
        <v>18.05263158</v>
      </c>
      <c r="V79" s="9">
        <f t="shared" si="21"/>
        <v>24.07017544</v>
      </c>
      <c r="W79" s="9">
        <f t="shared" si="22"/>
        <v>36.10526316</v>
      </c>
      <c r="X79" s="9">
        <f t="shared" si="23"/>
        <v>48.14035088</v>
      </c>
      <c r="Y79" s="12">
        <v>240.0</v>
      </c>
      <c r="Z79" s="6">
        <v>354.0</v>
      </c>
      <c r="AA79" s="13">
        <v>214.3</v>
      </c>
      <c r="AB79" s="6">
        <v>35.0</v>
      </c>
      <c r="AC79" s="6">
        <v>1.0</v>
      </c>
      <c r="AD79" s="14">
        <v>27.0</v>
      </c>
      <c r="AE79" s="21">
        <f t="shared" si="24"/>
        <v>25.98245614</v>
      </c>
      <c r="AF79" s="11"/>
    </row>
    <row r="80">
      <c r="A80" s="7">
        <v>58000.0</v>
      </c>
      <c r="B80" s="8">
        <f t="shared" si="1"/>
        <v>0.350934376</v>
      </c>
      <c r="C80" s="8">
        <f t="shared" si="2"/>
        <v>0.7018687519</v>
      </c>
      <c r="D80" s="9">
        <f t="shared" si="3"/>
        <v>1.052803128</v>
      </c>
      <c r="E80" s="9">
        <f t="shared" si="4"/>
        <v>1.403737504</v>
      </c>
      <c r="F80" s="9">
        <f t="shared" si="5"/>
        <v>2.807475008</v>
      </c>
      <c r="G80" s="6">
        <f t="shared" si="6"/>
        <v>13.8362069</v>
      </c>
      <c r="H80" s="28">
        <f t="shared" si="7"/>
        <v>27.67241379</v>
      </c>
      <c r="I80" s="9">
        <f t="shared" si="8"/>
        <v>36.89655172</v>
      </c>
      <c r="J80" s="10">
        <f t="shared" si="9"/>
        <v>55.34482759</v>
      </c>
      <c r="K80" s="22">
        <f t="shared" si="10"/>
        <v>110.6896552</v>
      </c>
      <c r="L80" s="9">
        <f t="shared" si="11"/>
        <v>221.3793103</v>
      </c>
      <c r="M80" s="9">
        <f t="shared" si="12"/>
        <v>442.7586207</v>
      </c>
      <c r="N80" s="9">
        <f t="shared" si="13"/>
        <v>664.137931</v>
      </c>
      <c r="O80" s="9">
        <f t="shared" si="14"/>
        <v>885.5172414</v>
      </c>
      <c r="P80" s="10">
        <f t="shared" si="15"/>
        <v>100.3448276</v>
      </c>
      <c r="Q80" s="10">
        <f t="shared" si="16"/>
        <v>301.0344828</v>
      </c>
      <c r="R80" s="11">
        <f t="shared" si="17"/>
        <v>2.956896552</v>
      </c>
      <c r="S80" s="11">
        <f t="shared" si="18"/>
        <v>5.913793103</v>
      </c>
      <c r="T80" s="9">
        <f t="shared" si="19"/>
        <v>11.82758621</v>
      </c>
      <c r="U80" s="9">
        <f t="shared" si="20"/>
        <v>17.74137931</v>
      </c>
      <c r="V80" s="9">
        <f t="shared" si="21"/>
        <v>23.65517241</v>
      </c>
      <c r="W80" s="9">
        <f t="shared" si="22"/>
        <v>35.48275862</v>
      </c>
      <c r="X80" s="9">
        <f t="shared" si="23"/>
        <v>47.31034483</v>
      </c>
      <c r="Y80" s="12">
        <v>240.0</v>
      </c>
      <c r="Z80" s="6">
        <v>354.0</v>
      </c>
      <c r="AA80" s="13">
        <v>214.3</v>
      </c>
      <c r="AB80" s="6">
        <v>25.0</v>
      </c>
      <c r="AC80" s="6">
        <v>1.0</v>
      </c>
      <c r="AD80" s="14">
        <v>27.0</v>
      </c>
      <c r="AE80" s="21">
        <f t="shared" si="24"/>
        <v>25.53448276</v>
      </c>
      <c r="AF80" s="11"/>
    </row>
    <row r="81">
      <c r="A81" s="7">
        <v>59000.0</v>
      </c>
      <c r="B81" s="8">
        <f t="shared" si="1"/>
        <v>0.3479476461</v>
      </c>
      <c r="C81" s="8">
        <f t="shared" si="2"/>
        <v>0.6958952922</v>
      </c>
      <c r="D81" s="9">
        <f t="shared" si="3"/>
        <v>1.043842938</v>
      </c>
      <c r="E81" s="9">
        <f t="shared" si="4"/>
        <v>1.391790584</v>
      </c>
      <c r="F81" s="9">
        <f t="shared" si="5"/>
        <v>2.783581169</v>
      </c>
      <c r="G81" s="6">
        <f t="shared" si="6"/>
        <v>13.60169492</v>
      </c>
      <c r="H81" s="28">
        <f t="shared" si="7"/>
        <v>27.20338983</v>
      </c>
      <c r="I81" s="9">
        <f t="shared" si="8"/>
        <v>36.27118644</v>
      </c>
      <c r="J81" s="10">
        <f t="shared" si="9"/>
        <v>54.40677966</v>
      </c>
      <c r="K81" s="22">
        <f t="shared" si="10"/>
        <v>108.8135593</v>
      </c>
      <c r="L81" s="9">
        <f t="shared" si="11"/>
        <v>217.6271186</v>
      </c>
      <c r="M81" s="9">
        <f t="shared" si="12"/>
        <v>435.2542373</v>
      </c>
      <c r="N81" s="9">
        <f t="shared" si="13"/>
        <v>652.8813559</v>
      </c>
      <c r="O81" s="9">
        <f t="shared" si="14"/>
        <v>870.5084746</v>
      </c>
      <c r="P81" s="10">
        <f t="shared" si="15"/>
        <v>98.6440678</v>
      </c>
      <c r="Q81" s="10">
        <f t="shared" si="16"/>
        <v>295.9322034</v>
      </c>
      <c r="R81" s="11">
        <f t="shared" si="17"/>
        <v>2.906779661</v>
      </c>
      <c r="S81" s="11">
        <f t="shared" si="18"/>
        <v>5.813559322</v>
      </c>
      <c r="T81" s="9">
        <f t="shared" si="19"/>
        <v>11.62711864</v>
      </c>
      <c r="U81" s="9">
        <f t="shared" si="20"/>
        <v>17.44067797</v>
      </c>
      <c r="V81" s="9">
        <f t="shared" si="21"/>
        <v>23.25423729</v>
      </c>
      <c r="W81" s="9">
        <f t="shared" si="22"/>
        <v>34.88135593</v>
      </c>
      <c r="X81" s="9">
        <f t="shared" si="23"/>
        <v>46.50847458</v>
      </c>
      <c r="Y81" s="12">
        <v>240.0</v>
      </c>
      <c r="Z81" s="6">
        <v>354.0</v>
      </c>
      <c r="AA81" s="13">
        <v>214.3</v>
      </c>
      <c r="AB81" s="6">
        <v>35.0</v>
      </c>
      <c r="AC81" s="6">
        <v>1.0</v>
      </c>
      <c r="AD81" s="14">
        <v>27.0</v>
      </c>
      <c r="AE81" s="21">
        <f t="shared" si="24"/>
        <v>25.10169492</v>
      </c>
      <c r="AF81" s="11"/>
    </row>
    <row r="82">
      <c r="A82" s="7">
        <v>60000.0</v>
      </c>
      <c r="B82" s="8">
        <f t="shared" si="1"/>
        <v>0.3450358991</v>
      </c>
      <c r="C82" s="8">
        <f t="shared" si="2"/>
        <v>0.6900717982</v>
      </c>
      <c r="D82" s="28">
        <f t="shared" si="3"/>
        <v>1.035107697</v>
      </c>
      <c r="E82" s="9">
        <f t="shared" si="4"/>
        <v>1.380143596</v>
      </c>
      <c r="F82" s="9">
        <f t="shared" si="5"/>
        <v>2.760287193</v>
      </c>
      <c r="G82" s="6">
        <f t="shared" si="6"/>
        <v>13.375</v>
      </c>
      <c r="H82" s="28">
        <f t="shared" si="7"/>
        <v>26.75</v>
      </c>
      <c r="I82" s="9">
        <f t="shared" si="8"/>
        <v>35.66666667</v>
      </c>
      <c r="J82" s="10">
        <f t="shared" si="9"/>
        <v>53.5</v>
      </c>
      <c r="K82" s="10">
        <f t="shared" si="10"/>
        <v>107</v>
      </c>
      <c r="L82" s="9">
        <f t="shared" si="11"/>
        <v>214</v>
      </c>
      <c r="M82" s="9">
        <f t="shared" si="12"/>
        <v>428</v>
      </c>
      <c r="N82" s="9">
        <f t="shared" si="13"/>
        <v>642</v>
      </c>
      <c r="O82" s="9">
        <f t="shared" si="14"/>
        <v>856</v>
      </c>
      <c r="P82" s="10">
        <f t="shared" si="15"/>
        <v>97</v>
      </c>
      <c r="Q82" s="10">
        <f t="shared" si="16"/>
        <v>291</v>
      </c>
      <c r="R82" s="11">
        <f t="shared" si="17"/>
        <v>2.858333333</v>
      </c>
      <c r="S82" s="11">
        <f t="shared" si="18"/>
        <v>5.716666667</v>
      </c>
      <c r="T82" s="9">
        <f t="shared" si="19"/>
        <v>11.43333333</v>
      </c>
      <c r="U82" s="9">
        <f t="shared" si="20"/>
        <v>17.15</v>
      </c>
      <c r="V82" s="9">
        <f t="shared" si="21"/>
        <v>22.86666667</v>
      </c>
      <c r="W82" s="9">
        <f t="shared" si="22"/>
        <v>34.3</v>
      </c>
      <c r="X82" s="9">
        <f t="shared" si="23"/>
        <v>45.73333333</v>
      </c>
      <c r="Y82" s="12">
        <v>240.0</v>
      </c>
      <c r="Z82" s="6">
        <v>354.0</v>
      </c>
      <c r="AA82" s="13">
        <v>214.3</v>
      </c>
      <c r="AB82" s="6">
        <v>25.0</v>
      </c>
      <c r="AC82" s="6">
        <v>1.0</v>
      </c>
      <c r="AD82" s="14">
        <v>27.0</v>
      </c>
      <c r="AE82" s="40">
        <f t="shared" si="24"/>
        <v>24.68333333</v>
      </c>
      <c r="AF82" s="11"/>
    </row>
    <row r="83">
      <c r="A83" s="7">
        <v>65000.0</v>
      </c>
      <c r="B83" s="8">
        <f t="shared" si="1"/>
        <v>0.3314997691</v>
      </c>
      <c r="C83" s="8">
        <f t="shared" si="2"/>
        <v>0.6629995383</v>
      </c>
      <c r="D83" s="28">
        <f t="shared" si="3"/>
        <v>0.9944993074</v>
      </c>
      <c r="E83" s="9">
        <f t="shared" si="4"/>
        <v>1.325999077</v>
      </c>
      <c r="F83" s="9">
        <f t="shared" si="5"/>
        <v>2.651998153</v>
      </c>
      <c r="G83" s="6">
        <f t="shared" si="6"/>
        <v>12.34615385</v>
      </c>
      <c r="H83" s="28">
        <f t="shared" si="7"/>
        <v>24.69230769</v>
      </c>
      <c r="I83" s="9">
        <f t="shared" si="8"/>
        <v>32.92307692</v>
      </c>
      <c r="J83" s="10">
        <f t="shared" si="9"/>
        <v>49.38461538</v>
      </c>
      <c r="K83" s="10">
        <f t="shared" si="10"/>
        <v>98.76923077</v>
      </c>
      <c r="L83" s="9">
        <f t="shared" si="11"/>
        <v>197.5384615</v>
      </c>
      <c r="M83" s="9">
        <f t="shared" si="12"/>
        <v>395.0769231</v>
      </c>
      <c r="N83" s="9">
        <f t="shared" si="13"/>
        <v>592.6153846</v>
      </c>
      <c r="O83" s="9">
        <f t="shared" si="14"/>
        <v>790.1538462</v>
      </c>
      <c r="P83" s="10">
        <f t="shared" si="15"/>
        <v>89.53846154</v>
      </c>
      <c r="Q83" s="10">
        <f t="shared" si="16"/>
        <v>268.6153846</v>
      </c>
      <c r="R83" s="11">
        <f t="shared" si="17"/>
        <v>2.638461538</v>
      </c>
      <c r="S83" s="11">
        <f t="shared" si="18"/>
        <v>5.276923077</v>
      </c>
      <c r="T83" s="9">
        <f t="shared" si="19"/>
        <v>10.55384615</v>
      </c>
      <c r="U83" s="9">
        <f t="shared" si="20"/>
        <v>15.83076923</v>
      </c>
      <c r="V83" s="9">
        <f t="shared" si="21"/>
        <v>21.10769231</v>
      </c>
      <c r="W83" s="9">
        <f t="shared" si="22"/>
        <v>31.66153846</v>
      </c>
      <c r="X83" s="9">
        <f t="shared" si="23"/>
        <v>42.21538462</v>
      </c>
      <c r="Y83" s="12">
        <v>240.0</v>
      </c>
      <c r="Z83" s="6">
        <v>354.0</v>
      </c>
      <c r="AA83" s="13">
        <v>214.3</v>
      </c>
      <c r="AB83" s="6">
        <v>35.0</v>
      </c>
      <c r="AC83" s="6">
        <v>1.0</v>
      </c>
      <c r="AD83" s="14">
        <v>27.0</v>
      </c>
      <c r="AE83" s="40">
        <f t="shared" si="24"/>
        <v>22.78461538</v>
      </c>
      <c r="AF83" s="11"/>
    </row>
    <row r="84">
      <c r="A84" s="7">
        <v>70000.0</v>
      </c>
      <c r="B84" s="8">
        <f t="shared" si="1"/>
        <v>0.3194411706</v>
      </c>
      <c r="C84" s="8">
        <f t="shared" si="2"/>
        <v>0.6388823411</v>
      </c>
      <c r="D84" s="28">
        <f t="shared" si="3"/>
        <v>0.9583235117</v>
      </c>
      <c r="E84" s="9">
        <f t="shared" si="4"/>
        <v>1.277764682</v>
      </c>
      <c r="F84" s="9">
        <f t="shared" si="5"/>
        <v>2.555529364</v>
      </c>
      <c r="G84" s="6">
        <f t="shared" si="6"/>
        <v>11.46428571</v>
      </c>
      <c r="H84" s="9">
        <f t="shared" si="7"/>
        <v>22.92857143</v>
      </c>
      <c r="I84" s="9">
        <f t="shared" si="8"/>
        <v>30.57142857</v>
      </c>
      <c r="J84" s="10">
        <f t="shared" si="9"/>
        <v>45.85714286</v>
      </c>
      <c r="K84" s="10">
        <f t="shared" si="10"/>
        <v>91.71428571</v>
      </c>
      <c r="L84" s="9">
        <f t="shared" si="11"/>
        <v>183.4285714</v>
      </c>
      <c r="M84" s="9">
        <f t="shared" si="12"/>
        <v>366.8571429</v>
      </c>
      <c r="N84" s="9">
        <f t="shared" si="13"/>
        <v>550.2857143</v>
      </c>
      <c r="O84" s="9">
        <f t="shared" si="14"/>
        <v>733.7142857</v>
      </c>
      <c r="P84" s="10">
        <f t="shared" si="15"/>
        <v>83.14285714</v>
      </c>
      <c r="Q84" s="10">
        <f t="shared" si="16"/>
        <v>249.4285714</v>
      </c>
      <c r="R84" s="11">
        <f t="shared" si="17"/>
        <v>2.45</v>
      </c>
      <c r="S84" s="11">
        <f t="shared" si="18"/>
        <v>4.9</v>
      </c>
      <c r="T84" s="9">
        <f t="shared" si="19"/>
        <v>9.8</v>
      </c>
      <c r="U84" s="9">
        <f t="shared" si="20"/>
        <v>14.7</v>
      </c>
      <c r="V84" s="9">
        <f t="shared" si="21"/>
        <v>19.6</v>
      </c>
      <c r="W84" s="9">
        <f t="shared" si="22"/>
        <v>29.4</v>
      </c>
      <c r="X84" s="9">
        <f t="shared" si="23"/>
        <v>39.2</v>
      </c>
      <c r="Y84" s="12">
        <v>240.0</v>
      </c>
      <c r="Z84" s="6">
        <v>354.0</v>
      </c>
      <c r="AA84" s="13">
        <v>214.3</v>
      </c>
      <c r="AB84" s="6">
        <v>25.0</v>
      </c>
      <c r="AC84" s="6">
        <v>1.0</v>
      </c>
      <c r="AD84" s="14">
        <v>27.0</v>
      </c>
      <c r="AE84" s="10">
        <f t="shared" si="24"/>
        <v>21.15714286</v>
      </c>
      <c r="AF84" s="11"/>
    </row>
    <row r="85">
      <c r="A85" s="7">
        <v>72000.0</v>
      </c>
      <c r="B85" s="8">
        <f t="shared" si="1"/>
        <v>0.3149732418</v>
      </c>
      <c r="C85" s="8">
        <f t="shared" si="2"/>
        <v>0.6299464837</v>
      </c>
      <c r="D85" s="28">
        <f t="shared" si="3"/>
        <v>0.9449197255</v>
      </c>
      <c r="E85" s="9">
        <f t="shared" si="4"/>
        <v>1.259892967</v>
      </c>
      <c r="F85" s="9">
        <f t="shared" si="5"/>
        <v>2.519785935</v>
      </c>
      <c r="G85" s="6">
        <f t="shared" si="6"/>
        <v>11.14583333</v>
      </c>
      <c r="H85" s="9">
        <f t="shared" si="7"/>
        <v>22.29166667</v>
      </c>
      <c r="I85" s="9">
        <f t="shared" si="8"/>
        <v>29.72222222</v>
      </c>
      <c r="J85" s="10">
        <f t="shared" si="9"/>
        <v>44.58333333</v>
      </c>
      <c r="K85" s="10">
        <f t="shared" si="10"/>
        <v>89.16666667</v>
      </c>
      <c r="L85" s="9">
        <f t="shared" si="11"/>
        <v>178.3333333</v>
      </c>
      <c r="M85" s="9">
        <f t="shared" si="12"/>
        <v>356.6666667</v>
      </c>
      <c r="N85" s="9">
        <f t="shared" si="13"/>
        <v>535</v>
      </c>
      <c r="O85" s="9">
        <f t="shared" si="14"/>
        <v>713.3333333</v>
      </c>
      <c r="P85" s="10">
        <f t="shared" si="15"/>
        <v>80.83333333</v>
      </c>
      <c r="Q85" s="10">
        <f t="shared" si="16"/>
        <v>242.5</v>
      </c>
      <c r="R85" s="11">
        <f t="shared" si="17"/>
        <v>2.381944444</v>
      </c>
      <c r="S85" s="11">
        <f t="shared" si="18"/>
        <v>4.763888889</v>
      </c>
      <c r="T85" s="9">
        <f t="shared" si="19"/>
        <v>9.527777778</v>
      </c>
      <c r="U85" s="9">
        <f t="shared" si="20"/>
        <v>14.29166667</v>
      </c>
      <c r="V85" s="9">
        <f t="shared" si="21"/>
        <v>19.05555556</v>
      </c>
      <c r="W85" s="9">
        <f t="shared" si="22"/>
        <v>28.58333333</v>
      </c>
      <c r="X85" s="9">
        <f t="shared" si="23"/>
        <v>38.11111111</v>
      </c>
      <c r="Y85" s="12">
        <v>240.0</v>
      </c>
      <c r="Z85" s="6">
        <v>354.0</v>
      </c>
      <c r="AA85" s="13">
        <v>214.3</v>
      </c>
      <c r="AB85" s="6">
        <v>35.0</v>
      </c>
      <c r="AC85" s="6">
        <v>1.0</v>
      </c>
      <c r="AD85" s="14">
        <v>27.0</v>
      </c>
      <c r="AE85" s="10">
        <f t="shared" si="24"/>
        <v>20.56944444</v>
      </c>
      <c r="AF85" s="11"/>
    </row>
    <row r="86">
      <c r="A86" s="7">
        <v>74000.0</v>
      </c>
      <c r="B86" s="8">
        <f t="shared" si="1"/>
        <v>0.3106876919</v>
      </c>
      <c r="C86" s="8">
        <f t="shared" si="2"/>
        <v>0.6213753838</v>
      </c>
      <c r="D86" s="28">
        <f t="shared" si="3"/>
        <v>0.9320630757</v>
      </c>
      <c r="E86" s="9">
        <f t="shared" si="4"/>
        <v>1.242750768</v>
      </c>
      <c r="F86" s="9">
        <f t="shared" si="5"/>
        <v>2.485501535</v>
      </c>
      <c r="G86" s="6">
        <f t="shared" si="6"/>
        <v>10.84459459</v>
      </c>
      <c r="H86" s="9">
        <f t="shared" si="7"/>
        <v>21.68918919</v>
      </c>
      <c r="I86" s="9">
        <f t="shared" si="8"/>
        <v>28.91891892</v>
      </c>
      <c r="J86" s="10">
        <f t="shared" si="9"/>
        <v>43.37837838</v>
      </c>
      <c r="K86" s="10">
        <f t="shared" si="10"/>
        <v>86.75675676</v>
      </c>
      <c r="L86" s="9">
        <f t="shared" si="11"/>
        <v>173.5135135</v>
      </c>
      <c r="M86" s="9">
        <f t="shared" si="12"/>
        <v>347.027027</v>
      </c>
      <c r="N86" s="9">
        <f t="shared" si="13"/>
        <v>520.5405405</v>
      </c>
      <c r="O86" s="9">
        <f t="shared" si="14"/>
        <v>694.0540541</v>
      </c>
      <c r="P86" s="10">
        <f t="shared" si="15"/>
        <v>78.64864865</v>
      </c>
      <c r="Q86" s="10">
        <f t="shared" si="16"/>
        <v>235.9459459</v>
      </c>
      <c r="R86" s="11">
        <f t="shared" si="17"/>
        <v>2.317567568</v>
      </c>
      <c r="S86" s="11">
        <f t="shared" si="18"/>
        <v>4.635135135</v>
      </c>
      <c r="T86" s="9">
        <f t="shared" si="19"/>
        <v>9.27027027</v>
      </c>
      <c r="U86" s="9">
        <f t="shared" si="20"/>
        <v>13.90540541</v>
      </c>
      <c r="V86" s="9">
        <f t="shared" si="21"/>
        <v>18.54054054</v>
      </c>
      <c r="W86" s="9">
        <f t="shared" si="22"/>
        <v>27.81081081</v>
      </c>
      <c r="X86" s="9">
        <f t="shared" si="23"/>
        <v>37.08108108</v>
      </c>
      <c r="Y86" s="12">
        <v>240.0</v>
      </c>
      <c r="Z86" s="6">
        <v>354.0</v>
      </c>
      <c r="AA86" s="13">
        <v>214.3</v>
      </c>
      <c r="AB86" s="6">
        <v>25.0</v>
      </c>
      <c r="AC86" s="6">
        <v>1.0</v>
      </c>
      <c r="AD86" s="14">
        <v>27.0</v>
      </c>
      <c r="AE86" s="10">
        <f t="shared" si="24"/>
        <v>20.01351351</v>
      </c>
      <c r="AF86" s="11"/>
    </row>
    <row r="87">
      <c r="A87" s="7">
        <v>76000.0</v>
      </c>
      <c r="B87" s="8">
        <f t="shared" si="1"/>
        <v>0.3065724414</v>
      </c>
      <c r="C87" s="8">
        <f t="shared" si="2"/>
        <v>0.6131448829</v>
      </c>
      <c r="D87" s="28">
        <f t="shared" si="3"/>
        <v>0.9197173243</v>
      </c>
      <c r="E87" s="9">
        <f t="shared" si="4"/>
        <v>1.226289766</v>
      </c>
      <c r="F87" s="9">
        <f t="shared" si="5"/>
        <v>2.452579532</v>
      </c>
      <c r="G87" s="6">
        <f t="shared" si="6"/>
        <v>10.55921053</v>
      </c>
      <c r="H87" s="9">
        <f t="shared" si="7"/>
        <v>21.11842105</v>
      </c>
      <c r="I87" s="9">
        <f t="shared" si="8"/>
        <v>28.15789474</v>
      </c>
      <c r="J87" s="10">
        <f t="shared" si="9"/>
        <v>42.23684211</v>
      </c>
      <c r="K87" s="10">
        <f t="shared" si="10"/>
        <v>84.47368421</v>
      </c>
      <c r="L87" s="9">
        <f t="shared" si="11"/>
        <v>168.9473684</v>
      </c>
      <c r="M87" s="9">
        <f t="shared" si="12"/>
        <v>337.8947368</v>
      </c>
      <c r="N87" s="9">
        <f t="shared" si="13"/>
        <v>506.8421053</v>
      </c>
      <c r="O87" s="9">
        <f t="shared" si="14"/>
        <v>675.7894737</v>
      </c>
      <c r="P87" s="10">
        <f t="shared" si="15"/>
        <v>76.57894737</v>
      </c>
      <c r="Q87" s="10">
        <f t="shared" si="16"/>
        <v>229.7368421</v>
      </c>
      <c r="R87" s="11">
        <f t="shared" si="17"/>
        <v>2.256578947</v>
      </c>
      <c r="S87" s="11">
        <f t="shared" si="18"/>
        <v>4.513157895</v>
      </c>
      <c r="T87" s="9">
        <f t="shared" si="19"/>
        <v>9.026315789</v>
      </c>
      <c r="U87" s="9">
        <f t="shared" si="20"/>
        <v>13.53947368</v>
      </c>
      <c r="V87" s="9">
        <f t="shared" si="21"/>
        <v>18.05263158</v>
      </c>
      <c r="W87" s="9">
        <f t="shared" si="22"/>
        <v>27.07894737</v>
      </c>
      <c r="X87" s="9">
        <f t="shared" si="23"/>
        <v>36.10526316</v>
      </c>
      <c r="Y87" s="12">
        <v>240.0</v>
      </c>
      <c r="Z87" s="6">
        <v>354.0</v>
      </c>
      <c r="AA87" s="13">
        <v>214.3</v>
      </c>
      <c r="AB87" s="6">
        <v>35.0</v>
      </c>
      <c r="AC87" s="6">
        <v>1.0</v>
      </c>
      <c r="AD87" s="14">
        <v>27.0</v>
      </c>
      <c r="AE87" s="10">
        <f t="shared" si="24"/>
        <v>19.48684211</v>
      </c>
      <c r="AF87" s="11"/>
    </row>
    <row r="88">
      <c r="A88" s="7">
        <v>78000.0</v>
      </c>
      <c r="B88" s="8">
        <f t="shared" si="1"/>
        <v>0.3026165023</v>
      </c>
      <c r="C88" s="8">
        <f t="shared" si="2"/>
        <v>0.6052330046</v>
      </c>
      <c r="D88" s="28">
        <f t="shared" si="3"/>
        <v>0.9078495068</v>
      </c>
      <c r="E88" s="9">
        <f t="shared" si="4"/>
        <v>1.210466009</v>
      </c>
      <c r="F88" s="9">
        <f t="shared" si="5"/>
        <v>2.420932018</v>
      </c>
      <c r="G88" s="6">
        <f t="shared" si="6"/>
        <v>10.28846154</v>
      </c>
      <c r="H88" s="9">
        <f t="shared" si="7"/>
        <v>20.57692308</v>
      </c>
      <c r="I88" s="9">
        <f t="shared" si="8"/>
        <v>27.43589744</v>
      </c>
      <c r="J88" s="10">
        <f t="shared" si="9"/>
        <v>41.15384615</v>
      </c>
      <c r="K88" s="10">
        <f t="shared" si="10"/>
        <v>82.30769231</v>
      </c>
      <c r="L88" s="9">
        <f t="shared" si="11"/>
        <v>164.6153846</v>
      </c>
      <c r="M88" s="9">
        <f t="shared" si="12"/>
        <v>329.2307692</v>
      </c>
      <c r="N88" s="9">
        <f t="shared" si="13"/>
        <v>493.8461538</v>
      </c>
      <c r="O88" s="9">
        <f t="shared" si="14"/>
        <v>658.4615385</v>
      </c>
      <c r="P88" s="10">
        <f t="shared" si="15"/>
        <v>74.61538462</v>
      </c>
      <c r="Q88" s="10">
        <f t="shared" si="16"/>
        <v>223.8461538</v>
      </c>
      <c r="R88" s="11">
        <f t="shared" si="17"/>
        <v>2.198717949</v>
      </c>
      <c r="S88" s="11">
        <f t="shared" si="18"/>
        <v>4.397435897</v>
      </c>
      <c r="T88" s="9">
        <f t="shared" si="19"/>
        <v>8.794871795</v>
      </c>
      <c r="U88" s="9">
        <f t="shared" si="20"/>
        <v>13.19230769</v>
      </c>
      <c r="V88" s="9">
        <f t="shared" si="21"/>
        <v>17.58974359</v>
      </c>
      <c r="W88" s="9">
        <f t="shared" si="22"/>
        <v>26.38461538</v>
      </c>
      <c r="X88" s="9">
        <f t="shared" si="23"/>
        <v>35.17948718</v>
      </c>
      <c r="Y88" s="12">
        <v>240.0</v>
      </c>
      <c r="Z88" s="6">
        <v>354.0</v>
      </c>
      <c r="AA88" s="13">
        <v>214.3</v>
      </c>
      <c r="AB88" s="6">
        <v>25.0</v>
      </c>
      <c r="AC88" s="6">
        <v>1.0</v>
      </c>
      <c r="AD88" s="14">
        <v>27.0</v>
      </c>
      <c r="AE88" s="10">
        <f t="shared" si="24"/>
        <v>18.98717949</v>
      </c>
      <c r="AF88" s="11"/>
    </row>
    <row r="89">
      <c r="A89" s="7">
        <v>80000.0</v>
      </c>
      <c r="B89" s="8">
        <f t="shared" si="1"/>
        <v>0.2988098539</v>
      </c>
      <c r="C89" s="8">
        <f t="shared" si="2"/>
        <v>0.5976197077</v>
      </c>
      <c r="D89" s="9">
        <f t="shared" si="3"/>
        <v>0.8964295616</v>
      </c>
      <c r="E89" s="9">
        <f t="shared" si="4"/>
        <v>1.195239415</v>
      </c>
      <c r="F89" s="9">
        <f t="shared" si="5"/>
        <v>2.390478831</v>
      </c>
      <c r="G89" s="6">
        <f t="shared" si="6"/>
        <v>10.03125</v>
      </c>
      <c r="H89" s="9">
        <f t="shared" si="7"/>
        <v>20.0625</v>
      </c>
      <c r="I89" s="9">
        <f t="shared" si="8"/>
        <v>26.75</v>
      </c>
      <c r="J89" s="10">
        <f t="shared" si="9"/>
        <v>40.125</v>
      </c>
      <c r="K89" s="10">
        <f t="shared" si="10"/>
        <v>80.25</v>
      </c>
      <c r="L89" s="9">
        <f t="shared" si="11"/>
        <v>160.5</v>
      </c>
      <c r="M89" s="9">
        <f t="shared" si="12"/>
        <v>321</v>
      </c>
      <c r="N89" s="9">
        <f t="shared" si="13"/>
        <v>481.5</v>
      </c>
      <c r="O89" s="9">
        <f t="shared" si="14"/>
        <v>642</v>
      </c>
      <c r="P89" s="10">
        <f t="shared" si="15"/>
        <v>72.75</v>
      </c>
      <c r="Q89" s="10">
        <f t="shared" si="16"/>
        <v>218.25</v>
      </c>
      <c r="R89" s="11">
        <f t="shared" si="17"/>
        <v>2.14375</v>
      </c>
      <c r="S89" s="11">
        <f t="shared" si="18"/>
        <v>4.2875</v>
      </c>
      <c r="T89" s="9">
        <f t="shared" si="19"/>
        <v>8.575</v>
      </c>
      <c r="U89" s="9">
        <f t="shared" si="20"/>
        <v>12.8625</v>
      </c>
      <c r="V89" s="9">
        <f t="shared" si="21"/>
        <v>17.15</v>
      </c>
      <c r="W89" s="35">
        <f t="shared" si="22"/>
        <v>25.725</v>
      </c>
      <c r="X89" s="38">
        <f t="shared" si="23"/>
        <v>34.3</v>
      </c>
      <c r="Y89" s="12">
        <v>240.0</v>
      </c>
      <c r="Z89" s="6">
        <v>354.0</v>
      </c>
      <c r="AA89" s="13">
        <v>214.3</v>
      </c>
      <c r="AB89" s="6">
        <v>35.0</v>
      </c>
      <c r="AC89" s="6">
        <v>1.0</v>
      </c>
      <c r="AD89" s="14">
        <v>27.0</v>
      </c>
      <c r="AE89" s="10">
        <f t="shared" si="24"/>
        <v>18.5125</v>
      </c>
      <c r="AF89" s="11"/>
    </row>
    <row r="90">
      <c r="A90" s="7">
        <v>90000.0</v>
      </c>
      <c r="B90" s="15">
        <f t="shared" si="1"/>
        <v>0.2817206319</v>
      </c>
      <c r="C90" s="15">
        <f t="shared" si="2"/>
        <v>0.5634412639</v>
      </c>
      <c r="D90" s="9">
        <f t="shared" si="3"/>
        <v>0.8451618958</v>
      </c>
      <c r="E90" s="9">
        <f t="shared" si="4"/>
        <v>1.126882528</v>
      </c>
      <c r="F90" s="9">
        <f t="shared" si="5"/>
        <v>2.253765055</v>
      </c>
      <c r="G90" s="6">
        <f t="shared" si="6"/>
        <v>8.916666667</v>
      </c>
      <c r="H90" s="9">
        <f t="shared" si="7"/>
        <v>17.83333333</v>
      </c>
      <c r="I90" s="9">
        <f t="shared" si="8"/>
        <v>23.77777778</v>
      </c>
      <c r="J90" s="33">
        <f t="shared" si="9"/>
        <v>35.66666667</v>
      </c>
      <c r="K90" s="33">
        <f t="shared" si="10"/>
        <v>71.33333333</v>
      </c>
      <c r="L90" s="9">
        <f t="shared" si="11"/>
        <v>142.6666667</v>
      </c>
      <c r="M90" s="9">
        <f t="shared" si="12"/>
        <v>285.3333333</v>
      </c>
      <c r="N90" s="9">
        <f t="shared" si="13"/>
        <v>428</v>
      </c>
      <c r="O90" s="9">
        <f t="shared" si="14"/>
        <v>570.6666667</v>
      </c>
      <c r="P90" s="10">
        <f t="shared" si="15"/>
        <v>64.66666667</v>
      </c>
      <c r="Q90" s="10">
        <f t="shared" si="16"/>
        <v>194</v>
      </c>
      <c r="R90" s="11">
        <f t="shared" si="17"/>
        <v>1.905555556</v>
      </c>
      <c r="S90" s="11">
        <f t="shared" si="18"/>
        <v>3.811111111</v>
      </c>
      <c r="T90" s="9">
        <f t="shared" si="19"/>
        <v>7.622222222</v>
      </c>
      <c r="U90" s="9">
        <f t="shared" si="20"/>
        <v>11.43333333</v>
      </c>
      <c r="V90" s="9">
        <f t="shared" si="21"/>
        <v>15.24444444</v>
      </c>
      <c r="W90" s="9">
        <f t="shared" si="22"/>
        <v>22.86666667</v>
      </c>
      <c r="X90" s="9">
        <f t="shared" si="23"/>
        <v>30.48888889</v>
      </c>
      <c r="Y90" s="12">
        <v>240.0</v>
      </c>
      <c r="Z90" s="6">
        <v>354.0</v>
      </c>
      <c r="AA90" s="13">
        <v>214.3</v>
      </c>
      <c r="AB90" s="6">
        <v>25.0</v>
      </c>
      <c r="AC90" s="6">
        <v>1.0</v>
      </c>
      <c r="AD90" s="14">
        <v>27.0</v>
      </c>
      <c r="AE90" s="33">
        <f t="shared" si="24"/>
        <v>16.45555556</v>
      </c>
      <c r="AF90" s="11"/>
    </row>
    <row r="91">
      <c r="A91" s="27">
        <v>90500.0</v>
      </c>
      <c r="B91" s="41">
        <f t="shared" si="1"/>
        <v>0.2809413203</v>
      </c>
      <c r="C91" s="41">
        <f t="shared" si="2"/>
        <v>0.5618826405</v>
      </c>
      <c r="D91" s="41">
        <f t="shared" si="3"/>
        <v>0.8428239608</v>
      </c>
      <c r="E91" s="41">
        <f t="shared" si="4"/>
        <v>1.123765281</v>
      </c>
      <c r="F91" s="41">
        <f t="shared" si="5"/>
        <v>2.247530562</v>
      </c>
      <c r="G91" s="42">
        <f t="shared" si="6"/>
        <v>8.867403315</v>
      </c>
      <c r="H91" s="41">
        <f t="shared" si="7"/>
        <v>17.73480663</v>
      </c>
      <c r="I91" s="41">
        <f t="shared" si="8"/>
        <v>23.64640884</v>
      </c>
      <c r="J91" s="43">
        <f t="shared" si="9"/>
        <v>35.46961326</v>
      </c>
      <c r="K91" s="43">
        <f t="shared" si="10"/>
        <v>70.93922652</v>
      </c>
      <c r="L91" s="9">
        <f t="shared" si="11"/>
        <v>141.878453</v>
      </c>
      <c r="M91" s="9">
        <f t="shared" si="12"/>
        <v>283.7569061</v>
      </c>
      <c r="N91" s="9">
        <f t="shared" si="13"/>
        <v>425.6353591</v>
      </c>
      <c r="O91" s="41">
        <f t="shared" si="14"/>
        <v>567.5138122</v>
      </c>
      <c r="P91" s="10">
        <f t="shared" si="15"/>
        <v>64.30939227</v>
      </c>
      <c r="Q91" s="10">
        <f t="shared" si="16"/>
        <v>192.9281768</v>
      </c>
      <c r="R91" s="43">
        <f t="shared" si="17"/>
        <v>1.895027624</v>
      </c>
      <c r="S91" s="43">
        <f t="shared" si="18"/>
        <v>3.790055249</v>
      </c>
      <c r="T91" s="41">
        <f t="shared" si="19"/>
        <v>7.580110497</v>
      </c>
      <c r="U91" s="41">
        <f t="shared" si="20"/>
        <v>11.37016575</v>
      </c>
      <c r="V91" s="41">
        <f t="shared" si="21"/>
        <v>15.16022099</v>
      </c>
      <c r="W91" s="41">
        <f t="shared" si="22"/>
        <v>22.74033149</v>
      </c>
      <c r="X91" s="41">
        <f t="shared" si="23"/>
        <v>30.32044199</v>
      </c>
      <c r="Y91" s="12">
        <v>240.0</v>
      </c>
      <c r="Z91" s="6">
        <v>354.0</v>
      </c>
      <c r="AA91" s="13">
        <v>214.3</v>
      </c>
      <c r="AB91" s="6">
        <v>35.0</v>
      </c>
      <c r="AC91" s="42">
        <v>1.0</v>
      </c>
      <c r="AD91" s="14">
        <v>27.0</v>
      </c>
      <c r="AE91" s="43">
        <f t="shared" si="24"/>
        <v>16.36464088</v>
      </c>
      <c r="AF91" s="11"/>
    </row>
    <row r="92">
      <c r="A92" s="7">
        <v>91000.0</v>
      </c>
      <c r="B92" s="18">
        <f t="shared" si="1"/>
        <v>0.2801684403</v>
      </c>
      <c r="C92" s="18">
        <f t="shared" si="2"/>
        <v>0.5603368807</v>
      </c>
      <c r="D92" s="9">
        <f t="shared" si="3"/>
        <v>0.840505321</v>
      </c>
      <c r="E92" s="9">
        <f t="shared" si="4"/>
        <v>1.120673761</v>
      </c>
      <c r="F92" s="9">
        <f t="shared" si="5"/>
        <v>2.241347523</v>
      </c>
      <c r="G92" s="6">
        <f t="shared" si="6"/>
        <v>8.818681319</v>
      </c>
      <c r="H92" s="9">
        <f t="shared" si="7"/>
        <v>17.63736264</v>
      </c>
      <c r="I92" s="9">
        <f t="shared" si="8"/>
        <v>23.51648352</v>
      </c>
      <c r="J92" s="40">
        <f t="shared" si="9"/>
        <v>35.27472527</v>
      </c>
      <c r="K92" s="40">
        <f t="shared" si="10"/>
        <v>70.54945055</v>
      </c>
      <c r="L92" s="9">
        <f t="shared" si="11"/>
        <v>141.0989011</v>
      </c>
      <c r="M92" s="9">
        <f t="shared" si="12"/>
        <v>282.1978022</v>
      </c>
      <c r="N92" s="9">
        <f t="shared" si="13"/>
        <v>423.2967033</v>
      </c>
      <c r="O92" s="9">
        <f t="shared" si="14"/>
        <v>564.3956044</v>
      </c>
      <c r="P92" s="10">
        <f t="shared" si="15"/>
        <v>63.95604396</v>
      </c>
      <c r="Q92" s="10">
        <f t="shared" si="16"/>
        <v>191.8681319</v>
      </c>
      <c r="R92" s="11">
        <f t="shared" si="17"/>
        <v>1.884615385</v>
      </c>
      <c r="S92" s="11">
        <f t="shared" si="18"/>
        <v>3.769230769</v>
      </c>
      <c r="T92" s="9">
        <f t="shared" si="19"/>
        <v>7.538461538</v>
      </c>
      <c r="U92" s="9">
        <f t="shared" si="20"/>
        <v>11.30769231</v>
      </c>
      <c r="V92" s="9">
        <f t="shared" si="21"/>
        <v>15.07692308</v>
      </c>
      <c r="W92" s="9">
        <f t="shared" si="22"/>
        <v>22.61538462</v>
      </c>
      <c r="X92" s="9">
        <f t="shared" si="23"/>
        <v>30.15384615</v>
      </c>
      <c r="Y92" s="12">
        <v>240.0</v>
      </c>
      <c r="Z92" s="6">
        <v>354.0</v>
      </c>
      <c r="AA92" s="13">
        <v>214.3</v>
      </c>
      <c r="AB92" s="6">
        <v>25.0</v>
      </c>
      <c r="AC92" s="6">
        <v>1.0</v>
      </c>
      <c r="AD92" s="14">
        <v>27.0</v>
      </c>
      <c r="AE92" s="40">
        <f t="shared" si="24"/>
        <v>16.27472527</v>
      </c>
      <c r="AF92" s="11"/>
    </row>
    <row r="93">
      <c r="A93" s="7">
        <v>92000.0</v>
      </c>
      <c r="B93" s="8">
        <f t="shared" si="1"/>
        <v>0.2786416255</v>
      </c>
      <c r="C93" s="8">
        <f t="shared" si="2"/>
        <v>0.5572832509</v>
      </c>
      <c r="D93" s="9">
        <f t="shared" si="3"/>
        <v>0.8359248764</v>
      </c>
      <c r="E93" s="9">
        <f t="shared" si="4"/>
        <v>1.114566502</v>
      </c>
      <c r="F93" s="9">
        <f t="shared" si="5"/>
        <v>2.229133004</v>
      </c>
      <c r="G93" s="6">
        <f t="shared" si="6"/>
        <v>8.722826087</v>
      </c>
      <c r="H93" s="9">
        <f t="shared" si="7"/>
        <v>17.44565217</v>
      </c>
      <c r="I93" s="9">
        <f t="shared" si="8"/>
        <v>23.26086957</v>
      </c>
      <c r="J93" s="10">
        <f t="shared" si="9"/>
        <v>34.89130435</v>
      </c>
      <c r="K93" s="10">
        <f t="shared" si="10"/>
        <v>69.7826087</v>
      </c>
      <c r="L93" s="9">
        <f t="shared" si="11"/>
        <v>139.5652174</v>
      </c>
      <c r="M93" s="9">
        <f t="shared" si="12"/>
        <v>279.1304348</v>
      </c>
      <c r="N93" s="9">
        <f t="shared" si="13"/>
        <v>418.6956522</v>
      </c>
      <c r="O93" s="9">
        <f t="shared" si="14"/>
        <v>558.2608696</v>
      </c>
      <c r="P93" s="10">
        <f t="shared" si="15"/>
        <v>63.26086957</v>
      </c>
      <c r="Q93" s="10">
        <f t="shared" si="16"/>
        <v>189.7826087</v>
      </c>
      <c r="R93" s="11">
        <f t="shared" si="17"/>
        <v>1.864130435</v>
      </c>
      <c r="S93" s="11">
        <f t="shared" si="18"/>
        <v>3.72826087</v>
      </c>
      <c r="T93" s="9">
        <f t="shared" si="19"/>
        <v>7.456521739</v>
      </c>
      <c r="U93" s="9">
        <f t="shared" si="20"/>
        <v>11.18478261</v>
      </c>
      <c r="V93" s="9">
        <f t="shared" si="21"/>
        <v>14.91304348</v>
      </c>
      <c r="W93" s="9">
        <f t="shared" si="22"/>
        <v>22.36956522</v>
      </c>
      <c r="X93" s="9">
        <f t="shared" si="23"/>
        <v>29.82608696</v>
      </c>
      <c r="Y93" s="12">
        <v>240.0</v>
      </c>
      <c r="Z93" s="6">
        <v>354.0</v>
      </c>
      <c r="AA93" s="13">
        <v>214.3</v>
      </c>
      <c r="AB93" s="6">
        <v>35.0</v>
      </c>
      <c r="AC93" s="6">
        <v>1.0</v>
      </c>
      <c r="AD93" s="14">
        <v>27.0</v>
      </c>
      <c r="AE93" s="10">
        <f t="shared" si="24"/>
        <v>16.09782609</v>
      </c>
      <c r="AF93" s="11"/>
    </row>
    <row r="94">
      <c r="A94" s="7">
        <v>93000.0</v>
      </c>
      <c r="B94" s="8">
        <f t="shared" si="1"/>
        <v>0.2771395033</v>
      </c>
      <c r="C94" s="8">
        <f t="shared" si="2"/>
        <v>0.5542790067</v>
      </c>
      <c r="D94" s="9">
        <f t="shared" si="3"/>
        <v>0.83141851</v>
      </c>
      <c r="E94" s="9">
        <f t="shared" si="4"/>
        <v>1.108558013</v>
      </c>
      <c r="F94" s="9">
        <f t="shared" si="5"/>
        <v>2.217116027</v>
      </c>
      <c r="G94" s="6">
        <f t="shared" si="6"/>
        <v>8.629032258</v>
      </c>
      <c r="H94" s="9">
        <f t="shared" si="7"/>
        <v>17.25806452</v>
      </c>
      <c r="I94" s="9">
        <f t="shared" si="8"/>
        <v>23.01075269</v>
      </c>
      <c r="J94" s="10">
        <f t="shared" si="9"/>
        <v>34.51612903</v>
      </c>
      <c r="K94" s="10">
        <f t="shared" si="10"/>
        <v>69.03225806</v>
      </c>
      <c r="L94" s="9">
        <f t="shared" si="11"/>
        <v>138.0645161</v>
      </c>
      <c r="M94" s="9">
        <f t="shared" si="12"/>
        <v>276.1290323</v>
      </c>
      <c r="N94" s="9">
        <f t="shared" si="13"/>
        <v>414.1935484</v>
      </c>
      <c r="O94" s="9">
        <f t="shared" si="14"/>
        <v>552.2580645</v>
      </c>
      <c r="P94" s="10">
        <f t="shared" si="15"/>
        <v>62.58064516</v>
      </c>
      <c r="Q94" s="10">
        <f t="shared" si="16"/>
        <v>187.7419355</v>
      </c>
      <c r="R94" s="11">
        <f t="shared" si="17"/>
        <v>1.844086022</v>
      </c>
      <c r="S94" s="11">
        <f t="shared" si="18"/>
        <v>3.688172043</v>
      </c>
      <c r="T94" s="9">
        <f t="shared" si="19"/>
        <v>7.376344086</v>
      </c>
      <c r="U94" s="9">
        <f t="shared" si="20"/>
        <v>11.06451613</v>
      </c>
      <c r="V94" s="9">
        <f t="shared" si="21"/>
        <v>14.75268817</v>
      </c>
      <c r="W94" s="9">
        <f t="shared" si="22"/>
        <v>22.12903226</v>
      </c>
      <c r="X94" s="9">
        <f t="shared" si="23"/>
        <v>29.50537634</v>
      </c>
      <c r="Y94" s="12">
        <v>240.0</v>
      </c>
      <c r="Z94" s="6">
        <v>354.0</v>
      </c>
      <c r="AA94" s="13">
        <v>214.3</v>
      </c>
      <c r="AB94" s="6">
        <v>25.0</v>
      </c>
      <c r="AC94" s="6">
        <v>1.0</v>
      </c>
      <c r="AD94" s="14">
        <v>27.0</v>
      </c>
      <c r="AE94" s="10">
        <f t="shared" si="24"/>
        <v>15.92473118</v>
      </c>
      <c r="AF94" s="11"/>
    </row>
    <row r="95">
      <c r="A95" s="7">
        <v>94000.0</v>
      </c>
      <c r="B95" s="8">
        <f t="shared" si="1"/>
        <v>0.2756614155</v>
      </c>
      <c r="C95" s="8">
        <f t="shared" si="2"/>
        <v>0.5513228309</v>
      </c>
      <c r="D95" s="9">
        <f t="shared" si="3"/>
        <v>0.8269842464</v>
      </c>
      <c r="E95" s="9">
        <f t="shared" si="4"/>
        <v>1.102645662</v>
      </c>
      <c r="F95" s="9">
        <f t="shared" si="5"/>
        <v>2.205291324</v>
      </c>
      <c r="G95" s="6">
        <f t="shared" si="6"/>
        <v>8.537234043</v>
      </c>
      <c r="H95" s="9">
        <f t="shared" si="7"/>
        <v>17.07446809</v>
      </c>
      <c r="I95" s="9">
        <f t="shared" si="8"/>
        <v>22.76595745</v>
      </c>
      <c r="J95" s="10">
        <f t="shared" si="9"/>
        <v>34.14893617</v>
      </c>
      <c r="K95" s="10">
        <f t="shared" si="10"/>
        <v>68.29787234</v>
      </c>
      <c r="L95" s="9">
        <f t="shared" si="11"/>
        <v>136.5957447</v>
      </c>
      <c r="M95" s="9">
        <f t="shared" si="12"/>
        <v>273.1914894</v>
      </c>
      <c r="N95" s="9">
        <f t="shared" si="13"/>
        <v>409.787234</v>
      </c>
      <c r="O95" s="9">
        <f t="shared" si="14"/>
        <v>546.3829787</v>
      </c>
      <c r="P95" s="10">
        <f t="shared" si="15"/>
        <v>61.91489362</v>
      </c>
      <c r="Q95" s="10">
        <f t="shared" si="16"/>
        <v>185.7446809</v>
      </c>
      <c r="R95" s="11">
        <f t="shared" si="17"/>
        <v>1.824468085</v>
      </c>
      <c r="S95" s="11">
        <f t="shared" si="18"/>
        <v>3.64893617</v>
      </c>
      <c r="T95" s="9">
        <f t="shared" si="19"/>
        <v>7.29787234</v>
      </c>
      <c r="U95" s="9">
        <f t="shared" si="20"/>
        <v>10.94680851</v>
      </c>
      <c r="V95" s="9">
        <f t="shared" si="21"/>
        <v>14.59574468</v>
      </c>
      <c r="W95" s="9">
        <f t="shared" si="22"/>
        <v>21.89361702</v>
      </c>
      <c r="X95" s="9">
        <f t="shared" si="23"/>
        <v>29.19148936</v>
      </c>
      <c r="Y95" s="12">
        <v>240.0</v>
      </c>
      <c r="Z95" s="6">
        <v>354.0</v>
      </c>
      <c r="AA95" s="13">
        <v>214.3</v>
      </c>
      <c r="AB95" s="6">
        <v>35.0</v>
      </c>
      <c r="AC95" s="6">
        <v>1.0</v>
      </c>
      <c r="AD95" s="14">
        <v>27.0</v>
      </c>
      <c r="AE95" s="10">
        <f t="shared" si="24"/>
        <v>15.75531915</v>
      </c>
      <c r="AF95" s="11"/>
    </row>
    <row r="96">
      <c r="A96" s="7">
        <v>95000.0</v>
      </c>
      <c r="B96" s="8">
        <f t="shared" si="1"/>
        <v>0.2742067276</v>
      </c>
      <c r="C96" s="8">
        <f t="shared" si="2"/>
        <v>0.5484134553</v>
      </c>
      <c r="D96" s="9">
        <f t="shared" si="3"/>
        <v>0.8226201829</v>
      </c>
      <c r="E96" s="9">
        <f t="shared" si="4"/>
        <v>1.096826911</v>
      </c>
      <c r="F96" s="9">
        <f t="shared" si="5"/>
        <v>2.193653821</v>
      </c>
      <c r="G96" s="6">
        <f t="shared" si="6"/>
        <v>8.447368421</v>
      </c>
      <c r="H96" s="9">
        <f t="shared" si="7"/>
        <v>16.89473684</v>
      </c>
      <c r="I96" s="9">
        <f t="shared" si="8"/>
        <v>22.52631579</v>
      </c>
      <c r="J96" s="10">
        <f t="shared" si="9"/>
        <v>33.78947368</v>
      </c>
      <c r="K96" s="10">
        <f t="shared" si="10"/>
        <v>67.57894737</v>
      </c>
      <c r="L96" s="9">
        <f t="shared" si="11"/>
        <v>135.1578947</v>
      </c>
      <c r="M96" s="9">
        <f t="shared" si="12"/>
        <v>270.3157895</v>
      </c>
      <c r="N96" s="9">
        <f t="shared" si="13"/>
        <v>405.4736842</v>
      </c>
      <c r="O96" s="9">
        <f t="shared" si="14"/>
        <v>540.6315789</v>
      </c>
      <c r="P96" s="10">
        <f t="shared" si="15"/>
        <v>61.26315789</v>
      </c>
      <c r="Q96" s="10">
        <f t="shared" si="16"/>
        <v>183.7894737</v>
      </c>
      <c r="R96" s="11">
        <f t="shared" si="17"/>
        <v>1.805263158</v>
      </c>
      <c r="S96" s="11">
        <f t="shared" si="18"/>
        <v>3.610526316</v>
      </c>
      <c r="T96" s="9">
        <f t="shared" si="19"/>
        <v>7.221052632</v>
      </c>
      <c r="U96" s="9">
        <f t="shared" si="20"/>
        <v>10.83157895</v>
      </c>
      <c r="V96" s="9">
        <f t="shared" si="21"/>
        <v>14.44210526</v>
      </c>
      <c r="W96" s="9">
        <f t="shared" si="22"/>
        <v>21.66315789</v>
      </c>
      <c r="X96" s="9">
        <f t="shared" si="23"/>
        <v>28.88421053</v>
      </c>
      <c r="Y96" s="12">
        <v>240.0</v>
      </c>
      <c r="Z96" s="6">
        <v>354.0</v>
      </c>
      <c r="AA96" s="13">
        <v>214.3</v>
      </c>
      <c r="AB96" s="6">
        <v>25.0</v>
      </c>
      <c r="AC96" s="6">
        <v>1.0</v>
      </c>
      <c r="AD96" s="14">
        <v>27.0</v>
      </c>
      <c r="AE96" s="10">
        <f t="shared" si="24"/>
        <v>15.58947368</v>
      </c>
      <c r="AF96" s="11"/>
    </row>
    <row r="97">
      <c r="A97" s="7">
        <v>96000.0</v>
      </c>
      <c r="B97" s="8">
        <f t="shared" si="1"/>
        <v>0.2727748289</v>
      </c>
      <c r="C97" s="8">
        <f t="shared" si="2"/>
        <v>0.5455496579</v>
      </c>
      <c r="D97" s="9">
        <f t="shared" si="3"/>
        <v>0.8183244868</v>
      </c>
      <c r="E97" s="9">
        <f t="shared" si="4"/>
        <v>1.091099316</v>
      </c>
      <c r="F97" s="9">
        <f t="shared" si="5"/>
        <v>2.182198632</v>
      </c>
      <c r="G97" s="6">
        <f t="shared" si="6"/>
        <v>8.359375</v>
      </c>
      <c r="H97" s="9">
        <f t="shared" si="7"/>
        <v>16.71875</v>
      </c>
      <c r="I97" s="9">
        <f t="shared" si="8"/>
        <v>22.29166667</v>
      </c>
      <c r="J97" s="10">
        <f t="shared" si="9"/>
        <v>33.4375</v>
      </c>
      <c r="K97" s="10">
        <f t="shared" si="10"/>
        <v>66.875</v>
      </c>
      <c r="L97" s="9">
        <f t="shared" si="11"/>
        <v>133.75</v>
      </c>
      <c r="M97" s="9">
        <f t="shared" si="12"/>
        <v>267.5</v>
      </c>
      <c r="N97" s="9">
        <f t="shared" si="13"/>
        <v>401.25</v>
      </c>
      <c r="O97" s="9">
        <f t="shared" si="14"/>
        <v>535</v>
      </c>
      <c r="P97" s="10">
        <f t="shared" si="15"/>
        <v>60.625</v>
      </c>
      <c r="Q97" s="10">
        <f t="shared" si="16"/>
        <v>181.875</v>
      </c>
      <c r="R97" s="11">
        <f t="shared" si="17"/>
        <v>1.786458333</v>
      </c>
      <c r="S97" s="11">
        <f t="shared" si="18"/>
        <v>3.572916667</v>
      </c>
      <c r="T97" s="9">
        <f t="shared" si="19"/>
        <v>7.145833333</v>
      </c>
      <c r="U97" s="9">
        <f t="shared" si="20"/>
        <v>10.71875</v>
      </c>
      <c r="V97" s="9">
        <f t="shared" si="21"/>
        <v>14.29166667</v>
      </c>
      <c r="W97" s="9">
        <f t="shared" si="22"/>
        <v>21.4375</v>
      </c>
      <c r="X97" s="9">
        <f t="shared" si="23"/>
        <v>28.58333333</v>
      </c>
      <c r="Y97" s="12">
        <v>240.0</v>
      </c>
      <c r="Z97" s="6">
        <v>354.0</v>
      </c>
      <c r="AA97" s="13">
        <v>214.3</v>
      </c>
      <c r="AB97" s="6">
        <v>35.0</v>
      </c>
      <c r="AC97" s="6">
        <v>1.0</v>
      </c>
      <c r="AD97" s="14">
        <v>27.0</v>
      </c>
      <c r="AE97" s="10">
        <f t="shared" si="24"/>
        <v>15.42708333</v>
      </c>
      <c r="AF97" s="11"/>
    </row>
    <row r="98">
      <c r="A98" s="7">
        <v>97000.0</v>
      </c>
      <c r="B98" s="8">
        <f t="shared" si="1"/>
        <v>0.2713651305</v>
      </c>
      <c r="C98" s="8">
        <f t="shared" si="2"/>
        <v>0.5427302609</v>
      </c>
      <c r="D98" s="9">
        <f t="shared" si="3"/>
        <v>0.8140953914</v>
      </c>
      <c r="E98" s="9">
        <f t="shared" si="4"/>
        <v>1.085460522</v>
      </c>
      <c r="F98" s="9">
        <f t="shared" si="5"/>
        <v>2.170921044</v>
      </c>
      <c r="G98" s="6">
        <f t="shared" si="6"/>
        <v>8.273195876</v>
      </c>
      <c r="H98" s="9">
        <f t="shared" si="7"/>
        <v>16.54639175</v>
      </c>
      <c r="I98" s="9">
        <f t="shared" si="8"/>
        <v>22.06185567</v>
      </c>
      <c r="J98" s="10">
        <f t="shared" si="9"/>
        <v>33.09278351</v>
      </c>
      <c r="K98" s="10">
        <f t="shared" si="10"/>
        <v>66.18556701</v>
      </c>
      <c r="L98" s="9">
        <f t="shared" si="11"/>
        <v>132.371134</v>
      </c>
      <c r="M98" s="9">
        <f t="shared" si="12"/>
        <v>264.742268</v>
      </c>
      <c r="N98" s="9">
        <f t="shared" si="13"/>
        <v>397.1134021</v>
      </c>
      <c r="O98" s="9">
        <f t="shared" si="14"/>
        <v>529.4845361</v>
      </c>
      <c r="P98" s="10">
        <f t="shared" si="15"/>
        <v>60</v>
      </c>
      <c r="Q98" s="10">
        <f t="shared" si="16"/>
        <v>180</v>
      </c>
      <c r="R98" s="11">
        <f t="shared" si="17"/>
        <v>1.768041237</v>
      </c>
      <c r="S98" s="11">
        <f t="shared" si="18"/>
        <v>3.536082474</v>
      </c>
      <c r="T98" s="9">
        <f t="shared" si="19"/>
        <v>7.072164948</v>
      </c>
      <c r="U98" s="9">
        <f t="shared" si="20"/>
        <v>10.60824742</v>
      </c>
      <c r="V98" s="9">
        <f t="shared" si="21"/>
        <v>14.1443299</v>
      </c>
      <c r="W98" s="9">
        <f t="shared" si="22"/>
        <v>21.21649485</v>
      </c>
      <c r="X98" s="9">
        <f t="shared" si="23"/>
        <v>28.28865979</v>
      </c>
      <c r="Y98" s="12">
        <v>240.0</v>
      </c>
      <c r="Z98" s="6">
        <v>354.0</v>
      </c>
      <c r="AA98" s="13">
        <v>214.3</v>
      </c>
      <c r="AB98" s="6">
        <v>25.0</v>
      </c>
      <c r="AC98" s="6">
        <v>1.0</v>
      </c>
      <c r="AD98" s="14">
        <v>27.0</v>
      </c>
      <c r="AE98" s="10">
        <f t="shared" si="24"/>
        <v>15.26804124</v>
      </c>
      <c r="AF98" s="11"/>
    </row>
    <row r="99">
      <c r="A99" s="7">
        <v>98000.0</v>
      </c>
      <c r="B99" s="8">
        <f t="shared" si="1"/>
        <v>0.2699770644</v>
      </c>
      <c r="C99" s="8">
        <f t="shared" si="2"/>
        <v>0.5399541289</v>
      </c>
      <c r="D99" s="9">
        <f t="shared" si="3"/>
        <v>0.8099311933</v>
      </c>
      <c r="E99" s="9">
        <f t="shared" si="4"/>
        <v>1.079908258</v>
      </c>
      <c r="F99" s="9">
        <f t="shared" si="5"/>
        <v>2.159816515</v>
      </c>
      <c r="G99" s="6">
        <f t="shared" si="6"/>
        <v>8.18877551</v>
      </c>
      <c r="H99" s="9">
        <f t="shared" si="7"/>
        <v>16.37755102</v>
      </c>
      <c r="I99" s="9">
        <f t="shared" si="8"/>
        <v>21.83673469</v>
      </c>
      <c r="J99" s="10">
        <f t="shared" si="9"/>
        <v>32.75510204</v>
      </c>
      <c r="K99" s="10">
        <f t="shared" si="10"/>
        <v>65.51020408</v>
      </c>
      <c r="L99" s="9">
        <f t="shared" si="11"/>
        <v>131.0204082</v>
      </c>
      <c r="M99" s="9">
        <f t="shared" si="12"/>
        <v>262.0408163</v>
      </c>
      <c r="N99" s="9">
        <f t="shared" si="13"/>
        <v>393.0612245</v>
      </c>
      <c r="O99" s="9">
        <f t="shared" si="14"/>
        <v>524.0816327</v>
      </c>
      <c r="P99" s="10">
        <f t="shared" si="15"/>
        <v>59.3877551</v>
      </c>
      <c r="Q99" s="10">
        <f t="shared" si="16"/>
        <v>178.1632653</v>
      </c>
      <c r="R99" s="11">
        <f t="shared" si="17"/>
        <v>1.75</v>
      </c>
      <c r="S99" s="11">
        <f t="shared" si="18"/>
        <v>3.5</v>
      </c>
      <c r="T99" s="9">
        <f t="shared" si="19"/>
        <v>7</v>
      </c>
      <c r="U99" s="9">
        <f t="shared" si="20"/>
        <v>10.5</v>
      </c>
      <c r="V99" s="9">
        <f t="shared" si="21"/>
        <v>14</v>
      </c>
      <c r="W99" s="9">
        <f t="shared" si="22"/>
        <v>21</v>
      </c>
      <c r="X99" s="9">
        <f t="shared" si="23"/>
        <v>28</v>
      </c>
      <c r="Y99" s="12">
        <v>240.0</v>
      </c>
      <c r="Z99" s="6">
        <v>354.0</v>
      </c>
      <c r="AA99" s="13">
        <v>214.3</v>
      </c>
      <c r="AB99" s="6">
        <v>35.0</v>
      </c>
      <c r="AC99" s="6">
        <v>1.0</v>
      </c>
      <c r="AD99" s="14">
        <v>27.0</v>
      </c>
      <c r="AE99" s="10">
        <f t="shared" si="24"/>
        <v>15.1122449</v>
      </c>
      <c r="AF99" s="11"/>
    </row>
    <row r="100">
      <c r="A100" s="7">
        <v>99000.0</v>
      </c>
      <c r="B100" s="8">
        <f t="shared" si="1"/>
        <v>0.2686100832</v>
      </c>
      <c r="C100" s="8">
        <f t="shared" si="2"/>
        <v>0.5372201663</v>
      </c>
      <c r="D100" s="9">
        <f t="shared" si="3"/>
        <v>0.8058302495</v>
      </c>
      <c r="E100" s="9">
        <f t="shared" si="4"/>
        <v>1.074440333</v>
      </c>
      <c r="F100" s="9">
        <f t="shared" si="5"/>
        <v>2.148880665</v>
      </c>
      <c r="G100" s="6">
        <f t="shared" si="6"/>
        <v>8.106060606</v>
      </c>
      <c r="H100" s="9">
        <f t="shared" si="7"/>
        <v>16.21212121</v>
      </c>
      <c r="I100" s="9">
        <f t="shared" si="8"/>
        <v>21.61616162</v>
      </c>
      <c r="J100" s="10">
        <f t="shared" si="9"/>
        <v>32.42424242</v>
      </c>
      <c r="K100" s="10">
        <f t="shared" si="10"/>
        <v>64.84848485</v>
      </c>
      <c r="L100" s="9">
        <f t="shared" si="11"/>
        <v>129.6969697</v>
      </c>
      <c r="M100" s="9">
        <f t="shared" si="12"/>
        <v>259.3939394</v>
      </c>
      <c r="N100" s="9">
        <f t="shared" si="13"/>
        <v>389.0909091</v>
      </c>
      <c r="O100" s="9">
        <f t="shared" si="14"/>
        <v>518.7878788</v>
      </c>
      <c r="P100" s="10">
        <f t="shared" si="15"/>
        <v>58.78787879</v>
      </c>
      <c r="Q100" s="10">
        <f t="shared" si="16"/>
        <v>176.3636364</v>
      </c>
      <c r="R100" s="11">
        <f t="shared" si="17"/>
        <v>1.732323232</v>
      </c>
      <c r="S100" s="11">
        <f t="shared" si="18"/>
        <v>3.464646465</v>
      </c>
      <c r="T100" s="9">
        <f t="shared" si="19"/>
        <v>6.929292929</v>
      </c>
      <c r="U100" s="9">
        <f t="shared" si="20"/>
        <v>10.39393939</v>
      </c>
      <c r="V100" s="9">
        <f t="shared" si="21"/>
        <v>13.85858586</v>
      </c>
      <c r="W100" s="9">
        <f t="shared" si="22"/>
        <v>20.78787879</v>
      </c>
      <c r="X100" s="9">
        <f t="shared" si="23"/>
        <v>27.71717172</v>
      </c>
      <c r="Y100" s="12">
        <v>240.0</v>
      </c>
      <c r="Z100" s="6">
        <v>354.0</v>
      </c>
      <c r="AA100" s="13">
        <v>214.3</v>
      </c>
      <c r="AB100" s="6">
        <v>25.0</v>
      </c>
      <c r="AC100" s="6">
        <v>1.0</v>
      </c>
      <c r="AD100" s="14">
        <v>27.0</v>
      </c>
      <c r="AE100" s="10">
        <f t="shared" si="24"/>
        <v>14.95959596</v>
      </c>
      <c r="AF100" s="11"/>
    </row>
    <row r="101">
      <c r="A101" s="44">
        <v>100000.0</v>
      </c>
      <c r="B101" s="8">
        <f t="shared" si="1"/>
        <v>0.2672636582</v>
      </c>
      <c r="C101" s="8">
        <f t="shared" si="2"/>
        <v>0.5345273165</v>
      </c>
      <c r="D101" s="9">
        <f t="shared" si="3"/>
        <v>0.8017909747</v>
      </c>
      <c r="E101" s="28">
        <f t="shared" si="4"/>
        <v>1.069054633</v>
      </c>
      <c r="F101" s="9">
        <f t="shared" si="5"/>
        <v>2.138109266</v>
      </c>
      <c r="G101" s="6">
        <f t="shared" si="6"/>
        <v>8.025</v>
      </c>
      <c r="H101" s="9">
        <f t="shared" si="7"/>
        <v>16.05</v>
      </c>
      <c r="I101" s="9">
        <f t="shared" si="8"/>
        <v>21.4</v>
      </c>
      <c r="J101" s="34">
        <f t="shared" si="9"/>
        <v>32.1</v>
      </c>
      <c r="K101" s="10">
        <f t="shared" si="10"/>
        <v>64.2</v>
      </c>
      <c r="L101" s="9">
        <f t="shared" si="11"/>
        <v>128.4</v>
      </c>
      <c r="M101" s="9">
        <f t="shared" si="12"/>
        <v>256.8</v>
      </c>
      <c r="N101" s="9">
        <f t="shared" si="13"/>
        <v>385.2</v>
      </c>
      <c r="O101" s="9">
        <f t="shared" si="14"/>
        <v>513.6</v>
      </c>
      <c r="P101" s="10">
        <f t="shared" si="15"/>
        <v>58.2</v>
      </c>
      <c r="Q101" s="10">
        <f t="shared" si="16"/>
        <v>174.6</v>
      </c>
      <c r="R101" s="11">
        <f t="shared" si="17"/>
        <v>1.715</v>
      </c>
      <c r="S101" s="11">
        <f t="shared" si="18"/>
        <v>3.43</v>
      </c>
      <c r="T101" s="9">
        <f t="shared" si="19"/>
        <v>6.86</v>
      </c>
      <c r="U101" s="9">
        <f t="shared" si="20"/>
        <v>10.29</v>
      </c>
      <c r="V101" s="9">
        <f t="shared" si="21"/>
        <v>13.72</v>
      </c>
      <c r="W101" s="9">
        <f t="shared" si="22"/>
        <v>20.58</v>
      </c>
      <c r="X101" s="9">
        <f t="shared" si="23"/>
        <v>27.44</v>
      </c>
      <c r="Y101" s="12">
        <v>240.0</v>
      </c>
      <c r="Z101" s="6">
        <v>354.0</v>
      </c>
      <c r="AA101" s="13">
        <v>214.3</v>
      </c>
      <c r="AB101" s="6">
        <v>35.0</v>
      </c>
      <c r="AC101" s="6">
        <v>1.0</v>
      </c>
      <c r="AD101" s="14">
        <v>27.0</v>
      </c>
      <c r="AE101" s="10">
        <f t="shared" si="24"/>
        <v>14.81</v>
      </c>
      <c r="AF101" s="11"/>
    </row>
    <row r="102">
      <c r="A102" s="44">
        <v>110000.0</v>
      </c>
      <c r="B102" s="8">
        <f t="shared" si="1"/>
        <v>0.2548258996</v>
      </c>
      <c r="C102" s="8">
        <f t="shared" si="2"/>
        <v>0.5096517992</v>
      </c>
      <c r="D102" s="9">
        <f t="shared" si="3"/>
        <v>0.7644776988</v>
      </c>
      <c r="E102" s="28">
        <f t="shared" si="4"/>
        <v>1.019303598</v>
      </c>
      <c r="F102" s="9">
        <f t="shared" si="5"/>
        <v>2.038607197</v>
      </c>
      <c r="G102" s="6">
        <f t="shared" si="6"/>
        <v>7.295454545</v>
      </c>
      <c r="H102" s="9">
        <f t="shared" si="7"/>
        <v>14.59090909</v>
      </c>
      <c r="I102" s="9">
        <f t="shared" si="8"/>
        <v>19.45454545</v>
      </c>
      <c r="J102" s="34">
        <f t="shared" si="9"/>
        <v>29.18181818</v>
      </c>
      <c r="K102" s="10">
        <f t="shared" si="10"/>
        <v>58.36363636</v>
      </c>
      <c r="L102" s="9">
        <f t="shared" si="11"/>
        <v>116.7272727</v>
      </c>
      <c r="M102" s="9">
        <f t="shared" si="12"/>
        <v>233.4545455</v>
      </c>
      <c r="N102" s="9">
        <f t="shared" si="13"/>
        <v>350.1818182</v>
      </c>
      <c r="O102" s="9">
        <f t="shared" si="14"/>
        <v>466.9090909</v>
      </c>
      <c r="P102" s="10">
        <f t="shared" si="15"/>
        <v>52.90909091</v>
      </c>
      <c r="Q102" s="10">
        <f t="shared" si="16"/>
        <v>158.7272727</v>
      </c>
      <c r="R102" s="11">
        <f t="shared" si="17"/>
        <v>1.559090909</v>
      </c>
      <c r="S102" s="11">
        <f t="shared" si="18"/>
        <v>3.118181818</v>
      </c>
      <c r="T102" s="9">
        <f t="shared" si="19"/>
        <v>6.236363636</v>
      </c>
      <c r="U102" s="9">
        <f t="shared" si="20"/>
        <v>9.354545455</v>
      </c>
      <c r="V102" s="9">
        <f t="shared" si="21"/>
        <v>12.47272727</v>
      </c>
      <c r="W102" s="9">
        <f t="shared" si="22"/>
        <v>18.70909091</v>
      </c>
      <c r="X102" s="9">
        <f t="shared" si="23"/>
        <v>24.94545455</v>
      </c>
      <c r="Y102" s="12">
        <v>240.0</v>
      </c>
      <c r="Z102" s="6">
        <v>354.0</v>
      </c>
      <c r="AA102" s="13">
        <v>214.3</v>
      </c>
      <c r="AB102" s="6">
        <v>25.0</v>
      </c>
      <c r="AC102" s="6">
        <v>1.0</v>
      </c>
      <c r="AD102" s="14">
        <v>27.0</v>
      </c>
      <c r="AE102" s="10">
        <f t="shared" si="24"/>
        <v>13.46363636</v>
      </c>
      <c r="AF102" s="11"/>
    </row>
    <row r="103">
      <c r="A103" s="44">
        <v>120000.0</v>
      </c>
      <c r="B103" s="8">
        <f t="shared" si="1"/>
        <v>0.243977224</v>
      </c>
      <c r="C103" s="8">
        <f t="shared" si="2"/>
        <v>0.487954448</v>
      </c>
      <c r="D103" s="9">
        <f t="shared" si="3"/>
        <v>0.7319316721</v>
      </c>
      <c r="E103" s="9">
        <f t="shared" si="4"/>
        <v>0.9759088961</v>
      </c>
      <c r="F103" s="9">
        <f t="shared" si="5"/>
        <v>1.951817792</v>
      </c>
      <c r="G103" s="6">
        <f t="shared" si="6"/>
        <v>6.6875</v>
      </c>
      <c r="H103" s="9">
        <f t="shared" si="7"/>
        <v>13.375</v>
      </c>
      <c r="I103" s="9">
        <f t="shared" si="8"/>
        <v>17.83333333</v>
      </c>
      <c r="J103" s="10">
        <f t="shared" si="9"/>
        <v>26.75</v>
      </c>
      <c r="K103" s="10">
        <f t="shared" si="10"/>
        <v>53.5</v>
      </c>
      <c r="L103" s="9">
        <f t="shared" si="11"/>
        <v>107</v>
      </c>
      <c r="M103" s="9">
        <f t="shared" si="12"/>
        <v>214</v>
      </c>
      <c r="N103" s="9">
        <f t="shared" si="13"/>
        <v>321</v>
      </c>
      <c r="O103" s="9">
        <f t="shared" si="14"/>
        <v>428</v>
      </c>
      <c r="P103" s="10">
        <f t="shared" si="15"/>
        <v>48.5</v>
      </c>
      <c r="Q103" s="10">
        <f t="shared" si="16"/>
        <v>145.5</v>
      </c>
      <c r="R103" s="11">
        <f t="shared" si="17"/>
        <v>1.429166667</v>
      </c>
      <c r="S103" s="11">
        <f t="shared" si="18"/>
        <v>2.858333333</v>
      </c>
      <c r="T103" s="9">
        <f t="shared" si="19"/>
        <v>5.716666667</v>
      </c>
      <c r="U103" s="9">
        <f t="shared" si="20"/>
        <v>8.575</v>
      </c>
      <c r="V103" s="9">
        <f t="shared" si="21"/>
        <v>11.43333333</v>
      </c>
      <c r="W103" s="9">
        <f t="shared" si="22"/>
        <v>17.15</v>
      </c>
      <c r="X103" s="9">
        <f t="shared" si="23"/>
        <v>22.86666667</v>
      </c>
      <c r="Y103" s="12">
        <v>240.0</v>
      </c>
      <c r="Z103" s="6">
        <v>354.0</v>
      </c>
      <c r="AA103" s="13">
        <v>214.3</v>
      </c>
      <c r="AB103" s="6">
        <v>35.0</v>
      </c>
      <c r="AC103" s="6">
        <v>1.0</v>
      </c>
      <c r="AD103" s="14">
        <v>27.0</v>
      </c>
      <c r="AE103" s="10">
        <f t="shared" si="24"/>
        <v>12.34166667</v>
      </c>
      <c r="AF103" s="11"/>
    </row>
    <row r="104">
      <c r="A104" s="44">
        <v>130000.0</v>
      </c>
      <c r="B104" s="8">
        <f t="shared" si="1"/>
        <v>0.2344057347</v>
      </c>
      <c r="C104" s="8">
        <f t="shared" si="2"/>
        <v>0.4688114694</v>
      </c>
      <c r="D104" s="9">
        <f t="shared" si="3"/>
        <v>0.7032172042</v>
      </c>
      <c r="E104" s="9">
        <f t="shared" si="4"/>
        <v>0.9376229389</v>
      </c>
      <c r="F104" s="9">
        <f t="shared" si="5"/>
        <v>1.875245878</v>
      </c>
      <c r="G104" s="6">
        <f t="shared" si="6"/>
        <v>6.173076923</v>
      </c>
      <c r="H104" s="9">
        <f t="shared" si="7"/>
        <v>12.34615385</v>
      </c>
      <c r="I104" s="9">
        <f t="shared" si="8"/>
        <v>16.46153846</v>
      </c>
      <c r="J104" s="10">
        <f t="shared" si="9"/>
        <v>24.69230769</v>
      </c>
      <c r="K104" s="10">
        <f t="shared" si="10"/>
        <v>49.38461538</v>
      </c>
      <c r="L104" s="9">
        <f t="shared" si="11"/>
        <v>98.76923077</v>
      </c>
      <c r="M104" s="9">
        <f t="shared" si="12"/>
        <v>197.5384615</v>
      </c>
      <c r="N104" s="9">
        <f t="shared" si="13"/>
        <v>296.3076923</v>
      </c>
      <c r="O104" s="9">
        <f t="shared" si="14"/>
        <v>395.0769231</v>
      </c>
      <c r="P104" s="10">
        <f t="shared" si="15"/>
        <v>44.76923077</v>
      </c>
      <c r="Q104" s="10">
        <f t="shared" si="16"/>
        <v>134.3076923</v>
      </c>
      <c r="R104" s="11">
        <f t="shared" si="17"/>
        <v>1.319230769</v>
      </c>
      <c r="S104" s="11">
        <f t="shared" si="18"/>
        <v>2.638461538</v>
      </c>
      <c r="T104" s="9">
        <f t="shared" si="19"/>
        <v>5.276923077</v>
      </c>
      <c r="U104" s="9">
        <f t="shared" si="20"/>
        <v>7.915384615</v>
      </c>
      <c r="V104" s="9">
        <f t="shared" si="21"/>
        <v>10.55384615</v>
      </c>
      <c r="W104" s="9">
        <f t="shared" si="22"/>
        <v>15.83076923</v>
      </c>
      <c r="X104" s="9">
        <f t="shared" si="23"/>
        <v>21.10769231</v>
      </c>
      <c r="Y104" s="12">
        <v>240.0</v>
      </c>
      <c r="Z104" s="6">
        <v>354.0</v>
      </c>
      <c r="AA104" s="13">
        <v>214.3</v>
      </c>
      <c r="AB104" s="6">
        <v>25.0</v>
      </c>
      <c r="AC104" s="6">
        <v>1.0</v>
      </c>
      <c r="AD104" s="14">
        <v>27.0</v>
      </c>
      <c r="AE104" s="10">
        <f t="shared" si="24"/>
        <v>11.39230769</v>
      </c>
      <c r="AF104" s="11"/>
    </row>
    <row r="105">
      <c r="A105" s="44">
        <v>140000.0</v>
      </c>
      <c r="B105" s="8">
        <f t="shared" si="1"/>
        <v>0.2258790179</v>
      </c>
      <c r="C105" s="8">
        <f t="shared" si="2"/>
        <v>0.4517580358</v>
      </c>
      <c r="D105" s="9">
        <f t="shared" si="3"/>
        <v>0.6776370537</v>
      </c>
      <c r="E105" s="9">
        <f t="shared" si="4"/>
        <v>0.9035160716</v>
      </c>
      <c r="F105" s="9">
        <f t="shared" si="5"/>
        <v>1.807032143</v>
      </c>
      <c r="G105" s="6">
        <f t="shared" si="6"/>
        <v>5.732142857</v>
      </c>
      <c r="H105" s="9">
        <f t="shared" si="7"/>
        <v>11.46428571</v>
      </c>
      <c r="I105" s="9">
        <f t="shared" si="8"/>
        <v>15.28571429</v>
      </c>
      <c r="J105" s="10">
        <f t="shared" si="9"/>
        <v>22.92857143</v>
      </c>
      <c r="K105" s="10">
        <f t="shared" si="10"/>
        <v>45.85714286</v>
      </c>
      <c r="L105" s="9">
        <f t="shared" si="11"/>
        <v>91.71428571</v>
      </c>
      <c r="M105" s="9">
        <f t="shared" si="12"/>
        <v>183.4285714</v>
      </c>
      <c r="N105" s="9">
        <f t="shared" si="13"/>
        <v>275.1428571</v>
      </c>
      <c r="O105" s="9">
        <f t="shared" si="14"/>
        <v>366.8571429</v>
      </c>
      <c r="P105" s="10">
        <f t="shared" si="15"/>
        <v>41.57142857</v>
      </c>
      <c r="Q105" s="10">
        <f t="shared" si="16"/>
        <v>124.7142857</v>
      </c>
      <c r="R105" s="11">
        <f t="shared" si="17"/>
        <v>1.225</v>
      </c>
      <c r="S105" s="11">
        <f t="shared" si="18"/>
        <v>2.45</v>
      </c>
      <c r="T105" s="9">
        <f t="shared" si="19"/>
        <v>4.9</v>
      </c>
      <c r="U105" s="9">
        <f t="shared" si="20"/>
        <v>7.35</v>
      </c>
      <c r="V105" s="9">
        <f t="shared" si="21"/>
        <v>9.8</v>
      </c>
      <c r="W105" s="9">
        <f t="shared" si="22"/>
        <v>14.7</v>
      </c>
      <c r="X105" s="9">
        <f t="shared" si="23"/>
        <v>19.6</v>
      </c>
      <c r="Y105" s="12">
        <v>240.0</v>
      </c>
      <c r="Z105" s="6">
        <v>354.0</v>
      </c>
      <c r="AA105" s="13">
        <v>214.3</v>
      </c>
      <c r="AB105" s="6">
        <v>35.0</v>
      </c>
      <c r="AC105" s="6">
        <v>1.0</v>
      </c>
      <c r="AD105" s="14">
        <v>27.0</v>
      </c>
      <c r="AE105" s="10">
        <f t="shared" si="24"/>
        <v>10.57857143</v>
      </c>
      <c r="AF105" s="11"/>
    </row>
    <row r="106">
      <c r="A106" s="44">
        <v>150000.0</v>
      </c>
      <c r="B106" s="8">
        <f t="shared" si="1"/>
        <v>0.2182198632</v>
      </c>
      <c r="C106" s="8">
        <f t="shared" si="2"/>
        <v>0.4364397263</v>
      </c>
      <c r="D106" s="9">
        <f t="shared" si="3"/>
        <v>0.6546595895</v>
      </c>
      <c r="E106" s="9">
        <f t="shared" si="4"/>
        <v>0.8728794526</v>
      </c>
      <c r="F106" s="9">
        <f t="shared" si="5"/>
        <v>1.745758905</v>
      </c>
      <c r="G106" s="6">
        <f t="shared" si="6"/>
        <v>5.35</v>
      </c>
      <c r="H106" s="9">
        <f t="shared" si="7"/>
        <v>10.7</v>
      </c>
      <c r="I106" s="9">
        <f t="shared" si="8"/>
        <v>14.26666667</v>
      </c>
      <c r="J106" s="10">
        <f t="shared" si="9"/>
        <v>21.4</v>
      </c>
      <c r="K106" s="10">
        <f t="shared" si="10"/>
        <v>42.8</v>
      </c>
      <c r="L106" s="9">
        <f t="shared" si="11"/>
        <v>85.6</v>
      </c>
      <c r="M106" s="9">
        <f t="shared" si="12"/>
        <v>171.2</v>
      </c>
      <c r="N106" s="9">
        <f t="shared" si="13"/>
        <v>256.8</v>
      </c>
      <c r="O106" s="9">
        <f t="shared" si="14"/>
        <v>342.4</v>
      </c>
      <c r="P106" s="10">
        <f t="shared" si="15"/>
        <v>38.8</v>
      </c>
      <c r="Q106" s="10">
        <f t="shared" si="16"/>
        <v>116.4</v>
      </c>
      <c r="R106" s="11">
        <f t="shared" si="17"/>
        <v>1.143333333</v>
      </c>
      <c r="S106" s="11">
        <f t="shared" si="18"/>
        <v>2.286666667</v>
      </c>
      <c r="T106" s="9">
        <f t="shared" si="19"/>
        <v>4.573333333</v>
      </c>
      <c r="U106" s="9">
        <f t="shared" si="20"/>
        <v>6.86</v>
      </c>
      <c r="V106" s="9">
        <f t="shared" si="21"/>
        <v>9.146666667</v>
      </c>
      <c r="W106" s="9">
        <f t="shared" si="22"/>
        <v>13.72</v>
      </c>
      <c r="X106" s="9">
        <f t="shared" si="23"/>
        <v>18.29333333</v>
      </c>
      <c r="Y106" s="12">
        <v>240.0</v>
      </c>
      <c r="Z106" s="6">
        <v>354.0</v>
      </c>
      <c r="AA106" s="13">
        <v>214.3</v>
      </c>
      <c r="AB106" s="6">
        <v>25.0</v>
      </c>
      <c r="AC106" s="6">
        <v>1.0</v>
      </c>
      <c r="AD106" s="14">
        <v>27.0</v>
      </c>
      <c r="AE106" s="10">
        <f t="shared" si="24"/>
        <v>9.873333333</v>
      </c>
      <c r="AF106" s="11"/>
    </row>
    <row r="107">
      <c r="A107" s="44">
        <v>160000.0</v>
      </c>
      <c r="B107" s="8">
        <f t="shared" si="1"/>
        <v>0.2112904739</v>
      </c>
      <c r="C107" s="8">
        <f t="shared" si="2"/>
        <v>0.4225809479</v>
      </c>
      <c r="D107" s="9">
        <f t="shared" si="3"/>
        <v>0.6338714218</v>
      </c>
      <c r="E107" s="9">
        <f t="shared" si="4"/>
        <v>0.8451618958</v>
      </c>
      <c r="F107" s="9">
        <f t="shared" si="5"/>
        <v>1.690323792</v>
      </c>
      <c r="G107" s="6">
        <f t="shared" si="6"/>
        <v>5.015625</v>
      </c>
      <c r="H107" s="9">
        <f t="shared" si="7"/>
        <v>10.03125</v>
      </c>
      <c r="I107" s="9">
        <f t="shared" si="8"/>
        <v>13.375</v>
      </c>
      <c r="J107" s="10">
        <f t="shared" si="9"/>
        <v>20.0625</v>
      </c>
      <c r="K107" s="10">
        <f t="shared" si="10"/>
        <v>40.125</v>
      </c>
      <c r="L107" s="9">
        <f t="shared" si="11"/>
        <v>80.25</v>
      </c>
      <c r="M107" s="9">
        <f t="shared" si="12"/>
        <v>160.5</v>
      </c>
      <c r="N107" s="9">
        <f t="shared" si="13"/>
        <v>240.75</v>
      </c>
      <c r="O107" s="9">
        <f t="shared" si="14"/>
        <v>321</v>
      </c>
      <c r="P107" s="10">
        <f t="shared" si="15"/>
        <v>36.375</v>
      </c>
      <c r="Q107" s="10">
        <f t="shared" si="16"/>
        <v>109.125</v>
      </c>
      <c r="R107" s="21">
        <f t="shared" si="17"/>
        <v>1.071875</v>
      </c>
      <c r="S107" s="11">
        <f t="shared" si="18"/>
        <v>2.14375</v>
      </c>
      <c r="T107" s="9">
        <f t="shared" si="19"/>
        <v>4.2875</v>
      </c>
      <c r="U107" s="9">
        <f t="shared" si="20"/>
        <v>6.43125</v>
      </c>
      <c r="V107" s="9">
        <f t="shared" si="21"/>
        <v>8.575</v>
      </c>
      <c r="W107" s="9">
        <f t="shared" si="22"/>
        <v>12.8625</v>
      </c>
      <c r="X107" s="9">
        <f t="shared" si="23"/>
        <v>17.15</v>
      </c>
      <c r="Y107" s="12">
        <v>240.0</v>
      </c>
      <c r="Z107" s="6">
        <v>354.0</v>
      </c>
      <c r="AA107" s="13">
        <v>214.3</v>
      </c>
      <c r="AB107" s="6">
        <v>35.0</v>
      </c>
      <c r="AC107" s="6">
        <v>1.0</v>
      </c>
      <c r="AD107" s="14">
        <v>27.0</v>
      </c>
      <c r="AE107" s="10">
        <f t="shared" si="24"/>
        <v>9.25625</v>
      </c>
      <c r="AF107" s="11"/>
    </row>
    <row r="108">
      <c r="A108" s="44">
        <v>170000.0</v>
      </c>
      <c r="B108" s="8">
        <f t="shared" si="1"/>
        <v>0.2049818687</v>
      </c>
      <c r="C108" s="8">
        <f t="shared" si="2"/>
        <v>0.4099637373</v>
      </c>
      <c r="D108" s="9">
        <f t="shared" si="3"/>
        <v>0.614945606</v>
      </c>
      <c r="E108" s="9">
        <f t="shared" si="4"/>
        <v>0.8199274746</v>
      </c>
      <c r="F108" s="9">
        <f t="shared" si="5"/>
        <v>1.639854949</v>
      </c>
      <c r="G108" s="6">
        <f t="shared" si="6"/>
        <v>4.720588235</v>
      </c>
      <c r="H108" s="9">
        <f t="shared" si="7"/>
        <v>9.441176471</v>
      </c>
      <c r="I108" s="9">
        <f t="shared" si="8"/>
        <v>12.58823529</v>
      </c>
      <c r="J108" s="10">
        <f t="shared" si="9"/>
        <v>18.88235294</v>
      </c>
      <c r="K108" s="10">
        <f t="shared" si="10"/>
        <v>37.76470588</v>
      </c>
      <c r="L108" s="9">
        <f t="shared" si="11"/>
        <v>75.52941176</v>
      </c>
      <c r="M108" s="9">
        <f t="shared" si="12"/>
        <v>151.0588235</v>
      </c>
      <c r="N108" s="9">
        <f t="shared" si="13"/>
        <v>226.5882353</v>
      </c>
      <c r="O108" s="9">
        <f t="shared" si="14"/>
        <v>302.1176471</v>
      </c>
      <c r="P108" s="10">
        <f t="shared" si="15"/>
        <v>34.23529412</v>
      </c>
      <c r="Q108" s="10">
        <f t="shared" si="16"/>
        <v>102.7058824</v>
      </c>
      <c r="R108" s="21">
        <f t="shared" si="17"/>
        <v>1.008823529</v>
      </c>
      <c r="S108" s="11">
        <f t="shared" si="18"/>
        <v>2.017647059</v>
      </c>
      <c r="T108" s="9">
        <f t="shared" si="19"/>
        <v>4.035294118</v>
      </c>
      <c r="U108" s="9">
        <f t="shared" si="20"/>
        <v>6.052941176</v>
      </c>
      <c r="V108" s="9">
        <f t="shared" si="21"/>
        <v>8.070588235</v>
      </c>
      <c r="W108" s="9">
        <f t="shared" si="22"/>
        <v>12.10588235</v>
      </c>
      <c r="X108" s="9">
        <f t="shared" si="23"/>
        <v>16.14117647</v>
      </c>
      <c r="Y108" s="12">
        <v>240.0</v>
      </c>
      <c r="Z108" s="6">
        <v>354.0</v>
      </c>
      <c r="AA108" s="13">
        <v>214.3</v>
      </c>
      <c r="AB108" s="6">
        <v>25.0</v>
      </c>
      <c r="AC108" s="6">
        <v>1.0</v>
      </c>
      <c r="AD108" s="14">
        <v>27.0</v>
      </c>
      <c r="AE108" s="10">
        <f t="shared" si="24"/>
        <v>8.711764706</v>
      </c>
      <c r="AF108" s="11"/>
    </row>
    <row r="109">
      <c r="A109" s="44">
        <v>180000.0</v>
      </c>
      <c r="B109" s="8">
        <f t="shared" si="1"/>
        <v>0.1992065692</v>
      </c>
      <c r="C109" s="8">
        <f t="shared" si="2"/>
        <v>0.3984131385</v>
      </c>
      <c r="D109" s="9">
        <f t="shared" si="3"/>
        <v>0.5976197077</v>
      </c>
      <c r="E109" s="9">
        <f t="shared" si="4"/>
        <v>0.796826277</v>
      </c>
      <c r="F109" s="9">
        <f t="shared" si="5"/>
        <v>1.593652554</v>
      </c>
      <c r="G109" s="6">
        <f t="shared" si="6"/>
        <v>4.458333333</v>
      </c>
      <c r="H109" s="9">
        <f t="shared" si="7"/>
        <v>8.916666667</v>
      </c>
      <c r="I109" s="9">
        <f t="shared" si="8"/>
        <v>11.88888889</v>
      </c>
      <c r="J109" s="10">
        <f t="shared" si="9"/>
        <v>17.83333333</v>
      </c>
      <c r="K109" s="10">
        <f t="shared" si="10"/>
        <v>35.66666667</v>
      </c>
      <c r="L109" s="9">
        <f t="shared" si="11"/>
        <v>71.33333333</v>
      </c>
      <c r="M109" s="9">
        <f t="shared" si="12"/>
        <v>142.6666667</v>
      </c>
      <c r="N109" s="9">
        <f t="shared" si="13"/>
        <v>214</v>
      </c>
      <c r="O109" s="9">
        <f t="shared" si="14"/>
        <v>285.3333333</v>
      </c>
      <c r="P109" s="10">
        <f t="shared" si="15"/>
        <v>32.33333333</v>
      </c>
      <c r="Q109" s="10">
        <f t="shared" si="16"/>
        <v>97</v>
      </c>
      <c r="R109" s="11">
        <f t="shared" si="17"/>
        <v>0.9527777778</v>
      </c>
      <c r="S109" s="11">
        <f t="shared" si="18"/>
        <v>1.905555556</v>
      </c>
      <c r="T109" s="9">
        <f t="shared" si="19"/>
        <v>3.811111111</v>
      </c>
      <c r="U109" s="9">
        <f t="shared" si="20"/>
        <v>5.716666667</v>
      </c>
      <c r="V109" s="9">
        <f t="shared" si="21"/>
        <v>7.622222222</v>
      </c>
      <c r="W109" s="9">
        <f t="shared" si="22"/>
        <v>11.43333333</v>
      </c>
      <c r="X109" s="9">
        <f t="shared" si="23"/>
        <v>15.24444444</v>
      </c>
      <c r="Y109" s="12">
        <v>240.0</v>
      </c>
      <c r="Z109" s="6">
        <v>354.0</v>
      </c>
      <c r="AA109" s="13">
        <v>214.3</v>
      </c>
      <c r="AB109" s="6">
        <v>35.0</v>
      </c>
      <c r="AC109" s="6">
        <v>1.0</v>
      </c>
      <c r="AD109" s="14">
        <v>27.0</v>
      </c>
      <c r="AE109" s="10">
        <f t="shared" si="24"/>
        <v>8.227777778</v>
      </c>
      <c r="AF109" s="11"/>
    </row>
    <row r="110">
      <c r="A110" s="44">
        <v>190000.0</v>
      </c>
      <c r="B110" s="8">
        <f t="shared" si="1"/>
        <v>0.1938934366</v>
      </c>
      <c r="C110" s="8">
        <f t="shared" si="2"/>
        <v>0.3877868731</v>
      </c>
      <c r="D110" s="9">
        <f t="shared" si="3"/>
        <v>0.5816803097</v>
      </c>
      <c r="E110" s="9">
        <f t="shared" si="4"/>
        <v>0.7755737463</v>
      </c>
      <c r="F110" s="9">
        <f t="shared" si="5"/>
        <v>1.551147493</v>
      </c>
      <c r="G110" s="6">
        <f t="shared" si="6"/>
        <v>4.223684211</v>
      </c>
      <c r="H110" s="9">
        <f t="shared" si="7"/>
        <v>8.447368421</v>
      </c>
      <c r="I110" s="9">
        <f t="shared" si="8"/>
        <v>11.26315789</v>
      </c>
      <c r="J110" s="10">
        <f t="shared" si="9"/>
        <v>16.89473684</v>
      </c>
      <c r="K110" s="10">
        <f t="shared" si="10"/>
        <v>33.78947368</v>
      </c>
      <c r="L110" s="9">
        <f t="shared" si="11"/>
        <v>67.57894737</v>
      </c>
      <c r="M110" s="9">
        <f t="shared" si="12"/>
        <v>135.1578947</v>
      </c>
      <c r="N110" s="9">
        <f t="shared" si="13"/>
        <v>202.7368421</v>
      </c>
      <c r="O110" s="9">
        <f t="shared" si="14"/>
        <v>270.3157895</v>
      </c>
      <c r="P110" s="10">
        <f t="shared" si="15"/>
        <v>30.63157895</v>
      </c>
      <c r="Q110" s="10">
        <f t="shared" si="16"/>
        <v>91.89473684</v>
      </c>
      <c r="R110" s="11">
        <f t="shared" si="17"/>
        <v>0.9026315789</v>
      </c>
      <c r="S110" s="11">
        <f t="shared" si="18"/>
        <v>1.805263158</v>
      </c>
      <c r="T110" s="9">
        <f t="shared" si="19"/>
        <v>3.610526316</v>
      </c>
      <c r="U110" s="9">
        <f t="shared" si="20"/>
        <v>5.415789474</v>
      </c>
      <c r="V110" s="9">
        <f t="shared" si="21"/>
        <v>7.221052632</v>
      </c>
      <c r="W110" s="9">
        <f t="shared" si="22"/>
        <v>10.83157895</v>
      </c>
      <c r="X110" s="9">
        <f t="shared" si="23"/>
        <v>14.44210526</v>
      </c>
      <c r="Y110" s="12">
        <v>240.0</v>
      </c>
      <c r="Z110" s="6">
        <v>354.0</v>
      </c>
      <c r="AA110" s="13">
        <v>214.3</v>
      </c>
      <c r="AB110" s="6">
        <v>25.0</v>
      </c>
      <c r="AC110" s="6">
        <v>1.0</v>
      </c>
      <c r="AD110" s="14">
        <v>27.0</v>
      </c>
      <c r="AE110" s="10">
        <f t="shared" si="24"/>
        <v>7.794736842</v>
      </c>
      <c r="AF110" s="11"/>
    </row>
    <row r="111">
      <c r="A111" s="44">
        <v>200000.0</v>
      </c>
      <c r="B111" s="8">
        <f t="shared" si="1"/>
        <v>0.1889839451</v>
      </c>
      <c r="C111" s="8">
        <f t="shared" si="2"/>
        <v>0.3779678902</v>
      </c>
      <c r="D111" s="9">
        <f t="shared" si="3"/>
        <v>0.5669518353</v>
      </c>
      <c r="E111" s="9">
        <f t="shared" si="4"/>
        <v>0.7559357804</v>
      </c>
      <c r="F111" s="9">
        <f t="shared" si="5"/>
        <v>1.511871561</v>
      </c>
      <c r="G111" s="6">
        <f t="shared" si="6"/>
        <v>4.0125</v>
      </c>
      <c r="H111" s="9">
        <f t="shared" si="7"/>
        <v>8.025</v>
      </c>
      <c r="I111" s="9">
        <f t="shared" si="8"/>
        <v>10.7</v>
      </c>
      <c r="J111" s="10">
        <f t="shared" si="9"/>
        <v>16.05</v>
      </c>
      <c r="K111" s="34">
        <f t="shared" si="10"/>
        <v>32.1</v>
      </c>
      <c r="L111" s="9">
        <f t="shared" si="11"/>
        <v>64.2</v>
      </c>
      <c r="M111" s="9">
        <f t="shared" si="12"/>
        <v>128.4</v>
      </c>
      <c r="N111" s="9">
        <f t="shared" si="13"/>
        <v>192.6</v>
      </c>
      <c r="O111" s="9">
        <f t="shared" si="14"/>
        <v>256.8</v>
      </c>
      <c r="P111" s="10">
        <f t="shared" si="15"/>
        <v>29.1</v>
      </c>
      <c r="Q111" s="10">
        <f t="shared" si="16"/>
        <v>87.3</v>
      </c>
      <c r="R111" s="11">
        <f t="shared" si="17"/>
        <v>0.8575</v>
      </c>
      <c r="S111" s="11">
        <f t="shared" si="18"/>
        <v>1.715</v>
      </c>
      <c r="T111" s="9">
        <f t="shared" si="19"/>
        <v>3.43</v>
      </c>
      <c r="U111" s="9">
        <f t="shared" si="20"/>
        <v>5.145</v>
      </c>
      <c r="V111" s="9">
        <f t="shared" si="21"/>
        <v>6.86</v>
      </c>
      <c r="W111" s="9">
        <f t="shared" si="22"/>
        <v>10.29</v>
      </c>
      <c r="X111" s="9">
        <f t="shared" si="23"/>
        <v>13.72</v>
      </c>
      <c r="Y111" s="12">
        <v>240.0</v>
      </c>
      <c r="Z111" s="6">
        <v>354.0</v>
      </c>
      <c r="AA111" s="13">
        <v>214.3</v>
      </c>
      <c r="AB111" s="6">
        <v>35.0</v>
      </c>
      <c r="AC111" s="6">
        <v>1.0</v>
      </c>
      <c r="AD111" s="14">
        <v>27.0</v>
      </c>
      <c r="AE111" s="10">
        <f t="shared" si="24"/>
        <v>7.405</v>
      </c>
      <c r="AF111" s="11"/>
    </row>
    <row r="112">
      <c r="A112" s="44">
        <v>210000.0</v>
      </c>
      <c r="B112" s="8">
        <f t="shared" si="1"/>
        <v>0.1844294458</v>
      </c>
      <c r="C112" s="8">
        <f t="shared" si="2"/>
        <v>0.3688588916</v>
      </c>
      <c r="D112" s="9">
        <f t="shared" si="3"/>
        <v>0.5532883374</v>
      </c>
      <c r="E112" s="9">
        <f t="shared" si="4"/>
        <v>0.7377177832</v>
      </c>
      <c r="F112" s="9">
        <f t="shared" si="5"/>
        <v>1.475435566</v>
      </c>
      <c r="G112" s="6">
        <f t="shared" si="6"/>
        <v>3.821428571</v>
      </c>
      <c r="H112" s="9">
        <f t="shared" si="7"/>
        <v>7.642857143</v>
      </c>
      <c r="I112" s="9">
        <f t="shared" si="8"/>
        <v>10.19047619</v>
      </c>
      <c r="J112" s="10">
        <f t="shared" si="9"/>
        <v>15.28571429</v>
      </c>
      <c r="K112" s="34">
        <f t="shared" si="10"/>
        <v>30.57142857</v>
      </c>
      <c r="L112" s="9">
        <f t="shared" si="11"/>
        <v>61.14285714</v>
      </c>
      <c r="M112" s="9">
        <f t="shared" si="12"/>
        <v>122.2857143</v>
      </c>
      <c r="N112" s="9">
        <f t="shared" si="13"/>
        <v>183.4285714</v>
      </c>
      <c r="O112" s="9">
        <f t="shared" si="14"/>
        <v>244.5714286</v>
      </c>
      <c r="P112" s="10">
        <f t="shared" si="15"/>
        <v>27.71428571</v>
      </c>
      <c r="Q112" s="10">
        <f t="shared" si="16"/>
        <v>83.14285714</v>
      </c>
      <c r="R112" s="11">
        <f t="shared" si="17"/>
        <v>0.8166666667</v>
      </c>
      <c r="S112" s="11">
        <f t="shared" si="18"/>
        <v>1.633333333</v>
      </c>
      <c r="T112" s="9">
        <f t="shared" si="19"/>
        <v>3.266666667</v>
      </c>
      <c r="U112" s="9">
        <f t="shared" si="20"/>
        <v>4.9</v>
      </c>
      <c r="V112" s="9">
        <f t="shared" si="21"/>
        <v>6.533333333</v>
      </c>
      <c r="W112" s="9">
        <f t="shared" si="22"/>
        <v>9.8</v>
      </c>
      <c r="X112" s="9">
        <f t="shared" si="23"/>
        <v>13.06666667</v>
      </c>
      <c r="Y112" s="12">
        <v>240.0</v>
      </c>
      <c r="Z112" s="6">
        <v>354.0</v>
      </c>
      <c r="AA112" s="13">
        <v>214.3</v>
      </c>
      <c r="AB112" s="6">
        <v>25.0</v>
      </c>
      <c r="AC112" s="6">
        <v>1.0</v>
      </c>
      <c r="AD112" s="14">
        <v>27.0</v>
      </c>
      <c r="AE112" s="10">
        <f t="shared" si="24"/>
        <v>7.052380952</v>
      </c>
      <c r="AF112" s="11"/>
    </row>
    <row r="113">
      <c r="A113" s="44">
        <v>220000.0</v>
      </c>
      <c r="B113" s="8">
        <f t="shared" si="1"/>
        <v>0.1801891216</v>
      </c>
      <c r="C113" s="8">
        <f t="shared" si="2"/>
        <v>0.3603782432</v>
      </c>
      <c r="D113" s="9">
        <f t="shared" si="3"/>
        <v>0.5405673649</v>
      </c>
      <c r="E113" s="9">
        <f t="shared" si="4"/>
        <v>0.7207564865</v>
      </c>
      <c r="F113" s="9">
        <f t="shared" si="5"/>
        <v>1.441512973</v>
      </c>
      <c r="G113" s="6">
        <f t="shared" si="6"/>
        <v>3.647727273</v>
      </c>
      <c r="H113" s="9">
        <f t="shared" si="7"/>
        <v>7.295454545</v>
      </c>
      <c r="I113" s="9">
        <f t="shared" si="8"/>
        <v>9.727272727</v>
      </c>
      <c r="J113" s="10">
        <f t="shared" si="9"/>
        <v>14.59090909</v>
      </c>
      <c r="K113" s="34">
        <f t="shared" si="10"/>
        <v>29.18181818</v>
      </c>
      <c r="L113" s="9">
        <f t="shared" si="11"/>
        <v>58.36363636</v>
      </c>
      <c r="M113" s="9">
        <f t="shared" si="12"/>
        <v>116.7272727</v>
      </c>
      <c r="N113" s="9">
        <f t="shared" si="13"/>
        <v>175.0909091</v>
      </c>
      <c r="O113" s="9">
        <f t="shared" si="14"/>
        <v>233.4545455</v>
      </c>
      <c r="P113" s="10">
        <f t="shared" si="15"/>
        <v>26.45454545</v>
      </c>
      <c r="Q113" s="10">
        <f t="shared" si="16"/>
        <v>79.36363636</v>
      </c>
      <c r="R113" s="11">
        <f t="shared" si="17"/>
        <v>0.7795454545</v>
      </c>
      <c r="S113" s="11">
        <f t="shared" si="18"/>
        <v>1.559090909</v>
      </c>
      <c r="T113" s="9">
        <f t="shared" si="19"/>
        <v>3.118181818</v>
      </c>
      <c r="U113" s="9">
        <f t="shared" si="20"/>
        <v>4.677272727</v>
      </c>
      <c r="V113" s="9">
        <f t="shared" si="21"/>
        <v>6.236363636</v>
      </c>
      <c r="W113" s="9">
        <f t="shared" si="22"/>
        <v>9.354545455</v>
      </c>
      <c r="X113" s="9">
        <f t="shared" si="23"/>
        <v>12.47272727</v>
      </c>
      <c r="Y113" s="12">
        <v>240.0</v>
      </c>
      <c r="Z113" s="6">
        <v>354.0</v>
      </c>
      <c r="AA113" s="13">
        <v>214.3</v>
      </c>
      <c r="AB113" s="6">
        <v>35.0</v>
      </c>
      <c r="AC113" s="6">
        <v>1.0</v>
      </c>
      <c r="AD113" s="14">
        <v>27.0</v>
      </c>
      <c r="AE113" s="10">
        <f t="shared" si="24"/>
        <v>6.731818182</v>
      </c>
      <c r="AF113" s="11"/>
    </row>
    <row r="114">
      <c r="A114" s="44">
        <v>230000.0</v>
      </c>
      <c r="B114" s="8">
        <f t="shared" si="1"/>
        <v>0.1762284375</v>
      </c>
      <c r="C114" s="8">
        <f t="shared" si="2"/>
        <v>0.352456875</v>
      </c>
      <c r="D114" s="9">
        <f t="shared" si="3"/>
        <v>0.5286853125</v>
      </c>
      <c r="E114" s="9">
        <f t="shared" si="4"/>
        <v>0.7049137499</v>
      </c>
      <c r="F114" s="9">
        <f t="shared" si="5"/>
        <v>1.4098275</v>
      </c>
      <c r="G114" s="6">
        <f t="shared" si="6"/>
        <v>3.489130435</v>
      </c>
      <c r="H114" s="9">
        <f t="shared" si="7"/>
        <v>6.97826087</v>
      </c>
      <c r="I114" s="9">
        <f t="shared" si="8"/>
        <v>9.304347826</v>
      </c>
      <c r="J114" s="10">
        <f t="shared" si="9"/>
        <v>13.95652174</v>
      </c>
      <c r="K114" s="34">
        <f t="shared" si="10"/>
        <v>27.91304348</v>
      </c>
      <c r="L114" s="9">
        <f t="shared" si="11"/>
        <v>55.82608696</v>
      </c>
      <c r="M114" s="9">
        <f t="shared" si="12"/>
        <v>111.6521739</v>
      </c>
      <c r="N114" s="9">
        <f t="shared" si="13"/>
        <v>167.4782609</v>
      </c>
      <c r="O114" s="9">
        <f t="shared" si="14"/>
        <v>223.3043478</v>
      </c>
      <c r="P114" s="10">
        <f t="shared" si="15"/>
        <v>25.30434783</v>
      </c>
      <c r="Q114" s="10">
        <f t="shared" si="16"/>
        <v>75.91304348</v>
      </c>
      <c r="R114" s="11">
        <f t="shared" si="17"/>
        <v>0.7456521739</v>
      </c>
      <c r="S114" s="11">
        <f t="shared" si="18"/>
        <v>1.491304348</v>
      </c>
      <c r="T114" s="9">
        <f t="shared" si="19"/>
        <v>2.982608696</v>
      </c>
      <c r="U114" s="9">
        <f t="shared" si="20"/>
        <v>4.473913043</v>
      </c>
      <c r="V114" s="9">
        <f t="shared" si="21"/>
        <v>5.965217391</v>
      </c>
      <c r="W114" s="9">
        <f t="shared" si="22"/>
        <v>8.947826087</v>
      </c>
      <c r="X114" s="9">
        <f t="shared" si="23"/>
        <v>11.93043478</v>
      </c>
      <c r="Y114" s="12">
        <v>240.0</v>
      </c>
      <c r="Z114" s="6">
        <v>354.0</v>
      </c>
      <c r="AA114" s="13">
        <v>214.3</v>
      </c>
      <c r="AB114" s="6">
        <v>25.0</v>
      </c>
      <c r="AC114" s="6">
        <v>1.0</v>
      </c>
      <c r="AD114" s="14">
        <v>27.0</v>
      </c>
      <c r="AE114" s="10">
        <f t="shared" si="24"/>
        <v>6.439130435</v>
      </c>
      <c r="AF114" s="11"/>
    </row>
    <row r="115">
      <c r="A115" s="44">
        <v>240000.0</v>
      </c>
      <c r="B115" s="8">
        <f t="shared" si="1"/>
        <v>0.1725179496</v>
      </c>
      <c r="C115" s="8">
        <f t="shared" si="2"/>
        <v>0.3450358991</v>
      </c>
      <c r="D115" s="9">
        <f t="shared" si="3"/>
        <v>0.5175538487</v>
      </c>
      <c r="E115" s="9">
        <f t="shared" si="4"/>
        <v>0.6900717982</v>
      </c>
      <c r="F115" s="9">
        <f t="shared" si="5"/>
        <v>1.380143596</v>
      </c>
      <c r="G115" s="6">
        <f t="shared" si="6"/>
        <v>3.34375</v>
      </c>
      <c r="H115" s="9">
        <f t="shared" si="7"/>
        <v>6.6875</v>
      </c>
      <c r="I115" s="9">
        <f t="shared" si="8"/>
        <v>8.916666667</v>
      </c>
      <c r="J115" s="10">
        <f t="shared" si="9"/>
        <v>13.375</v>
      </c>
      <c r="K115" s="34">
        <f t="shared" si="10"/>
        <v>26.75</v>
      </c>
      <c r="L115" s="9">
        <f t="shared" si="11"/>
        <v>53.5</v>
      </c>
      <c r="M115" s="9">
        <f t="shared" si="12"/>
        <v>107</v>
      </c>
      <c r="N115" s="9">
        <f t="shared" si="13"/>
        <v>160.5</v>
      </c>
      <c r="O115" s="9">
        <f t="shared" si="14"/>
        <v>214</v>
      </c>
      <c r="P115" s="10">
        <f t="shared" si="15"/>
        <v>24.25</v>
      </c>
      <c r="Q115" s="10">
        <f t="shared" si="16"/>
        <v>72.75</v>
      </c>
      <c r="R115" s="11">
        <f t="shared" si="17"/>
        <v>0.7145833333</v>
      </c>
      <c r="S115" s="11">
        <f t="shared" si="18"/>
        <v>1.429166667</v>
      </c>
      <c r="T115" s="9">
        <f t="shared" si="19"/>
        <v>2.858333333</v>
      </c>
      <c r="U115" s="9">
        <f t="shared" si="20"/>
        <v>4.2875</v>
      </c>
      <c r="V115" s="9">
        <f t="shared" si="21"/>
        <v>5.716666667</v>
      </c>
      <c r="W115" s="9">
        <f t="shared" si="22"/>
        <v>8.575</v>
      </c>
      <c r="X115" s="9">
        <f t="shared" si="23"/>
        <v>11.43333333</v>
      </c>
      <c r="Y115" s="12">
        <v>240.0</v>
      </c>
      <c r="Z115" s="6">
        <v>354.0</v>
      </c>
      <c r="AA115" s="13">
        <v>214.3</v>
      </c>
      <c r="AB115" s="6">
        <v>35.0</v>
      </c>
      <c r="AC115" s="6">
        <v>1.0</v>
      </c>
      <c r="AD115" s="14">
        <v>27.0</v>
      </c>
      <c r="AE115" s="10">
        <f t="shared" si="24"/>
        <v>6.170833333</v>
      </c>
      <c r="AF115" s="11"/>
    </row>
    <row r="116">
      <c r="A116" s="44">
        <v>250000.0</v>
      </c>
      <c r="B116" s="8">
        <f t="shared" si="1"/>
        <v>0.1690323792</v>
      </c>
      <c r="C116" s="8">
        <f t="shared" si="2"/>
        <v>0.3380647583</v>
      </c>
      <c r="D116" s="9">
        <f t="shared" si="3"/>
        <v>0.5070971375</v>
      </c>
      <c r="E116" s="9">
        <f t="shared" si="4"/>
        <v>0.6761295166</v>
      </c>
      <c r="F116" s="9">
        <f t="shared" si="5"/>
        <v>1.352259033</v>
      </c>
      <c r="G116" s="6">
        <f t="shared" si="6"/>
        <v>3.21</v>
      </c>
      <c r="H116" s="9">
        <f t="shared" si="7"/>
        <v>6.42</v>
      </c>
      <c r="I116" s="9">
        <f t="shared" si="8"/>
        <v>8.56</v>
      </c>
      <c r="J116" s="10">
        <f t="shared" si="9"/>
        <v>12.84</v>
      </c>
      <c r="K116" s="34">
        <f t="shared" si="10"/>
        <v>25.68</v>
      </c>
      <c r="L116" s="9">
        <f t="shared" si="11"/>
        <v>51.36</v>
      </c>
      <c r="M116" s="9">
        <f t="shared" si="12"/>
        <v>102.72</v>
      </c>
      <c r="N116" s="9">
        <f t="shared" si="13"/>
        <v>154.08</v>
      </c>
      <c r="O116" s="9">
        <f t="shared" si="14"/>
        <v>205.44</v>
      </c>
      <c r="P116" s="10">
        <f t="shared" si="15"/>
        <v>23.28</v>
      </c>
      <c r="Q116" s="10">
        <f t="shared" si="16"/>
        <v>69.84</v>
      </c>
      <c r="R116" s="11">
        <f t="shared" si="17"/>
        <v>0.686</v>
      </c>
      <c r="S116" s="11">
        <f t="shared" si="18"/>
        <v>1.372</v>
      </c>
      <c r="T116" s="9">
        <f t="shared" si="19"/>
        <v>2.744</v>
      </c>
      <c r="U116" s="9">
        <f t="shared" si="20"/>
        <v>4.116</v>
      </c>
      <c r="V116" s="9">
        <f t="shared" si="21"/>
        <v>5.488</v>
      </c>
      <c r="W116" s="9">
        <f t="shared" si="22"/>
        <v>8.232</v>
      </c>
      <c r="X116" s="9">
        <f t="shared" si="23"/>
        <v>10.976</v>
      </c>
      <c r="Y116" s="12">
        <v>240.0</v>
      </c>
      <c r="Z116" s="6">
        <v>354.0</v>
      </c>
      <c r="AA116" s="13">
        <v>214.3</v>
      </c>
      <c r="AB116" s="6">
        <v>25.0</v>
      </c>
      <c r="AC116" s="6">
        <v>1.0</v>
      </c>
      <c r="AD116" s="14">
        <v>27.0</v>
      </c>
      <c r="AE116" s="10">
        <f t="shared" si="24"/>
        <v>5.924</v>
      </c>
      <c r="AF116" s="11"/>
    </row>
    <row r="117">
      <c r="A117" s="44">
        <v>260000.0</v>
      </c>
      <c r="B117" s="8">
        <f t="shared" si="1"/>
        <v>0.1657498846</v>
      </c>
      <c r="C117" s="8">
        <f t="shared" si="2"/>
        <v>0.3314997691</v>
      </c>
      <c r="D117" s="9">
        <f t="shared" si="3"/>
        <v>0.4972496537</v>
      </c>
      <c r="E117" s="9">
        <f t="shared" si="4"/>
        <v>0.6629995383</v>
      </c>
      <c r="F117" s="9">
        <f t="shared" si="5"/>
        <v>1.325999077</v>
      </c>
      <c r="G117" s="6">
        <f t="shared" si="6"/>
        <v>3.086538462</v>
      </c>
      <c r="H117" s="9">
        <f t="shared" si="7"/>
        <v>6.173076923</v>
      </c>
      <c r="I117" s="9">
        <f t="shared" si="8"/>
        <v>8.230769231</v>
      </c>
      <c r="J117" s="10">
        <f t="shared" si="9"/>
        <v>12.34615385</v>
      </c>
      <c r="K117" s="34">
        <f t="shared" si="10"/>
        <v>24.69230769</v>
      </c>
      <c r="L117" s="9">
        <f t="shared" si="11"/>
        <v>49.38461538</v>
      </c>
      <c r="M117" s="9">
        <f t="shared" si="12"/>
        <v>98.76923077</v>
      </c>
      <c r="N117" s="9">
        <f t="shared" si="13"/>
        <v>148.1538462</v>
      </c>
      <c r="O117" s="9">
        <f t="shared" si="14"/>
        <v>197.5384615</v>
      </c>
      <c r="P117" s="10">
        <f t="shared" si="15"/>
        <v>22.38461538</v>
      </c>
      <c r="Q117" s="10">
        <f t="shared" si="16"/>
        <v>67.15384615</v>
      </c>
      <c r="R117" s="11">
        <f t="shared" si="17"/>
        <v>0.6596153846</v>
      </c>
      <c r="S117" s="11">
        <f t="shared" si="18"/>
        <v>1.319230769</v>
      </c>
      <c r="T117" s="9">
        <f t="shared" si="19"/>
        <v>2.638461538</v>
      </c>
      <c r="U117" s="9">
        <f t="shared" si="20"/>
        <v>3.957692308</v>
      </c>
      <c r="V117" s="9">
        <f t="shared" si="21"/>
        <v>5.276923077</v>
      </c>
      <c r="W117" s="9">
        <f t="shared" si="22"/>
        <v>7.915384615</v>
      </c>
      <c r="X117" s="9">
        <f t="shared" si="23"/>
        <v>10.55384615</v>
      </c>
      <c r="Y117" s="12">
        <v>240.0</v>
      </c>
      <c r="Z117" s="6">
        <v>354.0</v>
      </c>
      <c r="AA117" s="13">
        <v>214.3</v>
      </c>
      <c r="AB117" s="6">
        <v>35.0</v>
      </c>
      <c r="AC117" s="6">
        <v>1.0</v>
      </c>
      <c r="AD117" s="14">
        <v>27.0</v>
      </c>
      <c r="AE117" s="10">
        <f t="shared" si="24"/>
        <v>5.696153846</v>
      </c>
      <c r="AF117" s="11"/>
    </row>
    <row r="118">
      <c r="A118" s="44">
        <v>270000.0</v>
      </c>
      <c r="B118" s="8">
        <f t="shared" si="1"/>
        <v>0.1626514827</v>
      </c>
      <c r="C118" s="8">
        <f t="shared" si="2"/>
        <v>0.3253029654</v>
      </c>
      <c r="D118" s="9">
        <f t="shared" si="3"/>
        <v>0.487954448</v>
      </c>
      <c r="E118" s="9">
        <f t="shared" si="4"/>
        <v>0.6506059307</v>
      </c>
      <c r="F118" s="9">
        <f t="shared" si="5"/>
        <v>1.301211861</v>
      </c>
      <c r="G118" s="6">
        <f t="shared" si="6"/>
        <v>2.972222222</v>
      </c>
      <c r="H118" s="9">
        <f t="shared" si="7"/>
        <v>5.944444444</v>
      </c>
      <c r="I118" s="9">
        <f t="shared" si="8"/>
        <v>7.925925926</v>
      </c>
      <c r="J118" s="10">
        <f t="shared" si="9"/>
        <v>11.88888889</v>
      </c>
      <c r="K118" s="34">
        <f t="shared" si="10"/>
        <v>23.77777778</v>
      </c>
      <c r="L118" s="9">
        <f t="shared" si="11"/>
        <v>47.55555556</v>
      </c>
      <c r="M118" s="9">
        <f t="shared" si="12"/>
        <v>95.11111111</v>
      </c>
      <c r="N118" s="9">
        <f t="shared" si="13"/>
        <v>142.6666667</v>
      </c>
      <c r="O118" s="9">
        <f t="shared" si="14"/>
        <v>190.2222222</v>
      </c>
      <c r="P118" s="10">
        <f t="shared" si="15"/>
        <v>21.55555556</v>
      </c>
      <c r="Q118" s="10">
        <f t="shared" si="16"/>
        <v>64.66666667</v>
      </c>
      <c r="R118" s="11">
        <f t="shared" si="17"/>
        <v>0.6351851852</v>
      </c>
      <c r="S118" s="11">
        <f t="shared" si="18"/>
        <v>1.27037037</v>
      </c>
      <c r="T118" s="9">
        <f t="shared" si="19"/>
        <v>2.540740741</v>
      </c>
      <c r="U118" s="9">
        <f t="shared" si="20"/>
        <v>3.811111111</v>
      </c>
      <c r="V118" s="9">
        <f t="shared" si="21"/>
        <v>5.081481481</v>
      </c>
      <c r="W118" s="9">
        <f t="shared" si="22"/>
        <v>7.622222222</v>
      </c>
      <c r="X118" s="9">
        <f t="shared" si="23"/>
        <v>10.16296296</v>
      </c>
      <c r="Y118" s="12">
        <v>240.0</v>
      </c>
      <c r="Z118" s="6">
        <v>354.0</v>
      </c>
      <c r="AA118" s="13">
        <v>214.3</v>
      </c>
      <c r="AB118" s="6">
        <v>25.0</v>
      </c>
      <c r="AC118" s="6">
        <v>1.0</v>
      </c>
      <c r="AD118" s="14">
        <v>27.0</v>
      </c>
      <c r="AE118" s="10">
        <f t="shared" si="24"/>
        <v>5.485185185</v>
      </c>
      <c r="AF118" s="11"/>
    </row>
    <row r="119">
      <c r="A119" s="44">
        <v>280000.0</v>
      </c>
      <c r="B119" s="8">
        <f t="shared" si="1"/>
        <v>0.1597205853</v>
      </c>
      <c r="C119" s="8">
        <f t="shared" si="2"/>
        <v>0.3194411706</v>
      </c>
      <c r="D119" s="9">
        <f t="shared" si="3"/>
        <v>0.4791617558</v>
      </c>
      <c r="E119" s="9">
        <f t="shared" si="4"/>
        <v>0.6388823411</v>
      </c>
      <c r="F119" s="9">
        <f t="shared" si="5"/>
        <v>1.277764682</v>
      </c>
      <c r="G119" s="6">
        <f t="shared" si="6"/>
        <v>2.866071429</v>
      </c>
      <c r="H119" s="9">
        <f t="shared" si="7"/>
        <v>5.732142857</v>
      </c>
      <c r="I119" s="9">
        <f t="shared" si="8"/>
        <v>7.642857143</v>
      </c>
      <c r="J119" s="10">
        <f t="shared" si="9"/>
        <v>11.46428571</v>
      </c>
      <c r="K119" s="34">
        <f t="shared" si="10"/>
        <v>22.92857143</v>
      </c>
      <c r="L119" s="9">
        <f t="shared" si="11"/>
        <v>45.85714286</v>
      </c>
      <c r="M119" s="9">
        <f t="shared" si="12"/>
        <v>91.71428571</v>
      </c>
      <c r="N119" s="9">
        <f t="shared" si="13"/>
        <v>137.5714286</v>
      </c>
      <c r="O119" s="9">
        <f t="shared" si="14"/>
        <v>183.4285714</v>
      </c>
      <c r="P119" s="10">
        <f t="shared" si="15"/>
        <v>20.78571429</v>
      </c>
      <c r="Q119" s="10">
        <f t="shared" si="16"/>
        <v>62.35714286</v>
      </c>
      <c r="R119" s="11">
        <f t="shared" si="17"/>
        <v>0.6125</v>
      </c>
      <c r="S119" s="11">
        <f t="shared" si="18"/>
        <v>1.225</v>
      </c>
      <c r="T119" s="9">
        <f t="shared" si="19"/>
        <v>2.45</v>
      </c>
      <c r="U119" s="9">
        <f t="shared" si="20"/>
        <v>3.675</v>
      </c>
      <c r="V119" s="9">
        <f t="shared" si="21"/>
        <v>4.9</v>
      </c>
      <c r="W119" s="9">
        <f t="shared" si="22"/>
        <v>7.35</v>
      </c>
      <c r="X119" s="9">
        <f t="shared" si="23"/>
        <v>9.8</v>
      </c>
      <c r="Y119" s="12">
        <v>240.0</v>
      </c>
      <c r="Z119" s="6">
        <v>354.0</v>
      </c>
      <c r="AA119" s="13">
        <v>214.3</v>
      </c>
      <c r="AB119" s="6">
        <v>35.0</v>
      </c>
      <c r="AC119" s="6">
        <v>1.0</v>
      </c>
      <c r="AD119" s="14">
        <v>27.0</v>
      </c>
      <c r="AE119" s="10">
        <f t="shared" si="24"/>
        <v>5.289285714</v>
      </c>
      <c r="AF119" s="11"/>
    </row>
    <row r="120">
      <c r="A120" s="44">
        <v>290000.0</v>
      </c>
      <c r="B120" s="8">
        <f t="shared" si="1"/>
        <v>0.1569426241</v>
      </c>
      <c r="C120" s="8">
        <f t="shared" si="2"/>
        <v>0.3138852481</v>
      </c>
      <c r="D120" s="9">
        <f t="shared" si="3"/>
        <v>0.4708278722</v>
      </c>
      <c r="E120" s="9">
        <f t="shared" si="4"/>
        <v>0.6277704962</v>
      </c>
      <c r="F120" s="9">
        <f t="shared" si="5"/>
        <v>1.255540992</v>
      </c>
      <c r="G120" s="6">
        <f t="shared" si="6"/>
        <v>2.767241379</v>
      </c>
      <c r="H120" s="9">
        <f t="shared" si="7"/>
        <v>5.534482759</v>
      </c>
      <c r="I120" s="9">
        <f t="shared" si="8"/>
        <v>7.379310345</v>
      </c>
      <c r="J120" s="10">
        <f t="shared" si="9"/>
        <v>11.06896552</v>
      </c>
      <c r="K120" s="34">
        <f t="shared" si="10"/>
        <v>22.13793103</v>
      </c>
      <c r="L120" s="9">
        <f t="shared" si="11"/>
        <v>44.27586207</v>
      </c>
      <c r="M120" s="9">
        <f t="shared" si="12"/>
        <v>88.55172414</v>
      </c>
      <c r="N120" s="9">
        <f t="shared" si="13"/>
        <v>132.8275862</v>
      </c>
      <c r="O120" s="9">
        <f t="shared" si="14"/>
        <v>177.1034483</v>
      </c>
      <c r="P120" s="10">
        <f t="shared" si="15"/>
        <v>20.06896552</v>
      </c>
      <c r="Q120" s="10">
        <f t="shared" si="16"/>
        <v>60.20689655</v>
      </c>
      <c r="R120" s="11">
        <f t="shared" si="17"/>
        <v>0.5913793103</v>
      </c>
      <c r="S120" s="11">
        <f t="shared" si="18"/>
        <v>1.182758621</v>
      </c>
      <c r="T120" s="9">
        <f t="shared" si="19"/>
        <v>2.365517241</v>
      </c>
      <c r="U120" s="9">
        <f t="shared" si="20"/>
        <v>3.548275862</v>
      </c>
      <c r="V120" s="9">
        <f t="shared" si="21"/>
        <v>4.731034483</v>
      </c>
      <c r="W120" s="9">
        <f t="shared" si="22"/>
        <v>7.096551724</v>
      </c>
      <c r="X120" s="9">
        <f t="shared" si="23"/>
        <v>9.462068966</v>
      </c>
      <c r="Y120" s="12">
        <v>240.0</v>
      </c>
      <c r="Z120" s="6">
        <v>354.0</v>
      </c>
      <c r="AA120" s="13">
        <v>214.3</v>
      </c>
      <c r="AB120" s="6">
        <v>25.0</v>
      </c>
      <c r="AC120" s="6">
        <v>1.0</v>
      </c>
      <c r="AD120" s="14">
        <v>27.0</v>
      </c>
      <c r="AE120" s="10">
        <f t="shared" si="24"/>
        <v>5.106896552</v>
      </c>
      <c r="AF120" s="11"/>
    </row>
    <row r="121">
      <c r="A121" s="45">
        <v>300000.0</v>
      </c>
      <c r="B121" s="15">
        <f t="shared" si="1"/>
        <v>0.154304745</v>
      </c>
      <c r="C121" s="15">
        <f t="shared" si="2"/>
        <v>0.30860949</v>
      </c>
      <c r="D121" s="9">
        <f t="shared" si="3"/>
        <v>0.4629142351</v>
      </c>
      <c r="E121" s="9">
        <f t="shared" si="4"/>
        <v>0.6172189801</v>
      </c>
      <c r="F121" s="9">
        <f t="shared" si="5"/>
        <v>1.23443796</v>
      </c>
      <c r="G121" s="6">
        <f t="shared" si="6"/>
        <v>2.675</v>
      </c>
      <c r="H121" s="9">
        <f t="shared" si="7"/>
        <v>5.35</v>
      </c>
      <c r="I121" s="9">
        <f t="shared" si="8"/>
        <v>7.133333333</v>
      </c>
      <c r="J121" s="33">
        <f t="shared" si="9"/>
        <v>10.7</v>
      </c>
      <c r="K121" s="46">
        <f t="shared" si="10"/>
        <v>21.4</v>
      </c>
      <c r="L121" s="9">
        <f t="shared" si="11"/>
        <v>42.8</v>
      </c>
      <c r="M121" s="9">
        <f t="shared" si="12"/>
        <v>85.6</v>
      </c>
      <c r="N121" s="9">
        <f t="shared" si="13"/>
        <v>128.4</v>
      </c>
      <c r="O121" s="9">
        <f t="shared" si="14"/>
        <v>171.2</v>
      </c>
      <c r="P121" s="10">
        <f t="shared" si="15"/>
        <v>19.4</v>
      </c>
      <c r="Q121" s="10">
        <f t="shared" si="16"/>
        <v>58.2</v>
      </c>
      <c r="R121" s="11">
        <f t="shared" si="17"/>
        <v>0.5716666667</v>
      </c>
      <c r="S121" s="21">
        <f t="shared" si="18"/>
        <v>1.143333333</v>
      </c>
      <c r="T121" s="9">
        <f t="shared" si="19"/>
        <v>2.286666667</v>
      </c>
      <c r="U121" s="9">
        <f t="shared" si="20"/>
        <v>3.43</v>
      </c>
      <c r="V121" s="9">
        <f t="shared" si="21"/>
        <v>4.573333333</v>
      </c>
      <c r="W121" s="9">
        <f t="shared" si="22"/>
        <v>6.86</v>
      </c>
      <c r="X121" s="9">
        <f t="shared" si="23"/>
        <v>9.146666667</v>
      </c>
      <c r="Y121" s="12">
        <v>240.0</v>
      </c>
      <c r="Z121" s="6">
        <v>354.0</v>
      </c>
      <c r="AA121" s="13">
        <v>214.3</v>
      </c>
      <c r="AB121" s="6">
        <v>35.0</v>
      </c>
      <c r="AC121" s="6">
        <v>1.0</v>
      </c>
      <c r="AD121" s="14">
        <v>27.0</v>
      </c>
      <c r="AE121" s="33">
        <f t="shared" si="24"/>
        <v>4.936666667</v>
      </c>
      <c r="AF121" s="11"/>
    </row>
    <row r="122">
      <c r="A122" s="45">
        <v>310000.0</v>
      </c>
      <c r="B122" s="15">
        <f t="shared" si="1"/>
        <v>0.1517955576</v>
      </c>
      <c r="C122" s="15">
        <f t="shared" si="2"/>
        <v>0.3035911151</v>
      </c>
      <c r="D122" s="9">
        <f t="shared" si="3"/>
        <v>0.4553866727</v>
      </c>
      <c r="E122" s="9">
        <f t="shared" si="4"/>
        <v>0.6071822302</v>
      </c>
      <c r="F122" s="9">
        <f t="shared" si="5"/>
        <v>1.21436446</v>
      </c>
      <c r="G122" s="6">
        <f t="shared" si="6"/>
        <v>2.588709677</v>
      </c>
      <c r="H122" s="9">
        <f t="shared" si="7"/>
        <v>5.177419355</v>
      </c>
      <c r="I122" s="9">
        <f t="shared" si="8"/>
        <v>6.903225806</v>
      </c>
      <c r="J122" s="33">
        <f t="shared" si="9"/>
        <v>10.35483871</v>
      </c>
      <c r="K122" s="46">
        <f t="shared" si="10"/>
        <v>20.70967742</v>
      </c>
      <c r="L122" s="9">
        <f t="shared" si="11"/>
        <v>41.41935484</v>
      </c>
      <c r="M122" s="9">
        <f t="shared" si="12"/>
        <v>82.83870968</v>
      </c>
      <c r="N122" s="9">
        <f t="shared" si="13"/>
        <v>124.2580645</v>
      </c>
      <c r="O122" s="9">
        <f t="shared" si="14"/>
        <v>165.6774194</v>
      </c>
      <c r="P122" s="10">
        <f t="shared" si="15"/>
        <v>18.77419355</v>
      </c>
      <c r="Q122" s="10">
        <f t="shared" si="16"/>
        <v>56.32258065</v>
      </c>
      <c r="R122" s="11">
        <f t="shared" si="17"/>
        <v>0.5532258065</v>
      </c>
      <c r="S122" s="21">
        <f t="shared" si="18"/>
        <v>1.106451613</v>
      </c>
      <c r="T122" s="9">
        <f t="shared" si="19"/>
        <v>2.212903226</v>
      </c>
      <c r="U122" s="9">
        <f t="shared" si="20"/>
        <v>3.319354839</v>
      </c>
      <c r="V122" s="9">
        <f t="shared" si="21"/>
        <v>4.425806452</v>
      </c>
      <c r="W122" s="9">
        <f t="shared" si="22"/>
        <v>6.638709677</v>
      </c>
      <c r="X122" s="9">
        <f t="shared" si="23"/>
        <v>8.851612903</v>
      </c>
      <c r="Y122" s="12">
        <v>240.0</v>
      </c>
      <c r="Z122" s="6">
        <v>354.0</v>
      </c>
      <c r="AA122" s="13">
        <v>214.3</v>
      </c>
      <c r="AB122" s="6">
        <v>25.0</v>
      </c>
      <c r="AC122" s="6">
        <v>1.0</v>
      </c>
      <c r="AD122" s="14">
        <v>27.0</v>
      </c>
      <c r="AE122" s="33">
        <f t="shared" si="24"/>
        <v>4.777419355</v>
      </c>
      <c r="AF122" s="11"/>
    </row>
    <row r="123">
      <c r="A123" s="45">
        <v>320000.0</v>
      </c>
      <c r="B123" s="15">
        <f t="shared" si="1"/>
        <v>0.1494049269</v>
      </c>
      <c r="C123" s="15">
        <f t="shared" si="2"/>
        <v>0.2988098539</v>
      </c>
      <c r="D123" s="9">
        <f t="shared" si="3"/>
        <v>0.4482147808</v>
      </c>
      <c r="E123" s="9">
        <f t="shared" si="4"/>
        <v>0.5976197077</v>
      </c>
      <c r="F123" s="9">
        <f t="shared" si="5"/>
        <v>1.195239415</v>
      </c>
      <c r="G123" s="6">
        <f t="shared" si="6"/>
        <v>2.5078125</v>
      </c>
      <c r="H123" s="9">
        <f t="shared" si="7"/>
        <v>5.015625</v>
      </c>
      <c r="I123" s="9">
        <f t="shared" si="8"/>
        <v>6.6875</v>
      </c>
      <c r="J123" s="33">
        <f t="shared" si="9"/>
        <v>10.03125</v>
      </c>
      <c r="K123" s="46">
        <f t="shared" si="10"/>
        <v>20.0625</v>
      </c>
      <c r="L123" s="9">
        <f t="shared" si="11"/>
        <v>40.125</v>
      </c>
      <c r="M123" s="9">
        <f t="shared" si="12"/>
        <v>80.25</v>
      </c>
      <c r="N123" s="9">
        <f t="shared" si="13"/>
        <v>120.375</v>
      </c>
      <c r="O123" s="9">
        <f t="shared" si="14"/>
        <v>160.5</v>
      </c>
      <c r="P123" s="10">
        <f t="shared" si="15"/>
        <v>18.1875</v>
      </c>
      <c r="Q123" s="10">
        <f t="shared" si="16"/>
        <v>54.5625</v>
      </c>
      <c r="R123" s="11">
        <f t="shared" si="17"/>
        <v>0.5359375</v>
      </c>
      <c r="S123" s="21">
        <f t="shared" si="18"/>
        <v>1.071875</v>
      </c>
      <c r="T123" s="9">
        <f t="shared" si="19"/>
        <v>2.14375</v>
      </c>
      <c r="U123" s="9">
        <f t="shared" si="20"/>
        <v>3.215625</v>
      </c>
      <c r="V123" s="9">
        <f t="shared" si="21"/>
        <v>4.2875</v>
      </c>
      <c r="W123" s="9">
        <f t="shared" si="22"/>
        <v>6.43125</v>
      </c>
      <c r="X123" s="9">
        <f t="shared" si="23"/>
        <v>8.575</v>
      </c>
      <c r="Y123" s="12">
        <v>240.0</v>
      </c>
      <c r="Z123" s="6">
        <v>354.0</v>
      </c>
      <c r="AA123" s="13">
        <v>214.3</v>
      </c>
      <c r="AB123" s="6">
        <v>35.0</v>
      </c>
      <c r="AC123" s="6">
        <v>1.0</v>
      </c>
      <c r="AD123" s="14">
        <v>27.0</v>
      </c>
      <c r="AE123" s="33">
        <f t="shared" si="24"/>
        <v>4.628125</v>
      </c>
      <c r="AF123" s="11"/>
    </row>
    <row r="124">
      <c r="A124" s="45">
        <v>330000.0</v>
      </c>
      <c r="B124" s="15">
        <f t="shared" si="1"/>
        <v>0.1471238017</v>
      </c>
      <c r="C124" s="15">
        <f t="shared" si="2"/>
        <v>0.2942476034</v>
      </c>
      <c r="D124" s="9">
        <f t="shared" si="3"/>
        <v>0.4413714052</v>
      </c>
      <c r="E124" s="9">
        <f t="shared" si="4"/>
        <v>0.5884952069</v>
      </c>
      <c r="F124" s="9">
        <f t="shared" si="5"/>
        <v>1.176990414</v>
      </c>
      <c r="G124" s="6">
        <f t="shared" si="6"/>
        <v>2.431818182</v>
      </c>
      <c r="H124" s="9">
        <f t="shared" si="7"/>
        <v>4.863636364</v>
      </c>
      <c r="I124" s="9">
        <f t="shared" si="8"/>
        <v>6.484848485</v>
      </c>
      <c r="J124" s="33">
        <f t="shared" si="9"/>
        <v>9.727272727</v>
      </c>
      <c r="K124" s="46">
        <f t="shared" si="10"/>
        <v>19.45454545</v>
      </c>
      <c r="L124" s="9">
        <f t="shared" si="11"/>
        <v>38.90909091</v>
      </c>
      <c r="M124" s="9">
        <f t="shared" si="12"/>
        <v>77.81818182</v>
      </c>
      <c r="N124" s="9">
        <f t="shared" si="13"/>
        <v>116.7272727</v>
      </c>
      <c r="O124" s="9">
        <f t="shared" si="14"/>
        <v>155.6363636</v>
      </c>
      <c r="P124" s="10">
        <f t="shared" si="15"/>
        <v>17.63636364</v>
      </c>
      <c r="Q124" s="10">
        <f t="shared" si="16"/>
        <v>52.90909091</v>
      </c>
      <c r="R124" s="11">
        <f t="shared" si="17"/>
        <v>0.5196969697</v>
      </c>
      <c r="S124" s="21">
        <f t="shared" si="18"/>
        <v>1.039393939</v>
      </c>
      <c r="T124" s="9">
        <f t="shared" si="19"/>
        <v>2.078787879</v>
      </c>
      <c r="U124" s="9">
        <f t="shared" si="20"/>
        <v>3.118181818</v>
      </c>
      <c r="V124" s="9">
        <f t="shared" si="21"/>
        <v>4.157575758</v>
      </c>
      <c r="W124" s="9">
        <f t="shared" si="22"/>
        <v>6.236363636</v>
      </c>
      <c r="X124" s="9">
        <f t="shared" si="23"/>
        <v>8.315151515</v>
      </c>
      <c r="Y124" s="12">
        <v>240.0</v>
      </c>
      <c r="Z124" s="6">
        <v>354.0</v>
      </c>
      <c r="AA124" s="13">
        <v>214.3</v>
      </c>
      <c r="AB124" s="6">
        <v>25.0</v>
      </c>
      <c r="AC124" s="6">
        <v>1.0</v>
      </c>
      <c r="AD124" s="14">
        <v>27.0</v>
      </c>
      <c r="AE124" s="33">
        <f t="shared" si="24"/>
        <v>4.487878788</v>
      </c>
      <c r="AF124" s="11"/>
    </row>
    <row r="125">
      <c r="A125" s="45">
        <v>340000.0</v>
      </c>
      <c r="B125" s="15">
        <f t="shared" si="1"/>
        <v>0.1449440693</v>
      </c>
      <c r="C125" s="15">
        <f t="shared" si="2"/>
        <v>0.2898881387</v>
      </c>
      <c r="D125" s="9">
        <f t="shared" si="3"/>
        <v>0.434832208</v>
      </c>
      <c r="E125" s="9">
        <f t="shared" si="4"/>
        <v>0.5797762774</v>
      </c>
      <c r="F125" s="9">
        <f t="shared" si="5"/>
        <v>1.159552555</v>
      </c>
      <c r="G125" s="6">
        <f t="shared" si="6"/>
        <v>2.360294118</v>
      </c>
      <c r="H125" s="9">
        <f t="shared" si="7"/>
        <v>4.720588235</v>
      </c>
      <c r="I125" s="9">
        <f t="shared" si="8"/>
        <v>6.294117647</v>
      </c>
      <c r="J125" s="33">
        <f t="shared" si="9"/>
        <v>9.441176471</v>
      </c>
      <c r="K125" s="46">
        <f t="shared" si="10"/>
        <v>18.88235294</v>
      </c>
      <c r="L125" s="9">
        <f t="shared" si="11"/>
        <v>37.76470588</v>
      </c>
      <c r="M125" s="9">
        <f t="shared" si="12"/>
        <v>75.52941176</v>
      </c>
      <c r="N125" s="9">
        <f t="shared" si="13"/>
        <v>113.2941176</v>
      </c>
      <c r="O125" s="9">
        <f t="shared" si="14"/>
        <v>151.0588235</v>
      </c>
      <c r="P125" s="10">
        <f t="shared" si="15"/>
        <v>17.11764706</v>
      </c>
      <c r="Q125" s="10">
        <f t="shared" si="16"/>
        <v>51.35294118</v>
      </c>
      <c r="R125" s="11">
        <f t="shared" si="17"/>
        <v>0.5044117647</v>
      </c>
      <c r="S125" s="21">
        <f t="shared" si="18"/>
        <v>1.008823529</v>
      </c>
      <c r="T125" s="9">
        <f t="shared" si="19"/>
        <v>2.017647059</v>
      </c>
      <c r="U125" s="9">
        <f t="shared" si="20"/>
        <v>3.026470588</v>
      </c>
      <c r="V125" s="9">
        <f t="shared" si="21"/>
        <v>4.035294118</v>
      </c>
      <c r="W125" s="9">
        <f t="shared" si="22"/>
        <v>6.052941176</v>
      </c>
      <c r="X125" s="9">
        <f t="shared" si="23"/>
        <v>8.070588235</v>
      </c>
      <c r="Y125" s="12">
        <v>240.0</v>
      </c>
      <c r="Z125" s="6">
        <v>354.0</v>
      </c>
      <c r="AA125" s="13">
        <v>214.3</v>
      </c>
      <c r="AB125" s="6">
        <v>35.0</v>
      </c>
      <c r="AC125" s="6">
        <v>1.0</v>
      </c>
      <c r="AD125" s="14">
        <v>27.0</v>
      </c>
      <c r="AE125" s="33">
        <f t="shared" si="24"/>
        <v>4.355882353</v>
      </c>
      <c r="AF125" s="11"/>
    </row>
    <row r="126">
      <c r="A126" s="27">
        <v>350000.0</v>
      </c>
      <c r="B126" s="15">
        <f t="shared" si="1"/>
        <v>0.1428584344</v>
      </c>
      <c r="C126" s="15">
        <f t="shared" si="2"/>
        <v>0.2857168689</v>
      </c>
      <c r="D126" s="9">
        <f t="shared" si="3"/>
        <v>0.4285753033</v>
      </c>
      <c r="E126" s="9">
        <f t="shared" si="4"/>
        <v>0.5714337377</v>
      </c>
      <c r="F126" s="9">
        <f t="shared" si="5"/>
        <v>1.142867475</v>
      </c>
      <c r="G126" s="6">
        <f t="shared" si="6"/>
        <v>2.292857143</v>
      </c>
      <c r="H126" s="9">
        <f t="shared" si="7"/>
        <v>4.585714286</v>
      </c>
      <c r="I126" s="9">
        <f t="shared" si="8"/>
        <v>6.114285714</v>
      </c>
      <c r="J126" s="33">
        <f t="shared" si="9"/>
        <v>9.171428571</v>
      </c>
      <c r="K126" s="46">
        <f t="shared" si="10"/>
        <v>18.34285714</v>
      </c>
      <c r="L126" s="9">
        <f t="shared" si="11"/>
        <v>36.68571429</v>
      </c>
      <c r="M126" s="9">
        <f t="shared" si="12"/>
        <v>73.37142857</v>
      </c>
      <c r="N126" s="9">
        <f t="shared" si="13"/>
        <v>110.0571429</v>
      </c>
      <c r="O126" s="9">
        <f t="shared" si="14"/>
        <v>146.7428571</v>
      </c>
      <c r="P126" s="10">
        <f t="shared" si="15"/>
        <v>16.62857143</v>
      </c>
      <c r="Q126" s="10">
        <f t="shared" si="16"/>
        <v>49.88571429</v>
      </c>
      <c r="R126" s="11">
        <f t="shared" si="17"/>
        <v>0.49</v>
      </c>
      <c r="S126" s="21">
        <f t="shared" si="18"/>
        <v>0.98</v>
      </c>
      <c r="T126" s="9">
        <f t="shared" si="19"/>
        <v>1.96</v>
      </c>
      <c r="U126" s="9">
        <f t="shared" si="20"/>
        <v>2.94</v>
      </c>
      <c r="V126" s="9">
        <f t="shared" si="21"/>
        <v>3.92</v>
      </c>
      <c r="W126" s="9">
        <f t="shared" si="22"/>
        <v>5.88</v>
      </c>
      <c r="X126" s="9">
        <f t="shared" si="23"/>
        <v>7.84</v>
      </c>
      <c r="Y126" s="12">
        <v>240.0</v>
      </c>
      <c r="Z126" s="6">
        <v>354.0</v>
      </c>
      <c r="AA126" s="13">
        <v>214.3</v>
      </c>
      <c r="AB126" s="6">
        <v>25.0</v>
      </c>
      <c r="AC126" s="6">
        <v>1.0</v>
      </c>
      <c r="AD126" s="14">
        <v>27.0</v>
      </c>
      <c r="AE126" s="33">
        <f t="shared" si="24"/>
        <v>4.231428571</v>
      </c>
      <c r="AF126" s="11"/>
    </row>
    <row r="127">
      <c r="A127" s="45">
        <v>360000.0</v>
      </c>
      <c r="B127" s="15">
        <f t="shared" si="1"/>
        <v>0.140860316</v>
      </c>
      <c r="C127" s="15">
        <f t="shared" si="2"/>
        <v>0.2817206319</v>
      </c>
      <c r="D127" s="9">
        <f t="shared" si="3"/>
        <v>0.4225809479</v>
      </c>
      <c r="E127" s="9">
        <f t="shared" si="4"/>
        <v>0.5634412639</v>
      </c>
      <c r="F127" s="9">
        <f t="shared" si="5"/>
        <v>1.126882528</v>
      </c>
      <c r="G127" s="6">
        <f t="shared" si="6"/>
        <v>2.229166667</v>
      </c>
      <c r="H127" s="9">
        <f t="shared" si="7"/>
        <v>4.458333333</v>
      </c>
      <c r="I127" s="9">
        <f t="shared" si="8"/>
        <v>5.944444444</v>
      </c>
      <c r="J127" s="33">
        <f t="shared" si="9"/>
        <v>8.916666667</v>
      </c>
      <c r="K127" s="46">
        <f t="shared" si="10"/>
        <v>17.83333333</v>
      </c>
      <c r="L127" s="9">
        <f t="shared" si="11"/>
        <v>35.66666667</v>
      </c>
      <c r="M127" s="9">
        <f t="shared" si="12"/>
        <v>71.33333333</v>
      </c>
      <c r="N127" s="9">
        <f t="shared" si="13"/>
        <v>107</v>
      </c>
      <c r="O127" s="9">
        <f t="shared" si="14"/>
        <v>142.6666667</v>
      </c>
      <c r="P127" s="10">
        <f t="shared" si="15"/>
        <v>16.16666667</v>
      </c>
      <c r="Q127" s="10">
        <f t="shared" si="16"/>
        <v>48.5</v>
      </c>
      <c r="R127" s="11">
        <f t="shared" si="17"/>
        <v>0.4763888889</v>
      </c>
      <c r="S127" s="21">
        <f t="shared" si="18"/>
        <v>0.9527777778</v>
      </c>
      <c r="T127" s="9">
        <f t="shared" si="19"/>
        <v>1.905555556</v>
      </c>
      <c r="U127" s="9">
        <f t="shared" si="20"/>
        <v>2.858333333</v>
      </c>
      <c r="V127" s="9">
        <f t="shared" si="21"/>
        <v>3.811111111</v>
      </c>
      <c r="W127" s="9">
        <f t="shared" si="22"/>
        <v>5.716666667</v>
      </c>
      <c r="X127" s="9">
        <f t="shared" si="23"/>
        <v>7.622222222</v>
      </c>
      <c r="Y127" s="12">
        <v>240.0</v>
      </c>
      <c r="Z127" s="6">
        <v>354.0</v>
      </c>
      <c r="AA127" s="13">
        <v>214.3</v>
      </c>
      <c r="AB127" s="6">
        <v>35.0</v>
      </c>
      <c r="AC127" s="6">
        <v>1.0</v>
      </c>
      <c r="AD127" s="14">
        <v>27.0</v>
      </c>
      <c r="AE127" s="33">
        <f t="shared" si="24"/>
        <v>4.113888889</v>
      </c>
      <c r="AF127" s="11"/>
    </row>
    <row r="128">
      <c r="A128" s="45">
        <v>370000.0</v>
      </c>
      <c r="B128" s="15">
        <f t="shared" si="1"/>
        <v>0.1389437598</v>
      </c>
      <c r="C128" s="15">
        <f t="shared" si="2"/>
        <v>0.2778875196</v>
      </c>
      <c r="D128" s="9">
        <f t="shared" si="3"/>
        <v>0.4168312793</v>
      </c>
      <c r="E128" s="9">
        <f t="shared" si="4"/>
        <v>0.5557750391</v>
      </c>
      <c r="F128" s="9">
        <f t="shared" si="5"/>
        <v>1.111550078</v>
      </c>
      <c r="G128" s="6">
        <f t="shared" si="6"/>
        <v>2.168918919</v>
      </c>
      <c r="H128" s="9">
        <f t="shared" si="7"/>
        <v>4.337837838</v>
      </c>
      <c r="I128" s="9">
        <f t="shared" si="8"/>
        <v>5.783783784</v>
      </c>
      <c r="J128" s="33">
        <f t="shared" si="9"/>
        <v>8.675675676</v>
      </c>
      <c r="K128" s="46">
        <f t="shared" si="10"/>
        <v>17.35135135</v>
      </c>
      <c r="L128" s="9">
        <f t="shared" si="11"/>
        <v>34.7027027</v>
      </c>
      <c r="M128" s="9">
        <f t="shared" si="12"/>
        <v>69.40540541</v>
      </c>
      <c r="N128" s="9">
        <f t="shared" si="13"/>
        <v>104.1081081</v>
      </c>
      <c r="O128" s="9">
        <f t="shared" si="14"/>
        <v>138.8108108</v>
      </c>
      <c r="P128" s="10">
        <f t="shared" si="15"/>
        <v>15.72972973</v>
      </c>
      <c r="Q128" s="10">
        <f t="shared" si="16"/>
        <v>47.18918919</v>
      </c>
      <c r="R128" s="11">
        <f t="shared" si="17"/>
        <v>0.4635135135</v>
      </c>
      <c r="S128" s="21">
        <f t="shared" si="18"/>
        <v>0.927027027</v>
      </c>
      <c r="T128" s="9">
        <f t="shared" si="19"/>
        <v>1.854054054</v>
      </c>
      <c r="U128" s="9">
        <f t="shared" si="20"/>
        <v>2.781081081</v>
      </c>
      <c r="V128" s="9">
        <f t="shared" si="21"/>
        <v>3.708108108</v>
      </c>
      <c r="W128" s="9">
        <f t="shared" si="22"/>
        <v>5.562162162</v>
      </c>
      <c r="X128" s="9">
        <f t="shared" si="23"/>
        <v>7.416216216</v>
      </c>
      <c r="Y128" s="12">
        <v>240.0</v>
      </c>
      <c r="Z128" s="6">
        <v>354.0</v>
      </c>
      <c r="AA128" s="13">
        <v>214.3</v>
      </c>
      <c r="AB128" s="6">
        <v>25.0</v>
      </c>
      <c r="AC128" s="6">
        <v>1.0</v>
      </c>
      <c r="AD128" s="14">
        <v>27.0</v>
      </c>
      <c r="AE128" s="33">
        <f t="shared" si="24"/>
        <v>4.002702703</v>
      </c>
      <c r="AF128" s="11"/>
    </row>
    <row r="129">
      <c r="A129" s="45">
        <v>380000.0</v>
      </c>
      <c r="B129" s="15">
        <f t="shared" si="1"/>
        <v>0.1371033638</v>
      </c>
      <c r="C129" s="15">
        <f t="shared" si="2"/>
        <v>0.2742067276</v>
      </c>
      <c r="D129" s="9">
        <f t="shared" si="3"/>
        <v>0.4113100915</v>
      </c>
      <c r="E129" s="9">
        <f t="shared" si="4"/>
        <v>0.5484134553</v>
      </c>
      <c r="F129" s="9">
        <f t="shared" si="5"/>
        <v>1.096826911</v>
      </c>
      <c r="G129" s="6">
        <f t="shared" si="6"/>
        <v>2.111842105</v>
      </c>
      <c r="H129" s="9">
        <f t="shared" si="7"/>
        <v>4.223684211</v>
      </c>
      <c r="I129" s="9">
        <f t="shared" si="8"/>
        <v>5.631578947</v>
      </c>
      <c r="J129" s="33">
        <f t="shared" si="9"/>
        <v>8.447368421</v>
      </c>
      <c r="K129" s="46">
        <f t="shared" si="10"/>
        <v>16.89473684</v>
      </c>
      <c r="L129" s="9">
        <f t="shared" si="11"/>
        <v>33.78947368</v>
      </c>
      <c r="M129" s="9">
        <f t="shared" si="12"/>
        <v>67.57894737</v>
      </c>
      <c r="N129" s="9">
        <f t="shared" si="13"/>
        <v>101.3684211</v>
      </c>
      <c r="O129" s="9">
        <f t="shared" si="14"/>
        <v>135.1578947</v>
      </c>
      <c r="P129" s="10">
        <f t="shared" si="15"/>
        <v>15.31578947</v>
      </c>
      <c r="Q129" s="10">
        <f t="shared" si="16"/>
        <v>45.94736842</v>
      </c>
      <c r="R129" s="11">
        <f t="shared" si="17"/>
        <v>0.4513157895</v>
      </c>
      <c r="S129" s="21">
        <f t="shared" si="18"/>
        <v>0.9026315789</v>
      </c>
      <c r="T129" s="9">
        <f t="shared" si="19"/>
        <v>1.805263158</v>
      </c>
      <c r="U129" s="9">
        <f t="shared" si="20"/>
        <v>2.707894737</v>
      </c>
      <c r="V129" s="9">
        <f t="shared" si="21"/>
        <v>3.610526316</v>
      </c>
      <c r="W129" s="9">
        <f t="shared" si="22"/>
        <v>5.415789474</v>
      </c>
      <c r="X129" s="9">
        <f t="shared" si="23"/>
        <v>7.221052632</v>
      </c>
      <c r="Y129" s="12">
        <v>240.0</v>
      </c>
      <c r="Z129" s="6">
        <v>354.0</v>
      </c>
      <c r="AA129" s="13">
        <v>214.3</v>
      </c>
      <c r="AB129" s="6">
        <v>35.0</v>
      </c>
      <c r="AC129" s="6">
        <v>1.0</v>
      </c>
      <c r="AD129" s="14">
        <v>27.0</v>
      </c>
      <c r="AE129" s="33">
        <f t="shared" si="24"/>
        <v>3.897368421</v>
      </c>
      <c r="AF129" s="11"/>
    </row>
    <row r="130">
      <c r="A130" s="45">
        <v>390000.0</v>
      </c>
      <c r="B130" s="15">
        <f t="shared" si="1"/>
        <v>0.135334214</v>
      </c>
      <c r="C130" s="15">
        <f t="shared" si="2"/>
        <v>0.2706684281</v>
      </c>
      <c r="D130" s="9">
        <f t="shared" si="3"/>
        <v>0.4060026421</v>
      </c>
      <c r="E130" s="9">
        <f t="shared" si="4"/>
        <v>0.5413368562</v>
      </c>
      <c r="F130" s="9">
        <f t="shared" si="5"/>
        <v>1.082673712</v>
      </c>
      <c r="G130" s="6">
        <f t="shared" si="6"/>
        <v>2.057692308</v>
      </c>
      <c r="H130" s="9">
        <f t="shared" si="7"/>
        <v>4.115384615</v>
      </c>
      <c r="I130" s="9">
        <f t="shared" si="8"/>
        <v>5.487179487</v>
      </c>
      <c r="J130" s="33">
        <f t="shared" si="9"/>
        <v>8.230769231</v>
      </c>
      <c r="K130" s="46">
        <f t="shared" si="10"/>
        <v>16.46153846</v>
      </c>
      <c r="L130" s="9">
        <f t="shared" si="11"/>
        <v>32.92307692</v>
      </c>
      <c r="M130" s="9">
        <f t="shared" si="12"/>
        <v>65.84615385</v>
      </c>
      <c r="N130" s="9">
        <f t="shared" si="13"/>
        <v>98.76923077</v>
      </c>
      <c r="O130" s="9">
        <f t="shared" si="14"/>
        <v>131.6923077</v>
      </c>
      <c r="P130" s="10">
        <f t="shared" si="15"/>
        <v>14.92307692</v>
      </c>
      <c r="Q130" s="10">
        <f t="shared" si="16"/>
        <v>44.76923077</v>
      </c>
      <c r="R130" s="11">
        <f t="shared" si="17"/>
        <v>0.4397435897</v>
      </c>
      <c r="S130" s="21">
        <f t="shared" si="18"/>
        <v>0.8794871795</v>
      </c>
      <c r="T130" s="9">
        <f t="shared" si="19"/>
        <v>1.758974359</v>
      </c>
      <c r="U130" s="9">
        <f t="shared" si="20"/>
        <v>2.638461538</v>
      </c>
      <c r="V130" s="9">
        <f t="shared" si="21"/>
        <v>3.517948718</v>
      </c>
      <c r="W130" s="9">
        <f t="shared" si="22"/>
        <v>5.276923077</v>
      </c>
      <c r="X130" s="9">
        <f t="shared" si="23"/>
        <v>7.035897436</v>
      </c>
      <c r="Y130" s="12">
        <v>240.0</v>
      </c>
      <c r="Z130" s="6">
        <v>354.0</v>
      </c>
      <c r="AA130" s="13">
        <v>214.3</v>
      </c>
      <c r="AB130" s="6">
        <v>25.0</v>
      </c>
      <c r="AC130" s="6">
        <v>1.0</v>
      </c>
      <c r="AD130" s="14">
        <v>27.0</v>
      </c>
      <c r="AE130" s="33">
        <f t="shared" si="24"/>
        <v>3.797435897</v>
      </c>
      <c r="AF130" s="11"/>
    </row>
    <row r="131">
      <c r="A131" s="47">
        <v>400000.0</v>
      </c>
      <c r="B131" s="8">
        <f t="shared" si="1"/>
        <v>0.1336318291</v>
      </c>
      <c r="C131" s="8">
        <f t="shared" si="2"/>
        <v>0.2672636582</v>
      </c>
      <c r="D131" s="9">
        <f t="shared" si="3"/>
        <v>0.4008954873</v>
      </c>
      <c r="E131" s="9">
        <f t="shared" si="4"/>
        <v>0.5345273165</v>
      </c>
      <c r="F131" s="28">
        <f t="shared" si="5"/>
        <v>1.069054633</v>
      </c>
      <c r="G131" s="6">
        <f t="shared" si="6"/>
        <v>2.00625</v>
      </c>
      <c r="H131" s="9">
        <f t="shared" si="7"/>
        <v>4.0125</v>
      </c>
      <c r="I131" s="9">
        <f t="shared" si="8"/>
        <v>5.35</v>
      </c>
      <c r="J131" s="10">
        <f t="shared" si="9"/>
        <v>8.025</v>
      </c>
      <c r="K131" s="10">
        <f t="shared" si="10"/>
        <v>16.05</v>
      </c>
      <c r="L131" s="9">
        <f t="shared" si="11"/>
        <v>32.1</v>
      </c>
      <c r="M131" s="9">
        <f t="shared" si="12"/>
        <v>64.2</v>
      </c>
      <c r="N131" s="9">
        <f t="shared" si="13"/>
        <v>96.3</v>
      </c>
      <c r="O131" s="9">
        <f t="shared" si="14"/>
        <v>128.4</v>
      </c>
      <c r="P131" s="10">
        <f t="shared" si="15"/>
        <v>14.55</v>
      </c>
      <c r="Q131" s="10">
        <f t="shared" si="16"/>
        <v>43.65</v>
      </c>
      <c r="R131" s="11">
        <f t="shared" si="17"/>
        <v>0.42875</v>
      </c>
      <c r="S131" s="11">
        <f t="shared" si="18"/>
        <v>0.8575</v>
      </c>
      <c r="T131" s="9">
        <f t="shared" si="19"/>
        <v>1.715</v>
      </c>
      <c r="U131" s="9">
        <f t="shared" si="20"/>
        <v>2.5725</v>
      </c>
      <c r="V131" s="9">
        <f t="shared" si="21"/>
        <v>3.43</v>
      </c>
      <c r="W131" s="9">
        <f t="shared" si="22"/>
        <v>5.145</v>
      </c>
      <c r="X131" s="9">
        <f t="shared" si="23"/>
        <v>6.86</v>
      </c>
      <c r="Y131" s="12">
        <v>240.0</v>
      </c>
      <c r="Z131" s="6">
        <v>354.0</v>
      </c>
      <c r="AA131" s="13">
        <v>214.3</v>
      </c>
      <c r="AB131" s="6">
        <v>35.0</v>
      </c>
      <c r="AC131" s="6">
        <v>1.0</v>
      </c>
      <c r="AD131" s="14">
        <v>27.0</v>
      </c>
      <c r="AE131" s="10">
        <f t="shared" si="24"/>
        <v>3.7025</v>
      </c>
      <c r="AF131" s="11"/>
    </row>
    <row r="132">
      <c r="A132" s="47">
        <v>410000.0</v>
      </c>
      <c r="B132" s="8">
        <f t="shared" si="1"/>
        <v>0.1319921127</v>
      </c>
      <c r="C132" s="8">
        <f t="shared" si="2"/>
        <v>0.2639842253</v>
      </c>
      <c r="D132" s="9">
        <f t="shared" si="3"/>
        <v>0.395976338</v>
      </c>
      <c r="E132" s="9">
        <f t="shared" si="4"/>
        <v>0.5279684507</v>
      </c>
      <c r="F132" s="28">
        <f t="shared" si="5"/>
        <v>1.055936901</v>
      </c>
      <c r="G132" s="6">
        <f t="shared" si="6"/>
        <v>1.957317073</v>
      </c>
      <c r="H132" s="9">
        <f t="shared" si="7"/>
        <v>3.914634146</v>
      </c>
      <c r="I132" s="9">
        <f t="shared" si="8"/>
        <v>5.219512195</v>
      </c>
      <c r="J132" s="10">
        <f t="shared" si="9"/>
        <v>7.829268293</v>
      </c>
      <c r="K132" s="10">
        <f t="shared" si="10"/>
        <v>15.65853659</v>
      </c>
      <c r="L132" s="9">
        <f t="shared" si="11"/>
        <v>31.31707317</v>
      </c>
      <c r="M132" s="9">
        <f t="shared" si="12"/>
        <v>62.63414634</v>
      </c>
      <c r="N132" s="9">
        <f t="shared" si="13"/>
        <v>93.95121951</v>
      </c>
      <c r="O132" s="9">
        <f t="shared" si="14"/>
        <v>125.2682927</v>
      </c>
      <c r="P132" s="10">
        <f t="shared" si="15"/>
        <v>14.19512195</v>
      </c>
      <c r="Q132" s="10">
        <f t="shared" si="16"/>
        <v>42.58536585</v>
      </c>
      <c r="R132" s="11">
        <f t="shared" si="17"/>
        <v>0.4182926829</v>
      </c>
      <c r="S132" s="11">
        <f t="shared" si="18"/>
        <v>0.8365853659</v>
      </c>
      <c r="T132" s="9">
        <f t="shared" si="19"/>
        <v>1.673170732</v>
      </c>
      <c r="U132" s="9">
        <f t="shared" si="20"/>
        <v>2.509756098</v>
      </c>
      <c r="V132" s="9">
        <f t="shared" si="21"/>
        <v>3.346341463</v>
      </c>
      <c r="W132" s="9">
        <f t="shared" si="22"/>
        <v>5.019512195</v>
      </c>
      <c r="X132" s="9">
        <f t="shared" si="23"/>
        <v>6.692682927</v>
      </c>
      <c r="Y132" s="12">
        <v>240.0</v>
      </c>
      <c r="Z132" s="6">
        <v>354.0</v>
      </c>
      <c r="AA132" s="13">
        <v>214.3</v>
      </c>
      <c r="AB132" s="6">
        <v>25.0</v>
      </c>
      <c r="AC132" s="6">
        <v>1.0</v>
      </c>
      <c r="AD132" s="14">
        <v>27.0</v>
      </c>
      <c r="AE132" s="10">
        <f t="shared" si="24"/>
        <v>3.612195122</v>
      </c>
      <c r="AF132" s="11"/>
    </row>
    <row r="133">
      <c r="A133" s="47">
        <v>450000.0</v>
      </c>
      <c r="B133" s="8">
        <f t="shared" si="1"/>
        <v>0.1259892967</v>
      </c>
      <c r="C133" s="8">
        <f t="shared" si="2"/>
        <v>0.2519785935</v>
      </c>
      <c r="D133" s="9">
        <f t="shared" si="3"/>
        <v>0.3779678902</v>
      </c>
      <c r="E133" s="9">
        <f t="shared" si="4"/>
        <v>0.5039571869</v>
      </c>
      <c r="F133" s="28">
        <f t="shared" si="5"/>
        <v>1.007914374</v>
      </c>
      <c r="G133" s="6">
        <f t="shared" si="6"/>
        <v>1.783333333</v>
      </c>
      <c r="H133" s="9">
        <f t="shared" si="7"/>
        <v>3.566666667</v>
      </c>
      <c r="I133" s="9">
        <f t="shared" si="8"/>
        <v>4.755555556</v>
      </c>
      <c r="J133" s="10">
        <f t="shared" si="9"/>
        <v>7.133333333</v>
      </c>
      <c r="K133" s="10">
        <f t="shared" si="10"/>
        <v>14.26666667</v>
      </c>
      <c r="L133" s="9">
        <f t="shared" si="11"/>
        <v>28.53333333</v>
      </c>
      <c r="M133" s="9">
        <f t="shared" si="12"/>
        <v>57.06666667</v>
      </c>
      <c r="N133" s="9">
        <f t="shared" si="13"/>
        <v>85.6</v>
      </c>
      <c r="O133" s="9">
        <f t="shared" si="14"/>
        <v>114.1333333</v>
      </c>
      <c r="P133" s="10">
        <f t="shared" si="15"/>
        <v>12.93333333</v>
      </c>
      <c r="Q133" s="10">
        <f t="shared" si="16"/>
        <v>38.8</v>
      </c>
      <c r="R133" s="11">
        <f t="shared" si="17"/>
        <v>0.3811111111</v>
      </c>
      <c r="S133" s="11">
        <f t="shared" si="18"/>
        <v>0.7622222222</v>
      </c>
      <c r="T133" s="9">
        <f t="shared" si="19"/>
        <v>1.524444444</v>
      </c>
      <c r="U133" s="9">
        <f t="shared" si="20"/>
        <v>2.286666667</v>
      </c>
      <c r="V133" s="9">
        <f t="shared" si="21"/>
        <v>3.048888889</v>
      </c>
      <c r="W133" s="9">
        <f t="shared" si="22"/>
        <v>4.573333333</v>
      </c>
      <c r="X133" s="9">
        <f t="shared" si="23"/>
        <v>6.097777778</v>
      </c>
      <c r="Y133" s="12">
        <v>240.0</v>
      </c>
      <c r="Z133" s="6">
        <v>354.0</v>
      </c>
      <c r="AA133" s="13">
        <v>214.3</v>
      </c>
      <c r="AB133" s="6">
        <v>35.0</v>
      </c>
      <c r="AC133" s="6">
        <v>1.0</v>
      </c>
      <c r="AD133" s="14">
        <v>27.0</v>
      </c>
      <c r="AE133" s="10">
        <f t="shared" si="24"/>
        <v>3.291111111</v>
      </c>
      <c r="AF133" s="11"/>
    </row>
    <row r="134">
      <c r="A134" s="48">
        <v>500000.0</v>
      </c>
      <c r="B134" s="8">
        <f t="shared" si="1"/>
        <v>0.1195239415</v>
      </c>
      <c r="C134" s="8">
        <f t="shared" si="2"/>
        <v>0.2390478831</v>
      </c>
      <c r="D134" s="9">
        <f t="shared" si="3"/>
        <v>0.3585718246</v>
      </c>
      <c r="E134" s="9">
        <f t="shared" si="4"/>
        <v>0.4780957662</v>
      </c>
      <c r="F134" s="28">
        <f t="shared" si="5"/>
        <v>0.9561915324</v>
      </c>
      <c r="G134" s="6">
        <f t="shared" si="6"/>
        <v>1.605</v>
      </c>
      <c r="H134" s="9">
        <f t="shared" si="7"/>
        <v>3.21</v>
      </c>
      <c r="I134" s="9">
        <f t="shared" si="8"/>
        <v>4.28</v>
      </c>
      <c r="J134" s="10">
        <f t="shared" si="9"/>
        <v>6.42</v>
      </c>
      <c r="K134" s="10">
        <f t="shared" si="10"/>
        <v>12.84</v>
      </c>
      <c r="L134" s="9">
        <f t="shared" si="11"/>
        <v>25.68</v>
      </c>
      <c r="M134" s="9">
        <f t="shared" si="12"/>
        <v>51.36</v>
      </c>
      <c r="N134" s="9">
        <f t="shared" si="13"/>
        <v>77.04</v>
      </c>
      <c r="O134" s="9">
        <f t="shared" si="14"/>
        <v>102.72</v>
      </c>
      <c r="P134" s="10">
        <f t="shared" si="15"/>
        <v>11.64</v>
      </c>
      <c r="Q134" s="10">
        <f t="shared" si="16"/>
        <v>34.92</v>
      </c>
      <c r="R134" s="11">
        <f t="shared" si="17"/>
        <v>0.343</v>
      </c>
      <c r="S134" s="11">
        <f t="shared" si="18"/>
        <v>0.686</v>
      </c>
      <c r="T134" s="9">
        <f t="shared" si="19"/>
        <v>1.372</v>
      </c>
      <c r="U134" s="9">
        <f t="shared" si="20"/>
        <v>2.058</v>
      </c>
      <c r="V134" s="9">
        <f t="shared" si="21"/>
        <v>2.744</v>
      </c>
      <c r="W134" s="9">
        <f t="shared" si="22"/>
        <v>4.116</v>
      </c>
      <c r="X134" s="9">
        <f t="shared" si="23"/>
        <v>5.488</v>
      </c>
      <c r="Y134" s="12">
        <v>240.0</v>
      </c>
      <c r="Z134" s="6">
        <v>354.0</v>
      </c>
      <c r="AA134" s="13">
        <v>214.3</v>
      </c>
      <c r="AB134" s="6">
        <v>25.0</v>
      </c>
      <c r="AC134" s="6">
        <v>1.0</v>
      </c>
      <c r="AD134" s="14">
        <v>27.0</v>
      </c>
      <c r="AE134" s="10">
        <f t="shared" si="24"/>
        <v>2.962</v>
      </c>
      <c r="AF134" s="11"/>
    </row>
    <row r="135">
      <c r="A135" s="48">
        <v>600000.0</v>
      </c>
      <c r="B135" s="8">
        <f t="shared" si="1"/>
        <v>0.1091099316</v>
      </c>
      <c r="C135" s="8">
        <f t="shared" si="2"/>
        <v>0.2182198632</v>
      </c>
      <c r="D135" s="9">
        <f t="shared" si="3"/>
        <v>0.3273297947</v>
      </c>
      <c r="E135" s="9">
        <f t="shared" si="4"/>
        <v>0.4364397263</v>
      </c>
      <c r="F135" s="9">
        <f t="shared" si="5"/>
        <v>0.8728794526</v>
      </c>
      <c r="G135" s="6">
        <f t="shared" si="6"/>
        <v>1.3375</v>
      </c>
      <c r="H135" s="9">
        <f t="shared" si="7"/>
        <v>2.675</v>
      </c>
      <c r="I135" s="9">
        <f t="shared" si="8"/>
        <v>3.566666667</v>
      </c>
      <c r="J135" s="10">
        <f t="shared" si="9"/>
        <v>5.35</v>
      </c>
      <c r="K135" s="10">
        <f t="shared" si="10"/>
        <v>10.7</v>
      </c>
      <c r="L135" s="9">
        <f t="shared" si="11"/>
        <v>21.4</v>
      </c>
      <c r="M135" s="9">
        <f t="shared" si="12"/>
        <v>42.8</v>
      </c>
      <c r="N135" s="9">
        <f t="shared" si="13"/>
        <v>64.2</v>
      </c>
      <c r="O135" s="9">
        <f t="shared" si="14"/>
        <v>85.6</v>
      </c>
      <c r="P135" s="10">
        <f t="shared" si="15"/>
        <v>9.7</v>
      </c>
      <c r="Q135" s="10">
        <f t="shared" si="16"/>
        <v>29.1</v>
      </c>
      <c r="R135" s="11">
        <f t="shared" si="17"/>
        <v>0.2858333333</v>
      </c>
      <c r="S135" s="11">
        <f t="shared" si="18"/>
        <v>0.5716666667</v>
      </c>
      <c r="T135" s="9">
        <f t="shared" si="19"/>
        <v>1.143333333</v>
      </c>
      <c r="U135" s="9">
        <f t="shared" si="20"/>
        <v>1.715</v>
      </c>
      <c r="V135" s="9">
        <f t="shared" si="21"/>
        <v>2.286666667</v>
      </c>
      <c r="W135" s="9">
        <f t="shared" si="22"/>
        <v>3.43</v>
      </c>
      <c r="X135" s="9">
        <f t="shared" si="23"/>
        <v>4.573333333</v>
      </c>
      <c r="Y135" s="12">
        <v>240.0</v>
      </c>
      <c r="Z135" s="6">
        <v>354.0</v>
      </c>
      <c r="AA135" s="13">
        <v>214.3</v>
      </c>
      <c r="AB135" s="6">
        <v>35.0</v>
      </c>
      <c r="AC135" s="6">
        <v>1.0</v>
      </c>
      <c r="AD135" s="14">
        <v>27.0</v>
      </c>
      <c r="AE135" s="10">
        <f t="shared" si="24"/>
        <v>2.468333333</v>
      </c>
      <c r="AF135" s="11"/>
    </row>
    <row r="136">
      <c r="A136" s="48">
        <v>700000.0</v>
      </c>
      <c r="B136" s="8">
        <f t="shared" si="1"/>
        <v>0.1010161677</v>
      </c>
      <c r="C136" s="8">
        <f t="shared" si="2"/>
        <v>0.2020323355</v>
      </c>
      <c r="D136" s="9">
        <f t="shared" si="3"/>
        <v>0.3030485032</v>
      </c>
      <c r="E136" s="9">
        <f t="shared" si="4"/>
        <v>0.404064671</v>
      </c>
      <c r="F136" s="9">
        <f t="shared" si="5"/>
        <v>0.8081293419</v>
      </c>
      <c r="G136" s="6">
        <f t="shared" si="6"/>
        <v>1.146428571</v>
      </c>
      <c r="H136" s="9">
        <f t="shared" si="7"/>
        <v>2.292857143</v>
      </c>
      <c r="I136" s="9">
        <f t="shared" si="8"/>
        <v>3.057142857</v>
      </c>
      <c r="J136" s="10">
        <f t="shared" si="9"/>
        <v>4.585714286</v>
      </c>
      <c r="K136" s="10">
        <f t="shared" si="10"/>
        <v>9.171428571</v>
      </c>
      <c r="L136" s="9">
        <f t="shared" si="11"/>
        <v>18.34285714</v>
      </c>
      <c r="M136" s="9">
        <f t="shared" si="12"/>
        <v>36.68571429</v>
      </c>
      <c r="N136" s="9">
        <f t="shared" si="13"/>
        <v>55.02857143</v>
      </c>
      <c r="O136" s="9">
        <f t="shared" si="14"/>
        <v>73.37142857</v>
      </c>
      <c r="P136" s="10">
        <f t="shared" si="15"/>
        <v>8.314285714</v>
      </c>
      <c r="Q136" s="10">
        <f t="shared" si="16"/>
        <v>24.94285714</v>
      </c>
      <c r="R136" s="11">
        <f t="shared" si="17"/>
        <v>0.245</v>
      </c>
      <c r="S136" s="11">
        <f t="shared" si="18"/>
        <v>0.49</v>
      </c>
      <c r="T136" s="9">
        <f t="shared" si="19"/>
        <v>0.98</v>
      </c>
      <c r="U136" s="9">
        <f t="shared" si="20"/>
        <v>1.47</v>
      </c>
      <c r="V136" s="9">
        <f t="shared" si="21"/>
        <v>1.96</v>
      </c>
      <c r="W136" s="9">
        <f t="shared" si="22"/>
        <v>2.94</v>
      </c>
      <c r="X136" s="9">
        <f t="shared" si="23"/>
        <v>3.92</v>
      </c>
      <c r="Y136" s="12">
        <v>240.0</v>
      </c>
      <c r="Z136" s="6">
        <v>354.0</v>
      </c>
      <c r="AA136" s="13">
        <v>214.3</v>
      </c>
      <c r="AB136" s="6">
        <v>25.0</v>
      </c>
      <c r="AC136" s="6">
        <v>1.0</v>
      </c>
      <c r="AD136" s="14">
        <v>27.0</v>
      </c>
      <c r="AE136" s="10">
        <f t="shared" si="24"/>
        <v>2.115714286</v>
      </c>
      <c r="AF136" s="11"/>
    </row>
    <row r="137">
      <c r="A137" s="48">
        <v>800000.0</v>
      </c>
      <c r="B137" s="8">
        <f t="shared" si="1"/>
        <v>0.09449197255</v>
      </c>
      <c r="C137" s="8">
        <f t="shared" si="2"/>
        <v>0.1889839451</v>
      </c>
      <c r="D137" s="9">
        <f t="shared" si="3"/>
        <v>0.2834759176</v>
      </c>
      <c r="E137" s="9">
        <f t="shared" si="4"/>
        <v>0.3779678902</v>
      </c>
      <c r="F137" s="9">
        <f t="shared" si="5"/>
        <v>0.7559357804</v>
      </c>
      <c r="G137" s="6">
        <f t="shared" si="6"/>
        <v>1.003125</v>
      </c>
      <c r="H137" s="9">
        <f t="shared" si="7"/>
        <v>2.00625</v>
      </c>
      <c r="I137" s="9">
        <f t="shared" si="8"/>
        <v>2.675</v>
      </c>
      <c r="J137" s="49">
        <f t="shared" si="9"/>
        <v>4.0125</v>
      </c>
      <c r="K137" s="10">
        <f t="shared" si="10"/>
        <v>8.025</v>
      </c>
      <c r="L137" s="9">
        <f t="shared" si="11"/>
        <v>16.05</v>
      </c>
      <c r="M137" s="9">
        <f t="shared" si="12"/>
        <v>32.1</v>
      </c>
      <c r="N137" s="9">
        <f t="shared" si="13"/>
        <v>48.15</v>
      </c>
      <c r="O137" s="9">
        <f t="shared" si="14"/>
        <v>64.2</v>
      </c>
      <c r="P137" s="10">
        <f t="shared" si="15"/>
        <v>7.275</v>
      </c>
      <c r="Q137" s="10">
        <f t="shared" si="16"/>
        <v>21.825</v>
      </c>
      <c r="R137" s="11">
        <f t="shared" si="17"/>
        <v>0.214375</v>
      </c>
      <c r="S137" s="11">
        <f t="shared" si="18"/>
        <v>0.42875</v>
      </c>
      <c r="T137" s="9">
        <f t="shared" si="19"/>
        <v>0.8575</v>
      </c>
      <c r="U137" s="9">
        <f t="shared" si="20"/>
        <v>1.28625</v>
      </c>
      <c r="V137" s="9">
        <f t="shared" si="21"/>
        <v>1.715</v>
      </c>
      <c r="W137" s="9">
        <f t="shared" si="22"/>
        <v>2.5725</v>
      </c>
      <c r="X137" s="9">
        <f t="shared" si="23"/>
        <v>3.43</v>
      </c>
      <c r="Y137" s="12">
        <v>240.0</v>
      </c>
      <c r="Z137" s="6">
        <v>354.0</v>
      </c>
      <c r="AA137" s="13">
        <v>214.3</v>
      </c>
      <c r="AB137" s="6">
        <v>35.0</v>
      </c>
      <c r="AC137" s="6">
        <v>1.0</v>
      </c>
      <c r="AD137" s="14">
        <v>27.0</v>
      </c>
      <c r="AE137" s="10">
        <f t="shared" si="24"/>
        <v>1.85125</v>
      </c>
      <c r="AF137" s="11"/>
    </row>
    <row r="138">
      <c r="A138" s="48">
        <v>900000.0</v>
      </c>
      <c r="B138" s="8">
        <f t="shared" si="1"/>
        <v>0.08908788608</v>
      </c>
      <c r="C138" s="8">
        <f t="shared" si="2"/>
        <v>0.1781757722</v>
      </c>
      <c r="D138" s="9">
        <f t="shared" si="3"/>
        <v>0.2672636582</v>
      </c>
      <c r="E138" s="9">
        <f t="shared" si="4"/>
        <v>0.3563515443</v>
      </c>
      <c r="F138" s="9">
        <f t="shared" si="5"/>
        <v>0.7127030886</v>
      </c>
      <c r="G138" s="6">
        <f t="shared" si="6"/>
        <v>0.8916666667</v>
      </c>
      <c r="H138" s="9">
        <f t="shared" si="7"/>
        <v>1.783333333</v>
      </c>
      <c r="I138" s="9">
        <f t="shared" si="8"/>
        <v>2.377777778</v>
      </c>
      <c r="J138" s="10">
        <f t="shared" si="9"/>
        <v>3.566666667</v>
      </c>
      <c r="K138" s="10">
        <f t="shared" si="10"/>
        <v>7.133333333</v>
      </c>
      <c r="L138" s="9">
        <f t="shared" si="11"/>
        <v>14.26666667</v>
      </c>
      <c r="M138" s="9">
        <f t="shared" si="12"/>
        <v>28.53333333</v>
      </c>
      <c r="N138" s="9">
        <f t="shared" si="13"/>
        <v>42.8</v>
      </c>
      <c r="O138" s="9">
        <f t="shared" si="14"/>
        <v>57.06666667</v>
      </c>
      <c r="P138" s="10">
        <f t="shared" si="15"/>
        <v>6.466666667</v>
      </c>
      <c r="Q138" s="10">
        <f t="shared" si="16"/>
        <v>19.4</v>
      </c>
      <c r="R138" s="11">
        <f t="shared" si="17"/>
        <v>0.1905555556</v>
      </c>
      <c r="S138" s="11">
        <f t="shared" si="18"/>
        <v>0.3811111111</v>
      </c>
      <c r="T138" s="9">
        <f t="shared" si="19"/>
        <v>0.7622222222</v>
      </c>
      <c r="U138" s="9">
        <f t="shared" si="20"/>
        <v>1.143333333</v>
      </c>
      <c r="V138" s="9">
        <f t="shared" si="21"/>
        <v>1.524444444</v>
      </c>
      <c r="W138" s="9">
        <f t="shared" si="22"/>
        <v>2.286666667</v>
      </c>
      <c r="X138" s="9">
        <f t="shared" si="23"/>
        <v>3.048888889</v>
      </c>
      <c r="Y138" s="12">
        <v>240.0</v>
      </c>
      <c r="Z138" s="6">
        <v>354.0</v>
      </c>
      <c r="AA138" s="13">
        <v>214.3</v>
      </c>
      <c r="AB138" s="6">
        <v>25.0</v>
      </c>
      <c r="AC138" s="6">
        <v>1.0</v>
      </c>
      <c r="AD138" s="14">
        <v>27.0</v>
      </c>
      <c r="AE138" s="10">
        <f t="shared" si="24"/>
        <v>1.645555556</v>
      </c>
      <c r="AF138" s="11"/>
    </row>
    <row r="139">
      <c r="A139" s="48">
        <v>910000.0</v>
      </c>
      <c r="B139" s="8">
        <f t="shared" si="1"/>
        <v>0.08859703999</v>
      </c>
      <c r="C139" s="8">
        <f t="shared" si="2"/>
        <v>0.17719408</v>
      </c>
      <c r="D139" s="9">
        <f t="shared" si="3"/>
        <v>0.26579112</v>
      </c>
      <c r="E139" s="9">
        <f t="shared" si="4"/>
        <v>0.35438816</v>
      </c>
      <c r="F139" s="9">
        <f t="shared" si="5"/>
        <v>0.70877632</v>
      </c>
      <c r="G139" s="6">
        <f t="shared" si="6"/>
        <v>0.8818681319</v>
      </c>
      <c r="H139" s="9">
        <f t="shared" si="7"/>
        <v>1.763736264</v>
      </c>
      <c r="I139" s="9">
        <f t="shared" si="8"/>
        <v>2.351648352</v>
      </c>
      <c r="J139" s="10">
        <f t="shared" si="9"/>
        <v>3.527472527</v>
      </c>
      <c r="K139" s="10">
        <f t="shared" si="10"/>
        <v>7.054945055</v>
      </c>
      <c r="L139" s="9">
        <f t="shared" si="11"/>
        <v>14.10989011</v>
      </c>
      <c r="M139" s="9">
        <f t="shared" si="12"/>
        <v>28.21978022</v>
      </c>
      <c r="N139" s="9">
        <f t="shared" si="13"/>
        <v>42.32967033</v>
      </c>
      <c r="O139" s="9">
        <f t="shared" si="14"/>
        <v>56.43956044</v>
      </c>
      <c r="P139" s="10">
        <f t="shared" si="15"/>
        <v>6.395604396</v>
      </c>
      <c r="Q139" s="10">
        <f t="shared" si="16"/>
        <v>19.18681319</v>
      </c>
      <c r="R139" s="11">
        <f t="shared" si="17"/>
        <v>0.1884615385</v>
      </c>
      <c r="S139" s="11">
        <f t="shared" si="18"/>
        <v>0.3769230769</v>
      </c>
      <c r="T139" s="9">
        <f t="shared" si="19"/>
        <v>0.7538461538</v>
      </c>
      <c r="U139" s="9">
        <f t="shared" si="20"/>
        <v>1.130769231</v>
      </c>
      <c r="V139" s="9">
        <f t="shared" si="21"/>
        <v>1.507692308</v>
      </c>
      <c r="W139" s="9">
        <f t="shared" si="22"/>
        <v>2.261538462</v>
      </c>
      <c r="X139" s="9">
        <f t="shared" si="23"/>
        <v>3.015384615</v>
      </c>
      <c r="Y139" s="12">
        <v>240.0</v>
      </c>
      <c r="Z139" s="6">
        <v>354.0</v>
      </c>
      <c r="AA139" s="13">
        <v>214.3</v>
      </c>
      <c r="AB139" s="6">
        <v>35.0</v>
      </c>
      <c r="AC139" s="6">
        <v>1.0</v>
      </c>
      <c r="AD139" s="14">
        <v>27.0</v>
      </c>
      <c r="AE139" s="10">
        <f t="shared" si="24"/>
        <v>1.627472527</v>
      </c>
      <c r="AF139" s="11"/>
    </row>
    <row r="140">
      <c r="A140" s="48">
        <v>920000.0</v>
      </c>
      <c r="B140" s="8">
        <f t="shared" si="1"/>
        <v>0.08811421874</v>
      </c>
      <c r="C140" s="8">
        <f t="shared" si="2"/>
        <v>0.1762284375</v>
      </c>
      <c r="D140" s="9">
        <f t="shared" si="3"/>
        <v>0.2643426562</v>
      </c>
      <c r="E140" s="9">
        <f t="shared" si="4"/>
        <v>0.352456875</v>
      </c>
      <c r="F140" s="9">
        <f t="shared" si="5"/>
        <v>0.7049137499</v>
      </c>
      <c r="G140" s="6">
        <f t="shared" si="6"/>
        <v>0.8722826087</v>
      </c>
      <c r="H140" s="9">
        <f t="shared" si="7"/>
        <v>1.744565217</v>
      </c>
      <c r="I140" s="9">
        <f t="shared" si="8"/>
        <v>2.326086957</v>
      </c>
      <c r="J140" s="10">
        <f t="shared" si="9"/>
        <v>3.489130435</v>
      </c>
      <c r="K140" s="10">
        <f t="shared" si="10"/>
        <v>6.97826087</v>
      </c>
      <c r="L140" s="9">
        <f t="shared" si="11"/>
        <v>13.95652174</v>
      </c>
      <c r="M140" s="9">
        <f t="shared" si="12"/>
        <v>27.91304348</v>
      </c>
      <c r="N140" s="9">
        <f t="shared" si="13"/>
        <v>41.86956522</v>
      </c>
      <c r="O140" s="9">
        <f t="shared" si="14"/>
        <v>55.82608696</v>
      </c>
      <c r="P140" s="10">
        <f t="shared" si="15"/>
        <v>6.326086957</v>
      </c>
      <c r="Q140" s="10">
        <f t="shared" si="16"/>
        <v>18.97826087</v>
      </c>
      <c r="R140" s="11">
        <f t="shared" si="17"/>
        <v>0.1864130435</v>
      </c>
      <c r="S140" s="11">
        <f t="shared" si="18"/>
        <v>0.372826087</v>
      </c>
      <c r="T140" s="9">
        <f t="shared" si="19"/>
        <v>0.7456521739</v>
      </c>
      <c r="U140" s="9">
        <f t="shared" si="20"/>
        <v>1.118478261</v>
      </c>
      <c r="V140" s="9">
        <f t="shared" si="21"/>
        <v>1.491304348</v>
      </c>
      <c r="W140" s="9">
        <f t="shared" si="22"/>
        <v>2.236956522</v>
      </c>
      <c r="X140" s="9">
        <f t="shared" si="23"/>
        <v>2.982608696</v>
      </c>
      <c r="Y140" s="12">
        <v>240.0</v>
      </c>
      <c r="Z140" s="6">
        <v>354.0</v>
      </c>
      <c r="AA140" s="13">
        <v>214.3</v>
      </c>
      <c r="AB140" s="6">
        <v>25.0</v>
      </c>
      <c r="AC140" s="6">
        <v>1.0</v>
      </c>
      <c r="AD140" s="14">
        <v>27.0</v>
      </c>
      <c r="AE140" s="10">
        <f t="shared" si="24"/>
        <v>1.609782609</v>
      </c>
      <c r="AF140" s="11"/>
    </row>
    <row r="141">
      <c r="A141" s="48">
        <v>930000.0</v>
      </c>
      <c r="B141" s="8">
        <f t="shared" si="1"/>
        <v>0.08763920602</v>
      </c>
      <c r="C141" s="8">
        <f t="shared" si="2"/>
        <v>0.175278412</v>
      </c>
      <c r="D141" s="9">
        <f t="shared" si="3"/>
        <v>0.2629176181</v>
      </c>
      <c r="E141" s="9">
        <f t="shared" si="4"/>
        <v>0.3505568241</v>
      </c>
      <c r="F141" s="9">
        <f t="shared" si="5"/>
        <v>0.7011136481</v>
      </c>
      <c r="G141" s="6">
        <f t="shared" si="6"/>
        <v>0.8629032258</v>
      </c>
      <c r="H141" s="9">
        <f t="shared" si="7"/>
        <v>1.725806452</v>
      </c>
      <c r="I141" s="9">
        <f t="shared" si="8"/>
        <v>2.301075269</v>
      </c>
      <c r="J141" s="10">
        <f t="shared" si="9"/>
        <v>3.451612903</v>
      </c>
      <c r="K141" s="10">
        <f t="shared" si="10"/>
        <v>6.903225806</v>
      </c>
      <c r="L141" s="9">
        <f t="shared" si="11"/>
        <v>13.80645161</v>
      </c>
      <c r="M141" s="9">
        <f t="shared" si="12"/>
        <v>27.61290323</v>
      </c>
      <c r="N141" s="9">
        <f t="shared" si="13"/>
        <v>41.41935484</v>
      </c>
      <c r="O141" s="9">
        <f t="shared" si="14"/>
        <v>55.22580645</v>
      </c>
      <c r="P141" s="10">
        <f t="shared" si="15"/>
        <v>6.258064516</v>
      </c>
      <c r="Q141" s="10">
        <f t="shared" si="16"/>
        <v>18.77419355</v>
      </c>
      <c r="R141" s="11">
        <f t="shared" si="17"/>
        <v>0.1844086022</v>
      </c>
      <c r="S141" s="11">
        <f t="shared" si="18"/>
        <v>0.3688172043</v>
      </c>
      <c r="T141" s="9">
        <f t="shared" si="19"/>
        <v>0.7376344086</v>
      </c>
      <c r="U141" s="9">
        <f t="shared" si="20"/>
        <v>1.106451613</v>
      </c>
      <c r="V141" s="9">
        <f t="shared" si="21"/>
        <v>1.475268817</v>
      </c>
      <c r="W141" s="9">
        <f t="shared" si="22"/>
        <v>2.212903226</v>
      </c>
      <c r="X141" s="9">
        <f t="shared" si="23"/>
        <v>2.950537634</v>
      </c>
      <c r="Y141" s="12">
        <v>240.0</v>
      </c>
      <c r="Z141" s="6">
        <v>354.0</v>
      </c>
      <c r="AA141" s="13">
        <v>214.3</v>
      </c>
      <c r="AB141" s="6">
        <v>35.0</v>
      </c>
      <c r="AC141" s="6">
        <v>1.0</v>
      </c>
      <c r="AD141" s="14">
        <v>27.0</v>
      </c>
      <c r="AE141" s="10">
        <f t="shared" si="24"/>
        <v>1.592473118</v>
      </c>
      <c r="AF141" s="11"/>
    </row>
    <row r="142">
      <c r="A142" s="48">
        <v>940000.0</v>
      </c>
      <c r="B142" s="8">
        <f t="shared" si="1"/>
        <v>0.08717179359</v>
      </c>
      <c r="C142" s="8">
        <f t="shared" si="2"/>
        <v>0.1743435872</v>
      </c>
      <c r="D142" s="9">
        <f t="shared" si="3"/>
        <v>0.2615153808</v>
      </c>
      <c r="E142" s="9">
        <f t="shared" si="4"/>
        <v>0.3486871743</v>
      </c>
      <c r="F142" s="9">
        <f t="shared" si="5"/>
        <v>0.6973743487</v>
      </c>
      <c r="G142" s="6">
        <f t="shared" si="6"/>
        <v>0.8537234043</v>
      </c>
      <c r="H142" s="9">
        <f t="shared" si="7"/>
        <v>1.707446809</v>
      </c>
      <c r="I142" s="9">
        <f t="shared" si="8"/>
        <v>2.276595745</v>
      </c>
      <c r="J142" s="10">
        <f t="shared" si="9"/>
        <v>3.414893617</v>
      </c>
      <c r="K142" s="10">
        <f t="shared" si="10"/>
        <v>6.829787234</v>
      </c>
      <c r="L142" s="9">
        <f t="shared" si="11"/>
        <v>13.65957447</v>
      </c>
      <c r="M142" s="9">
        <f t="shared" si="12"/>
        <v>27.31914894</v>
      </c>
      <c r="N142" s="9">
        <f t="shared" si="13"/>
        <v>40.9787234</v>
      </c>
      <c r="O142" s="9">
        <f t="shared" si="14"/>
        <v>54.63829787</v>
      </c>
      <c r="P142" s="10">
        <f t="shared" si="15"/>
        <v>6.191489362</v>
      </c>
      <c r="Q142" s="10">
        <f t="shared" si="16"/>
        <v>18.57446809</v>
      </c>
      <c r="R142" s="11">
        <f t="shared" si="17"/>
        <v>0.1824468085</v>
      </c>
      <c r="S142" s="11">
        <f t="shared" si="18"/>
        <v>0.364893617</v>
      </c>
      <c r="T142" s="9">
        <f t="shared" si="19"/>
        <v>0.729787234</v>
      </c>
      <c r="U142" s="9">
        <f t="shared" si="20"/>
        <v>1.094680851</v>
      </c>
      <c r="V142" s="9">
        <f t="shared" si="21"/>
        <v>1.459574468</v>
      </c>
      <c r="W142" s="9">
        <f t="shared" si="22"/>
        <v>2.189361702</v>
      </c>
      <c r="X142" s="9">
        <f t="shared" si="23"/>
        <v>2.919148936</v>
      </c>
      <c r="Y142" s="12">
        <v>240.0</v>
      </c>
      <c r="Z142" s="6">
        <v>354.0</v>
      </c>
      <c r="AA142" s="13">
        <v>214.3</v>
      </c>
      <c r="AB142" s="6">
        <v>25.0</v>
      </c>
      <c r="AC142" s="6">
        <v>1.0</v>
      </c>
      <c r="AD142" s="14">
        <v>27.0</v>
      </c>
      <c r="AE142" s="10">
        <f t="shared" si="24"/>
        <v>1.575531915</v>
      </c>
      <c r="AF142" s="11"/>
    </row>
    <row r="143">
      <c r="A143" s="48">
        <v>950000.0</v>
      </c>
      <c r="B143" s="8">
        <f t="shared" si="1"/>
        <v>0.08671178091</v>
      </c>
      <c r="C143" s="8">
        <f t="shared" si="2"/>
        <v>0.1734235618</v>
      </c>
      <c r="D143" s="9">
        <f t="shared" si="3"/>
        <v>0.2601353427</v>
      </c>
      <c r="E143" s="9">
        <f t="shared" si="4"/>
        <v>0.3468471236</v>
      </c>
      <c r="F143" s="9">
        <f t="shared" si="5"/>
        <v>0.6936942473</v>
      </c>
      <c r="G143" s="6">
        <f t="shared" si="6"/>
        <v>0.8447368421</v>
      </c>
      <c r="H143" s="9">
        <f t="shared" si="7"/>
        <v>1.689473684</v>
      </c>
      <c r="I143" s="9">
        <f t="shared" si="8"/>
        <v>2.252631579</v>
      </c>
      <c r="J143" s="10">
        <f t="shared" si="9"/>
        <v>3.378947368</v>
      </c>
      <c r="K143" s="10">
        <f t="shared" si="10"/>
        <v>6.757894737</v>
      </c>
      <c r="L143" s="9">
        <f t="shared" si="11"/>
        <v>13.51578947</v>
      </c>
      <c r="M143" s="9">
        <f t="shared" si="12"/>
        <v>27.03157895</v>
      </c>
      <c r="N143" s="9">
        <f t="shared" si="13"/>
        <v>40.54736842</v>
      </c>
      <c r="O143" s="9">
        <f t="shared" si="14"/>
        <v>54.06315789</v>
      </c>
      <c r="P143" s="10">
        <f t="shared" si="15"/>
        <v>6.126315789</v>
      </c>
      <c r="Q143" s="10">
        <f t="shared" si="16"/>
        <v>18.37894737</v>
      </c>
      <c r="R143" s="11">
        <f t="shared" si="17"/>
        <v>0.1805263158</v>
      </c>
      <c r="S143" s="11">
        <f t="shared" si="18"/>
        <v>0.3610526316</v>
      </c>
      <c r="T143" s="9">
        <f t="shared" si="19"/>
        <v>0.7221052632</v>
      </c>
      <c r="U143" s="9">
        <f t="shared" si="20"/>
        <v>1.083157895</v>
      </c>
      <c r="V143" s="9">
        <f t="shared" si="21"/>
        <v>1.444210526</v>
      </c>
      <c r="W143" s="9">
        <f t="shared" si="22"/>
        <v>2.166315789</v>
      </c>
      <c r="X143" s="9">
        <f t="shared" si="23"/>
        <v>2.888421053</v>
      </c>
      <c r="Y143" s="12">
        <v>240.0</v>
      </c>
      <c r="Z143" s="6">
        <v>354.0</v>
      </c>
      <c r="AA143" s="13">
        <v>214.3</v>
      </c>
      <c r="AB143" s="6">
        <v>35.0</v>
      </c>
      <c r="AC143" s="6">
        <v>1.0</v>
      </c>
      <c r="AD143" s="14">
        <v>27.0</v>
      </c>
      <c r="AE143" s="10">
        <f t="shared" si="24"/>
        <v>1.558947368</v>
      </c>
      <c r="AF143" s="11"/>
    </row>
    <row r="144">
      <c r="A144" s="48">
        <v>960000.0</v>
      </c>
      <c r="B144" s="8">
        <f t="shared" si="1"/>
        <v>0.08625897478</v>
      </c>
      <c r="C144" s="8">
        <f t="shared" si="2"/>
        <v>0.1725179496</v>
      </c>
      <c r="D144" s="9">
        <f t="shared" si="3"/>
        <v>0.2587769243</v>
      </c>
      <c r="E144" s="9">
        <f t="shared" si="4"/>
        <v>0.3450358991</v>
      </c>
      <c r="F144" s="9">
        <f t="shared" si="5"/>
        <v>0.6900717982</v>
      </c>
      <c r="G144" s="6">
        <f t="shared" si="6"/>
        <v>0.8359375</v>
      </c>
      <c r="H144" s="9">
        <f t="shared" si="7"/>
        <v>1.671875</v>
      </c>
      <c r="I144" s="9">
        <f t="shared" si="8"/>
        <v>2.229166667</v>
      </c>
      <c r="J144" s="10">
        <f t="shared" si="9"/>
        <v>3.34375</v>
      </c>
      <c r="K144" s="10">
        <f t="shared" si="10"/>
        <v>6.6875</v>
      </c>
      <c r="L144" s="9">
        <f t="shared" si="11"/>
        <v>13.375</v>
      </c>
      <c r="M144" s="9">
        <f t="shared" si="12"/>
        <v>26.75</v>
      </c>
      <c r="N144" s="9">
        <f t="shared" si="13"/>
        <v>40.125</v>
      </c>
      <c r="O144" s="9">
        <f t="shared" si="14"/>
        <v>53.5</v>
      </c>
      <c r="P144" s="10">
        <f t="shared" si="15"/>
        <v>6.0625</v>
      </c>
      <c r="Q144" s="10">
        <f t="shared" si="16"/>
        <v>18.1875</v>
      </c>
      <c r="R144" s="11">
        <f t="shared" si="17"/>
        <v>0.1786458333</v>
      </c>
      <c r="S144" s="11">
        <f t="shared" si="18"/>
        <v>0.3572916667</v>
      </c>
      <c r="T144" s="9">
        <f t="shared" si="19"/>
        <v>0.7145833333</v>
      </c>
      <c r="U144" s="9">
        <f t="shared" si="20"/>
        <v>1.071875</v>
      </c>
      <c r="V144" s="9">
        <f t="shared" si="21"/>
        <v>1.429166667</v>
      </c>
      <c r="W144" s="9">
        <f t="shared" si="22"/>
        <v>2.14375</v>
      </c>
      <c r="X144" s="9">
        <f t="shared" si="23"/>
        <v>2.858333333</v>
      </c>
      <c r="Y144" s="12">
        <v>240.0</v>
      </c>
      <c r="Z144" s="6">
        <v>354.0</v>
      </c>
      <c r="AA144" s="13">
        <v>214.3</v>
      </c>
      <c r="AB144" s="6">
        <v>25.0</v>
      </c>
      <c r="AC144" s="6">
        <v>1.0</v>
      </c>
      <c r="AD144" s="14">
        <v>27.0</v>
      </c>
      <c r="AE144" s="10">
        <f t="shared" si="24"/>
        <v>1.542708333</v>
      </c>
      <c r="AF144" s="11"/>
    </row>
    <row r="145">
      <c r="A145" s="48">
        <v>970000.0</v>
      </c>
      <c r="B145" s="8">
        <f t="shared" si="1"/>
        <v>0.08581318898</v>
      </c>
      <c r="C145" s="8">
        <f t="shared" si="2"/>
        <v>0.171626378</v>
      </c>
      <c r="D145" s="9">
        <f t="shared" si="3"/>
        <v>0.2574395669</v>
      </c>
      <c r="E145" s="9">
        <f t="shared" si="4"/>
        <v>0.3432527559</v>
      </c>
      <c r="F145" s="9">
        <f t="shared" si="5"/>
        <v>0.6865055119</v>
      </c>
      <c r="G145" s="6">
        <f t="shared" si="6"/>
        <v>0.8273195876</v>
      </c>
      <c r="H145" s="9">
        <f t="shared" si="7"/>
        <v>1.654639175</v>
      </c>
      <c r="I145" s="9">
        <f t="shared" si="8"/>
        <v>2.206185567</v>
      </c>
      <c r="J145" s="10">
        <f t="shared" si="9"/>
        <v>3.309278351</v>
      </c>
      <c r="K145" s="10">
        <f t="shared" si="10"/>
        <v>6.618556701</v>
      </c>
      <c r="L145" s="9">
        <f t="shared" si="11"/>
        <v>13.2371134</v>
      </c>
      <c r="M145" s="9">
        <f t="shared" si="12"/>
        <v>26.4742268</v>
      </c>
      <c r="N145" s="9">
        <f t="shared" si="13"/>
        <v>39.71134021</v>
      </c>
      <c r="O145" s="9">
        <f t="shared" si="14"/>
        <v>52.94845361</v>
      </c>
      <c r="P145" s="10">
        <f t="shared" si="15"/>
        <v>6</v>
      </c>
      <c r="Q145" s="10">
        <f t="shared" si="16"/>
        <v>18</v>
      </c>
      <c r="R145" s="11">
        <f t="shared" si="17"/>
        <v>0.1768041237</v>
      </c>
      <c r="S145" s="11">
        <f t="shared" si="18"/>
        <v>0.3536082474</v>
      </c>
      <c r="T145" s="9">
        <f t="shared" si="19"/>
        <v>0.7072164948</v>
      </c>
      <c r="U145" s="9">
        <f t="shared" si="20"/>
        <v>1.060824742</v>
      </c>
      <c r="V145" s="9">
        <f t="shared" si="21"/>
        <v>1.41443299</v>
      </c>
      <c r="W145" s="9">
        <f t="shared" si="22"/>
        <v>2.121649485</v>
      </c>
      <c r="X145" s="9">
        <f t="shared" si="23"/>
        <v>2.828865979</v>
      </c>
      <c r="Y145" s="12">
        <v>240.0</v>
      </c>
      <c r="Z145" s="6">
        <v>354.0</v>
      </c>
      <c r="AA145" s="13">
        <v>214.3</v>
      </c>
      <c r="AB145" s="6">
        <v>35.0</v>
      </c>
      <c r="AC145" s="6">
        <v>1.0</v>
      </c>
      <c r="AD145" s="14">
        <v>27.0</v>
      </c>
      <c r="AE145" s="10">
        <f t="shared" si="24"/>
        <v>1.526804124</v>
      </c>
      <c r="AF145" s="11"/>
    </row>
    <row r="146">
      <c r="A146" s="48">
        <v>980000.0</v>
      </c>
      <c r="B146" s="8">
        <f t="shared" si="1"/>
        <v>0.08537424396</v>
      </c>
      <c r="C146" s="8">
        <f t="shared" si="2"/>
        <v>0.1707484879</v>
      </c>
      <c r="D146" s="9">
        <f t="shared" si="3"/>
        <v>0.2561227319</v>
      </c>
      <c r="E146" s="9">
        <f t="shared" si="4"/>
        <v>0.3414969758</v>
      </c>
      <c r="F146" s="9">
        <f t="shared" si="5"/>
        <v>0.6829939517</v>
      </c>
      <c r="G146" s="6">
        <f t="shared" si="6"/>
        <v>0.818877551</v>
      </c>
      <c r="H146" s="9">
        <f t="shared" si="7"/>
        <v>1.637755102</v>
      </c>
      <c r="I146" s="9">
        <f t="shared" si="8"/>
        <v>2.183673469</v>
      </c>
      <c r="J146" s="10">
        <f t="shared" si="9"/>
        <v>3.275510204</v>
      </c>
      <c r="K146" s="10">
        <f t="shared" si="10"/>
        <v>6.551020408</v>
      </c>
      <c r="L146" s="9">
        <f t="shared" si="11"/>
        <v>13.10204082</v>
      </c>
      <c r="M146" s="9">
        <f t="shared" si="12"/>
        <v>26.20408163</v>
      </c>
      <c r="N146" s="9">
        <f t="shared" si="13"/>
        <v>39.30612245</v>
      </c>
      <c r="O146" s="9">
        <f t="shared" si="14"/>
        <v>52.40816327</v>
      </c>
      <c r="P146" s="10">
        <f t="shared" si="15"/>
        <v>5.93877551</v>
      </c>
      <c r="Q146" s="10">
        <f t="shared" si="16"/>
        <v>17.81632653</v>
      </c>
      <c r="R146" s="11">
        <f t="shared" si="17"/>
        <v>0.175</v>
      </c>
      <c r="S146" s="11">
        <f t="shared" si="18"/>
        <v>0.35</v>
      </c>
      <c r="T146" s="9">
        <f t="shared" si="19"/>
        <v>0.7</v>
      </c>
      <c r="U146" s="9">
        <f t="shared" si="20"/>
        <v>1.05</v>
      </c>
      <c r="V146" s="9">
        <f t="shared" si="21"/>
        <v>1.4</v>
      </c>
      <c r="W146" s="9">
        <f t="shared" si="22"/>
        <v>2.1</v>
      </c>
      <c r="X146" s="9">
        <f t="shared" si="23"/>
        <v>2.8</v>
      </c>
      <c r="Y146" s="12">
        <v>240.0</v>
      </c>
      <c r="Z146" s="6">
        <v>354.0</v>
      </c>
      <c r="AA146" s="13">
        <v>214.3</v>
      </c>
      <c r="AB146" s="6">
        <v>25.0</v>
      </c>
      <c r="AC146" s="6">
        <v>1.0</v>
      </c>
      <c r="AD146" s="14">
        <v>27.0</v>
      </c>
      <c r="AE146" s="10">
        <f t="shared" si="24"/>
        <v>1.51122449</v>
      </c>
      <c r="AF146" s="11"/>
    </row>
    <row r="147">
      <c r="A147" s="48">
        <v>990000.0</v>
      </c>
      <c r="B147" s="8">
        <f t="shared" si="1"/>
        <v>0.08494196653</v>
      </c>
      <c r="C147" s="8">
        <f t="shared" si="2"/>
        <v>0.1698839331</v>
      </c>
      <c r="D147" s="9">
        <f t="shared" si="3"/>
        <v>0.2548258996</v>
      </c>
      <c r="E147" s="9">
        <f t="shared" si="4"/>
        <v>0.3397678661</v>
      </c>
      <c r="F147" s="9">
        <f t="shared" si="5"/>
        <v>0.6795357322</v>
      </c>
      <c r="G147" s="6">
        <f t="shared" si="6"/>
        <v>0.8106060606</v>
      </c>
      <c r="H147" s="9">
        <f t="shared" si="7"/>
        <v>1.621212121</v>
      </c>
      <c r="I147" s="9">
        <f t="shared" si="8"/>
        <v>2.161616162</v>
      </c>
      <c r="J147" s="10">
        <f t="shared" si="9"/>
        <v>3.242424242</v>
      </c>
      <c r="K147" s="10">
        <f t="shared" si="10"/>
        <v>6.484848485</v>
      </c>
      <c r="L147" s="9">
        <f t="shared" si="11"/>
        <v>12.96969697</v>
      </c>
      <c r="M147" s="9">
        <f t="shared" si="12"/>
        <v>25.93939394</v>
      </c>
      <c r="N147" s="9">
        <f t="shared" si="13"/>
        <v>38.90909091</v>
      </c>
      <c r="O147" s="9">
        <f t="shared" si="14"/>
        <v>51.87878788</v>
      </c>
      <c r="P147" s="10">
        <f t="shared" si="15"/>
        <v>5.878787879</v>
      </c>
      <c r="Q147" s="10">
        <f t="shared" si="16"/>
        <v>17.63636364</v>
      </c>
      <c r="R147" s="11">
        <f t="shared" si="17"/>
        <v>0.1732323232</v>
      </c>
      <c r="S147" s="11">
        <f t="shared" si="18"/>
        <v>0.3464646465</v>
      </c>
      <c r="T147" s="9">
        <f t="shared" si="19"/>
        <v>0.6929292929</v>
      </c>
      <c r="U147" s="9">
        <f t="shared" si="20"/>
        <v>1.039393939</v>
      </c>
      <c r="V147" s="9">
        <f t="shared" si="21"/>
        <v>1.385858586</v>
      </c>
      <c r="W147" s="9">
        <f t="shared" si="22"/>
        <v>2.078787879</v>
      </c>
      <c r="X147" s="9">
        <f t="shared" si="23"/>
        <v>2.771717172</v>
      </c>
      <c r="Y147" s="12">
        <v>240.0</v>
      </c>
      <c r="Z147" s="6">
        <v>354.0</v>
      </c>
      <c r="AA147" s="13">
        <v>214.3</v>
      </c>
      <c r="AB147" s="6">
        <v>35.0</v>
      </c>
      <c r="AC147" s="6">
        <v>1.0</v>
      </c>
      <c r="AD147" s="14">
        <v>27.0</v>
      </c>
      <c r="AE147" s="10">
        <f t="shared" si="24"/>
        <v>1.495959596</v>
      </c>
      <c r="AF147" s="11"/>
    </row>
    <row r="148">
      <c r="A148" s="48">
        <v>1000000.0</v>
      </c>
      <c r="B148" s="8">
        <f t="shared" si="1"/>
        <v>0.08451618958</v>
      </c>
      <c r="C148" s="8">
        <f t="shared" si="2"/>
        <v>0.1690323792</v>
      </c>
      <c r="D148" s="9">
        <f t="shared" si="3"/>
        <v>0.2535485687</v>
      </c>
      <c r="E148" s="9">
        <f t="shared" si="4"/>
        <v>0.3380647583</v>
      </c>
      <c r="F148" s="9">
        <f t="shared" si="5"/>
        <v>0.6761295166</v>
      </c>
      <c r="G148" s="6">
        <f t="shared" si="6"/>
        <v>0.8025</v>
      </c>
      <c r="H148" s="9">
        <f t="shared" si="7"/>
        <v>1.605</v>
      </c>
      <c r="I148" s="9">
        <f t="shared" si="8"/>
        <v>2.14</v>
      </c>
      <c r="J148" s="10">
        <f t="shared" si="9"/>
        <v>3.21</v>
      </c>
      <c r="K148" s="10">
        <f t="shared" si="10"/>
        <v>6.42</v>
      </c>
      <c r="L148" s="9">
        <f t="shared" si="11"/>
        <v>12.84</v>
      </c>
      <c r="M148" s="9">
        <f t="shared" si="12"/>
        <v>25.68</v>
      </c>
      <c r="N148" s="9">
        <f t="shared" si="13"/>
        <v>38.52</v>
      </c>
      <c r="O148" s="9">
        <f t="shared" si="14"/>
        <v>51.36</v>
      </c>
      <c r="P148" s="10">
        <f t="shared" si="15"/>
        <v>5.82</v>
      </c>
      <c r="Q148" s="10">
        <f t="shared" si="16"/>
        <v>17.46</v>
      </c>
      <c r="R148" s="11">
        <f t="shared" si="17"/>
        <v>0.1715</v>
      </c>
      <c r="S148" s="11">
        <f t="shared" si="18"/>
        <v>0.343</v>
      </c>
      <c r="T148" s="9">
        <f t="shared" si="19"/>
        <v>0.686</v>
      </c>
      <c r="U148" s="9">
        <f t="shared" si="20"/>
        <v>1.029</v>
      </c>
      <c r="V148" s="9">
        <f t="shared" si="21"/>
        <v>1.372</v>
      </c>
      <c r="W148" s="9">
        <f t="shared" si="22"/>
        <v>2.058</v>
      </c>
      <c r="X148" s="9">
        <f t="shared" si="23"/>
        <v>2.744</v>
      </c>
      <c r="Y148" s="12">
        <v>240.0</v>
      </c>
      <c r="Z148" s="6">
        <v>354.0</v>
      </c>
      <c r="AA148" s="13">
        <v>214.3</v>
      </c>
      <c r="AB148" s="6">
        <v>25.0</v>
      </c>
      <c r="AC148" s="6">
        <v>1.0</v>
      </c>
      <c r="AD148" s="14">
        <v>27.0</v>
      </c>
      <c r="AE148" s="10">
        <f t="shared" si="24"/>
        <v>1.481</v>
      </c>
      <c r="AF148" s="11"/>
    </row>
    <row r="149">
      <c r="A149" s="50">
        <v>1050000.0</v>
      </c>
      <c r="B149" s="8">
        <f t="shared" si="1"/>
        <v>0.08247935558</v>
      </c>
      <c r="C149" s="8">
        <f t="shared" si="2"/>
        <v>0.1649587112</v>
      </c>
      <c r="D149" s="9">
        <f t="shared" si="3"/>
        <v>0.2474380667</v>
      </c>
      <c r="E149" s="9">
        <f t="shared" si="4"/>
        <v>0.3299174223</v>
      </c>
      <c r="F149" s="9">
        <f t="shared" si="5"/>
        <v>0.6598348446</v>
      </c>
      <c r="G149" s="6">
        <f t="shared" si="6"/>
        <v>0.7642857143</v>
      </c>
      <c r="H149" s="9">
        <f t="shared" si="7"/>
        <v>1.528571429</v>
      </c>
      <c r="I149" s="9">
        <f t="shared" si="8"/>
        <v>2.038095238</v>
      </c>
      <c r="J149" s="10">
        <f t="shared" si="9"/>
        <v>3.057142857</v>
      </c>
      <c r="K149" s="10">
        <f t="shared" si="10"/>
        <v>6.114285714</v>
      </c>
      <c r="L149" s="9">
        <f t="shared" si="11"/>
        <v>12.22857143</v>
      </c>
      <c r="M149" s="9">
        <f t="shared" si="12"/>
        <v>24.45714286</v>
      </c>
      <c r="N149" s="9">
        <f t="shared" si="13"/>
        <v>36.68571429</v>
      </c>
      <c r="O149" s="9">
        <f t="shared" si="14"/>
        <v>48.91428571</v>
      </c>
      <c r="P149" s="10">
        <f t="shared" si="15"/>
        <v>5.542857143</v>
      </c>
      <c r="Q149" s="10">
        <f t="shared" si="16"/>
        <v>16.62857143</v>
      </c>
      <c r="R149" s="11">
        <f t="shared" si="17"/>
        <v>0.1633333333</v>
      </c>
      <c r="S149" s="11">
        <f t="shared" si="18"/>
        <v>0.3266666667</v>
      </c>
      <c r="T149" s="9">
        <f t="shared" si="19"/>
        <v>0.6533333333</v>
      </c>
      <c r="U149" s="9">
        <f t="shared" si="20"/>
        <v>0.98</v>
      </c>
      <c r="V149" s="9">
        <f t="shared" si="21"/>
        <v>1.306666667</v>
      </c>
      <c r="W149" s="9">
        <f t="shared" si="22"/>
        <v>1.96</v>
      </c>
      <c r="X149" s="9">
        <f t="shared" si="23"/>
        <v>2.613333333</v>
      </c>
      <c r="Y149" s="12">
        <v>240.0</v>
      </c>
      <c r="Z149" s="6">
        <v>354.0</v>
      </c>
      <c r="AA149" s="13">
        <v>214.3</v>
      </c>
      <c r="AB149" s="6">
        <v>35.0</v>
      </c>
      <c r="AC149" s="6">
        <v>1.0</v>
      </c>
      <c r="AD149" s="14">
        <v>27.0</v>
      </c>
      <c r="AE149" s="10">
        <f t="shared" si="24"/>
        <v>1.41047619</v>
      </c>
      <c r="AF149" s="11"/>
    </row>
    <row r="150">
      <c r="A150" s="50">
        <v>1100000.0</v>
      </c>
      <c r="B150" s="8">
        <f t="shared" si="1"/>
        <v>0.08058302495</v>
      </c>
      <c r="C150" s="8">
        <f t="shared" si="2"/>
        <v>0.1611660499</v>
      </c>
      <c r="D150" s="9">
        <f t="shared" si="3"/>
        <v>0.2417490748</v>
      </c>
      <c r="E150" s="9">
        <f t="shared" si="4"/>
        <v>0.3223320998</v>
      </c>
      <c r="F150" s="9">
        <f t="shared" si="5"/>
        <v>0.6446641996</v>
      </c>
      <c r="G150" s="6">
        <f t="shared" si="6"/>
        <v>0.7295454545</v>
      </c>
      <c r="H150" s="9">
        <f t="shared" si="7"/>
        <v>1.459090909</v>
      </c>
      <c r="I150" s="9">
        <f t="shared" si="8"/>
        <v>1.945454545</v>
      </c>
      <c r="J150" s="10">
        <f t="shared" si="9"/>
        <v>2.918181818</v>
      </c>
      <c r="K150" s="10">
        <f t="shared" si="10"/>
        <v>5.836363636</v>
      </c>
      <c r="L150" s="9">
        <f t="shared" si="11"/>
        <v>11.67272727</v>
      </c>
      <c r="M150" s="9">
        <f t="shared" si="12"/>
        <v>23.34545455</v>
      </c>
      <c r="N150" s="9">
        <f t="shared" si="13"/>
        <v>35.01818182</v>
      </c>
      <c r="O150" s="9">
        <f t="shared" si="14"/>
        <v>46.69090909</v>
      </c>
      <c r="P150" s="10">
        <f t="shared" si="15"/>
        <v>5.290909091</v>
      </c>
      <c r="Q150" s="10">
        <f t="shared" si="16"/>
        <v>15.87272727</v>
      </c>
      <c r="R150" s="11">
        <f t="shared" si="17"/>
        <v>0.1559090909</v>
      </c>
      <c r="S150" s="11">
        <f t="shared" si="18"/>
        <v>0.3118181818</v>
      </c>
      <c r="T150" s="9">
        <f t="shared" si="19"/>
        <v>0.6236363636</v>
      </c>
      <c r="U150" s="9">
        <f t="shared" si="20"/>
        <v>0.9354545455</v>
      </c>
      <c r="V150" s="9">
        <f t="shared" si="21"/>
        <v>1.247272727</v>
      </c>
      <c r="W150" s="9">
        <f t="shared" si="22"/>
        <v>1.870909091</v>
      </c>
      <c r="X150" s="9">
        <f t="shared" si="23"/>
        <v>2.494545455</v>
      </c>
      <c r="Y150" s="12">
        <v>240.0</v>
      </c>
      <c r="Z150" s="6">
        <v>354.0</v>
      </c>
      <c r="AA150" s="13">
        <v>214.3</v>
      </c>
      <c r="AB150" s="6">
        <v>25.0</v>
      </c>
      <c r="AC150" s="6">
        <v>1.0</v>
      </c>
      <c r="AD150" s="14">
        <v>27.0</v>
      </c>
      <c r="AE150" s="10">
        <f t="shared" si="24"/>
        <v>1.346363636</v>
      </c>
      <c r="AF150" s="11"/>
    </row>
    <row r="151">
      <c r="A151" s="50">
        <v>1200000.0</v>
      </c>
      <c r="B151" s="8">
        <f t="shared" si="1"/>
        <v>0.07715237251</v>
      </c>
      <c r="C151" s="8">
        <f t="shared" si="2"/>
        <v>0.154304745</v>
      </c>
      <c r="D151" s="9">
        <f t="shared" si="3"/>
        <v>0.2314571175</v>
      </c>
      <c r="E151" s="9">
        <f t="shared" si="4"/>
        <v>0.30860949</v>
      </c>
      <c r="F151" s="9">
        <f t="shared" si="5"/>
        <v>0.6172189801</v>
      </c>
      <c r="G151" s="6">
        <f t="shared" si="6"/>
        <v>0.66875</v>
      </c>
      <c r="H151" s="9">
        <f t="shared" si="7"/>
        <v>1.3375</v>
      </c>
      <c r="I151" s="9">
        <f t="shared" si="8"/>
        <v>1.783333333</v>
      </c>
      <c r="J151" s="10">
        <f t="shared" si="9"/>
        <v>2.675</v>
      </c>
      <c r="K151" s="10">
        <f t="shared" si="10"/>
        <v>5.35</v>
      </c>
      <c r="L151" s="9">
        <f t="shared" si="11"/>
        <v>10.7</v>
      </c>
      <c r="M151" s="9">
        <f t="shared" si="12"/>
        <v>21.4</v>
      </c>
      <c r="N151" s="9">
        <f t="shared" si="13"/>
        <v>32.1</v>
      </c>
      <c r="O151" s="9">
        <f t="shared" si="14"/>
        <v>42.8</v>
      </c>
      <c r="P151" s="10">
        <f t="shared" si="15"/>
        <v>4.85</v>
      </c>
      <c r="Q151" s="10">
        <f t="shared" si="16"/>
        <v>14.55</v>
      </c>
      <c r="R151" s="11">
        <f t="shared" si="17"/>
        <v>0.1429166667</v>
      </c>
      <c r="S151" s="11">
        <f t="shared" si="18"/>
        <v>0.2858333333</v>
      </c>
      <c r="T151" s="9">
        <f t="shared" si="19"/>
        <v>0.5716666667</v>
      </c>
      <c r="U151" s="9">
        <f t="shared" si="20"/>
        <v>0.8575</v>
      </c>
      <c r="V151" s="9">
        <f t="shared" si="21"/>
        <v>1.143333333</v>
      </c>
      <c r="W151" s="9">
        <f t="shared" si="22"/>
        <v>1.715</v>
      </c>
      <c r="X151" s="9">
        <f t="shared" si="23"/>
        <v>2.286666667</v>
      </c>
      <c r="Y151" s="12">
        <v>240.0</v>
      </c>
      <c r="Z151" s="6">
        <v>354.0</v>
      </c>
      <c r="AA151" s="13">
        <v>214.3</v>
      </c>
      <c r="AB151" s="6">
        <v>35.0</v>
      </c>
      <c r="AC151" s="6">
        <v>1.0</v>
      </c>
      <c r="AD151" s="14">
        <v>27.0</v>
      </c>
      <c r="AE151" s="10">
        <f t="shared" si="24"/>
        <v>1.234166667</v>
      </c>
      <c r="AF151" s="11"/>
    </row>
    <row r="152">
      <c r="A152" s="50">
        <v>1300000.0</v>
      </c>
      <c r="B152" s="8">
        <f t="shared" si="1"/>
        <v>0.07412560183</v>
      </c>
      <c r="C152" s="8">
        <f t="shared" si="2"/>
        <v>0.1482512037</v>
      </c>
      <c r="D152" s="9">
        <f t="shared" si="3"/>
        <v>0.2223768055</v>
      </c>
      <c r="E152" s="9">
        <f t="shared" si="4"/>
        <v>0.2965024073</v>
      </c>
      <c r="F152" s="9">
        <f t="shared" si="5"/>
        <v>0.5930048147</v>
      </c>
      <c r="G152" s="6">
        <f t="shared" si="6"/>
        <v>0.6173076923</v>
      </c>
      <c r="H152" s="9">
        <f t="shared" si="7"/>
        <v>1.234615385</v>
      </c>
      <c r="I152" s="9">
        <f t="shared" si="8"/>
        <v>1.646153846</v>
      </c>
      <c r="J152" s="10">
        <f t="shared" si="9"/>
        <v>2.469230769</v>
      </c>
      <c r="K152" s="10">
        <f t="shared" si="10"/>
        <v>4.938461538</v>
      </c>
      <c r="L152" s="9">
        <f t="shared" si="11"/>
        <v>9.876923077</v>
      </c>
      <c r="M152" s="9">
        <f t="shared" si="12"/>
        <v>19.75384615</v>
      </c>
      <c r="N152" s="9">
        <f t="shared" si="13"/>
        <v>29.63076923</v>
      </c>
      <c r="O152" s="9">
        <f t="shared" si="14"/>
        <v>39.50769231</v>
      </c>
      <c r="P152" s="10">
        <f t="shared" si="15"/>
        <v>4.476923077</v>
      </c>
      <c r="Q152" s="10">
        <f t="shared" si="16"/>
        <v>13.43076923</v>
      </c>
      <c r="R152" s="11">
        <f t="shared" si="17"/>
        <v>0.1319230769</v>
      </c>
      <c r="S152" s="11">
        <f t="shared" si="18"/>
        <v>0.2638461538</v>
      </c>
      <c r="T152" s="9">
        <f t="shared" si="19"/>
        <v>0.5276923077</v>
      </c>
      <c r="U152" s="9">
        <f t="shared" si="20"/>
        <v>0.7915384615</v>
      </c>
      <c r="V152" s="9">
        <f t="shared" si="21"/>
        <v>1.055384615</v>
      </c>
      <c r="W152" s="9">
        <f t="shared" si="22"/>
        <v>1.583076923</v>
      </c>
      <c r="X152" s="9">
        <f t="shared" si="23"/>
        <v>2.110769231</v>
      </c>
      <c r="Y152" s="12">
        <v>240.0</v>
      </c>
      <c r="Z152" s="6">
        <v>354.0</v>
      </c>
      <c r="AA152" s="13">
        <v>214.3</v>
      </c>
      <c r="AB152" s="6">
        <v>25.0</v>
      </c>
      <c r="AC152" s="6">
        <v>1.0</v>
      </c>
      <c r="AD152" s="14">
        <v>27.0</v>
      </c>
      <c r="AE152" s="10">
        <f t="shared" si="24"/>
        <v>1.139230769</v>
      </c>
      <c r="AF152" s="11"/>
    </row>
    <row r="153">
      <c r="A153" s="51">
        <v>1400000.0</v>
      </c>
      <c r="B153" s="8">
        <f t="shared" si="1"/>
        <v>0.07142921722</v>
      </c>
      <c r="C153" s="8">
        <f t="shared" si="2"/>
        <v>0.1428584344</v>
      </c>
      <c r="D153" s="9">
        <f t="shared" si="3"/>
        <v>0.2142876517</v>
      </c>
      <c r="E153" s="9">
        <f t="shared" si="4"/>
        <v>0.2857168689</v>
      </c>
      <c r="F153" s="9">
        <f t="shared" si="5"/>
        <v>0.5714337377</v>
      </c>
      <c r="G153" s="6">
        <f t="shared" si="6"/>
        <v>0.5732142857</v>
      </c>
      <c r="H153" s="9">
        <f t="shared" si="7"/>
        <v>1.146428571</v>
      </c>
      <c r="I153" s="9">
        <f t="shared" si="8"/>
        <v>1.528571429</v>
      </c>
      <c r="J153" s="10">
        <f t="shared" si="9"/>
        <v>2.292857143</v>
      </c>
      <c r="K153" s="10">
        <f t="shared" si="10"/>
        <v>4.585714286</v>
      </c>
      <c r="L153" s="9">
        <f t="shared" si="11"/>
        <v>9.171428571</v>
      </c>
      <c r="M153" s="9">
        <f t="shared" si="12"/>
        <v>18.34285714</v>
      </c>
      <c r="N153" s="9">
        <f t="shared" si="13"/>
        <v>27.51428571</v>
      </c>
      <c r="O153" s="9">
        <f t="shared" si="14"/>
        <v>36.68571429</v>
      </c>
      <c r="P153" s="10">
        <f t="shared" si="15"/>
        <v>4.157142857</v>
      </c>
      <c r="Q153" s="10">
        <f t="shared" si="16"/>
        <v>12.47142857</v>
      </c>
      <c r="R153" s="11">
        <f t="shared" si="17"/>
        <v>0.1225</v>
      </c>
      <c r="S153" s="11">
        <f t="shared" si="18"/>
        <v>0.245</v>
      </c>
      <c r="T153" s="9">
        <f t="shared" si="19"/>
        <v>0.49</v>
      </c>
      <c r="U153" s="9">
        <f t="shared" si="20"/>
        <v>0.735</v>
      </c>
      <c r="V153" s="9">
        <f t="shared" si="21"/>
        <v>0.98</v>
      </c>
      <c r="W153" s="9">
        <f t="shared" si="22"/>
        <v>1.47</v>
      </c>
      <c r="X153" s="9">
        <f t="shared" si="23"/>
        <v>1.96</v>
      </c>
      <c r="Y153" s="12">
        <v>240.0</v>
      </c>
      <c r="Z153" s="6">
        <v>354.0</v>
      </c>
      <c r="AA153" s="13">
        <v>214.3</v>
      </c>
      <c r="AB153" s="6">
        <v>35.0</v>
      </c>
      <c r="AC153" s="6">
        <v>1.0</v>
      </c>
      <c r="AD153" s="14">
        <v>27.0</v>
      </c>
      <c r="AE153" s="34">
        <f t="shared" si="24"/>
        <v>1.057857143</v>
      </c>
      <c r="AF153" s="21"/>
    </row>
    <row r="154">
      <c r="A154" s="52">
        <v>1500000.0</v>
      </c>
      <c r="B154" s="53">
        <f t="shared" si="1"/>
        <v>0.06900717982</v>
      </c>
      <c r="C154" s="53">
        <f t="shared" si="2"/>
        <v>0.1380143596</v>
      </c>
      <c r="D154" s="54">
        <f t="shared" si="3"/>
        <v>0.2070215395</v>
      </c>
      <c r="E154" s="54">
        <f t="shared" si="4"/>
        <v>0.2760287193</v>
      </c>
      <c r="F154" s="54">
        <f t="shared" si="5"/>
        <v>0.5520574386</v>
      </c>
      <c r="G154" s="55">
        <f t="shared" si="6"/>
        <v>0.535</v>
      </c>
      <c r="H154" s="54">
        <f t="shared" si="7"/>
        <v>1.07</v>
      </c>
      <c r="I154" s="9">
        <f t="shared" si="8"/>
        <v>1.426666667</v>
      </c>
      <c r="J154" s="56">
        <f t="shared" si="9"/>
        <v>2.14</v>
      </c>
      <c r="K154" s="56">
        <f t="shared" si="10"/>
        <v>4.28</v>
      </c>
      <c r="L154" s="9">
        <f t="shared" si="11"/>
        <v>8.56</v>
      </c>
      <c r="M154" s="9">
        <f t="shared" si="12"/>
        <v>17.12</v>
      </c>
      <c r="N154" s="9">
        <f t="shared" si="13"/>
        <v>25.68</v>
      </c>
      <c r="O154" s="54">
        <f t="shared" si="14"/>
        <v>34.24</v>
      </c>
      <c r="P154" s="10">
        <f t="shared" si="15"/>
        <v>3.88</v>
      </c>
      <c r="Q154" s="10">
        <f t="shared" si="16"/>
        <v>11.64</v>
      </c>
      <c r="R154" s="57">
        <f t="shared" si="17"/>
        <v>0.1143333333</v>
      </c>
      <c r="S154" s="57">
        <f t="shared" si="18"/>
        <v>0.2286666667</v>
      </c>
      <c r="T154" s="54">
        <f t="shared" si="19"/>
        <v>0.4573333333</v>
      </c>
      <c r="U154" s="54">
        <f t="shared" si="20"/>
        <v>0.686</v>
      </c>
      <c r="V154" s="54">
        <f t="shared" si="21"/>
        <v>0.9146666667</v>
      </c>
      <c r="W154" s="9">
        <f t="shared" si="22"/>
        <v>1.372</v>
      </c>
      <c r="X154" s="9">
        <f t="shared" si="23"/>
        <v>1.829333333</v>
      </c>
      <c r="Y154" s="12">
        <v>240.0</v>
      </c>
      <c r="Z154" s="6">
        <v>354.0</v>
      </c>
      <c r="AA154" s="13">
        <v>214.3</v>
      </c>
      <c r="AB154" s="6">
        <v>25.0</v>
      </c>
      <c r="AC154" s="6">
        <v>1.0</v>
      </c>
      <c r="AD154" s="14">
        <v>27.0</v>
      </c>
      <c r="AE154" s="58">
        <f t="shared" si="24"/>
        <v>0.9873333333</v>
      </c>
      <c r="AF154" s="21"/>
    </row>
    <row r="155">
      <c r="A155" s="7">
        <v>1600000.0</v>
      </c>
      <c r="B155" s="18">
        <f t="shared" si="1"/>
        <v>0.06681591456</v>
      </c>
      <c r="C155" s="18">
        <f t="shared" si="2"/>
        <v>0.1336318291</v>
      </c>
      <c r="D155" s="9">
        <f t="shared" si="3"/>
        <v>0.2004477437</v>
      </c>
      <c r="E155" s="9">
        <f t="shared" si="4"/>
        <v>0.2672636582</v>
      </c>
      <c r="F155" s="9">
        <f t="shared" si="5"/>
        <v>0.5345273165</v>
      </c>
      <c r="G155" s="6">
        <f t="shared" si="6"/>
        <v>0.5015625</v>
      </c>
      <c r="H155" s="9">
        <f t="shared" si="7"/>
        <v>1.003125</v>
      </c>
      <c r="I155" s="9">
        <f t="shared" si="8"/>
        <v>1.3375</v>
      </c>
      <c r="J155" s="59">
        <f t="shared" si="9"/>
        <v>2.00625</v>
      </c>
      <c r="K155" s="40">
        <f t="shared" si="10"/>
        <v>4.0125</v>
      </c>
      <c r="L155" s="9">
        <f t="shared" si="11"/>
        <v>8.025</v>
      </c>
      <c r="M155" s="9">
        <f t="shared" si="12"/>
        <v>16.05</v>
      </c>
      <c r="N155" s="9">
        <f t="shared" si="13"/>
        <v>24.075</v>
      </c>
      <c r="O155" s="9">
        <f t="shared" si="14"/>
        <v>32.1</v>
      </c>
      <c r="P155" s="10">
        <f t="shared" si="15"/>
        <v>3.6375</v>
      </c>
      <c r="Q155" s="10">
        <f t="shared" si="16"/>
        <v>10.9125</v>
      </c>
      <c r="R155" s="11">
        <f t="shared" si="17"/>
        <v>0.1071875</v>
      </c>
      <c r="S155" s="11">
        <f t="shared" si="18"/>
        <v>0.214375</v>
      </c>
      <c r="T155" s="9">
        <f t="shared" si="19"/>
        <v>0.42875</v>
      </c>
      <c r="U155" s="9">
        <f t="shared" si="20"/>
        <v>0.643125</v>
      </c>
      <c r="V155" s="9">
        <f t="shared" si="21"/>
        <v>0.8575</v>
      </c>
      <c r="W155" s="9">
        <f t="shared" si="22"/>
        <v>1.28625</v>
      </c>
      <c r="X155" s="9">
        <f t="shared" si="23"/>
        <v>1.715</v>
      </c>
      <c r="Y155" s="12">
        <v>240.0</v>
      </c>
      <c r="Z155" s="6">
        <v>354.0</v>
      </c>
      <c r="AA155" s="13">
        <v>214.3</v>
      </c>
      <c r="AB155" s="6">
        <v>35.0</v>
      </c>
      <c r="AC155" s="6">
        <v>1.0</v>
      </c>
      <c r="AD155" s="14">
        <v>27.0</v>
      </c>
      <c r="AE155" s="40">
        <f t="shared" si="24"/>
        <v>0.925625</v>
      </c>
      <c r="AF155" s="11"/>
    </row>
    <row r="156">
      <c r="A156" s="44">
        <v>1700000.0</v>
      </c>
      <c r="B156" s="8">
        <f t="shared" si="1"/>
        <v>0.0648209584</v>
      </c>
      <c r="C156" s="8">
        <f t="shared" si="2"/>
        <v>0.1296419168</v>
      </c>
      <c r="D156" s="9">
        <f t="shared" si="3"/>
        <v>0.1944628752</v>
      </c>
      <c r="E156" s="9">
        <f t="shared" si="4"/>
        <v>0.2592838336</v>
      </c>
      <c r="F156" s="9">
        <f t="shared" si="5"/>
        <v>0.5185676672</v>
      </c>
      <c r="G156" s="6">
        <f t="shared" si="6"/>
        <v>0.4720588235</v>
      </c>
      <c r="H156" s="9">
        <f t="shared" si="7"/>
        <v>0.9441176471</v>
      </c>
      <c r="I156" s="9">
        <f t="shared" si="8"/>
        <v>1.258823529</v>
      </c>
      <c r="J156" s="10">
        <f t="shared" si="9"/>
        <v>1.888235294</v>
      </c>
      <c r="K156" s="10">
        <f t="shared" si="10"/>
        <v>3.776470588</v>
      </c>
      <c r="L156" s="9">
        <f t="shared" si="11"/>
        <v>7.552941176</v>
      </c>
      <c r="M156" s="9">
        <f t="shared" si="12"/>
        <v>15.10588235</v>
      </c>
      <c r="N156" s="9">
        <f t="shared" si="13"/>
        <v>22.65882353</v>
      </c>
      <c r="O156" s="9">
        <f t="shared" si="14"/>
        <v>30.21176471</v>
      </c>
      <c r="P156" s="10">
        <f t="shared" si="15"/>
        <v>3.423529412</v>
      </c>
      <c r="Q156" s="10">
        <f t="shared" si="16"/>
        <v>10.27058824</v>
      </c>
      <c r="R156" s="11">
        <f t="shared" si="17"/>
        <v>0.1008823529</v>
      </c>
      <c r="S156" s="11">
        <f t="shared" si="18"/>
        <v>0.2017647059</v>
      </c>
      <c r="T156" s="9">
        <f t="shared" si="19"/>
        <v>0.4035294118</v>
      </c>
      <c r="U156" s="9">
        <f t="shared" si="20"/>
        <v>0.6052941176</v>
      </c>
      <c r="V156" s="9">
        <f t="shared" si="21"/>
        <v>0.8070588235</v>
      </c>
      <c r="W156" s="9">
        <f t="shared" si="22"/>
        <v>1.210588235</v>
      </c>
      <c r="X156" s="9">
        <f t="shared" si="23"/>
        <v>1.614117647</v>
      </c>
      <c r="Y156" s="12">
        <v>240.0</v>
      </c>
      <c r="Z156" s="6">
        <v>354.0</v>
      </c>
      <c r="AA156" s="13">
        <v>214.3</v>
      </c>
      <c r="AB156" s="6">
        <v>25.0</v>
      </c>
      <c r="AC156" s="6">
        <v>1.0</v>
      </c>
      <c r="AD156" s="14">
        <v>27.0</v>
      </c>
      <c r="AE156" s="10">
        <f t="shared" si="24"/>
        <v>0.8711764706</v>
      </c>
      <c r="AF156" s="11"/>
    </row>
    <row r="157">
      <c r="A157" s="7">
        <v>1800000.0</v>
      </c>
      <c r="B157" s="8">
        <f t="shared" si="1"/>
        <v>0.06299464837</v>
      </c>
      <c r="C157" s="8">
        <f t="shared" si="2"/>
        <v>0.1259892967</v>
      </c>
      <c r="D157" s="9">
        <f t="shared" si="3"/>
        <v>0.1889839451</v>
      </c>
      <c r="E157" s="9">
        <f t="shared" si="4"/>
        <v>0.2519785935</v>
      </c>
      <c r="F157" s="9">
        <f t="shared" si="5"/>
        <v>0.5039571869</v>
      </c>
      <c r="G157" s="6">
        <f t="shared" si="6"/>
        <v>0.4458333333</v>
      </c>
      <c r="H157" s="9">
        <f t="shared" si="7"/>
        <v>0.8916666667</v>
      </c>
      <c r="I157" s="9">
        <f t="shared" si="8"/>
        <v>1.188888889</v>
      </c>
      <c r="J157" s="10">
        <f t="shared" si="9"/>
        <v>1.783333333</v>
      </c>
      <c r="K157" s="10">
        <f t="shared" si="10"/>
        <v>3.566666667</v>
      </c>
      <c r="L157" s="9">
        <f t="shared" si="11"/>
        <v>7.133333333</v>
      </c>
      <c r="M157" s="9">
        <f t="shared" si="12"/>
        <v>14.26666667</v>
      </c>
      <c r="N157" s="9">
        <f t="shared" si="13"/>
        <v>21.4</v>
      </c>
      <c r="O157" s="9">
        <f t="shared" si="14"/>
        <v>28.53333333</v>
      </c>
      <c r="P157" s="10">
        <f t="shared" si="15"/>
        <v>3.233333333</v>
      </c>
      <c r="Q157" s="10">
        <f t="shared" si="16"/>
        <v>9.7</v>
      </c>
      <c r="R157" s="11">
        <f t="shared" si="17"/>
        <v>0.09527777778</v>
      </c>
      <c r="S157" s="11">
        <f t="shared" si="18"/>
        <v>0.1905555556</v>
      </c>
      <c r="T157" s="9">
        <f t="shared" si="19"/>
        <v>0.3811111111</v>
      </c>
      <c r="U157" s="9">
        <f t="shared" si="20"/>
        <v>0.5716666667</v>
      </c>
      <c r="V157" s="9">
        <f t="shared" si="21"/>
        <v>0.7622222222</v>
      </c>
      <c r="W157" s="9">
        <f t="shared" si="22"/>
        <v>1.143333333</v>
      </c>
      <c r="X157" s="9">
        <f t="shared" si="23"/>
        <v>1.524444444</v>
      </c>
      <c r="Y157" s="12">
        <v>240.0</v>
      </c>
      <c r="Z157" s="6">
        <v>354.0</v>
      </c>
      <c r="AA157" s="13">
        <v>214.3</v>
      </c>
      <c r="AB157" s="6">
        <v>35.0</v>
      </c>
      <c r="AC157" s="6">
        <v>1.0</v>
      </c>
      <c r="AD157" s="14">
        <v>27.0</v>
      </c>
      <c r="AE157" s="10">
        <f t="shared" si="24"/>
        <v>0.8227777778</v>
      </c>
      <c r="AF157" s="11"/>
    </row>
    <row r="158">
      <c r="A158" s="7">
        <v>1900000.0</v>
      </c>
      <c r="B158" s="8">
        <f t="shared" si="1"/>
        <v>0.06131448829</v>
      </c>
      <c r="C158" s="8">
        <f t="shared" si="2"/>
        <v>0.1226289766</v>
      </c>
      <c r="D158" s="9">
        <f t="shared" si="3"/>
        <v>0.1839434649</v>
      </c>
      <c r="E158" s="9">
        <f t="shared" si="4"/>
        <v>0.2452579532</v>
      </c>
      <c r="F158" s="9">
        <f t="shared" si="5"/>
        <v>0.4905159063</v>
      </c>
      <c r="G158" s="6">
        <f t="shared" si="6"/>
        <v>0.4223684211</v>
      </c>
      <c r="H158" s="9">
        <f t="shared" si="7"/>
        <v>0.8447368421</v>
      </c>
      <c r="I158" s="9">
        <f t="shared" si="8"/>
        <v>1.126315789</v>
      </c>
      <c r="J158" s="10">
        <f t="shared" si="9"/>
        <v>1.689473684</v>
      </c>
      <c r="K158" s="10">
        <f t="shared" si="10"/>
        <v>3.378947368</v>
      </c>
      <c r="L158" s="9">
        <f t="shared" si="11"/>
        <v>6.757894737</v>
      </c>
      <c r="M158" s="9">
        <f t="shared" si="12"/>
        <v>13.51578947</v>
      </c>
      <c r="N158" s="9">
        <f t="shared" si="13"/>
        <v>20.27368421</v>
      </c>
      <c r="O158" s="9">
        <f t="shared" si="14"/>
        <v>27.03157895</v>
      </c>
      <c r="P158" s="10">
        <f t="shared" si="15"/>
        <v>3.063157895</v>
      </c>
      <c r="Q158" s="10">
        <f t="shared" si="16"/>
        <v>9.189473684</v>
      </c>
      <c r="R158" s="11">
        <f t="shared" si="17"/>
        <v>0.09026315789</v>
      </c>
      <c r="S158" s="11">
        <f t="shared" si="18"/>
        <v>0.1805263158</v>
      </c>
      <c r="T158" s="9">
        <f t="shared" si="19"/>
        <v>0.3610526316</v>
      </c>
      <c r="U158" s="9">
        <f t="shared" si="20"/>
        <v>0.5415789474</v>
      </c>
      <c r="V158" s="9">
        <f t="shared" si="21"/>
        <v>0.7221052632</v>
      </c>
      <c r="W158" s="9">
        <f t="shared" si="22"/>
        <v>1.083157895</v>
      </c>
      <c r="X158" s="9">
        <f t="shared" si="23"/>
        <v>1.444210526</v>
      </c>
      <c r="Y158" s="12">
        <v>240.0</v>
      </c>
      <c r="Z158" s="6">
        <v>354.0</v>
      </c>
      <c r="AA158" s="13">
        <v>214.3</v>
      </c>
      <c r="AB158" s="6">
        <v>25.0</v>
      </c>
      <c r="AC158" s="6">
        <v>1.0</v>
      </c>
      <c r="AD158" s="14">
        <v>27.0</v>
      </c>
      <c r="AE158" s="10">
        <f t="shared" si="24"/>
        <v>0.7794736842</v>
      </c>
      <c r="AF158" s="11"/>
    </row>
    <row r="159">
      <c r="A159" s="7">
        <v>2000000.0</v>
      </c>
      <c r="B159" s="8">
        <f t="shared" si="1"/>
        <v>0.05976197077</v>
      </c>
      <c r="C159" s="8">
        <f t="shared" si="2"/>
        <v>0.1195239415</v>
      </c>
      <c r="D159" s="9">
        <f t="shared" si="3"/>
        <v>0.1792859123</v>
      </c>
      <c r="E159" s="9">
        <f t="shared" si="4"/>
        <v>0.2390478831</v>
      </c>
      <c r="F159" s="9">
        <f t="shared" si="5"/>
        <v>0.4780957662</v>
      </c>
      <c r="G159" s="6">
        <f t="shared" si="6"/>
        <v>0.40125</v>
      </c>
      <c r="H159" s="9">
        <f t="shared" si="7"/>
        <v>0.8025</v>
      </c>
      <c r="I159" s="9">
        <f t="shared" si="8"/>
        <v>1.07</v>
      </c>
      <c r="J159" s="10">
        <f t="shared" si="9"/>
        <v>1.605</v>
      </c>
      <c r="K159" s="10">
        <f t="shared" si="10"/>
        <v>3.21</v>
      </c>
      <c r="L159" s="9">
        <f t="shared" si="11"/>
        <v>6.42</v>
      </c>
      <c r="M159" s="9">
        <f t="shared" si="12"/>
        <v>12.84</v>
      </c>
      <c r="N159" s="9">
        <f t="shared" si="13"/>
        <v>19.26</v>
      </c>
      <c r="O159" s="9">
        <f t="shared" si="14"/>
        <v>25.68</v>
      </c>
      <c r="P159" s="10">
        <f t="shared" si="15"/>
        <v>2.91</v>
      </c>
      <c r="Q159" s="10">
        <f t="shared" si="16"/>
        <v>8.73</v>
      </c>
      <c r="R159" s="11">
        <f t="shared" si="17"/>
        <v>0.08575</v>
      </c>
      <c r="S159" s="11">
        <f t="shared" si="18"/>
        <v>0.1715</v>
      </c>
      <c r="T159" s="9">
        <f t="shared" si="19"/>
        <v>0.343</v>
      </c>
      <c r="U159" s="9">
        <f t="shared" si="20"/>
        <v>0.5145</v>
      </c>
      <c r="V159" s="9">
        <f t="shared" si="21"/>
        <v>0.686</v>
      </c>
      <c r="W159" s="9">
        <f t="shared" si="22"/>
        <v>1.029</v>
      </c>
      <c r="X159" s="9">
        <f t="shared" si="23"/>
        <v>1.372</v>
      </c>
      <c r="Y159" s="12">
        <v>240.0</v>
      </c>
      <c r="Z159" s="6">
        <v>354.0</v>
      </c>
      <c r="AA159" s="13">
        <v>214.3</v>
      </c>
      <c r="AB159" s="6">
        <v>35.0</v>
      </c>
      <c r="AC159" s="6">
        <v>1.0</v>
      </c>
      <c r="AD159" s="14">
        <v>27.0</v>
      </c>
      <c r="AE159" s="10">
        <f t="shared" si="24"/>
        <v>0.7405</v>
      </c>
      <c r="AF159" s="11"/>
    </row>
    <row r="160">
      <c r="A160" s="7">
        <v>2800000.0</v>
      </c>
      <c r="B160" s="8">
        <f t="shared" si="1"/>
        <v>0.05050808387</v>
      </c>
      <c r="C160" s="8">
        <f t="shared" si="2"/>
        <v>0.1010161677</v>
      </c>
      <c r="D160" s="9">
        <f t="shared" si="3"/>
        <v>0.1515242516</v>
      </c>
      <c r="E160" s="9">
        <f t="shared" si="4"/>
        <v>0.2020323355</v>
      </c>
      <c r="F160" s="9">
        <f t="shared" si="5"/>
        <v>0.404064671</v>
      </c>
      <c r="G160" s="6">
        <f t="shared" si="6"/>
        <v>0.2866071429</v>
      </c>
      <c r="H160" s="9">
        <f t="shared" si="7"/>
        <v>0.5732142857</v>
      </c>
      <c r="I160" s="9">
        <f t="shared" si="8"/>
        <v>0.7642857143</v>
      </c>
      <c r="J160" s="10">
        <f t="shared" si="9"/>
        <v>1.146428571</v>
      </c>
      <c r="K160" s="10">
        <f t="shared" si="10"/>
        <v>2.292857143</v>
      </c>
      <c r="L160" s="9">
        <f t="shared" si="11"/>
        <v>4.585714286</v>
      </c>
      <c r="M160" s="9">
        <f t="shared" si="12"/>
        <v>9.171428571</v>
      </c>
      <c r="N160" s="9">
        <f t="shared" si="13"/>
        <v>13.75714286</v>
      </c>
      <c r="O160" s="9">
        <f t="shared" si="14"/>
        <v>18.34285714</v>
      </c>
      <c r="P160" s="10">
        <f t="shared" si="15"/>
        <v>2.078571429</v>
      </c>
      <c r="Q160" s="10">
        <f t="shared" si="16"/>
        <v>6.235714286</v>
      </c>
      <c r="R160" s="11">
        <f t="shared" si="17"/>
        <v>0.06125</v>
      </c>
      <c r="S160" s="11">
        <f t="shared" si="18"/>
        <v>0.1225</v>
      </c>
      <c r="T160" s="9">
        <f t="shared" si="19"/>
        <v>0.245</v>
      </c>
      <c r="U160" s="9">
        <f t="shared" si="20"/>
        <v>0.3675</v>
      </c>
      <c r="V160" s="9">
        <f t="shared" si="21"/>
        <v>0.49</v>
      </c>
      <c r="W160" s="9">
        <f t="shared" si="22"/>
        <v>0.735</v>
      </c>
      <c r="X160" s="9">
        <f t="shared" si="23"/>
        <v>0.98</v>
      </c>
      <c r="Y160" s="12">
        <v>240.0</v>
      </c>
      <c r="Z160" s="6">
        <v>354.0</v>
      </c>
      <c r="AA160" s="13">
        <v>214.3</v>
      </c>
      <c r="AB160" s="6">
        <v>25.0</v>
      </c>
      <c r="AC160" s="6">
        <v>1.0</v>
      </c>
      <c r="AD160" s="14">
        <v>27.0</v>
      </c>
      <c r="AE160" s="10">
        <f t="shared" si="24"/>
        <v>0.5289285714</v>
      </c>
      <c r="AF160" s="11"/>
    </row>
    <row r="161">
      <c r="A161" s="44">
        <v>3000000.0</v>
      </c>
      <c r="B161" s="8">
        <f t="shared" si="1"/>
        <v>0.0487954448</v>
      </c>
      <c r="C161" s="8">
        <f t="shared" si="2"/>
        <v>0.09759088961</v>
      </c>
      <c r="D161" s="9">
        <f t="shared" si="3"/>
        <v>0.1463863344</v>
      </c>
      <c r="E161" s="9">
        <f t="shared" si="4"/>
        <v>0.1951817792</v>
      </c>
      <c r="F161" s="9">
        <f t="shared" si="5"/>
        <v>0.3903635584</v>
      </c>
      <c r="G161" s="6">
        <f t="shared" si="6"/>
        <v>0.2675</v>
      </c>
      <c r="H161" s="9">
        <f t="shared" si="7"/>
        <v>0.535</v>
      </c>
      <c r="I161" s="9">
        <f t="shared" si="8"/>
        <v>0.7133333333</v>
      </c>
      <c r="J161" s="49">
        <f t="shared" si="9"/>
        <v>1.07</v>
      </c>
      <c r="K161" s="10">
        <f t="shared" si="10"/>
        <v>2.14</v>
      </c>
      <c r="L161" s="9">
        <f t="shared" si="11"/>
        <v>4.28</v>
      </c>
      <c r="M161" s="9">
        <f t="shared" si="12"/>
        <v>8.56</v>
      </c>
      <c r="N161" s="9">
        <f t="shared" si="13"/>
        <v>12.84</v>
      </c>
      <c r="O161" s="9">
        <f t="shared" si="14"/>
        <v>17.12</v>
      </c>
      <c r="P161" s="10">
        <f t="shared" si="15"/>
        <v>1.94</v>
      </c>
      <c r="Q161" s="10">
        <f t="shared" si="16"/>
        <v>5.82</v>
      </c>
      <c r="R161" s="11">
        <f t="shared" si="17"/>
        <v>0.05716666667</v>
      </c>
      <c r="S161" s="11">
        <f t="shared" si="18"/>
        <v>0.1143333333</v>
      </c>
      <c r="T161" s="9">
        <f t="shared" si="19"/>
        <v>0.2286666667</v>
      </c>
      <c r="U161" s="9">
        <f t="shared" si="20"/>
        <v>0.343</v>
      </c>
      <c r="V161" s="9">
        <f t="shared" si="21"/>
        <v>0.4573333333</v>
      </c>
      <c r="W161" s="9">
        <f t="shared" si="22"/>
        <v>0.686</v>
      </c>
      <c r="X161" s="9">
        <f t="shared" si="23"/>
        <v>0.9146666667</v>
      </c>
      <c r="Y161" s="12">
        <v>240.0</v>
      </c>
      <c r="Z161" s="6">
        <v>354.0</v>
      </c>
      <c r="AA161" s="13">
        <v>214.3</v>
      </c>
      <c r="AB161" s="6">
        <v>35.0</v>
      </c>
      <c r="AC161" s="6">
        <v>1.0</v>
      </c>
      <c r="AD161" s="14">
        <v>27.0</v>
      </c>
      <c r="AE161" s="10">
        <f t="shared" si="24"/>
        <v>0.4936666667</v>
      </c>
      <c r="AF161" s="11"/>
    </row>
    <row r="162">
      <c r="A162" s="7">
        <v>4000000.0</v>
      </c>
      <c r="B162" s="8">
        <f t="shared" si="1"/>
        <v>0.04225809479</v>
      </c>
      <c r="C162" s="8">
        <f t="shared" si="2"/>
        <v>0.08451618958</v>
      </c>
      <c r="D162" s="9">
        <f t="shared" si="3"/>
        <v>0.1267742844</v>
      </c>
      <c r="E162" s="9">
        <f t="shared" si="4"/>
        <v>0.1690323792</v>
      </c>
      <c r="F162" s="9">
        <f t="shared" si="5"/>
        <v>0.3380647583</v>
      </c>
      <c r="G162" s="6">
        <f t="shared" si="6"/>
        <v>0.200625</v>
      </c>
      <c r="H162" s="9">
        <f t="shared" si="7"/>
        <v>0.40125</v>
      </c>
      <c r="I162" s="9">
        <f t="shared" si="8"/>
        <v>0.535</v>
      </c>
      <c r="J162" s="10">
        <f t="shared" si="9"/>
        <v>0.8025</v>
      </c>
      <c r="K162" s="10">
        <f t="shared" si="10"/>
        <v>1.605</v>
      </c>
      <c r="L162" s="9">
        <f t="shared" si="11"/>
        <v>3.21</v>
      </c>
      <c r="M162" s="9">
        <f t="shared" si="12"/>
        <v>6.42</v>
      </c>
      <c r="N162" s="9">
        <f t="shared" si="13"/>
        <v>9.63</v>
      </c>
      <c r="O162" s="9">
        <f t="shared" si="14"/>
        <v>12.84</v>
      </c>
      <c r="P162" s="10">
        <f t="shared" si="15"/>
        <v>1.455</v>
      </c>
      <c r="Q162" s="10">
        <f t="shared" si="16"/>
        <v>4.365</v>
      </c>
      <c r="R162" s="11">
        <f t="shared" si="17"/>
        <v>0.042875</v>
      </c>
      <c r="S162" s="11">
        <f t="shared" si="18"/>
        <v>0.08575</v>
      </c>
      <c r="T162" s="9">
        <f t="shared" si="19"/>
        <v>0.1715</v>
      </c>
      <c r="U162" s="9">
        <f t="shared" si="20"/>
        <v>0.25725</v>
      </c>
      <c r="V162" s="9">
        <f t="shared" si="21"/>
        <v>0.343</v>
      </c>
      <c r="W162" s="9">
        <f t="shared" si="22"/>
        <v>0.5145</v>
      </c>
      <c r="X162" s="9">
        <f t="shared" si="23"/>
        <v>0.686</v>
      </c>
      <c r="Y162" s="12">
        <v>240.0</v>
      </c>
      <c r="Z162" s="6">
        <v>354.0</v>
      </c>
      <c r="AA162" s="13">
        <v>214.3</v>
      </c>
      <c r="AB162" s="6">
        <v>25.0</v>
      </c>
      <c r="AC162" s="6">
        <v>1.0</v>
      </c>
      <c r="AD162" s="14">
        <v>27.0</v>
      </c>
      <c r="AE162" s="10">
        <f t="shared" si="24"/>
        <v>0.37025</v>
      </c>
      <c r="AF162" s="11"/>
    </row>
    <row r="163">
      <c r="A163" s="44">
        <v>5000000.0</v>
      </c>
      <c r="B163" s="8">
        <f t="shared" si="1"/>
        <v>0.03779678902</v>
      </c>
      <c r="C163" s="8">
        <f t="shared" si="2"/>
        <v>0.07559357804</v>
      </c>
      <c r="D163" s="9">
        <f t="shared" si="3"/>
        <v>0.1133903671</v>
      </c>
      <c r="E163" s="9">
        <f t="shared" si="4"/>
        <v>0.1511871561</v>
      </c>
      <c r="F163" s="9">
        <f t="shared" si="5"/>
        <v>0.3023743122</v>
      </c>
      <c r="G163" s="6">
        <f t="shared" si="6"/>
        <v>0.1605</v>
      </c>
      <c r="H163" s="9">
        <f t="shared" si="7"/>
        <v>0.321</v>
      </c>
      <c r="I163" s="9">
        <f t="shared" si="8"/>
        <v>0.428</v>
      </c>
      <c r="J163" s="10">
        <f t="shared" si="9"/>
        <v>0.642</v>
      </c>
      <c r="K163" s="10">
        <f t="shared" si="10"/>
        <v>1.284</v>
      </c>
      <c r="L163" s="9">
        <f t="shared" si="11"/>
        <v>2.568</v>
      </c>
      <c r="M163" s="9">
        <f t="shared" si="12"/>
        <v>5.136</v>
      </c>
      <c r="N163" s="9">
        <f t="shared" si="13"/>
        <v>7.704</v>
      </c>
      <c r="O163" s="9">
        <f t="shared" si="14"/>
        <v>10.272</v>
      </c>
      <c r="P163" s="10">
        <f t="shared" si="15"/>
        <v>1.164</v>
      </c>
      <c r="Q163" s="10">
        <f t="shared" si="16"/>
        <v>3.492</v>
      </c>
      <c r="R163" s="11">
        <f t="shared" si="17"/>
        <v>0.0343</v>
      </c>
      <c r="S163" s="11">
        <f t="shared" si="18"/>
        <v>0.0686</v>
      </c>
      <c r="T163" s="9">
        <f t="shared" si="19"/>
        <v>0.1372</v>
      </c>
      <c r="U163" s="9">
        <f t="shared" si="20"/>
        <v>0.2058</v>
      </c>
      <c r="V163" s="9">
        <f t="shared" si="21"/>
        <v>0.2744</v>
      </c>
      <c r="W163" s="9">
        <f t="shared" si="22"/>
        <v>0.4116</v>
      </c>
      <c r="X163" s="9">
        <f t="shared" si="23"/>
        <v>0.5488</v>
      </c>
      <c r="Y163" s="12">
        <v>240.0</v>
      </c>
      <c r="Z163" s="6">
        <v>354.0</v>
      </c>
      <c r="AA163" s="13">
        <v>214.3</v>
      </c>
      <c r="AB163" s="6">
        <v>35.0</v>
      </c>
      <c r="AC163" s="6">
        <v>1.0</v>
      </c>
      <c r="AD163" s="14">
        <v>27.0</v>
      </c>
      <c r="AE163" s="10">
        <f t="shared" si="24"/>
        <v>0.2962</v>
      </c>
      <c r="AF163" s="11"/>
    </row>
    <row r="164">
      <c r="A164" s="44">
        <v>6000000.0</v>
      </c>
      <c r="B164" s="8">
        <f t="shared" si="1"/>
        <v>0.03450358991</v>
      </c>
      <c r="C164" s="8">
        <f t="shared" si="2"/>
        <v>0.06900717982</v>
      </c>
      <c r="D164" s="9">
        <f t="shared" si="3"/>
        <v>0.1035107697</v>
      </c>
      <c r="E164" s="9">
        <f t="shared" si="4"/>
        <v>0.1380143596</v>
      </c>
      <c r="F164" s="9">
        <f t="shared" si="5"/>
        <v>0.2760287193</v>
      </c>
      <c r="G164" s="6">
        <f t="shared" si="6"/>
        <v>0.13375</v>
      </c>
      <c r="H164" s="9">
        <f t="shared" si="7"/>
        <v>0.2675</v>
      </c>
      <c r="I164" s="9">
        <f t="shared" si="8"/>
        <v>0.3566666667</v>
      </c>
      <c r="J164" s="10">
        <f t="shared" si="9"/>
        <v>0.535</v>
      </c>
      <c r="K164" s="49">
        <f t="shared" si="10"/>
        <v>1.07</v>
      </c>
      <c r="L164" s="9">
        <f t="shared" si="11"/>
        <v>2.14</v>
      </c>
      <c r="M164" s="9">
        <f t="shared" si="12"/>
        <v>4.28</v>
      </c>
      <c r="N164" s="9">
        <f t="shared" si="13"/>
        <v>6.42</v>
      </c>
      <c r="O164" s="9">
        <f t="shared" si="14"/>
        <v>8.56</v>
      </c>
      <c r="P164" s="10">
        <f t="shared" si="15"/>
        <v>0.97</v>
      </c>
      <c r="Q164" s="10">
        <f t="shared" si="16"/>
        <v>2.91</v>
      </c>
      <c r="R164" s="11">
        <f t="shared" si="17"/>
        <v>0.02858333333</v>
      </c>
      <c r="S164" s="11">
        <f t="shared" si="18"/>
        <v>0.05716666667</v>
      </c>
      <c r="T164" s="9">
        <f t="shared" si="19"/>
        <v>0.1143333333</v>
      </c>
      <c r="U164" s="9">
        <f t="shared" si="20"/>
        <v>0.1715</v>
      </c>
      <c r="V164" s="9">
        <f t="shared" si="21"/>
        <v>0.2286666667</v>
      </c>
      <c r="W164" s="9">
        <f t="shared" si="22"/>
        <v>0.343</v>
      </c>
      <c r="X164" s="9">
        <f t="shared" si="23"/>
        <v>0.4573333333</v>
      </c>
      <c r="Y164" s="12">
        <v>240.0</v>
      </c>
      <c r="Z164" s="6">
        <v>354.0</v>
      </c>
      <c r="AA164" s="13">
        <v>214.3</v>
      </c>
      <c r="AB164" s="6">
        <v>25.0</v>
      </c>
      <c r="AC164" s="6">
        <v>1.0</v>
      </c>
      <c r="AD164" s="14">
        <v>27.0</v>
      </c>
      <c r="AE164" s="10">
        <f t="shared" si="24"/>
        <v>0.2468333333</v>
      </c>
      <c r="AF164" s="11"/>
    </row>
    <row r="165">
      <c r="A165" s="44">
        <v>7000000.0</v>
      </c>
      <c r="B165" s="8">
        <f t="shared" si="1"/>
        <v>0.03194411706</v>
      </c>
      <c r="C165" s="60">
        <f t="shared" si="2"/>
        <v>0.06388823411</v>
      </c>
      <c r="D165" s="61">
        <f t="shared" si="3"/>
        <v>0.09583235117</v>
      </c>
      <c r="E165" s="61">
        <f t="shared" si="4"/>
        <v>0.1277764682</v>
      </c>
      <c r="F165" s="61">
        <f t="shared" si="5"/>
        <v>0.2555529364</v>
      </c>
      <c r="G165" s="7">
        <f t="shared" si="6"/>
        <v>0.1146428571</v>
      </c>
      <c r="H165" s="61">
        <f t="shared" si="7"/>
        <v>0.2292857143</v>
      </c>
      <c r="I165" s="61">
        <f t="shared" si="8"/>
        <v>0.3057142857</v>
      </c>
      <c r="J165" s="60">
        <f t="shared" si="9"/>
        <v>0.4585714286</v>
      </c>
      <c r="K165" s="60">
        <f t="shared" si="10"/>
        <v>0.9171428571</v>
      </c>
      <c r="L165" s="61">
        <f t="shared" si="11"/>
        <v>1.834285714</v>
      </c>
      <c r="M165" s="61">
        <f t="shared" si="12"/>
        <v>3.668571429</v>
      </c>
      <c r="N165" s="61">
        <f t="shared" si="13"/>
        <v>5.502857143</v>
      </c>
      <c r="O165" s="61">
        <f t="shared" si="14"/>
        <v>7.337142857</v>
      </c>
      <c r="P165" s="10">
        <f t="shared" si="15"/>
        <v>0.8314285714</v>
      </c>
      <c r="Q165" s="10">
        <f t="shared" si="16"/>
        <v>2.494285714</v>
      </c>
      <c r="R165" s="61">
        <f t="shared" si="17"/>
        <v>0.0245</v>
      </c>
      <c r="S165" s="61">
        <f t="shared" si="18"/>
        <v>0.049</v>
      </c>
      <c r="T165" s="61">
        <f t="shared" si="19"/>
        <v>0.098</v>
      </c>
      <c r="U165" s="61">
        <f t="shared" si="20"/>
        <v>0.147</v>
      </c>
      <c r="V165" s="61">
        <f t="shared" si="21"/>
        <v>0.196</v>
      </c>
      <c r="W165" s="61">
        <f t="shared" si="22"/>
        <v>0.294</v>
      </c>
      <c r="X165" s="61">
        <f t="shared" si="23"/>
        <v>0.392</v>
      </c>
      <c r="Y165" s="12">
        <v>240.0</v>
      </c>
      <c r="Z165" s="6">
        <v>354.0</v>
      </c>
      <c r="AA165" s="13">
        <v>214.3</v>
      </c>
      <c r="AB165" s="6">
        <v>35.0</v>
      </c>
      <c r="AC165" s="6">
        <v>1.0</v>
      </c>
      <c r="AD165" s="14">
        <v>27.0</v>
      </c>
      <c r="AE165" s="60">
        <f t="shared" si="24"/>
        <v>0.2115714286</v>
      </c>
      <c r="AF165" s="61"/>
    </row>
    <row r="166">
      <c r="A166" s="7">
        <v>8000000.0</v>
      </c>
      <c r="B166" s="8">
        <f t="shared" si="1"/>
        <v>0.02988098539</v>
      </c>
      <c r="C166" s="60">
        <f t="shared" si="2"/>
        <v>0.05976197077</v>
      </c>
      <c r="D166" s="61">
        <f t="shared" si="3"/>
        <v>0.08964295616</v>
      </c>
      <c r="E166" s="61">
        <f t="shared" si="4"/>
        <v>0.1195239415</v>
      </c>
      <c r="F166" s="61">
        <f t="shared" si="5"/>
        <v>0.2390478831</v>
      </c>
      <c r="G166" s="7">
        <f t="shared" si="6"/>
        <v>0.1003125</v>
      </c>
      <c r="H166" s="61">
        <f t="shared" si="7"/>
        <v>0.200625</v>
      </c>
      <c r="I166" s="61">
        <f t="shared" si="8"/>
        <v>0.2675</v>
      </c>
      <c r="J166" s="60">
        <f t="shared" si="9"/>
        <v>0.40125</v>
      </c>
      <c r="K166" s="60">
        <f t="shared" si="10"/>
        <v>0.8025</v>
      </c>
      <c r="L166" s="61">
        <f t="shared" si="11"/>
        <v>1.605</v>
      </c>
      <c r="M166" s="61">
        <f t="shared" si="12"/>
        <v>3.21</v>
      </c>
      <c r="N166" s="61">
        <f t="shared" si="13"/>
        <v>4.815</v>
      </c>
      <c r="O166" s="61">
        <f t="shared" si="14"/>
        <v>6.42</v>
      </c>
      <c r="P166" s="10">
        <f t="shared" si="15"/>
        <v>0.7275</v>
      </c>
      <c r="Q166" s="10">
        <f t="shared" si="16"/>
        <v>2.1825</v>
      </c>
      <c r="R166" s="61">
        <f t="shared" si="17"/>
        <v>0.0214375</v>
      </c>
      <c r="S166" s="61">
        <f t="shared" si="18"/>
        <v>0.042875</v>
      </c>
      <c r="T166" s="61">
        <f t="shared" si="19"/>
        <v>0.08575</v>
      </c>
      <c r="U166" s="61">
        <f t="shared" si="20"/>
        <v>0.128625</v>
      </c>
      <c r="V166" s="61">
        <f t="shared" si="21"/>
        <v>0.1715</v>
      </c>
      <c r="W166" s="61">
        <f t="shared" si="22"/>
        <v>0.25725</v>
      </c>
      <c r="X166" s="61">
        <f t="shared" si="23"/>
        <v>0.343</v>
      </c>
      <c r="Y166" s="12">
        <v>240.0</v>
      </c>
      <c r="Z166" s="6">
        <v>354.0</v>
      </c>
      <c r="AA166" s="13">
        <v>214.3</v>
      </c>
      <c r="AB166" s="6">
        <v>25.0</v>
      </c>
      <c r="AC166" s="6">
        <v>1.0</v>
      </c>
      <c r="AD166" s="14">
        <v>27.0</v>
      </c>
      <c r="AE166" s="60">
        <f t="shared" si="24"/>
        <v>0.185125</v>
      </c>
      <c r="AF166" s="61"/>
    </row>
    <row r="167">
      <c r="A167" s="44">
        <v>9000000.0</v>
      </c>
      <c r="B167" s="8">
        <f t="shared" si="1"/>
        <v>0.02817206319</v>
      </c>
      <c r="C167" s="60">
        <f t="shared" si="2"/>
        <v>0.05634412639</v>
      </c>
      <c r="D167" s="61">
        <f t="shared" si="3"/>
        <v>0.08451618958</v>
      </c>
      <c r="E167" s="61">
        <f t="shared" si="4"/>
        <v>0.1126882528</v>
      </c>
      <c r="F167" s="61">
        <f t="shared" si="5"/>
        <v>0.2253765055</v>
      </c>
      <c r="G167" s="7">
        <f t="shared" si="6"/>
        <v>0.08916666667</v>
      </c>
      <c r="H167" s="61">
        <f t="shared" si="7"/>
        <v>0.1783333333</v>
      </c>
      <c r="I167" s="61">
        <f t="shared" si="8"/>
        <v>0.2377777778</v>
      </c>
      <c r="J167" s="60">
        <f t="shared" si="9"/>
        <v>0.3566666667</v>
      </c>
      <c r="K167" s="60">
        <f t="shared" si="10"/>
        <v>0.7133333333</v>
      </c>
      <c r="L167" s="61">
        <f t="shared" si="11"/>
        <v>1.426666667</v>
      </c>
      <c r="M167" s="61">
        <f t="shared" si="12"/>
        <v>2.853333333</v>
      </c>
      <c r="N167" s="61">
        <f t="shared" si="13"/>
        <v>4.28</v>
      </c>
      <c r="O167" s="61">
        <f t="shared" si="14"/>
        <v>5.706666667</v>
      </c>
      <c r="P167" s="10">
        <f t="shared" si="15"/>
        <v>0.6466666667</v>
      </c>
      <c r="Q167" s="10">
        <f t="shared" si="16"/>
        <v>1.94</v>
      </c>
      <c r="R167" s="61">
        <f t="shared" si="17"/>
        <v>0.01905555556</v>
      </c>
      <c r="S167" s="61">
        <f t="shared" si="18"/>
        <v>0.03811111111</v>
      </c>
      <c r="T167" s="61">
        <f t="shared" si="19"/>
        <v>0.07622222222</v>
      </c>
      <c r="U167" s="61">
        <f t="shared" si="20"/>
        <v>0.1143333333</v>
      </c>
      <c r="V167" s="61">
        <f t="shared" si="21"/>
        <v>0.1524444444</v>
      </c>
      <c r="W167" s="61">
        <f t="shared" si="22"/>
        <v>0.2286666667</v>
      </c>
      <c r="X167" s="61">
        <f t="shared" si="23"/>
        <v>0.3048888889</v>
      </c>
      <c r="Y167" s="12">
        <v>240.0</v>
      </c>
      <c r="Z167" s="6">
        <v>354.0</v>
      </c>
      <c r="AA167" s="13">
        <v>214.3</v>
      </c>
      <c r="AB167" s="6">
        <v>35.0</v>
      </c>
      <c r="AC167" s="6">
        <v>1.0</v>
      </c>
      <c r="AD167" s="14">
        <v>27.0</v>
      </c>
      <c r="AE167" s="60">
        <f t="shared" si="24"/>
        <v>0.1645555556</v>
      </c>
      <c r="AF167" s="61"/>
    </row>
    <row r="168">
      <c r="A168" s="7">
        <v>1.0E7</v>
      </c>
      <c r="B168" s="8">
        <f t="shared" si="1"/>
        <v>0.02672636582</v>
      </c>
      <c r="C168" s="60">
        <f t="shared" si="2"/>
        <v>0.05345273165</v>
      </c>
      <c r="D168" s="61">
        <f t="shared" si="3"/>
        <v>0.08017909747</v>
      </c>
      <c r="E168" s="61">
        <f t="shared" si="4"/>
        <v>0.1069054633</v>
      </c>
      <c r="F168" s="61">
        <f t="shared" si="5"/>
        <v>0.2138109266</v>
      </c>
      <c r="G168" s="7">
        <f t="shared" si="6"/>
        <v>0.08025</v>
      </c>
      <c r="H168" s="61">
        <f t="shared" si="7"/>
        <v>0.1605</v>
      </c>
      <c r="I168" s="61">
        <f t="shared" si="8"/>
        <v>0.214</v>
      </c>
      <c r="J168" s="60">
        <f t="shared" si="9"/>
        <v>0.321</v>
      </c>
      <c r="K168" s="60">
        <f t="shared" si="10"/>
        <v>0.642</v>
      </c>
      <c r="L168" s="61">
        <f t="shared" si="11"/>
        <v>1.284</v>
      </c>
      <c r="M168" s="61">
        <f t="shared" si="12"/>
        <v>2.568</v>
      </c>
      <c r="N168" s="61">
        <f t="shared" si="13"/>
        <v>3.852</v>
      </c>
      <c r="O168" s="61">
        <f t="shared" si="14"/>
        <v>5.136</v>
      </c>
      <c r="P168" s="10">
        <f t="shared" si="15"/>
        <v>0.582</v>
      </c>
      <c r="Q168" s="10">
        <f t="shared" si="16"/>
        <v>1.746</v>
      </c>
      <c r="R168" s="61">
        <f t="shared" si="17"/>
        <v>0.01715</v>
      </c>
      <c r="S168" s="61">
        <f t="shared" si="18"/>
        <v>0.0343</v>
      </c>
      <c r="T168" s="61">
        <f t="shared" si="19"/>
        <v>0.0686</v>
      </c>
      <c r="U168" s="61">
        <f t="shared" si="20"/>
        <v>0.1029</v>
      </c>
      <c r="V168" s="61">
        <f t="shared" si="21"/>
        <v>0.1372</v>
      </c>
      <c r="W168" s="61">
        <f t="shared" si="22"/>
        <v>0.2058</v>
      </c>
      <c r="X168" s="61">
        <f t="shared" si="23"/>
        <v>0.2744</v>
      </c>
      <c r="Y168" s="12">
        <v>240.0</v>
      </c>
      <c r="Z168" s="6">
        <v>354.0</v>
      </c>
      <c r="AA168" s="13">
        <v>214.3</v>
      </c>
      <c r="AB168" s="6">
        <v>25.0</v>
      </c>
      <c r="AC168" s="6">
        <v>1.0</v>
      </c>
      <c r="AD168" s="14">
        <v>27.0</v>
      </c>
      <c r="AE168" s="60">
        <f t="shared" si="24"/>
        <v>0.1481</v>
      </c>
      <c r="AF168" s="61"/>
    </row>
    <row r="169">
      <c r="A169" s="7">
        <v>1.2E7</v>
      </c>
      <c r="B169" s="8">
        <f t="shared" si="1"/>
        <v>0.0243977224</v>
      </c>
      <c r="C169" s="60">
        <f t="shared" si="2"/>
        <v>0.0487954448</v>
      </c>
      <c r="D169" s="61">
        <f t="shared" si="3"/>
        <v>0.07319316721</v>
      </c>
      <c r="E169" s="61">
        <f t="shared" si="4"/>
        <v>0.09759088961</v>
      </c>
      <c r="F169" s="61">
        <f t="shared" si="5"/>
        <v>0.1951817792</v>
      </c>
      <c r="G169" s="7">
        <f t="shared" si="6"/>
        <v>0.066875</v>
      </c>
      <c r="H169" s="61">
        <f t="shared" si="7"/>
        <v>0.13375</v>
      </c>
      <c r="I169" s="61">
        <f t="shared" si="8"/>
        <v>0.1783333333</v>
      </c>
      <c r="J169" s="60">
        <f t="shared" si="9"/>
        <v>0.2675</v>
      </c>
      <c r="K169" s="60">
        <f t="shared" si="10"/>
        <v>0.535</v>
      </c>
      <c r="L169" s="61">
        <f t="shared" si="11"/>
        <v>1.07</v>
      </c>
      <c r="M169" s="61">
        <f t="shared" si="12"/>
        <v>2.14</v>
      </c>
      <c r="N169" s="61">
        <f t="shared" si="13"/>
        <v>3.21</v>
      </c>
      <c r="O169" s="61">
        <f t="shared" si="14"/>
        <v>4.28</v>
      </c>
      <c r="P169" s="10">
        <f t="shared" si="15"/>
        <v>0.485</v>
      </c>
      <c r="Q169" s="10">
        <f t="shared" si="16"/>
        <v>1.455</v>
      </c>
      <c r="R169" s="61">
        <f t="shared" si="17"/>
        <v>0.01429166667</v>
      </c>
      <c r="S169" s="61">
        <f t="shared" si="18"/>
        <v>0.02858333333</v>
      </c>
      <c r="T169" s="61">
        <f t="shared" si="19"/>
        <v>0.05716666667</v>
      </c>
      <c r="U169" s="61">
        <f t="shared" si="20"/>
        <v>0.08575</v>
      </c>
      <c r="V169" s="61">
        <f t="shared" si="21"/>
        <v>0.1143333333</v>
      </c>
      <c r="W169" s="61">
        <f t="shared" si="22"/>
        <v>0.1715</v>
      </c>
      <c r="X169" s="61">
        <f t="shared" si="23"/>
        <v>0.2286666667</v>
      </c>
      <c r="Y169" s="12">
        <v>240.0</v>
      </c>
      <c r="Z169" s="6">
        <v>354.0</v>
      </c>
      <c r="AA169" s="13">
        <v>214.3</v>
      </c>
      <c r="AB169" s="6">
        <v>25.0</v>
      </c>
      <c r="AC169" s="6">
        <v>1.0</v>
      </c>
      <c r="AD169" s="14">
        <v>27.0</v>
      </c>
      <c r="AE169" s="60">
        <f t="shared" si="24"/>
        <v>0.1234166667</v>
      </c>
      <c r="AF169" s="61"/>
    </row>
    <row r="170">
      <c r="A170" s="7">
        <v>1.4E7</v>
      </c>
      <c r="B170" s="8">
        <f t="shared" si="1"/>
        <v>0.02258790179</v>
      </c>
      <c r="C170" s="60">
        <f t="shared" si="2"/>
        <v>0.04517580358</v>
      </c>
      <c r="D170" s="61">
        <f t="shared" si="3"/>
        <v>0.06776370537</v>
      </c>
      <c r="E170" s="61">
        <f t="shared" si="4"/>
        <v>0.09035160716</v>
      </c>
      <c r="F170" s="61">
        <f t="shared" si="5"/>
        <v>0.1807032143</v>
      </c>
      <c r="G170" s="7">
        <f t="shared" si="6"/>
        <v>0.05732142857</v>
      </c>
      <c r="H170" s="61">
        <f t="shared" si="7"/>
        <v>0.1146428571</v>
      </c>
      <c r="I170" s="61">
        <f t="shared" si="8"/>
        <v>0.1528571429</v>
      </c>
      <c r="J170" s="60">
        <f t="shared" si="9"/>
        <v>0.2292857143</v>
      </c>
      <c r="K170" s="60">
        <f t="shared" si="10"/>
        <v>0.4585714286</v>
      </c>
      <c r="L170" s="61">
        <f t="shared" si="11"/>
        <v>0.9171428571</v>
      </c>
      <c r="M170" s="61">
        <f t="shared" si="12"/>
        <v>1.834285714</v>
      </c>
      <c r="N170" s="61">
        <f t="shared" si="13"/>
        <v>2.751428571</v>
      </c>
      <c r="O170" s="61">
        <f t="shared" si="14"/>
        <v>3.668571429</v>
      </c>
      <c r="P170" s="10">
        <f t="shared" si="15"/>
        <v>0.4157142857</v>
      </c>
      <c r="Q170" s="10">
        <f t="shared" si="16"/>
        <v>1.247142857</v>
      </c>
      <c r="R170" s="61">
        <f t="shared" si="17"/>
        <v>0.01225</v>
      </c>
      <c r="S170" s="61">
        <f t="shared" si="18"/>
        <v>0.0245</v>
      </c>
      <c r="T170" s="61">
        <f t="shared" si="19"/>
        <v>0.049</v>
      </c>
      <c r="U170" s="61">
        <f t="shared" si="20"/>
        <v>0.0735</v>
      </c>
      <c r="V170" s="61">
        <f t="shared" si="21"/>
        <v>0.098</v>
      </c>
      <c r="W170" s="61">
        <f t="shared" si="22"/>
        <v>0.147</v>
      </c>
      <c r="X170" s="61">
        <f t="shared" si="23"/>
        <v>0.196</v>
      </c>
      <c r="Y170" s="12">
        <v>240.0</v>
      </c>
      <c r="Z170" s="6">
        <v>354.0</v>
      </c>
      <c r="AA170" s="13">
        <v>214.3</v>
      </c>
      <c r="AB170" s="6">
        <v>25.0</v>
      </c>
      <c r="AC170" s="6">
        <v>1.0</v>
      </c>
      <c r="AD170" s="14">
        <v>27.0</v>
      </c>
      <c r="AE170" s="60">
        <f t="shared" si="24"/>
        <v>0.1057857143</v>
      </c>
      <c r="AF170" s="61"/>
    </row>
    <row r="171">
      <c r="A171" s="7">
        <v>1.6E7</v>
      </c>
      <c r="B171" s="8">
        <f t="shared" si="1"/>
        <v>0.02112904739</v>
      </c>
      <c r="C171" s="60">
        <f t="shared" si="2"/>
        <v>0.04225809479</v>
      </c>
      <c r="D171" s="61">
        <f t="shared" si="3"/>
        <v>0.06338714218</v>
      </c>
      <c r="E171" s="61">
        <f t="shared" si="4"/>
        <v>0.08451618958</v>
      </c>
      <c r="F171" s="61">
        <f t="shared" si="5"/>
        <v>0.1690323792</v>
      </c>
      <c r="G171" s="7">
        <f t="shared" si="6"/>
        <v>0.05015625</v>
      </c>
      <c r="H171" s="61">
        <f t="shared" si="7"/>
        <v>0.1003125</v>
      </c>
      <c r="I171" s="61">
        <f t="shared" si="8"/>
        <v>0.13375</v>
      </c>
      <c r="J171" s="60">
        <f t="shared" si="9"/>
        <v>0.200625</v>
      </c>
      <c r="K171" s="60">
        <f t="shared" si="10"/>
        <v>0.40125</v>
      </c>
      <c r="L171" s="61">
        <f t="shared" si="11"/>
        <v>0.8025</v>
      </c>
      <c r="M171" s="61">
        <f t="shared" si="12"/>
        <v>1.605</v>
      </c>
      <c r="N171" s="61">
        <f t="shared" si="13"/>
        <v>2.4075</v>
      </c>
      <c r="O171" s="61">
        <f t="shared" si="14"/>
        <v>3.21</v>
      </c>
      <c r="P171" s="10">
        <f t="shared" si="15"/>
        <v>0.36375</v>
      </c>
      <c r="Q171" s="10">
        <f t="shared" si="16"/>
        <v>1.09125</v>
      </c>
      <c r="R171" s="61">
        <f t="shared" si="17"/>
        <v>0.01071875</v>
      </c>
      <c r="S171" s="61">
        <f t="shared" si="18"/>
        <v>0.0214375</v>
      </c>
      <c r="T171" s="61">
        <f t="shared" si="19"/>
        <v>0.042875</v>
      </c>
      <c r="U171" s="61">
        <f t="shared" si="20"/>
        <v>0.0643125</v>
      </c>
      <c r="V171" s="61">
        <f t="shared" si="21"/>
        <v>0.08575</v>
      </c>
      <c r="W171" s="61">
        <f t="shared" si="22"/>
        <v>0.128625</v>
      </c>
      <c r="X171" s="61">
        <f t="shared" si="23"/>
        <v>0.1715</v>
      </c>
      <c r="Y171" s="12">
        <v>240.0</v>
      </c>
      <c r="Z171" s="6">
        <v>354.0</v>
      </c>
      <c r="AA171" s="13">
        <v>214.3</v>
      </c>
      <c r="AB171" s="6">
        <v>25.0</v>
      </c>
      <c r="AC171" s="6">
        <v>1.0</v>
      </c>
      <c r="AD171" s="14">
        <v>27.0</v>
      </c>
      <c r="AE171" s="60">
        <f t="shared" si="24"/>
        <v>0.0925625</v>
      </c>
      <c r="AF171" s="61"/>
    </row>
    <row r="172">
      <c r="A172" s="7">
        <v>1.8E7</v>
      </c>
      <c r="B172" s="8">
        <f t="shared" si="1"/>
        <v>0.01992065692</v>
      </c>
      <c r="C172" s="60">
        <f t="shared" si="2"/>
        <v>0.03984131385</v>
      </c>
      <c r="D172" s="61">
        <f t="shared" si="3"/>
        <v>0.05976197077</v>
      </c>
      <c r="E172" s="61">
        <f t="shared" si="4"/>
        <v>0.0796826277</v>
      </c>
      <c r="F172" s="61">
        <f t="shared" si="5"/>
        <v>0.1593652554</v>
      </c>
      <c r="G172" s="7">
        <f t="shared" si="6"/>
        <v>0.04458333333</v>
      </c>
      <c r="H172" s="61">
        <f t="shared" si="7"/>
        <v>0.08916666667</v>
      </c>
      <c r="I172" s="61">
        <f t="shared" si="8"/>
        <v>0.1188888889</v>
      </c>
      <c r="J172" s="60">
        <f t="shared" si="9"/>
        <v>0.1783333333</v>
      </c>
      <c r="K172" s="60">
        <f t="shared" si="10"/>
        <v>0.3566666667</v>
      </c>
      <c r="L172" s="61">
        <f t="shared" si="11"/>
        <v>0.7133333333</v>
      </c>
      <c r="M172" s="61">
        <f t="shared" si="12"/>
        <v>1.426666667</v>
      </c>
      <c r="N172" s="61">
        <f t="shared" si="13"/>
        <v>2.14</v>
      </c>
      <c r="O172" s="61">
        <f t="shared" si="14"/>
        <v>2.853333333</v>
      </c>
      <c r="P172" s="10">
        <f t="shared" si="15"/>
        <v>0.3233333333</v>
      </c>
      <c r="Q172" s="10">
        <f t="shared" si="16"/>
        <v>0.97</v>
      </c>
      <c r="R172" s="61">
        <f t="shared" si="17"/>
        <v>0.009527777778</v>
      </c>
      <c r="S172" s="61">
        <f t="shared" si="18"/>
        <v>0.01905555556</v>
      </c>
      <c r="T172" s="61">
        <f t="shared" si="19"/>
        <v>0.03811111111</v>
      </c>
      <c r="U172" s="61">
        <f t="shared" si="20"/>
        <v>0.05716666667</v>
      </c>
      <c r="V172" s="61">
        <f t="shared" si="21"/>
        <v>0.07622222222</v>
      </c>
      <c r="W172" s="61">
        <f t="shared" si="22"/>
        <v>0.1143333333</v>
      </c>
      <c r="X172" s="61">
        <f t="shared" si="23"/>
        <v>0.1524444444</v>
      </c>
      <c r="Y172" s="12">
        <v>240.0</v>
      </c>
      <c r="Z172" s="6">
        <v>354.0</v>
      </c>
      <c r="AA172" s="13">
        <v>214.3</v>
      </c>
      <c r="AB172" s="6">
        <v>25.0</v>
      </c>
      <c r="AC172" s="6">
        <v>1.0</v>
      </c>
      <c r="AD172" s="14">
        <v>27.0</v>
      </c>
      <c r="AE172" s="60">
        <f t="shared" si="24"/>
        <v>0.08227777778</v>
      </c>
      <c r="AF172" s="61"/>
    </row>
    <row r="173">
      <c r="A173" s="44">
        <v>2.0E7</v>
      </c>
      <c r="B173" s="8">
        <f t="shared" si="1"/>
        <v>0.01889839451</v>
      </c>
      <c r="C173" s="60">
        <f t="shared" si="2"/>
        <v>0.03779678902</v>
      </c>
      <c r="D173" s="61">
        <f t="shared" si="3"/>
        <v>0.05669518353</v>
      </c>
      <c r="E173" s="61">
        <f t="shared" si="4"/>
        <v>0.07559357804</v>
      </c>
      <c r="F173" s="61">
        <f t="shared" si="5"/>
        <v>0.1511871561</v>
      </c>
      <c r="G173" s="7">
        <f t="shared" si="6"/>
        <v>0.040125</v>
      </c>
      <c r="H173" s="61">
        <f t="shared" si="7"/>
        <v>0.08025</v>
      </c>
      <c r="I173" s="61">
        <f t="shared" si="8"/>
        <v>0.107</v>
      </c>
      <c r="J173" s="60">
        <f t="shared" si="9"/>
        <v>0.1605</v>
      </c>
      <c r="K173" s="60">
        <f t="shared" si="10"/>
        <v>0.321</v>
      </c>
      <c r="L173" s="61">
        <f t="shared" si="11"/>
        <v>0.642</v>
      </c>
      <c r="M173" s="61">
        <f t="shared" si="12"/>
        <v>1.284</v>
      </c>
      <c r="N173" s="61">
        <f t="shared" si="13"/>
        <v>1.926</v>
      </c>
      <c r="O173" s="61">
        <f t="shared" si="14"/>
        <v>2.568</v>
      </c>
      <c r="P173" s="10">
        <f t="shared" si="15"/>
        <v>0.291</v>
      </c>
      <c r="Q173" s="10">
        <f t="shared" si="16"/>
        <v>0.873</v>
      </c>
      <c r="R173" s="61">
        <f t="shared" si="17"/>
        <v>0.008575</v>
      </c>
      <c r="S173" s="61">
        <f t="shared" si="18"/>
        <v>0.01715</v>
      </c>
      <c r="T173" s="61">
        <f t="shared" si="19"/>
        <v>0.0343</v>
      </c>
      <c r="U173" s="61">
        <f t="shared" si="20"/>
        <v>0.05145</v>
      </c>
      <c r="V173" s="61">
        <f t="shared" si="21"/>
        <v>0.0686</v>
      </c>
      <c r="W173" s="61">
        <f t="shared" si="22"/>
        <v>0.1029</v>
      </c>
      <c r="X173" s="61">
        <f t="shared" si="23"/>
        <v>0.1372</v>
      </c>
      <c r="Y173" s="12">
        <v>240.0</v>
      </c>
      <c r="Z173" s="6">
        <v>354.0</v>
      </c>
      <c r="AA173" s="13">
        <v>214.3</v>
      </c>
      <c r="AB173" s="6">
        <v>35.0</v>
      </c>
      <c r="AC173" s="6">
        <v>1.0</v>
      </c>
      <c r="AD173" s="14">
        <v>27.0</v>
      </c>
      <c r="AE173" s="60">
        <f t="shared" si="24"/>
        <v>0.07405</v>
      </c>
      <c r="AF173" s="61"/>
    </row>
    <row r="174">
      <c r="A174" s="7">
        <v>3.0E7</v>
      </c>
      <c r="B174" s="8">
        <f t="shared" si="1"/>
        <v>0.0154304745</v>
      </c>
      <c r="C174" s="60">
        <f t="shared" si="2"/>
        <v>0.030860949</v>
      </c>
      <c r="D174" s="61">
        <f t="shared" si="3"/>
        <v>0.04629142351</v>
      </c>
      <c r="E174" s="61">
        <f t="shared" si="4"/>
        <v>0.06172189801</v>
      </c>
      <c r="F174" s="61">
        <f t="shared" si="5"/>
        <v>0.123443796</v>
      </c>
      <c r="G174" s="7">
        <f t="shared" si="6"/>
        <v>0.02675</v>
      </c>
      <c r="H174" s="61">
        <f t="shared" si="7"/>
        <v>0.0535</v>
      </c>
      <c r="I174" s="61">
        <f t="shared" si="8"/>
        <v>0.07133333333</v>
      </c>
      <c r="J174" s="60">
        <f t="shared" si="9"/>
        <v>0.107</v>
      </c>
      <c r="K174" s="60">
        <f t="shared" si="10"/>
        <v>0.214</v>
      </c>
      <c r="L174" s="61">
        <f t="shared" si="11"/>
        <v>0.428</v>
      </c>
      <c r="M174" s="61">
        <f t="shared" si="12"/>
        <v>0.856</v>
      </c>
      <c r="N174" s="61">
        <f t="shared" si="13"/>
        <v>1.284</v>
      </c>
      <c r="O174" s="61">
        <f t="shared" si="14"/>
        <v>1.712</v>
      </c>
      <c r="P174" s="10">
        <f t="shared" si="15"/>
        <v>0.194</v>
      </c>
      <c r="Q174" s="10">
        <f t="shared" si="16"/>
        <v>0.582</v>
      </c>
      <c r="R174" s="61">
        <f t="shared" si="17"/>
        <v>0.005716666667</v>
      </c>
      <c r="S174" s="61">
        <f t="shared" si="18"/>
        <v>0.01143333333</v>
      </c>
      <c r="T174" s="61">
        <f t="shared" si="19"/>
        <v>0.02286666667</v>
      </c>
      <c r="U174" s="61">
        <f t="shared" si="20"/>
        <v>0.0343</v>
      </c>
      <c r="V174" s="61">
        <f t="shared" si="21"/>
        <v>0.04573333333</v>
      </c>
      <c r="W174" s="61">
        <f t="shared" si="22"/>
        <v>0.0686</v>
      </c>
      <c r="X174" s="61">
        <f t="shared" si="23"/>
        <v>0.09146666667</v>
      </c>
      <c r="Y174" s="12">
        <v>240.0</v>
      </c>
      <c r="Z174" s="6">
        <v>354.0</v>
      </c>
      <c r="AA174" s="13">
        <v>214.3</v>
      </c>
      <c r="AB174" s="6">
        <v>25.0</v>
      </c>
      <c r="AC174" s="6">
        <v>1.0</v>
      </c>
      <c r="AD174" s="14">
        <v>27.0</v>
      </c>
      <c r="AE174" s="60">
        <f t="shared" si="24"/>
        <v>0.04936666667</v>
      </c>
      <c r="AF174" s="61"/>
    </row>
    <row r="175">
      <c r="A175" s="44">
        <v>4.0E7</v>
      </c>
      <c r="B175" s="8">
        <f t="shared" si="1"/>
        <v>0.01336318291</v>
      </c>
      <c r="C175" s="60">
        <f t="shared" si="2"/>
        <v>0.02672636582</v>
      </c>
      <c r="D175" s="61">
        <f t="shared" si="3"/>
        <v>0.04008954873</v>
      </c>
      <c r="E175" s="61">
        <f t="shared" si="4"/>
        <v>0.05345273165</v>
      </c>
      <c r="F175" s="61">
        <f t="shared" si="5"/>
        <v>0.1069054633</v>
      </c>
      <c r="G175" s="7">
        <f t="shared" si="6"/>
        <v>0.0200625</v>
      </c>
      <c r="H175" s="61">
        <f t="shared" si="7"/>
        <v>0.040125</v>
      </c>
      <c r="I175" s="61">
        <f t="shared" si="8"/>
        <v>0.0535</v>
      </c>
      <c r="J175" s="60">
        <f t="shared" si="9"/>
        <v>0.08025</v>
      </c>
      <c r="K175" s="60">
        <f t="shared" si="10"/>
        <v>0.1605</v>
      </c>
      <c r="L175" s="61">
        <f t="shared" si="11"/>
        <v>0.321</v>
      </c>
      <c r="M175" s="61">
        <f t="shared" si="12"/>
        <v>0.642</v>
      </c>
      <c r="N175" s="61">
        <f t="shared" si="13"/>
        <v>0.963</v>
      </c>
      <c r="O175" s="61">
        <f t="shared" si="14"/>
        <v>1.284</v>
      </c>
      <c r="P175" s="10">
        <f t="shared" si="15"/>
        <v>0.1455</v>
      </c>
      <c r="Q175" s="10">
        <f t="shared" si="16"/>
        <v>0.4365</v>
      </c>
      <c r="R175" s="61">
        <f t="shared" si="17"/>
        <v>0.0042875</v>
      </c>
      <c r="S175" s="61">
        <f t="shared" si="18"/>
        <v>0.008575</v>
      </c>
      <c r="T175" s="61">
        <f t="shared" si="19"/>
        <v>0.01715</v>
      </c>
      <c r="U175" s="61">
        <f t="shared" si="20"/>
        <v>0.025725</v>
      </c>
      <c r="V175" s="61">
        <f t="shared" si="21"/>
        <v>0.0343</v>
      </c>
      <c r="W175" s="61">
        <f t="shared" si="22"/>
        <v>0.05145</v>
      </c>
      <c r="X175" s="61">
        <f t="shared" si="23"/>
        <v>0.0686</v>
      </c>
      <c r="Y175" s="12">
        <v>240.0</v>
      </c>
      <c r="Z175" s="6">
        <v>354.0</v>
      </c>
      <c r="AA175" s="13">
        <v>214.3</v>
      </c>
      <c r="AB175" s="6">
        <v>35.0</v>
      </c>
      <c r="AC175" s="6">
        <v>1.0</v>
      </c>
      <c r="AD175" s="14">
        <v>27.0</v>
      </c>
      <c r="AE175" s="60">
        <f t="shared" si="24"/>
        <v>0.037025</v>
      </c>
      <c r="AF175" s="61"/>
    </row>
    <row r="176">
      <c r="A176" s="7">
        <v>5.0E7</v>
      </c>
      <c r="B176" s="8">
        <f t="shared" si="1"/>
        <v>0.01195239415</v>
      </c>
      <c r="C176" s="60">
        <f t="shared" si="2"/>
        <v>0.02390478831</v>
      </c>
      <c r="D176" s="61">
        <f t="shared" si="3"/>
        <v>0.03585718246</v>
      </c>
      <c r="E176" s="61">
        <f t="shared" si="4"/>
        <v>0.04780957662</v>
      </c>
      <c r="F176" s="61">
        <f t="shared" si="5"/>
        <v>0.09561915324</v>
      </c>
      <c r="G176" s="7">
        <f t="shared" si="6"/>
        <v>0.01605</v>
      </c>
      <c r="H176" s="61">
        <f t="shared" si="7"/>
        <v>0.0321</v>
      </c>
      <c r="I176" s="61">
        <f t="shared" si="8"/>
        <v>0.0428</v>
      </c>
      <c r="J176" s="60">
        <f t="shared" si="9"/>
        <v>0.0642</v>
      </c>
      <c r="K176" s="60">
        <f t="shared" si="10"/>
        <v>0.1284</v>
      </c>
      <c r="L176" s="61">
        <f t="shared" si="11"/>
        <v>0.2568</v>
      </c>
      <c r="M176" s="61">
        <f t="shared" si="12"/>
        <v>0.5136</v>
      </c>
      <c r="N176" s="61">
        <f t="shared" si="13"/>
        <v>0.7704</v>
      </c>
      <c r="O176" s="61">
        <f t="shared" si="14"/>
        <v>1.0272</v>
      </c>
      <c r="P176" s="10">
        <f t="shared" si="15"/>
        <v>0.1164</v>
      </c>
      <c r="Q176" s="10">
        <f t="shared" si="16"/>
        <v>0.3492</v>
      </c>
      <c r="R176" s="61">
        <f t="shared" si="17"/>
        <v>0.00343</v>
      </c>
      <c r="S176" s="61">
        <f t="shared" si="18"/>
        <v>0.00686</v>
      </c>
      <c r="T176" s="61">
        <f t="shared" si="19"/>
        <v>0.01372</v>
      </c>
      <c r="U176" s="61">
        <f t="shared" si="20"/>
        <v>0.02058</v>
      </c>
      <c r="V176" s="61">
        <f t="shared" si="21"/>
        <v>0.02744</v>
      </c>
      <c r="W176" s="61">
        <f t="shared" si="22"/>
        <v>0.04116</v>
      </c>
      <c r="X176" s="61">
        <f t="shared" si="23"/>
        <v>0.05488</v>
      </c>
      <c r="Y176" s="12">
        <v>240.0</v>
      </c>
      <c r="Z176" s="6">
        <v>354.0</v>
      </c>
      <c r="AA176" s="13">
        <v>214.3</v>
      </c>
      <c r="AB176" s="6">
        <v>25.0</v>
      </c>
      <c r="AC176" s="6">
        <v>1.0</v>
      </c>
      <c r="AD176" s="14">
        <v>27.0</v>
      </c>
      <c r="AE176" s="60">
        <f t="shared" si="24"/>
        <v>0.02962</v>
      </c>
      <c r="AF176" s="61"/>
    </row>
    <row r="177">
      <c r="A177" s="44">
        <v>6.0E7</v>
      </c>
      <c r="B177" s="8">
        <f t="shared" si="1"/>
        <v>0.01091099316</v>
      </c>
      <c r="C177" s="60">
        <f t="shared" si="2"/>
        <v>0.02182198632</v>
      </c>
      <c r="D177" s="61">
        <f t="shared" si="3"/>
        <v>0.03273297947</v>
      </c>
      <c r="E177" s="61">
        <f t="shared" si="4"/>
        <v>0.04364397263</v>
      </c>
      <c r="F177" s="61">
        <f t="shared" si="5"/>
        <v>0.08728794526</v>
      </c>
      <c r="G177" s="7">
        <f t="shared" si="6"/>
        <v>0.013375</v>
      </c>
      <c r="H177" s="61">
        <f t="shared" si="7"/>
        <v>0.02675</v>
      </c>
      <c r="I177" s="61">
        <f t="shared" si="8"/>
        <v>0.03566666667</v>
      </c>
      <c r="J177" s="60">
        <f t="shared" si="9"/>
        <v>0.0535</v>
      </c>
      <c r="K177" s="60">
        <f t="shared" si="10"/>
        <v>0.107</v>
      </c>
      <c r="L177" s="61">
        <f t="shared" si="11"/>
        <v>0.214</v>
      </c>
      <c r="M177" s="61">
        <f t="shared" si="12"/>
        <v>0.428</v>
      </c>
      <c r="N177" s="61">
        <f t="shared" si="13"/>
        <v>0.642</v>
      </c>
      <c r="O177" s="61">
        <f t="shared" si="14"/>
        <v>0.856</v>
      </c>
      <c r="P177" s="10">
        <f t="shared" si="15"/>
        <v>0.097</v>
      </c>
      <c r="Q177" s="10">
        <f t="shared" si="16"/>
        <v>0.291</v>
      </c>
      <c r="R177" s="61">
        <f t="shared" si="17"/>
        <v>0.002858333333</v>
      </c>
      <c r="S177" s="61">
        <f t="shared" si="18"/>
        <v>0.005716666667</v>
      </c>
      <c r="T177" s="61">
        <f t="shared" si="19"/>
        <v>0.01143333333</v>
      </c>
      <c r="U177" s="61">
        <f t="shared" si="20"/>
        <v>0.01715</v>
      </c>
      <c r="V177" s="61">
        <f t="shared" si="21"/>
        <v>0.02286666667</v>
      </c>
      <c r="W177" s="61">
        <f t="shared" si="22"/>
        <v>0.0343</v>
      </c>
      <c r="X177" s="61">
        <f t="shared" si="23"/>
        <v>0.04573333333</v>
      </c>
      <c r="Y177" s="12">
        <v>240.0</v>
      </c>
      <c r="Z177" s="6">
        <v>354.0</v>
      </c>
      <c r="AA177" s="13">
        <v>214.3</v>
      </c>
      <c r="AB177" s="6">
        <v>35.0</v>
      </c>
      <c r="AC177" s="6">
        <v>1.0</v>
      </c>
      <c r="AD177" s="14">
        <v>27.0</v>
      </c>
      <c r="AE177" s="60">
        <f t="shared" si="24"/>
        <v>0.02468333333</v>
      </c>
      <c r="AF177" s="61"/>
    </row>
    <row r="178">
      <c r="A178" s="7">
        <v>7.0E7</v>
      </c>
      <c r="B178" s="8">
        <f t="shared" si="1"/>
        <v>0.01010161677</v>
      </c>
      <c r="C178" s="60">
        <f t="shared" si="2"/>
        <v>0.02020323355</v>
      </c>
      <c r="D178" s="61">
        <f t="shared" si="3"/>
        <v>0.03030485032</v>
      </c>
      <c r="E178" s="61">
        <f t="shared" si="4"/>
        <v>0.0404064671</v>
      </c>
      <c r="F178" s="61">
        <f t="shared" si="5"/>
        <v>0.08081293419</v>
      </c>
      <c r="G178" s="7">
        <f t="shared" si="6"/>
        <v>0.01146428571</v>
      </c>
      <c r="H178" s="61">
        <f t="shared" si="7"/>
        <v>0.02292857143</v>
      </c>
      <c r="I178" s="61">
        <f t="shared" si="8"/>
        <v>0.03057142857</v>
      </c>
      <c r="J178" s="60">
        <f t="shared" si="9"/>
        <v>0.04585714286</v>
      </c>
      <c r="K178" s="60">
        <f t="shared" si="10"/>
        <v>0.09171428571</v>
      </c>
      <c r="L178" s="61">
        <f t="shared" si="11"/>
        <v>0.1834285714</v>
      </c>
      <c r="M178" s="61">
        <f t="shared" si="12"/>
        <v>0.3668571429</v>
      </c>
      <c r="N178" s="61">
        <f t="shared" si="13"/>
        <v>0.5502857143</v>
      </c>
      <c r="O178" s="61">
        <f t="shared" si="14"/>
        <v>0.7337142857</v>
      </c>
      <c r="P178" s="10">
        <f t="shared" si="15"/>
        <v>0.08314285714</v>
      </c>
      <c r="Q178" s="10">
        <f t="shared" si="16"/>
        <v>0.2494285714</v>
      </c>
      <c r="R178" s="61">
        <f t="shared" si="17"/>
        <v>0.00245</v>
      </c>
      <c r="S178" s="61">
        <f t="shared" si="18"/>
        <v>0.0049</v>
      </c>
      <c r="T178" s="61">
        <f t="shared" si="19"/>
        <v>0.0098</v>
      </c>
      <c r="U178" s="61">
        <f t="shared" si="20"/>
        <v>0.0147</v>
      </c>
      <c r="V178" s="61">
        <f t="shared" si="21"/>
        <v>0.0196</v>
      </c>
      <c r="W178" s="61">
        <f t="shared" si="22"/>
        <v>0.0294</v>
      </c>
      <c r="X178" s="61">
        <f t="shared" si="23"/>
        <v>0.0392</v>
      </c>
      <c r="Y178" s="12">
        <v>240.0</v>
      </c>
      <c r="Z178" s="6">
        <v>354.0</v>
      </c>
      <c r="AA178" s="13">
        <v>214.3</v>
      </c>
      <c r="AB178" s="6">
        <v>25.0</v>
      </c>
      <c r="AC178" s="6">
        <v>1.0</v>
      </c>
      <c r="AD178" s="14">
        <v>27.0</v>
      </c>
      <c r="AE178" s="60">
        <f t="shared" si="24"/>
        <v>0.02115714286</v>
      </c>
      <c r="AF178" s="61"/>
    </row>
    <row r="179">
      <c r="A179" s="44">
        <v>8.0E7</v>
      </c>
      <c r="B179" s="8">
        <f t="shared" si="1"/>
        <v>0.009449197255</v>
      </c>
      <c r="C179" s="60">
        <f t="shared" si="2"/>
        <v>0.01889839451</v>
      </c>
      <c r="D179" s="61">
        <f t="shared" si="3"/>
        <v>0.02834759176</v>
      </c>
      <c r="E179" s="61">
        <f t="shared" si="4"/>
        <v>0.03779678902</v>
      </c>
      <c r="F179" s="61">
        <f t="shared" si="5"/>
        <v>0.07559357804</v>
      </c>
      <c r="G179" s="7">
        <f t="shared" si="6"/>
        <v>0.01003125</v>
      </c>
      <c r="H179" s="61">
        <f t="shared" si="7"/>
        <v>0.0200625</v>
      </c>
      <c r="I179" s="61">
        <f t="shared" si="8"/>
        <v>0.02675</v>
      </c>
      <c r="J179" s="60">
        <f t="shared" si="9"/>
        <v>0.040125</v>
      </c>
      <c r="K179" s="60">
        <f t="shared" si="10"/>
        <v>0.08025</v>
      </c>
      <c r="L179" s="61">
        <f t="shared" si="11"/>
        <v>0.1605</v>
      </c>
      <c r="M179" s="61">
        <f t="shared" si="12"/>
        <v>0.321</v>
      </c>
      <c r="N179" s="61">
        <f t="shared" si="13"/>
        <v>0.4815</v>
      </c>
      <c r="O179" s="61">
        <f t="shared" si="14"/>
        <v>0.642</v>
      </c>
      <c r="P179" s="10">
        <f t="shared" si="15"/>
        <v>0.07275</v>
      </c>
      <c r="Q179" s="10">
        <f t="shared" si="16"/>
        <v>0.21825</v>
      </c>
      <c r="R179" s="61">
        <f t="shared" si="17"/>
        <v>0.00214375</v>
      </c>
      <c r="S179" s="61">
        <f t="shared" si="18"/>
        <v>0.0042875</v>
      </c>
      <c r="T179" s="61">
        <f t="shared" si="19"/>
        <v>0.008575</v>
      </c>
      <c r="U179" s="61">
        <f t="shared" si="20"/>
        <v>0.0128625</v>
      </c>
      <c r="V179" s="61">
        <f t="shared" si="21"/>
        <v>0.01715</v>
      </c>
      <c r="W179" s="61">
        <f t="shared" si="22"/>
        <v>0.025725</v>
      </c>
      <c r="X179" s="61">
        <f t="shared" si="23"/>
        <v>0.0343</v>
      </c>
      <c r="Y179" s="12">
        <v>240.0</v>
      </c>
      <c r="Z179" s="6">
        <v>354.0</v>
      </c>
      <c r="AA179" s="13">
        <v>214.3</v>
      </c>
      <c r="AB179" s="6">
        <v>35.0</v>
      </c>
      <c r="AC179" s="6">
        <v>1.0</v>
      </c>
      <c r="AD179" s="14">
        <v>27.0</v>
      </c>
      <c r="AE179" s="60">
        <f t="shared" si="24"/>
        <v>0.0185125</v>
      </c>
      <c r="AF179" s="61"/>
    </row>
    <row r="180">
      <c r="A180" s="7">
        <v>9.0E7</v>
      </c>
      <c r="B180" s="8">
        <f t="shared" si="1"/>
        <v>0.008908788608</v>
      </c>
      <c r="C180" s="60">
        <f t="shared" si="2"/>
        <v>0.01781757722</v>
      </c>
      <c r="D180" s="61">
        <f t="shared" si="3"/>
        <v>0.02672636582</v>
      </c>
      <c r="E180" s="61">
        <f t="shared" si="4"/>
        <v>0.03563515443</v>
      </c>
      <c r="F180" s="61">
        <f t="shared" si="5"/>
        <v>0.07127030886</v>
      </c>
      <c r="G180" s="7">
        <f t="shared" si="6"/>
        <v>0.008916666667</v>
      </c>
      <c r="H180" s="61">
        <f t="shared" si="7"/>
        <v>0.01783333333</v>
      </c>
      <c r="I180" s="61">
        <f t="shared" si="8"/>
        <v>0.02377777778</v>
      </c>
      <c r="J180" s="60">
        <f t="shared" si="9"/>
        <v>0.03566666667</v>
      </c>
      <c r="K180" s="60">
        <f t="shared" si="10"/>
        <v>0.07133333333</v>
      </c>
      <c r="L180" s="61">
        <f t="shared" si="11"/>
        <v>0.1426666667</v>
      </c>
      <c r="M180" s="61">
        <f t="shared" si="12"/>
        <v>0.2853333333</v>
      </c>
      <c r="N180" s="61">
        <f t="shared" si="13"/>
        <v>0.428</v>
      </c>
      <c r="O180" s="61">
        <f t="shared" si="14"/>
        <v>0.5706666667</v>
      </c>
      <c r="P180" s="10">
        <f t="shared" si="15"/>
        <v>0.06466666667</v>
      </c>
      <c r="Q180" s="10">
        <f t="shared" si="16"/>
        <v>0.194</v>
      </c>
      <c r="R180" s="61">
        <f t="shared" si="17"/>
        <v>0.001905555556</v>
      </c>
      <c r="S180" s="61">
        <f t="shared" si="18"/>
        <v>0.003811111111</v>
      </c>
      <c r="T180" s="61">
        <f t="shared" si="19"/>
        <v>0.007622222222</v>
      </c>
      <c r="U180" s="61">
        <f t="shared" si="20"/>
        <v>0.01143333333</v>
      </c>
      <c r="V180" s="61">
        <f t="shared" si="21"/>
        <v>0.01524444444</v>
      </c>
      <c r="W180" s="61">
        <f t="shared" si="22"/>
        <v>0.02286666667</v>
      </c>
      <c r="X180" s="61">
        <f t="shared" si="23"/>
        <v>0.03048888889</v>
      </c>
      <c r="Y180" s="12">
        <v>240.0</v>
      </c>
      <c r="Z180" s="6">
        <v>354.0</v>
      </c>
      <c r="AA180" s="13">
        <v>214.3</v>
      </c>
      <c r="AB180" s="6">
        <v>25.0</v>
      </c>
      <c r="AC180" s="6">
        <v>1.0</v>
      </c>
      <c r="AD180" s="14">
        <v>27.0</v>
      </c>
      <c r="AE180" s="60">
        <f t="shared" si="24"/>
        <v>0.01645555556</v>
      </c>
      <c r="AF180" s="61"/>
    </row>
    <row r="181">
      <c r="A181" s="44">
        <v>1.0E8</v>
      </c>
      <c r="B181" s="8">
        <f t="shared" si="1"/>
        <v>0.008451618958</v>
      </c>
      <c r="C181" s="60">
        <f t="shared" si="2"/>
        <v>0.01690323792</v>
      </c>
      <c r="D181" s="61">
        <f t="shared" si="3"/>
        <v>0.02535485687</v>
      </c>
      <c r="E181" s="61">
        <f t="shared" si="4"/>
        <v>0.03380647583</v>
      </c>
      <c r="F181" s="61">
        <f t="shared" si="5"/>
        <v>0.06761295166</v>
      </c>
      <c r="G181" s="7">
        <f t="shared" si="6"/>
        <v>0.008025</v>
      </c>
      <c r="H181" s="61">
        <f t="shared" si="7"/>
        <v>0.01605</v>
      </c>
      <c r="I181" s="61">
        <f t="shared" si="8"/>
        <v>0.0214</v>
      </c>
      <c r="J181" s="60">
        <f t="shared" si="9"/>
        <v>0.0321</v>
      </c>
      <c r="K181" s="60">
        <f t="shared" si="10"/>
        <v>0.0642</v>
      </c>
      <c r="L181" s="61">
        <f t="shared" si="11"/>
        <v>0.1284</v>
      </c>
      <c r="M181" s="61">
        <f t="shared" si="12"/>
        <v>0.2568</v>
      </c>
      <c r="N181" s="61">
        <f t="shared" si="13"/>
        <v>0.3852</v>
      </c>
      <c r="O181" s="61">
        <f t="shared" si="14"/>
        <v>0.5136</v>
      </c>
      <c r="P181" s="10">
        <f t="shared" si="15"/>
        <v>0.0582</v>
      </c>
      <c r="Q181" s="10">
        <f t="shared" si="16"/>
        <v>0.1746</v>
      </c>
      <c r="R181" s="61">
        <f t="shared" si="17"/>
        <v>0.001715</v>
      </c>
      <c r="S181" s="61">
        <f t="shared" si="18"/>
        <v>0.00343</v>
      </c>
      <c r="T181" s="61">
        <f t="shared" si="19"/>
        <v>0.00686</v>
      </c>
      <c r="U181" s="61">
        <f t="shared" si="20"/>
        <v>0.01029</v>
      </c>
      <c r="V181" s="61">
        <f t="shared" si="21"/>
        <v>0.01372</v>
      </c>
      <c r="W181" s="61">
        <f t="shared" si="22"/>
        <v>0.02058</v>
      </c>
      <c r="X181" s="61">
        <f t="shared" si="23"/>
        <v>0.02744</v>
      </c>
      <c r="Y181" s="12">
        <v>240.0</v>
      </c>
      <c r="Z181" s="6">
        <v>354.0</v>
      </c>
      <c r="AA181" s="13">
        <v>214.3</v>
      </c>
      <c r="AB181" s="6">
        <v>35.0</v>
      </c>
      <c r="AC181" s="6">
        <v>1.0</v>
      </c>
      <c r="AD181" s="14">
        <v>27.0</v>
      </c>
      <c r="AE181" s="60">
        <f t="shared" si="24"/>
        <v>0.01481</v>
      </c>
      <c r="AF181" s="61"/>
    </row>
    <row r="182">
      <c r="A182" s="7">
        <v>2.0E8</v>
      </c>
      <c r="B182" s="8">
        <f t="shared" si="1"/>
        <v>0.005976197077</v>
      </c>
      <c r="C182" s="60">
        <f t="shared" si="2"/>
        <v>0.01195239415</v>
      </c>
      <c r="D182" s="61">
        <f t="shared" si="3"/>
        <v>0.01792859123</v>
      </c>
      <c r="E182" s="61">
        <f t="shared" si="4"/>
        <v>0.02390478831</v>
      </c>
      <c r="F182" s="61">
        <f t="shared" si="5"/>
        <v>0.04780957662</v>
      </c>
      <c r="G182" s="7">
        <f t="shared" si="6"/>
        <v>0.0040125</v>
      </c>
      <c r="H182" s="61">
        <f t="shared" si="7"/>
        <v>0.008025</v>
      </c>
      <c r="I182" s="61">
        <f t="shared" si="8"/>
        <v>0.0107</v>
      </c>
      <c r="J182" s="60">
        <f t="shared" si="9"/>
        <v>0.01605</v>
      </c>
      <c r="K182" s="60">
        <f t="shared" si="10"/>
        <v>0.0321</v>
      </c>
      <c r="L182" s="61">
        <f t="shared" si="11"/>
        <v>0.0642</v>
      </c>
      <c r="M182" s="61">
        <f t="shared" si="12"/>
        <v>0.1284</v>
      </c>
      <c r="N182" s="61">
        <f t="shared" si="13"/>
        <v>0.1926</v>
      </c>
      <c r="O182" s="61">
        <f t="shared" si="14"/>
        <v>0.2568</v>
      </c>
      <c r="P182" s="10">
        <f t="shared" si="15"/>
        <v>0.0291</v>
      </c>
      <c r="Q182" s="10">
        <f t="shared" si="16"/>
        <v>0.0873</v>
      </c>
      <c r="R182" s="61">
        <f t="shared" si="17"/>
        <v>0.0008575</v>
      </c>
      <c r="S182" s="61">
        <f t="shared" si="18"/>
        <v>0.001715</v>
      </c>
      <c r="T182" s="61">
        <f t="shared" si="19"/>
        <v>0.00343</v>
      </c>
      <c r="U182" s="61">
        <f t="shared" si="20"/>
        <v>0.005145</v>
      </c>
      <c r="V182" s="61">
        <f t="shared" si="21"/>
        <v>0.00686</v>
      </c>
      <c r="W182" s="61">
        <f t="shared" si="22"/>
        <v>0.01029</v>
      </c>
      <c r="X182" s="61">
        <f t="shared" si="23"/>
        <v>0.01372</v>
      </c>
      <c r="Y182" s="12">
        <v>240.0</v>
      </c>
      <c r="Z182" s="6">
        <v>354.0</v>
      </c>
      <c r="AA182" s="13">
        <v>214.3</v>
      </c>
      <c r="AB182" s="6">
        <v>25.0</v>
      </c>
      <c r="AC182" s="6">
        <v>1.0</v>
      </c>
      <c r="AD182" s="14">
        <v>27.0</v>
      </c>
      <c r="AE182" s="60">
        <f t="shared" si="24"/>
        <v>0.007405</v>
      </c>
      <c r="AF182" s="61"/>
    </row>
    <row r="183">
      <c r="A183" s="44">
        <v>3.0E8</v>
      </c>
      <c r="B183" s="8">
        <f t="shared" si="1"/>
        <v>0.00487954448</v>
      </c>
      <c r="C183" s="60">
        <f t="shared" si="2"/>
        <v>0.009759088961</v>
      </c>
      <c r="D183" s="61">
        <f t="shared" si="3"/>
        <v>0.01463863344</v>
      </c>
      <c r="E183" s="61">
        <f t="shared" si="4"/>
        <v>0.01951817792</v>
      </c>
      <c r="F183" s="61">
        <f t="shared" si="5"/>
        <v>0.03903635584</v>
      </c>
      <c r="G183" s="7">
        <f t="shared" si="6"/>
        <v>0.002675</v>
      </c>
      <c r="H183" s="61">
        <f t="shared" si="7"/>
        <v>0.00535</v>
      </c>
      <c r="I183" s="61">
        <f t="shared" si="8"/>
        <v>0.007133333333</v>
      </c>
      <c r="J183" s="60">
        <f t="shared" si="9"/>
        <v>0.0107</v>
      </c>
      <c r="K183" s="60">
        <f t="shared" si="10"/>
        <v>0.0214</v>
      </c>
      <c r="L183" s="61">
        <f t="shared" si="11"/>
        <v>0.0428</v>
      </c>
      <c r="M183" s="61">
        <f t="shared" si="12"/>
        <v>0.0856</v>
      </c>
      <c r="N183" s="61">
        <f t="shared" si="13"/>
        <v>0.1284</v>
      </c>
      <c r="O183" s="61">
        <f t="shared" si="14"/>
        <v>0.1712</v>
      </c>
      <c r="P183" s="10">
        <f t="shared" si="15"/>
        <v>0.0194</v>
      </c>
      <c r="Q183" s="10">
        <f t="shared" si="16"/>
        <v>0.0582</v>
      </c>
      <c r="R183" s="61">
        <f t="shared" si="17"/>
        <v>0.0005716666667</v>
      </c>
      <c r="S183" s="61">
        <f t="shared" si="18"/>
        <v>0.001143333333</v>
      </c>
      <c r="T183" s="61">
        <f t="shared" si="19"/>
        <v>0.002286666667</v>
      </c>
      <c r="U183" s="61">
        <f t="shared" si="20"/>
        <v>0.00343</v>
      </c>
      <c r="V183" s="61">
        <f t="shared" si="21"/>
        <v>0.004573333333</v>
      </c>
      <c r="W183" s="61">
        <f t="shared" si="22"/>
        <v>0.00686</v>
      </c>
      <c r="X183" s="61">
        <f t="shared" si="23"/>
        <v>0.009146666667</v>
      </c>
      <c r="Y183" s="12">
        <v>240.0</v>
      </c>
      <c r="Z183" s="6">
        <v>354.0</v>
      </c>
      <c r="AA183" s="13">
        <v>214.3</v>
      </c>
      <c r="AB183" s="6">
        <v>35.0</v>
      </c>
      <c r="AC183" s="6">
        <v>1.0</v>
      </c>
      <c r="AD183" s="14">
        <v>27.0</v>
      </c>
      <c r="AE183" s="60">
        <f t="shared" si="24"/>
        <v>0.004936666667</v>
      </c>
      <c r="AF183" s="61"/>
    </row>
    <row r="184">
      <c r="A184" s="7">
        <v>4.0E8</v>
      </c>
      <c r="B184" s="8">
        <f t="shared" si="1"/>
        <v>0.004225809479</v>
      </c>
      <c r="C184" s="60">
        <f t="shared" si="2"/>
        <v>0.008451618958</v>
      </c>
      <c r="D184" s="61">
        <f t="shared" si="3"/>
        <v>0.01267742844</v>
      </c>
      <c r="E184" s="61">
        <f t="shared" si="4"/>
        <v>0.01690323792</v>
      </c>
      <c r="F184" s="61">
        <f t="shared" si="5"/>
        <v>0.03380647583</v>
      </c>
      <c r="G184" s="7">
        <f t="shared" si="6"/>
        <v>0.00200625</v>
      </c>
      <c r="H184" s="61">
        <f t="shared" si="7"/>
        <v>0.0040125</v>
      </c>
      <c r="I184" s="61">
        <f t="shared" si="8"/>
        <v>0.00535</v>
      </c>
      <c r="J184" s="60">
        <f t="shared" si="9"/>
        <v>0.008025</v>
      </c>
      <c r="K184" s="60">
        <f t="shared" si="10"/>
        <v>0.01605</v>
      </c>
      <c r="L184" s="61">
        <f t="shared" si="11"/>
        <v>0.0321</v>
      </c>
      <c r="M184" s="61">
        <f t="shared" si="12"/>
        <v>0.0642</v>
      </c>
      <c r="N184" s="61">
        <f t="shared" si="13"/>
        <v>0.0963</v>
      </c>
      <c r="O184" s="61">
        <f t="shared" si="14"/>
        <v>0.1284</v>
      </c>
      <c r="P184" s="10">
        <f t="shared" si="15"/>
        <v>0.01455</v>
      </c>
      <c r="Q184" s="10">
        <f t="shared" si="16"/>
        <v>0.04365</v>
      </c>
      <c r="R184" s="61">
        <f t="shared" si="17"/>
        <v>0.00042875</v>
      </c>
      <c r="S184" s="61">
        <f t="shared" si="18"/>
        <v>0.0008575</v>
      </c>
      <c r="T184" s="61">
        <f t="shared" si="19"/>
        <v>0.001715</v>
      </c>
      <c r="U184" s="61">
        <f t="shared" si="20"/>
        <v>0.0025725</v>
      </c>
      <c r="V184" s="61">
        <f t="shared" si="21"/>
        <v>0.00343</v>
      </c>
      <c r="W184" s="61">
        <f t="shared" si="22"/>
        <v>0.005145</v>
      </c>
      <c r="X184" s="61">
        <f t="shared" si="23"/>
        <v>0.00686</v>
      </c>
      <c r="Y184" s="12">
        <v>240.0</v>
      </c>
      <c r="Z184" s="6">
        <v>354.0</v>
      </c>
      <c r="AA184" s="13">
        <v>214.3</v>
      </c>
      <c r="AB184" s="6">
        <v>25.0</v>
      </c>
      <c r="AC184" s="6">
        <v>1.0</v>
      </c>
      <c r="AD184" s="14">
        <v>27.0</v>
      </c>
      <c r="AE184" s="60">
        <f t="shared" si="24"/>
        <v>0.0037025</v>
      </c>
      <c r="AF184" s="61"/>
    </row>
    <row r="185">
      <c r="A185" s="44">
        <v>5.0E8</v>
      </c>
      <c r="B185" s="8">
        <f t="shared" si="1"/>
        <v>0.003779678902</v>
      </c>
      <c r="C185" s="60">
        <f t="shared" si="2"/>
        <v>0.007559357804</v>
      </c>
      <c r="D185" s="61">
        <f t="shared" si="3"/>
        <v>0.01133903671</v>
      </c>
      <c r="E185" s="61">
        <f t="shared" si="4"/>
        <v>0.01511871561</v>
      </c>
      <c r="F185" s="61">
        <f t="shared" si="5"/>
        <v>0.03023743122</v>
      </c>
      <c r="G185" s="7">
        <f t="shared" si="6"/>
        <v>0.001605</v>
      </c>
      <c r="H185" s="61">
        <f t="shared" si="7"/>
        <v>0.00321</v>
      </c>
      <c r="I185" s="61">
        <f t="shared" si="8"/>
        <v>0.00428</v>
      </c>
      <c r="J185" s="60">
        <f t="shared" si="9"/>
        <v>0.00642</v>
      </c>
      <c r="K185" s="60">
        <f t="shared" si="10"/>
        <v>0.01284</v>
      </c>
      <c r="L185" s="61">
        <f t="shared" si="11"/>
        <v>0.02568</v>
      </c>
      <c r="M185" s="61">
        <f t="shared" si="12"/>
        <v>0.05136</v>
      </c>
      <c r="N185" s="61">
        <f t="shared" si="13"/>
        <v>0.07704</v>
      </c>
      <c r="O185" s="61">
        <f t="shared" si="14"/>
        <v>0.10272</v>
      </c>
      <c r="P185" s="10">
        <f t="shared" si="15"/>
        <v>0.01164</v>
      </c>
      <c r="Q185" s="10">
        <f t="shared" si="16"/>
        <v>0.03492</v>
      </c>
      <c r="R185" s="61">
        <f t="shared" si="17"/>
        <v>0.000343</v>
      </c>
      <c r="S185" s="61">
        <f t="shared" si="18"/>
        <v>0.000686</v>
      </c>
      <c r="T185" s="61">
        <f t="shared" si="19"/>
        <v>0.001372</v>
      </c>
      <c r="U185" s="61">
        <f t="shared" si="20"/>
        <v>0.002058</v>
      </c>
      <c r="V185" s="61">
        <f t="shared" si="21"/>
        <v>0.002744</v>
      </c>
      <c r="W185" s="61">
        <f t="shared" si="22"/>
        <v>0.004116</v>
      </c>
      <c r="X185" s="61">
        <f t="shared" si="23"/>
        <v>0.005488</v>
      </c>
      <c r="Y185" s="12">
        <v>240.0</v>
      </c>
      <c r="Z185" s="6">
        <v>354.0</v>
      </c>
      <c r="AA185" s="13">
        <v>214.3</v>
      </c>
      <c r="AB185" s="6">
        <v>35.0</v>
      </c>
      <c r="AC185" s="6">
        <v>1.0</v>
      </c>
      <c r="AD185" s="14">
        <v>27.0</v>
      </c>
      <c r="AE185" s="60">
        <f t="shared" si="24"/>
        <v>0.002962</v>
      </c>
      <c r="AF185" s="61"/>
    </row>
    <row r="186">
      <c r="A186" s="7">
        <v>6.0E8</v>
      </c>
      <c r="B186" s="8">
        <f t="shared" si="1"/>
        <v>0.003450358991</v>
      </c>
      <c r="C186" s="60">
        <f t="shared" si="2"/>
        <v>0.006900717982</v>
      </c>
      <c r="D186" s="61">
        <f t="shared" si="3"/>
        <v>0.01035107697</v>
      </c>
      <c r="E186" s="61">
        <f t="shared" si="4"/>
        <v>0.01380143596</v>
      </c>
      <c r="F186" s="61">
        <f t="shared" si="5"/>
        <v>0.02760287193</v>
      </c>
      <c r="G186" s="7">
        <f t="shared" si="6"/>
        <v>0.0013375</v>
      </c>
      <c r="H186" s="61">
        <f t="shared" si="7"/>
        <v>0.002675</v>
      </c>
      <c r="I186" s="61">
        <f t="shared" si="8"/>
        <v>0.003566666667</v>
      </c>
      <c r="J186" s="60">
        <f t="shared" si="9"/>
        <v>0.00535</v>
      </c>
      <c r="K186" s="60">
        <f t="shared" si="10"/>
        <v>0.0107</v>
      </c>
      <c r="L186" s="61">
        <f t="shared" si="11"/>
        <v>0.0214</v>
      </c>
      <c r="M186" s="61">
        <f t="shared" si="12"/>
        <v>0.0428</v>
      </c>
      <c r="N186" s="61">
        <f t="shared" si="13"/>
        <v>0.0642</v>
      </c>
      <c r="O186" s="61">
        <f t="shared" si="14"/>
        <v>0.0856</v>
      </c>
      <c r="P186" s="10">
        <f t="shared" si="15"/>
        <v>0.0097</v>
      </c>
      <c r="Q186" s="10">
        <f t="shared" si="16"/>
        <v>0.0291</v>
      </c>
      <c r="R186" s="61">
        <f t="shared" si="17"/>
        <v>0.0002858333333</v>
      </c>
      <c r="S186" s="61">
        <f t="shared" si="18"/>
        <v>0.0005716666667</v>
      </c>
      <c r="T186" s="61">
        <f t="shared" si="19"/>
        <v>0.001143333333</v>
      </c>
      <c r="U186" s="61">
        <f t="shared" si="20"/>
        <v>0.001715</v>
      </c>
      <c r="V186" s="61">
        <f t="shared" si="21"/>
        <v>0.002286666667</v>
      </c>
      <c r="W186" s="61">
        <f t="shared" si="22"/>
        <v>0.00343</v>
      </c>
      <c r="X186" s="61">
        <f t="shared" si="23"/>
        <v>0.004573333333</v>
      </c>
      <c r="Y186" s="12">
        <v>240.0</v>
      </c>
      <c r="Z186" s="6">
        <v>354.0</v>
      </c>
      <c r="AA186" s="13">
        <v>214.3</v>
      </c>
      <c r="AB186" s="6">
        <v>25.0</v>
      </c>
      <c r="AC186" s="6">
        <v>1.0</v>
      </c>
      <c r="AD186" s="14">
        <v>27.0</v>
      </c>
      <c r="AE186" s="60">
        <f t="shared" si="24"/>
        <v>0.002468333333</v>
      </c>
      <c r="AF186" s="61"/>
    </row>
    <row r="187">
      <c r="A187" s="44">
        <v>7.0E8</v>
      </c>
      <c r="B187" s="8">
        <f t="shared" si="1"/>
        <v>0.003194411706</v>
      </c>
      <c r="C187" s="60">
        <f t="shared" si="2"/>
        <v>0.006388823411</v>
      </c>
      <c r="D187" s="61">
        <f t="shared" si="3"/>
        <v>0.009583235117</v>
      </c>
      <c r="E187" s="61">
        <f t="shared" si="4"/>
        <v>0.01277764682</v>
      </c>
      <c r="F187" s="61">
        <f t="shared" si="5"/>
        <v>0.02555529364</v>
      </c>
      <c r="G187" s="7">
        <f t="shared" si="6"/>
        <v>0.001146428571</v>
      </c>
      <c r="H187" s="61">
        <f t="shared" si="7"/>
        <v>0.002292857143</v>
      </c>
      <c r="I187" s="61">
        <f t="shared" si="8"/>
        <v>0.003057142857</v>
      </c>
      <c r="J187" s="60">
        <f t="shared" si="9"/>
        <v>0.004585714286</v>
      </c>
      <c r="K187" s="60">
        <f t="shared" si="10"/>
        <v>0.009171428571</v>
      </c>
      <c r="L187" s="61">
        <f t="shared" si="11"/>
        <v>0.01834285714</v>
      </c>
      <c r="M187" s="61">
        <f t="shared" si="12"/>
        <v>0.03668571429</v>
      </c>
      <c r="N187" s="61">
        <f t="shared" si="13"/>
        <v>0.05502857143</v>
      </c>
      <c r="O187" s="61">
        <f t="shared" si="14"/>
        <v>0.07337142857</v>
      </c>
      <c r="P187" s="10">
        <f t="shared" si="15"/>
        <v>0.008314285714</v>
      </c>
      <c r="Q187" s="10">
        <f t="shared" si="16"/>
        <v>0.02494285714</v>
      </c>
      <c r="R187" s="61">
        <f t="shared" si="17"/>
        <v>0.000245</v>
      </c>
      <c r="S187" s="61">
        <f t="shared" si="18"/>
        <v>0.00049</v>
      </c>
      <c r="T187" s="61">
        <f t="shared" si="19"/>
        <v>0.00098</v>
      </c>
      <c r="U187" s="61">
        <f t="shared" si="20"/>
        <v>0.00147</v>
      </c>
      <c r="V187" s="61">
        <f t="shared" si="21"/>
        <v>0.00196</v>
      </c>
      <c r="W187" s="61">
        <f t="shared" si="22"/>
        <v>0.00294</v>
      </c>
      <c r="X187" s="61">
        <f t="shared" si="23"/>
        <v>0.00392</v>
      </c>
      <c r="Y187" s="12">
        <v>240.0</v>
      </c>
      <c r="Z187" s="6">
        <v>354.0</v>
      </c>
      <c r="AA187" s="13">
        <v>214.3</v>
      </c>
      <c r="AB187" s="6">
        <v>35.0</v>
      </c>
      <c r="AC187" s="6">
        <v>1.0</v>
      </c>
      <c r="AD187" s="14">
        <v>27.0</v>
      </c>
      <c r="AE187" s="60">
        <f t="shared" si="24"/>
        <v>0.002115714286</v>
      </c>
      <c r="AF187" s="61"/>
    </row>
    <row r="188">
      <c r="A188" s="7">
        <v>8.0E8</v>
      </c>
      <c r="B188" s="8">
        <f t="shared" si="1"/>
        <v>0.002988098539</v>
      </c>
      <c r="C188" s="60">
        <f t="shared" si="2"/>
        <v>0.005976197077</v>
      </c>
      <c r="D188" s="61">
        <f t="shared" si="3"/>
        <v>0.008964295616</v>
      </c>
      <c r="E188" s="61">
        <f t="shared" si="4"/>
        <v>0.01195239415</v>
      </c>
      <c r="F188" s="61">
        <f t="shared" si="5"/>
        <v>0.02390478831</v>
      </c>
      <c r="G188" s="7">
        <f t="shared" si="6"/>
        <v>0.001003125</v>
      </c>
      <c r="H188" s="61">
        <f t="shared" si="7"/>
        <v>0.00200625</v>
      </c>
      <c r="I188" s="61">
        <f t="shared" si="8"/>
        <v>0.002675</v>
      </c>
      <c r="J188" s="60">
        <f t="shared" si="9"/>
        <v>0.0040125</v>
      </c>
      <c r="K188" s="60">
        <f t="shared" si="10"/>
        <v>0.008025</v>
      </c>
      <c r="L188" s="61">
        <f t="shared" si="11"/>
        <v>0.01605</v>
      </c>
      <c r="M188" s="61">
        <f t="shared" si="12"/>
        <v>0.0321</v>
      </c>
      <c r="N188" s="61">
        <f t="shared" si="13"/>
        <v>0.04815</v>
      </c>
      <c r="O188" s="61">
        <f t="shared" si="14"/>
        <v>0.0642</v>
      </c>
      <c r="P188" s="10">
        <f t="shared" si="15"/>
        <v>0.007275</v>
      </c>
      <c r="Q188" s="10">
        <f t="shared" si="16"/>
        <v>0.021825</v>
      </c>
      <c r="R188" s="61">
        <f t="shared" si="17"/>
        <v>0.000214375</v>
      </c>
      <c r="S188" s="61">
        <f t="shared" si="18"/>
        <v>0.00042875</v>
      </c>
      <c r="T188" s="61">
        <f t="shared" si="19"/>
        <v>0.0008575</v>
      </c>
      <c r="U188" s="61">
        <f t="shared" si="20"/>
        <v>0.00128625</v>
      </c>
      <c r="V188" s="61">
        <f t="shared" si="21"/>
        <v>0.001715</v>
      </c>
      <c r="W188" s="61">
        <f t="shared" si="22"/>
        <v>0.0025725</v>
      </c>
      <c r="X188" s="61">
        <f t="shared" si="23"/>
        <v>0.00343</v>
      </c>
      <c r="Y188" s="12">
        <v>240.0</v>
      </c>
      <c r="Z188" s="6">
        <v>354.0</v>
      </c>
      <c r="AA188" s="13">
        <v>214.3</v>
      </c>
      <c r="AB188" s="6">
        <v>25.0</v>
      </c>
      <c r="AC188" s="6">
        <v>1.0</v>
      </c>
      <c r="AD188" s="14">
        <v>27.0</v>
      </c>
      <c r="AE188" s="60">
        <f t="shared" si="24"/>
        <v>0.00185125</v>
      </c>
      <c r="AF188" s="61"/>
    </row>
    <row r="189">
      <c r="A189" s="44">
        <v>9.0E8</v>
      </c>
      <c r="B189" s="8">
        <f t="shared" si="1"/>
        <v>0.002817206319</v>
      </c>
      <c r="C189" s="60">
        <f t="shared" si="2"/>
        <v>0.005634412639</v>
      </c>
      <c r="D189" s="61">
        <f t="shared" si="3"/>
        <v>0.008451618958</v>
      </c>
      <c r="E189" s="61">
        <f t="shared" si="4"/>
        <v>0.01126882528</v>
      </c>
      <c r="F189" s="61">
        <f t="shared" si="5"/>
        <v>0.02253765055</v>
      </c>
      <c r="G189" s="7">
        <f t="shared" si="6"/>
        <v>0.0008916666667</v>
      </c>
      <c r="H189" s="61">
        <f t="shared" si="7"/>
        <v>0.001783333333</v>
      </c>
      <c r="I189" s="61">
        <f t="shared" si="8"/>
        <v>0.002377777778</v>
      </c>
      <c r="J189" s="60">
        <f t="shared" si="9"/>
        <v>0.003566666667</v>
      </c>
      <c r="K189" s="60">
        <f t="shared" si="10"/>
        <v>0.007133333333</v>
      </c>
      <c r="L189" s="61">
        <f t="shared" si="11"/>
        <v>0.01426666667</v>
      </c>
      <c r="M189" s="61">
        <f t="shared" si="12"/>
        <v>0.02853333333</v>
      </c>
      <c r="N189" s="61">
        <f t="shared" si="13"/>
        <v>0.0428</v>
      </c>
      <c r="O189" s="61">
        <f t="shared" si="14"/>
        <v>0.05706666667</v>
      </c>
      <c r="P189" s="10">
        <f t="shared" si="15"/>
        <v>0.006466666667</v>
      </c>
      <c r="Q189" s="10">
        <f t="shared" si="16"/>
        <v>0.0194</v>
      </c>
      <c r="R189" s="61">
        <f t="shared" si="17"/>
        <v>0.0001905555556</v>
      </c>
      <c r="S189" s="61">
        <f t="shared" si="18"/>
        <v>0.0003811111111</v>
      </c>
      <c r="T189" s="61">
        <f t="shared" si="19"/>
        <v>0.0007622222222</v>
      </c>
      <c r="U189" s="61">
        <f t="shared" si="20"/>
        <v>0.001143333333</v>
      </c>
      <c r="V189" s="61">
        <f t="shared" si="21"/>
        <v>0.001524444444</v>
      </c>
      <c r="W189" s="61">
        <f t="shared" si="22"/>
        <v>0.002286666667</v>
      </c>
      <c r="X189" s="61">
        <f t="shared" si="23"/>
        <v>0.003048888889</v>
      </c>
      <c r="Y189" s="12">
        <v>240.0</v>
      </c>
      <c r="Z189" s="6">
        <v>354.0</v>
      </c>
      <c r="AA189" s="13">
        <v>214.3</v>
      </c>
      <c r="AB189" s="6">
        <v>35.0</v>
      </c>
      <c r="AC189" s="6">
        <v>1.0</v>
      </c>
      <c r="AD189" s="14">
        <v>27.0</v>
      </c>
      <c r="AE189" s="60">
        <f t="shared" si="24"/>
        <v>0.001645555556</v>
      </c>
      <c r="AF189" s="61"/>
    </row>
    <row r="190">
      <c r="A190" s="7">
        <v>1.0E9</v>
      </c>
      <c r="B190" s="8">
        <f t="shared" si="1"/>
        <v>0.002672636582</v>
      </c>
      <c r="C190" s="60">
        <f t="shared" si="2"/>
        <v>0.005345273165</v>
      </c>
      <c r="D190" s="61">
        <f t="shared" si="3"/>
        <v>0.008017909747</v>
      </c>
      <c r="E190" s="61">
        <f t="shared" si="4"/>
        <v>0.01069054633</v>
      </c>
      <c r="F190" s="61">
        <f t="shared" si="5"/>
        <v>0.02138109266</v>
      </c>
      <c r="G190" s="7">
        <f t="shared" si="6"/>
        <v>0.0008025</v>
      </c>
      <c r="H190" s="61">
        <f t="shared" si="7"/>
        <v>0.001605</v>
      </c>
      <c r="I190" s="61">
        <f t="shared" si="8"/>
        <v>0.00214</v>
      </c>
      <c r="J190" s="60">
        <f t="shared" si="9"/>
        <v>0.00321</v>
      </c>
      <c r="K190" s="60">
        <f t="shared" si="10"/>
        <v>0.00642</v>
      </c>
      <c r="L190" s="61">
        <f t="shared" si="11"/>
        <v>0.01284</v>
      </c>
      <c r="M190" s="61">
        <f t="shared" si="12"/>
        <v>0.02568</v>
      </c>
      <c r="N190" s="61">
        <f t="shared" si="13"/>
        <v>0.03852</v>
      </c>
      <c r="O190" s="61">
        <f t="shared" si="14"/>
        <v>0.05136</v>
      </c>
      <c r="P190" s="10">
        <f t="shared" si="15"/>
        <v>0.00582</v>
      </c>
      <c r="Q190" s="10">
        <f t="shared" si="16"/>
        <v>0.01746</v>
      </c>
      <c r="R190" s="61">
        <f t="shared" si="17"/>
        <v>0.0001715</v>
      </c>
      <c r="S190" s="61">
        <f t="shared" si="18"/>
        <v>0.000343</v>
      </c>
      <c r="T190" s="61">
        <f t="shared" si="19"/>
        <v>0.000686</v>
      </c>
      <c r="U190" s="61">
        <f t="shared" si="20"/>
        <v>0.001029</v>
      </c>
      <c r="V190" s="61">
        <f t="shared" si="21"/>
        <v>0.001372</v>
      </c>
      <c r="W190" s="61">
        <f t="shared" si="22"/>
        <v>0.002058</v>
      </c>
      <c r="X190" s="61">
        <f t="shared" si="23"/>
        <v>0.002744</v>
      </c>
      <c r="Y190" s="12">
        <v>240.0</v>
      </c>
      <c r="Z190" s="6">
        <v>354.0</v>
      </c>
      <c r="AA190" s="13">
        <v>214.3</v>
      </c>
      <c r="AB190" s="6">
        <v>25.0</v>
      </c>
      <c r="AC190" s="6">
        <v>1.0</v>
      </c>
      <c r="AD190" s="14">
        <v>27.0</v>
      </c>
      <c r="AE190" s="60">
        <f t="shared" si="24"/>
        <v>0.001481</v>
      </c>
      <c r="AF190" s="61"/>
    </row>
    <row r="191">
      <c r="A191" s="44">
        <v>2.0E9</v>
      </c>
      <c r="B191" s="8">
        <f t="shared" si="1"/>
        <v>0.001889839451</v>
      </c>
      <c r="C191" s="60">
        <f t="shared" si="2"/>
        <v>0.003779678902</v>
      </c>
      <c r="D191" s="61">
        <f t="shared" si="3"/>
        <v>0.005669518353</v>
      </c>
      <c r="E191" s="61">
        <f t="shared" si="4"/>
        <v>0.007559357804</v>
      </c>
      <c r="F191" s="61">
        <f t="shared" si="5"/>
        <v>0.01511871561</v>
      </c>
      <c r="G191" s="7">
        <f t="shared" si="6"/>
        <v>0.00040125</v>
      </c>
      <c r="H191" s="61">
        <f t="shared" si="7"/>
        <v>0.0008025</v>
      </c>
      <c r="I191" s="61">
        <f t="shared" si="8"/>
        <v>0.00107</v>
      </c>
      <c r="J191" s="60">
        <f t="shared" si="9"/>
        <v>0.001605</v>
      </c>
      <c r="K191" s="60">
        <f t="shared" si="10"/>
        <v>0.00321</v>
      </c>
      <c r="L191" s="61">
        <f t="shared" si="11"/>
        <v>0.00642</v>
      </c>
      <c r="M191" s="61">
        <f t="shared" si="12"/>
        <v>0.01284</v>
      </c>
      <c r="N191" s="61">
        <f t="shared" si="13"/>
        <v>0.01926</v>
      </c>
      <c r="O191" s="61">
        <f t="shared" si="14"/>
        <v>0.02568</v>
      </c>
      <c r="P191" s="10">
        <f t="shared" si="15"/>
        <v>0.00291</v>
      </c>
      <c r="Q191" s="10">
        <f t="shared" si="16"/>
        <v>0.00873</v>
      </c>
      <c r="R191" s="61">
        <f t="shared" si="17"/>
        <v>0.00008575</v>
      </c>
      <c r="S191" s="61">
        <f t="shared" si="18"/>
        <v>0.0001715</v>
      </c>
      <c r="T191" s="61">
        <f t="shared" si="19"/>
        <v>0.000343</v>
      </c>
      <c r="U191" s="61">
        <f t="shared" si="20"/>
        <v>0.0005145</v>
      </c>
      <c r="V191" s="61">
        <f t="shared" si="21"/>
        <v>0.000686</v>
      </c>
      <c r="W191" s="61">
        <f t="shared" si="22"/>
        <v>0.001029</v>
      </c>
      <c r="X191" s="61">
        <f t="shared" si="23"/>
        <v>0.001372</v>
      </c>
      <c r="Y191" s="12">
        <v>240.0</v>
      </c>
      <c r="Z191" s="6">
        <v>354.0</v>
      </c>
      <c r="AA191" s="13">
        <v>214.3</v>
      </c>
      <c r="AB191" s="6">
        <v>35.0</v>
      </c>
      <c r="AC191" s="6">
        <v>1.0</v>
      </c>
      <c r="AD191" s="14">
        <v>27.0</v>
      </c>
      <c r="AE191" s="60">
        <f t="shared" si="24"/>
        <v>0.0007405</v>
      </c>
      <c r="AF191" s="61"/>
    </row>
    <row r="192">
      <c r="A192" s="7">
        <v>3.0E9</v>
      </c>
      <c r="B192" s="8">
        <f t="shared" si="1"/>
        <v>0.00154304745</v>
      </c>
      <c r="C192" s="60">
        <f t="shared" si="2"/>
        <v>0.0030860949</v>
      </c>
      <c r="D192" s="61">
        <f t="shared" si="3"/>
        <v>0.004629142351</v>
      </c>
      <c r="E192" s="61">
        <f t="shared" si="4"/>
        <v>0.006172189801</v>
      </c>
      <c r="F192" s="61">
        <f t="shared" si="5"/>
        <v>0.0123443796</v>
      </c>
      <c r="G192" s="7">
        <f t="shared" si="6"/>
        <v>0.0002675</v>
      </c>
      <c r="H192" s="61">
        <f t="shared" si="7"/>
        <v>0.000535</v>
      </c>
      <c r="I192" s="61">
        <f t="shared" si="8"/>
        <v>0.0007133333333</v>
      </c>
      <c r="J192" s="60">
        <f t="shared" si="9"/>
        <v>0.00107</v>
      </c>
      <c r="K192" s="60">
        <f t="shared" si="10"/>
        <v>0.00214</v>
      </c>
      <c r="L192" s="61">
        <f t="shared" si="11"/>
        <v>0.00428</v>
      </c>
      <c r="M192" s="61">
        <f t="shared" si="12"/>
        <v>0.00856</v>
      </c>
      <c r="N192" s="61">
        <f t="shared" si="13"/>
        <v>0.01284</v>
      </c>
      <c r="O192" s="61">
        <f t="shared" si="14"/>
        <v>0.01712</v>
      </c>
      <c r="P192" s="10">
        <f t="shared" si="15"/>
        <v>0.00194</v>
      </c>
      <c r="Q192" s="10">
        <f t="shared" si="16"/>
        <v>0.00582</v>
      </c>
      <c r="R192" s="61">
        <f t="shared" si="17"/>
        <v>0.00005716666667</v>
      </c>
      <c r="S192" s="61">
        <f t="shared" si="18"/>
        <v>0.0001143333333</v>
      </c>
      <c r="T192" s="61">
        <f t="shared" si="19"/>
        <v>0.0002286666667</v>
      </c>
      <c r="U192" s="61">
        <f t="shared" si="20"/>
        <v>0.000343</v>
      </c>
      <c r="V192" s="61">
        <f t="shared" si="21"/>
        <v>0.0004573333333</v>
      </c>
      <c r="W192" s="61">
        <f t="shared" si="22"/>
        <v>0.000686</v>
      </c>
      <c r="X192" s="61">
        <f t="shared" si="23"/>
        <v>0.0009146666667</v>
      </c>
      <c r="Y192" s="12">
        <v>240.0</v>
      </c>
      <c r="Z192" s="6">
        <v>354.0</v>
      </c>
      <c r="AA192" s="13">
        <v>214.3</v>
      </c>
      <c r="AB192" s="6">
        <v>25.0</v>
      </c>
      <c r="AC192" s="6">
        <v>1.0</v>
      </c>
      <c r="AD192" s="14">
        <v>27.0</v>
      </c>
      <c r="AE192" s="60">
        <f t="shared" si="24"/>
        <v>0.0004936666667</v>
      </c>
      <c r="AF192" s="61"/>
    </row>
    <row r="193">
      <c r="A193" s="44">
        <v>4.0E9</v>
      </c>
      <c r="B193" s="8">
        <f t="shared" si="1"/>
        <v>0.001336318291</v>
      </c>
      <c r="C193" s="60">
        <f t="shared" si="2"/>
        <v>0.002672636582</v>
      </c>
      <c r="D193" s="61">
        <f t="shared" si="3"/>
        <v>0.004008954873</v>
      </c>
      <c r="E193" s="61">
        <f t="shared" si="4"/>
        <v>0.005345273165</v>
      </c>
      <c r="F193" s="61">
        <f t="shared" si="5"/>
        <v>0.01069054633</v>
      </c>
      <c r="G193" s="7">
        <f t="shared" si="6"/>
        <v>0.000200625</v>
      </c>
      <c r="H193" s="61">
        <f t="shared" si="7"/>
        <v>0.00040125</v>
      </c>
      <c r="I193" s="61">
        <f t="shared" si="8"/>
        <v>0.000535</v>
      </c>
      <c r="J193" s="60">
        <f t="shared" si="9"/>
        <v>0.0008025</v>
      </c>
      <c r="K193" s="60">
        <f t="shared" si="10"/>
        <v>0.001605</v>
      </c>
      <c r="L193" s="61">
        <f t="shared" si="11"/>
        <v>0.00321</v>
      </c>
      <c r="M193" s="61">
        <f t="shared" si="12"/>
        <v>0.00642</v>
      </c>
      <c r="N193" s="61">
        <f t="shared" si="13"/>
        <v>0.00963</v>
      </c>
      <c r="O193" s="61">
        <f t="shared" si="14"/>
        <v>0.01284</v>
      </c>
      <c r="P193" s="10">
        <f t="shared" si="15"/>
        <v>0.001455</v>
      </c>
      <c r="Q193" s="10">
        <f t="shared" si="16"/>
        <v>0.004365</v>
      </c>
      <c r="R193" s="61">
        <f t="shared" si="17"/>
        <v>0.000042875</v>
      </c>
      <c r="S193" s="61">
        <f t="shared" si="18"/>
        <v>0.00008575</v>
      </c>
      <c r="T193" s="61">
        <f t="shared" si="19"/>
        <v>0.0001715</v>
      </c>
      <c r="U193" s="61">
        <f t="shared" si="20"/>
        <v>0.00025725</v>
      </c>
      <c r="V193" s="61">
        <f t="shared" si="21"/>
        <v>0.000343</v>
      </c>
      <c r="W193" s="61">
        <f t="shared" si="22"/>
        <v>0.0005145</v>
      </c>
      <c r="X193" s="61">
        <f t="shared" si="23"/>
        <v>0.000686</v>
      </c>
      <c r="Y193" s="12">
        <v>240.0</v>
      </c>
      <c r="Z193" s="6">
        <v>354.0</v>
      </c>
      <c r="AA193" s="13">
        <v>214.3</v>
      </c>
      <c r="AB193" s="6">
        <v>35.0</v>
      </c>
      <c r="AC193" s="6">
        <v>1.0</v>
      </c>
      <c r="AD193" s="14">
        <v>27.0</v>
      </c>
      <c r="AE193" s="60">
        <f t="shared" si="24"/>
        <v>0.00037025</v>
      </c>
      <c r="AF193" s="61"/>
    </row>
    <row r="194">
      <c r="A194" s="7">
        <v>5.0E9</v>
      </c>
      <c r="B194" s="8">
        <f t="shared" si="1"/>
        <v>0.001195239415</v>
      </c>
      <c r="C194" s="60">
        <f t="shared" si="2"/>
        <v>0.002390478831</v>
      </c>
      <c r="D194" s="61">
        <f t="shared" si="3"/>
        <v>0.003585718246</v>
      </c>
      <c r="E194" s="61">
        <f t="shared" si="4"/>
        <v>0.004780957662</v>
      </c>
      <c r="F194" s="61">
        <f t="shared" si="5"/>
        <v>0.009561915324</v>
      </c>
      <c r="G194" s="7">
        <f t="shared" si="6"/>
        <v>0.0001605</v>
      </c>
      <c r="H194" s="61">
        <f t="shared" si="7"/>
        <v>0.000321</v>
      </c>
      <c r="I194" s="61">
        <f t="shared" si="8"/>
        <v>0.000428</v>
      </c>
      <c r="J194" s="60">
        <f t="shared" si="9"/>
        <v>0.000642</v>
      </c>
      <c r="K194" s="60">
        <f t="shared" si="10"/>
        <v>0.001284</v>
      </c>
      <c r="L194" s="61">
        <f t="shared" si="11"/>
        <v>0.002568</v>
      </c>
      <c r="M194" s="61">
        <f t="shared" si="12"/>
        <v>0.005136</v>
      </c>
      <c r="N194" s="61">
        <f t="shared" si="13"/>
        <v>0.007704</v>
      </c>
      <c r="O194" s="61">
        <f t="shared" si="14"/>
        <v>0.010272</v>
      </c>
      <c r="P194" s="10">
        <f t="shared" si="15"/>
        <v>0.001164</v>
      </c>
      <c r="Q194" s="10">
        <f t="shared" si="16"/>
        <v>0.003492</v>
      </c>
      <c r="R194" s="61">
        <f t="shared" si="17"/>
        <v>0.0000343</v>
      </c>
      <c r="S194" s="61">
        <f t="shared" si="18"/>
        <v>0.0000686</v>
      </c>
      <c r="T194" s="61">
        <f t="shared" si="19"/>
        <v>0.0001372</v>
      </c>
      <c r="U194" s="61">
        <f t="shared" si="20"/>
        <v>0.0002058</v>
      </c>
      <c r="V194" s="61">
        <f t="shared" si="21"/>
        <v>0.0002744</v>
      </c>
      <c r="W194" s="61">
        <f t="shared" si="22"/>
        <v>0.0004116</v>
      </c>
      <c r="X194" s="61">
        <f t="shared" si="23"/>
        <v>0.0005488</v>
      </c>
      <c r="Y194" s="12">
        <v>240.0</v>
      </c>
      <c r="Z194" s="6">
        <v>354.0</v>
      </c>
      <c r="AA194" s="13">
        <v>214.3</v>
      </c>
      <c r="AB194" s="6">
        <v>25.0</v>
      </c>
      <c r="AC194" s="6">
        <v>1.0</v>
      </c>
      <c r="AD194" s="14">
        <v>27.0</v>
      </c>
      <c r="AE194" s="60">
        <f t="shared" si="24"/>
        <v>0.0002962</v>
      </c>
      <c r="AF194" s="61"/>
    </row>
    <row r="195">
      <c r="A195" s="44">
        <v>6.0E9</v>
      </c>
      <c r="B195" s="8">
        <f t="shared" si="1"/>
        <v>0.001091099316</v>
      </c>
      <c r="C195" s="60">
        <f t="shared" si="2"/>
        <v>0.002182198632</v>
      </c>
      <c r="D195" s="61">
        <f t="shared" si="3"/>
        <v>0.003273297947</v>
      </c>
      <c r="E195" s="61">
        <f t="shared" si="4"/>
        <v>0.004364397263</v>
      </c>
      <c r="F195" s="61">
        <f t="shared" si="5"/>
        <v>0.008728794526</v>
      </c>
      <c r="G195" s="7">
        <f t="shared" si="6"/>
        <v>0.00013375</v>
      </c>
      <c r="H195" s="61">
        <f t="shared" si="7"/>
        <v>0.0002675</v>
      </c>
      <c r="I195" s="61">
        <f t="shared" si="8"/>
        <v>0.0003566666667</v>
      </c>
      <c r="J195" s="60">
        <f t="shared" si="9"/>
        <v>0.000535</v>
      </c>
      <c r="K195" s="60">
        <f t="shared" si="10"/>
        <v>0.00107</v>
      </c>
      <c r="L195" s="61">
        <f t="shared" si="11"/>
        <v>0.00214</v>
      </c>
      <c r="M195" s="61">
        <f t="shared" si="12"/>
        <v>0.00428</v>
      </c>
      <c r="N195" s="61">
        <f t="shared" si="13"/>
        <v>0.00642</v>
      </c>
      <c r="O195" s="61">
        <f t="shared" si="14"/>
        <v>0.00856</v>
      </c>
      <c r="P195" s="10">
        <f t="shared" si="15"/>
        <v>0.00097</v>
      </c>
      <c r="Q195" s="10">
        <f t="shared" si="16"/>
        <v>0.00291</v>
      </c>
      <c r="R195" s="61">
        <f t="shared" si="17"/>
        <v>0.00002858333333</v>
      </c>
      <c r="S195" s="61">
        <f t="shared" si="18"/>
        <v>0.00005716666667</v>
      </c>
      <c r="T195" s="61">
        <f t="shared" si="19"/>
        <v>0.0001143333333</v>
      </c>
      <c r="U195" s="61">
        <f t="shared" si="20"/>
        <v>0.0001715</v>
      </c>
      <c r="V195" s="61">
        <f t="shared" si="21"/>
        <v>0.0002286666667</v>
      </c>
      <c r="W195" s="61">
        <f t="shared" si="22"/>
        <v>0.000343</v>
      </c>
      <c r="X195" s="61">
        <f t="shared" si="23"/>
        <v>0.0004573333333</v>
      </c>
      <c r="Y195" s="12">
        <v>240.0</v>
      </c>
      <c r="Z195" s="6">
        <v>354.0</v>
      </c>
      <c r="AA195" s="13">
        <v>214.3</v>
      </c>
      <c r="AB195" s="6">
        <v>35.0</v>
      </c>
      <c r="AC195" s="6">
        <v>1.0</v>
      </c>
      <c r="AD195" s="14">
        <v>27.0</v>
      </c>
      <c r="AE195" s="60">
        <f t="shared" si="24"/>
        <v>0.0002468333333</v>
      </c>
      <c r="AF195" s="61"/>
    </row>
    <row r="196">
      <c r="A196" s="7">
        <v>7.0E9</v>
      </c>
      <c r="B196" s="8">
        <f t="shared" si="1"/>
        <v>0.001010161677</v>
      </c>
      <c r="C196" s="60">
        <f t="shared" si="2"/>
        <v>0.002020323355</v>
      </c>
      <c r="D196" s="61">
        <f t="shared" si="3"/>
        <v>0.003030485032</v>
      </c>
      <c r="E196" s="61">
        <f t="shared" si="4"/>
        <v>0.00404064671</v>
      </c>
      <c r="F196" s="61">
        <f t="shared" si="5"/>
        <v>0.008081293419</v>
      </c>
      <c r="G196" s="7">
        <f t="shared" si="6"/>
        <v>0.0001146428571</v>
      </c>
      <c r="H196" s="61">
        <f t="shared" si="7"/>
        <v>0.0002292857143</v>
      </c>
      <c r="I196" s="61">
        <f t="shared" si="8"/>
        <v>0.0003057142857</v>
      </c>
      <c r="J196" s="60">
        <f t="shared" si="9"/>
        <v>0.0004585714286</v>
      </c>
      <c r="K196" s="60">
        <f t="shared" si="10"/>
        <v>0.0009171428571</v>
      </c>
      <c r="L196" s="61">
        <f t="shared" si="11"/>
        <v>0.001834285714</v>
      </c>
      <c r="M196" s="61">
        <f t="shared" si="12"/>
        <v>0.003668571429</v>
      </c>
      <c r="N196" s="61">
        <f t="shared" si="13"/>
        <v>0.005502857143</v>
      </c>
      <c r="O196" s="61">
        <f t="shared" si="14"/>
        <v>0.007337142857</v>
      </c>
      <c r="P196" s="10">
        <f t="shared" si="15"/>
        <v>0.0008314285714</v>
      </c>
      <c r="Q196" s="10">
        <f t="shared" si="16"/>
        <v>0.002494285714</v>
      </c>
      <c r="R196" s="61">
        <f t="shared" si="17"/>
        <v>0.0000245</v>
      </c>
      <c r="S196" s="61">
        <f t="shared" si="18"/>
        <v>0.000049</v>
      </c>
      <c r="T196" s="61">
        <f t="shared" si="19"/>
        <v>0.000098</v>
      </c>
      <c r="U196" s="61">
        <f t="shared" si="20"/>
        <v>0.000147</v>
      </c>
      <c r="V196" s="61">
        <f t="shared" si="21"/>
        <v>0.000196</v>
      </c>
      <c r="W196" s="61">
        <f t="shared" si="22"/>
        <v>0.000294</v>
      </c>
      <c r="X196" s="61">
        <f t="shared" si="23"/>
        <v>0.000392</v>
      </c>
      <c r="Y196" s="12">
        <v>240.0</v>
      </c>
      <c r="Z196" s="6">
        <v>354.0</v>
      </c>
      <c r="AA196" s="13">
        <v>214.3</v>
      </c>
      <c r="AB196" s="6">
        <v>25.0</v>
      </c>
      <c r="AC196" s="6">
        <v>1.0</v>
      </c>
      <c r="AD196" s="14">
        <v>27.0</v>
      </c>
      <c r="AE196" s="60">
        <f t="shared" si="24"/>
        <v>0.0002115714286</v>
      </c>
      <c r="AF196" s="61"/>
    </row>
    <row r="197">
      <c r="A197" s="44">
        <v>8.0E9</v>
      </c>
      <c r="B197" s="8">
        <f t="shared" si="1"/>
        <v>0.0009449197255</v>
      </c>
      <c r="C197" s="60">
        <f t="shared" si="2"/>
        <v>0.001889839451</v>
      </c>
      <c r="D197" s="61">
        <f t="shared" si="3"/>
        <v>0.002834759176</v>
      </c>
      <c r="E197" s="61">
        <f t="shared" si="4"/>
        <v>0.003779678902</v>
      </c>
      <c r="F197" s="61">
        <f t="shared" si="5"/>
        <v>0.007559357804</v>
      </c>
      <c r="G197" s="7">
        <f t="shared" si="6"/>
        <v>0.0001003125</v>
      </c>
      <c r="H197" s="61">
        <f t="shared" si="7"/>
        <v>0.000200625</v>
      </c>
      <c r="I197" s="61">
        <f t="shared" si="8"/>
        <v>0.0002675</v>
      </c>
      <c r="J197" s="60">
        <f t="shared" si="9"/>
        <v>0.00040125</v>
      </c>
      <c r="K197" s="60">
        <f t="shared" si="10"/>
        <v>0.0008025</v>
      </c>
      <c r="L197" s="61">
        <f t="shared" si="11"/>
        <v>0.001605</v>
      </c>
      <c r="M197" s="61">
        <f t="shared" si="12"/>
        <v>0.00321</v>
      </c>
      <c r="N197" s="61">
        <f t="shared" si="13"/>
        <v>0.004815</v>
      </c>
      <c r="O197" s="61">
        <f t="shared" si="14"/>
        <v>0.00642</v>
      </c>
      <c r="P197" s="10">
        <f t="shared" si="15"/>
        <v>0.0007275</v>
      </c>
      <c r="Q197" s="10">
        <f t="shared" si="16"/>
        <v>0.0021825</v>
      </c>
      <c r="R197" s="61">
        <f t="shared" si="17"/>
        <v>0.0000214375</v>
      </c>
      <c r="S197" s="61">
        <f t="shared" si="18"/>
        <v>0.000042875</v>
      </c>
      <c r="T197" s="61">
        <f t="shared" si="19"/>
        <v>0.00008575</v>
      </c>
      <c r="U197" s="61">
        <f t="shared" si="20"/>
        <v>0.000128625</v>
      </c>
      <c r="V197" s="61">
        <f t="shared" si="21"/>
        <v>0.0001715</v>
      </c>
      <c r="W197" s="61">
        <f t="shared" si="22"/>
        <v>0.00025725</v>
      </c>
      <c r="X197" s="61">
        <f t="shared" si="23"/>
        <v>0.000343</v>
      </c>
      <c r="Y197" s="12">
        <v>240.0</v>
      </c>
      <c r="Z197" s="6">
        <v>354.0</v>
      </c>
      <c r="AA197" s="13">
        <v>214.3</v>
      </c>
      <c r="AB197" s="6">
        <v>35.0</v>
      </c>
      <c r="AC197" s="6">
        <v>1.0</v>
      </c>
      <c r="AD197" s="14">
        <v>27.0</v>
      </c>
      <c r="AE197" s="60">
        <f t="shared" si="24"/>
        <v>0.000185125</v>
      </c>
      <c r="AF197" s="61"/>
    </row>
    <row r="198">
      <c r="A198" s="7">
        <v>9.0E9</v>
      </c>
      <c r="B198" s="8">
        <f t="shared" si="1"/>
        <v>0.0008908788608</v>
      </c>
      <c r="C198" s="60">
        <f t="shared" si="2"/>
        <v>0.001781757722</v>
      </c>
      <c r="D198" s="61">
        <f t="shared" si="3"/>
        <v>0.002672636582</v>
      </c>
      <c r="E198" s="61">
        <f t="shared" si="4"/>
        <v>0.003563515443</v>
      </c>
      <c r="F198" s="61">
        <f t="shared" si="5"/>
        <v>0.007127030886</v>
      </c>
      <c r="G198" s="7">
        <f t="shared" si="6"/>
        <v>0.00008916666667</v>
      </c>
      <c r="H198" s="61">
        <f t="shared" si="7"/>
        <v>0.0001783333333</v>
      </c>
      <c r="I198" s="61">
        <f t="shared" si="8"/>
        <v>0.0002377777778</v>
      </c>
      <c r="J198" s="60">
        <f t="shared" si="9"/>
        <v>0.0003566666667</v>
      </c>
      <c r="K198" s="60">
        <f t="shared" si="10"/>
        <v>0.0007133333333</v>
      </c>
      <c r="L198" s="61">
        <f t="shared" si="11"/>
        <v>0.001426666667</v>
      </c>
      <c r="M198" s="61">
        <f t="shared" si="12"/>
        <v>0.002853333333</v>
      </c>
      <c r="N198" s="61">
        <f t="shared" si="13"/>
        <v>0.00428</v>
      </c>
      <c r="O198" s="61">
        <f t="shared" si="14"/>
        <v>0.005706666667</v>
      </c>
      <c r="P198" s="10">
        <f t="shared" si="15"/>
        <v>0.0006466666667</v>
      </c>
      <c r="Q198" s="10">
        <f t="shared" si="16"/>
        <v>0.00194</v>
      </c>
      <c r="R198" s="61">
        <f t="shared" si="17"/>
        <v>0.00001905555556</v>
      </c>
      <c r="S198" s="61">
        <f t="shared" si="18"/>
        <v>0.00003811111111</v>
      </c>
      <c r="T198" s="61">
        <f t="shared" si="19"/>
        <v>0.00007622222222</v>
      </c>
      <c r="U198" s="61">
        <f t="shared" si="20"/>
        <v>0.0001143333333</v>
      </c>
      <c r="V198" s="61">
        <f t="shared" si="21"/>
        <v>0.0001524444444</v>
      </c>
      <c r="W198" s="61">
        <f t="shared" si="22"/>
        <v>0.0002286666667</v>
      </c>
      <c r="X198" s="61">
        <f t="shared" si="23"/>
        <v>0.0003048888889</v>
      </c>
      <c r="Y198" s="12">
        <v>240.0</v>
      </c>
      <c r="Z198" s="6">
        <v>354.0</v>
      </c>
      <c r="AA198" s="13">
        <v>214.3</v>
      </c>
      <c r="AB198" s="6">
        <v>25.0</v>
      </c>
      <c r="AC198" s="6">
        <v>1.0</v>
      </c>
      <c r="AD198" s="14">
        <v>27.0</v>
      </c>
      <c r="AE198" s="60">
        <f t="shared" si="24"/>
        <v>0.0001645555556</v>
      </c>
      <c r="AF198" s="61"/>
    </row>
    <row r="199">
      <c r="A199" s="44">
        <v>1.0E10</v>
      </c>
      <c r="B199" s="8">
        <f t="shared" si="1"/>
        <v>0.0008451618958</v>
      </c>
      <c r="C199" s="60">
        <f t="shared" si="2"/>
        <v>0.001690323792</v>
      </c>
      <c r="D199" s="61">
        <f t="shared" si="3"/>
        <v>0.002535485687</v>
      </c>
      <c r="E199" s="61">
        <f t="shared" si="4"/>
        <v>0.003380647583</v>
      </c>
      <c r="F199" s="61">
        <f t="shared" si="5"/>
        <v>0.006761295166</v>
      </c>
      <c r="G199" s="7">
        <f t="shared" si="6"/>
        <v>0.00008025</v>
      </c>
      <c r="H199" s="61">
        <f t="shared" si="7"/>
        <v>0.0001605</v>
      </c>
      <c r="I199" s="61">
        <f t="shared" si="8"/>
        <v>0.000214</v>
      </c>
      <c r="J199" s="60">
        <f t="shared" si="9"/>
        <v>0.000321</v>
      </c>
      <c r="K199" s="60">
        <f t="shared" si="10"/>
        <v>0.000642</v>
      </c>
      <c r="L199" s="61">
        <f t="shared" si="11"/>
        <v>0.001284</v>
      </c>
      <c r="M199" s="61">
        <f t="shared" si="12"/>
        <v>0.002568</v>
      </c>
      <c r="N199" s="61">
        <f t="shared" si="13"/>
        <v>0.003852</v>
      </c>
      <c r="O199" s="61">
        <f t="shared" si="14"/>
        <v>0.005136</v>
      </c>
      <c r="P199" s="10">
        <f t="shared" si="15"/>
        <v>0.000582</v>
      </c>
      <c r="Q199" s="10">
        <f t="shared" si="16"/>
        <v>0.001746</v>
      </c>
      <c r="R199" s="61">
        <f t="shared" si="17"/>
        <v>0.00001715</v>
      </c>
      <c r="S199" s="61">
        <f t="shared" si="18"/>
        <v>0.0000343</v>
      </c>
      <c r="T199" s="61">
        <f t="shared" si="19"/>
        <v>0.0000686</v>
      </c>
      <c r="U199" s="61">
        <f t="shared" si="20"/>
        <v>0.0001029</v>
      </c>
      <c r="V199" s="61">
        <f t="shared" si="21"/>
        <v>0.0001372</v>
      </c>
      <c r="W199" s="61">
        <f t="shared" si="22"/>
        <v>0.0002058</v>
      </c>
      <c r="X199" s="61">
        <f t="shared" si="23"/>
        <v>0.0002744</v>
      </c>
      <c r="Y199" s="12">
        <v>240.0</v>
      </c>
      <c r="Z199" s="6">
        <v>354.0</v>
      </c>
      <c r="AA199" s="13">
        <v>214.3</v>
      </c>
      <c r="AB199" s="6">
        <v>35.0</v>
      </c>
      <c r="AC199" s="6">
        <v>1.0</v>
      </c>
      <c r="AD199" s="14">
        <v>27.0</v>
      </c>
      <c r="AE199" s="60">
        <f t="shared" si="24"/>
        <v>0.0001481</v>
      </c>
      <c r="AF199" s="61"/>
    </row>
    <row r="200">
      <c r="A200" s="7">
        <v>2.0E10</v>
      </c>
      <c r="B200" s="8">
        <f t="shared" si="1"/>
        <v>0.0005976197077</v>
      </c>
      <c r="C200" s="60">
        <f t="shared" si="2"/>
        <v>0.001195239415</v>
      </c>
      <c r="D200" s="61">
        <f t="shared" si="3"/>
        <v>0.001792859123</v>
      </c>
      <c r="E200" s="61">
        <f t="shared" si="4"/>
        <v>0.002390478831</v>
      </c>
      <c r="F200" s="61">
        <f t="shared" si="5"/>
        <v>0.004780957662</v>
      </c>
      <c r="G200" s="7">
        <f t="shared" si="6"/>
        <v>0.000040125</v>
      </c>
      <c r="H200" s="61">
        <f t="shared" si="7"/>
        <v>0.00008025</v>
      </c>
      <c r="I200" s="61">
        <f t="shared" si="8"/>
        <v>0.000107</v>
      </c>
      <c r="J200" s="60">
        <f t="shared" si="9"/>
        <v>0.0001605</v>
      </c>
      <c r="K200" s="60">
        <f t="shared" si="10"/>
        <v>0.000321</v>
      </c>
      <c r="L200" s="61">
        <f t="shared" si="11"/>
        <v>0.000642</v>
      </c>
      <c r="M200" s="61">
        <f t="shared" si="12"/>
        <v>0.001284</v>
      </c>
      <c r="N200" s="61">
        <f t="shared" si="13"/>
        <v>0.001926</v>
      </c>
      <c r="O200" s="61">
        <f t="shared" si="14"/>
        <v>0.002568</v>
      </c>
      <c r="P200" s="10">
        <f t="shared" si="15"/>
        <v>0.000291</v>
      </c>
      <c r="Q200" s="10">
        <f t="shared" si="16"/>
        <v>0.000873</v>
      </c>
      <c r="R200" s="61">
        <f t="shared" si="17"/>
        <v>0.000008575</v>
      </c>
      <c r="S200" s="61">
        <f t="shared" si="18"/>
        <v>0.00001715</v>
      </c>
      <c r="T200" s="61">
        <f t="shared" si="19"/>
        <v>0.0000343</v>
      </c>
      <c r="U200" s="61">
        <f t="shared" si="20"/>
        <v>0.00005145</v>
      </c>
      <c r="V200" s="61">
        <f t="shared" si="21"/>
        <v>0.0000686</v>
      </c>
      <c r="W200" s="61">
        <f t="shared" si="22"/>
        <v>0.0001029</v>
      </c>
      <c r="X200" s="61">
        <f t="shared" si="23"/>
        <v>0.0001372</v>
      </c>
      <c r="Y200" s="12">
        <v>240.0</v>
      </c>
      <c r="Z200" s="6">
        <v>354.0</v>
      </c>
      <c r="AA200" s="13">
        <v>214.3</v>
      </c>
      <c r="AB200" s="6">
        <v>25.0</v>
      </c>
      <c r="AC200" s="6">
        <v>1.0</v>
      </c>
      <c r="AD200" s="14">
        <v>27.0</v>
      </c>
      <c r="AE200" s="60">
        <f t="shared" si="24"/>
        <v>0.00007405</v>
      </c>
      <c r="AF200" s="61"/>
    </row>
    <row r="201">
      <c r="A201" s="44">
        <v>3.0E10</v>
      </c>
      <c r="B201" s="8">
        <f t="shared" si="1"/>
        <v>0.000487954448</v>
      </c>
      <c r="C201" s="60">
        <f t="shared" si="2"/>
        <v>0.0009759088961</v>
      </c>
      <c r="D201" s="61">
        <f t="shared" si="3"/>
        <v>0.001463863344</v>
      </c>
      <c r="E201" s="61">
        <f t="shared" si="4"/>
        <v>0.001951817792</v>
      </c>
      <c r="F201" s="61">
        <f t="shared" si="5"/>
        <v>0.003903635584</v>
      </c>
      <c r="G201" s="7">
        <f t="shared" si="6"/>
        <v>0.00002675</v>
      </c>
      <c r="H201" s="61">
        <f t="shared" si="7"/>
        <v>0.0000535</v>
      </c>
      <c r="I201" s="61">
        <f t="shared" si="8"/>
        <v>0.00007133333333</v>
      </c>
      <c r="J201" s="60">
        <f t="shared" si="9"/>
        <v>0.000107</v>
      </c>
      <c r="K201" s="60">
        <f t="shared" si="10"/>
        <v>0.000214</v>
      </c>
      <c r="L201" s="61">
        <f t="shared" si="11"/>
        <v>0.000428</v>
      </c>
      <c r="M201" s="61">
        <f t="shared" si="12"/>
        <v>0.000856</v>
      </c>
      <c r="N201" s="61">
        <f t="shared" si="13"/>
        <v>0.001284</v>
      </c>
      <c r="O201" s="61">
        <f t="shared" si="14"/>
        <v>0.001712</v>
      </c>
      <c r="P201" s="10">
        <f t="shared" si="15"/>
        <v>0.000194</v>
      </c>
      <c r="Q201" s="10">
        <f t="shared" si="16"/>
        <v>0.000582</v>
      </c>
      <c r="R201" s="61">
        <f t="shared" si="17"/>
        <v>0.000005716666667</v>
      </c>
      <c r="S201" s="61">
        <f t="shared" si="18"/>
        <v>0.00001143333333</v>
      </c>
      <c r="T201" s="61">
        <f t="shared" si="19"/>
        <v>0.00002286666667</v>
      </c>
      <c r="U201" s="61">
        <f t="shared" si="20"/>
        <v>0.0000343</v>
      </c>
      <c r="V201" s="61">
        <f t="shared" si="21"/>
        <v>0.00004573333333</v>
      </c>
      <c r="W201" s="61">
        <f t="shared" si="22"/>
        <v>0.0000686</v>
      </c>
      <c r="X201" s="61">
        <f t="shared" si="23"/>
        <v>0.00009146666667</v>
      </c>
      <c r="Y201" s="12">
        <v>240.0</v>
      </c>
      <c r="Z201" s="6">
        <v>354.0</v>
      </c>
      <c r="AA201" s="13">
        <v>214.3</v>
      </c>
      <c r="AB201" s="6">
        <v>35.0</v>
      </c>
      <c r="AC201" s="6">
        <v>1.0</v>
      </c>
      <c r="AD201" s="14">
        <v>27.0</v>
      </c>
      <c r="AE201" s="60">
        <f t="shared" si="24"/>
        <v>0.00004936666667</v>
      </c>
      <c r="AF201" s="61"/>
    </row>
    <row r="202">
      <c r="A202" s="7">
        <v>4.0E10</v>
      </c>
      <c r="B202" s="8">
        <f t="shared" si="1"/>
        <v>0.0004225809479</v>
      </c>
      <c r="C202" s="60">
        <f t="shared" si="2"/>
        <v>0.0008451618958</v>
      </c>
      <c r="D202" s="61">
        <f t="shared" si="3"/>
        <v>0.001267742844</v>
      </c>
      <c r="E202" s="61">
        <f t="shared" si="4"/>
        <v>0.001690323792</v>
      </c>
      <c r="F202" s="61">
        <f t="shared" si="5"/>
        <v>0.003380647583</v>
      </c>
      <c r="G202" s="7">
        <f t="shared" si="6"/>
        <v>0.0000200625</v>
      </c>
      <c r="H202" s="61">
        <f t="shared" si="7"/>
        <v>0.000040125</v>
      </c>
      <c r="I202" s="61">
        <f t="shared" si="8"/>
        <v>0.0000535</v>
      </c>
      <c r="J202" s="60">
        <f t="shared" si="9"/>
        <v>0.00008025</v>
      </c>
      <c r="K202" s="60">
        <f t="shared" si="10"/>
        <v>0.0001605</v>
      </c>
      <c r="L202" s="61">
        <f t="shared" si="11"/>
        <v>0.000321</v>
      </c>
      <c r="M202" s="61">
        <f t="shared" si="12"/>
        <v>0.000642</v>
      </c>
      <c r="N202" s="61">
        <f t="shared" si="13"/>
        <v>0.000963</v>
      </c>
      <c r="O202" s="61">
        <f t="shared" si="14"/>
        <v>0.001284</v>
      </c>
      <c r="P202" s="10">
        <f t="shared" si="15"/>
        <v>0.0001455</v>
      </c>
      <c r="Q202" s="10">
        <f t="shared" si="16"/>
        <v>0.0004365</v>
      </c>
      <c r="R202" s="61">
        <f t="shared" si="17"/>
        <v>0.0000042875</v>
      </c>
      <c r="S202" s="61">
        <f t="shared" si="18"/>
        <v>0.000008575</v>
      </c>
      <c r="T202" s="61">
        <f t="shared" si="19"/>
        <v>0.00001715</v>
      </c>
      <c r="U202" s="61">
        <f t="shared" si="20"/>
        <v>0.000025725</v>
      </c>
      <c r="V202" s="61">
        <f t="shared" si="21"/>
        <v>0.0000343</v>
      </c>
      <c r="W202" s="61">
        <f t="shared" si="22"/>
        <v>0.00005145</v>
      </c>
      <c r="X202" s="61">
        <f t="shared" si="23"/>
        <v>0.0000686</v>
      </c>
      <c r="Y202" s="12">
        <v>240.0</v>
      </c>
      <c r="Z202" s="6">
        <v>354.0</v>
      </c>
      <c r="AA202" s="13">
        <v>214.3</v>
      </c>
      <c r="AB202" s="6">
        <v>25.0</v>
      </c>
      <c r="AC202" s="6">
        <v>1.0</v>
      </c>
      <c r="AD202" s="14">
        <v>27.0</v>
      </c>
      <c r="AE202" s="60">
        <f t="shared" si="24"/>
        <v>0.000037025</v>
      </c>
      <c r="AF202" s="61"/>
    </row>
    <row r="203">
      <c r="A203" s="44">
        <v>5.0E10</v>
      </c>
      <c r="B203" s="8">
        <f t="shared" si="1"/>
        <v>0.0003779678902</v>
      </c>
      <c r="C203" s="60">
        <f t="shared" si="2"/>
        <v>0.0007559357804</v>
      </c>
      <c r="D203" s="61">
        <f t="shared" si="3"/>
        <v>0.001133903671</v>
      </c>
      <c r="E203" s="61">
        <f t="shared" si="4"/>
        <v>0.001511871561</v>
      </c>
      <c r="F203" s="61">
        <f t="shared" si="5"/>
        <v>0.003023743122</v>
      </c>
      <c r="G203" s="7">
        <f t="shared" si="6"/>
        <v>0.00001605</v>
      </c>
      <c r="H203" s="61">
        <f t="shared" si="7"/>
        <v>0.0000321</v>
      </c>
      <c r="I203" s="61">
        <f t="shared" si="8"/>
        <v>0.0000428</v>
      </c>
      <c r="J203" s="60">
        <f t="shared" si="9"/>
        <v>0.0000642</v>
      </c>
      <c r="K203" s="60">
        <f t="shared" si="10"/>
        <v>0.0001284</v>
      </c>
      <c r="L203" s="61">
        <f t="shared" si="11"/>
        <v>0.0002568</v>
      </c>
      <c r="M203" s="61">
        <f t="shared" si="12"/>
        <v>0.0005136</v>
      </c>
      <c r="N203" s="61">
        <f t="shared" si="13"/>
        <v>0.0007704</v>
      </c>
      <c r="O203" s="61">
        <f t="shared" si="14"/>
        <v>0.0010272</v>
      </c>
      <c r="P203" s="10">
        <f t="shared" si="15"/>
        <v>0.0001164</v>
      </c>
      <c r="Q203" s="10">
        <f t="shared" si="16"/>
        <v>0.0003492</v>
      </c>
      <c r="R203" s="61">
        <f t="shared" si="17"/>
        <v>0.00000343</v>
      </c>
      <c r="S203" s="61">
        <f t="shared" si="18"/>
        <v>0.00000686</v>
      </c>
      <c r="T203" s="61">
        <f t="shared" si="19"/>
        <v>0.00001372</v>
      </c>
      <c r="U203" s="61">
        <f t="shared" si="20"/>
        <v>0.00002058</v>
      </c>
      <c r="V203" s="61">
        <f t="shared" si="21"/>
        <v>0.00002744</v>
      </c>
      <c r="W203" s="61">
        <f t="shared" si="22"/>
        <v>0.00004116</v>
      </c>
      <c r="X203" s="61">
        <f t="shared" si="23"/>
        <v>0.00005488</v>
      </c>
      <c r="Y203" s="12">
        <v>240.0</v>
      </c>
      <c r="Z203" s="6">
        <v>354.0</v>
      </c>
      <c r="AA203" s="13">
        <v>214.3</v>
      </c>
      <c r="AB203" s="6">
        <v>35.0</v>
      </c>
      <c r="AC203" s="6">
        <v>1.0</v>
      </c>
      <c r="AD203" s="14">
        <v>27.0</v>
      </c>
      <c r="AE203" s="60">
        <f t="shared" si="24"/>
        <v>0.00002962</v>
      </c>
      <c r="AF203" s="61"/>
    </row>
    <row r="204">
      <c r="A204" s="7">
        <v>6.0E10</v>
      </c>
      <c r="B204" s="8">
        <f t="shared" si="1"/>
        <v>0.0003450358991</v>
      </c>
      <c r="C204" s="60">
        <f t="shared" si="2"/>
        <v>0.0006900717982</v>
      </c>
      <c r="D204" s="61">
        <f t="shared" si="3"/>
        <v>0.001035107697</v>
      </c>
      <c r="E204" s="61">
        <f t="shared" si="4"/>
        <v>0.001380143596</v>
      </c>
      <c r="F204" s="61">
        <f t="shared" si="5"/>
        <v>0.002760287193</v>
      </c>
      <c r="G204" s="7">
        <f t="shared" si="6"/>
        <v>0.000013375</v>
      </c>
      <c r="H204" s="61">
        <f t="shared" si="7"/>
        <v>0.00002675</v>
      </c>
      <c r="I204" s="61">
        <f t="shared" si="8"/>
        <v>0.00003566666667</v>
      </c>
      <c r="J204" s="60">
        <f t="shared" si="9"/>
        <v>0.0000535</v>
      </c>
      <c r="K204" s="60">
        <f t="shared" si="10"/>
        <v>0.000107</v>
      </c>
      <c r="L204" s="61">
        <f t="shared" si="11"/>
        <v>0.000214</v>
      </c>
      <c r="M204" s="61">
        <f t="shared" si="12"/>
        <v>0.000428</v>
      </c>
      <c r="N204" s="61">
        <f t="shared" si="13"/>
        <v>0.000642</v>
      </c>
      <c r="O204" s="61">
        <f t="shared" si="14"/>
        <v>0.000856</v>
      </c>
      <c r="P204" s="10">
        <f t="shared" si="15"/>
        <v>0.000097</v>
      </c>
      <c r="Q204" s="10">
        <f t="shared" si="16"/>
        <v>0.000291</v>
      </c>
      <c r="R204" s="61">
        <f t="shared" si="17"/>
        <v>0.000002858333333</v>
      </c>
      <c r="S204" s="61">
        <f t="shared" si="18"/>
        <v>0.000005716666667</v>
      </c>
      <c r="T204" s="61">
        <f t="shared" si="19"/>
        <v>0.00001143333333</v>
      </c>
      <c r="U204" s="61">
        <f t="shared" si="20"/>
        <v>0.00001715</v>
      </c>
      <c r="V204" s="61">
        <f t="shared" si="21"/>
        <v>0.00002286666667</v>
      </c>
      <c r="W204" s="61">
        <f t="shared" si="22"/>
        <v>0.0000343</v>
      </c>
      <c r="X204" s="61">
        <f t="shared" si="23"/>
        <v>0.00004573333333</v>
      </c>
      <c r="Y204" s="12">
        <v>240.0</v>
      </c>
      <c r="Z204" s="6">
        <v>354.0</v>
      </c>
      <c r="AA204" s="13">
        <v>214.3</v>
      </c>
      <c r="AB204" s="6">
        <v>25.0</v>
      </c>
      <c r="AC204" s="6">
        <v>1.0</v>
      </c>
      <c r="AD204" s="14">
        <v>27.0</v>
      </c>
      <c r="AE204" s="60">
        <f t="shared" si="24"/>
        <v>0.00002468333333</v>
      </c>
      <c r="AF204" s="61"/>
    </row>
    <row r="205">
      <c r="A205" s="44">
        <v>7.0E10</v>
      </c>
      <c r="B205" s="8">
        <f t="shared" si="1"/>
        <v>0.0003194411706</v>
      </c>
      <c r="C205" s="60">
        <f t="shared" si="2"/>
        <v>0.0006388823411</v>
      </c>
      <c r="D205" s="61">
        <f t="shared" si="3"/>
        <v>0.0009583235117</v>
      </c>
      <c r="E205" s="61">
        <f t="shared" si="4"/>
        <v>0.001277764682</v>
      </c>
      <c r="F205" s="61">
        <f t="shared" si="5"/>
        <v>0.002555529364</v>
      </c>
      <c r="G205" s="7">
        <f t="shared" si="6"/>
        <v>0.00001146428571</v>
      </c>
      <c r="H205" s="61">
        <f t="shared" si="7"/>
        <v>0.00002292857143</v>
      </c>
      <c r="I205" s="61">
        <f t="shared" si="8"/>
        <v>0.00003057142857</v>
      </c>
      <c r="J205" s="60">
        <f t="shared" si="9"/>
        <v>0.00004585714286</v>
      </c>
      <c r="K205" s="60">
        <f t="shared" si="10"/>
        <v>0.00009171428571</v>
      </c>
      <c r="L205" s="61">
        <f t="shared" si="11"/>
        <v>0.0001834285714</v>
      </c>
      <c r="M205" s="61">
        <f t="shared" si="12"/>
        <v>0.0003668571429</v>
      </c>
      <c r="N205" s="61">
        <f t="shared" si="13"/>
        <v>0.0005502857143</v>
      </c>
      <c r="O205" s="61">
        <f t="shared" si="14"/>
        <v>0.0007337142857</v>
      </c>
      <c r="P205" s="10">
        <f t="shared" si="15"/>
        <v>0.00008314285714</v>
      </c>
      <c r="Q205" s="10">
        <f t="shared" si="16"/>
        <v>0.0002494285714</v>
      </c>
      <c r="R205" s="61">
        <f t="shared" si="17"/>
        <v>0.00000245</v>
      </c>
      <c r="S205" s="61">
        <f t="shared" si="18"/>
        <v>0.0000049</v>
      </c>
      <c r="T205" s="61">
        <f t="shared" si="19"/>
        <v>0.0000098</v>
      </c>
      <c r="U205" s="61">
        <f t="shared" si="20"/>
        <v>0.0000147</v>
      </c>
      <c r="V205" s="61">
        <f t="shared" si="21"/>
        <v>0.0000196</v>
      </c>
      <c r="W205" s="61">
        <f t="shared" si="22"/>
        <v>0.0000294</v>
      </c>
      <c r="X205" s="61">
        <f t="shared" si="23"/>
        <v>0.0000392</v>
      </c>
      <c r="Y205" s="12">
        <v>240.0</v>
      </c>
      <c r="Z205" s="6">
        <v>354.0</v>
      </c>
      <c r="AA205" s="13">
        <v>214.3</v>
      </c>
      <c r="AB205" s="6">
        <v>35.0</v>
      </c>
      <c r="AC205" s="6">
        <v>1.0</v>
      </c>
      <c r="AD205" s="14">
        <v>27.0</v>
      </c>
      <c r="AE205" s="60">
        <f t="shared" si="24"/>
        <v>0.00002115714286</v>
      </c>
      <c r="AF205" s="61"/>
    </row>
    <row r="206">
      <c r="A206" s="7">
        <v>8.0E10</v>
      </c>
      <c r="B206" s="8">
        <f t="shared" si="1"/>
        <v>0.0002988098539</v>
      </c>
      <c r="C206" s="60">
        <f t="shared" si="2"/>
        <v>0.0005976197077</v>
      </c>
      <c r="D206" s="61">
        <f t="shared" si="3"/>
        <v>0.0008964295616</v>
      </c>
      <c r="E206" s="61">
        <f t="shared" si="4"/>
        <v>0.001195239415</v>
      </c>
      <c r="F206" s="61">
        <f t="shared" si="5"/>
        <v>0.002390478831</v>
      </c>
      <c r="G206" s="7">
        <f t="shared" si="6"/>
        <v>0.00001003125</v>
      </c>
      <c r="H206" s="61">
        <f t="shared" si="7"/>
        <v>0.0000200625</v>
      </c>
      <c r="I206" s="61">
        <f t="shared" si="8"/>
        <v>0.00002675</v>
      </c>
      <c r="J206" s="60">
        <f t="shared" si="9"/>
        <v>0.000040125</v>
      </c>
      <c r="K206" s="60">
        <f t="shared" si="10"/>
        <v>0.00008025</v>
      </c>
      <c r="L206" s="61">
        <f t="shared" si="11"/>
        <v>0.0001605</v>
      </c>
      <c r="M206" s="61">
        <f t="shared" si="12"/>
        <v>0.000321</v>
      </c>
      <c r="N206" s="61">
        <f t="shared" si="13"/>
        <v>0.0004815</v>
      </c>
      <c r="O206" s="61">
        <f t="shared" si="14"/>
        <v>0.000642</v>
      </c>
      <c r="P206" s="10">
        <f t="shared" si="15"/>
        <v>0.00007275</v>
      </c>
      <c r="Q206" s="10">
        <f t="shared" si="16"/>
        <v>0.00021825</v>
      </c>
      <c r="R206" s="61">
        <f t="shared" si="17"/>
        <v>0.00000214375</v>
      </c>
      <c r="S206" s="61">
        <f t="shared" si="18"/>
        <v>0.0000042875</v>
      </c>
      <c r="T206" s="61">
        <f t="shared" si="19"/>
        <v>0.000008575</v>
      </c>
      <c r="U206" s="61">
        <f t="shared" si="20"/>
        <v>0.0000128625</v>
      </c>
      <c r="V206" s="61">
        <f t="shared" si="21"/>
        <v>0.00001715</v>
      </c>
      <c r="W206" s="61">
        <f t="shared" si="22"/>
        <v>0.000025725</v>
      </c>
      <c r="X206" s="61">
        <f t="shared" si="23"/>
        <v>0.0000343</v>
      </c>
      <c r="Y206" s="12">
        <v>240.0</v>
      </c>
      <c r="Z206" s="6">
        <v>354.0</v>
      </c>
      <c r="AA206" s="13">
        <v>214.3</v>
      </c>
      <c r="AB206" s="6">
        <v>25.0</v>
      </c>
      <c r="AC206" s="6">
        <v>1.0</v>
      </c>
      <c r="AD206" s="14">
        <v>27.0</v>
      </c>
      <c r="AE206" s="60">
        <f t="shared" si="24"/>
        <v>0.0000185125</v>
      </c>
      <c r="AF206" s="61"/>
    </row>
    <row r="207">
      <c r="A207" s="44">
        <v>9.0E10</v>
      </c>
      <c r="B207" s="8">
        <f t="shared" si="1"/>
        <v>0.0002817206319</v>
      </c>
      <c r="C207" s="60">
        <f t="shared" si="2"/>
        <v>0.0005634412639</v>
      </c>
      <c r="D207" s="61">
        <f t="shared" si="3"/>
        <v>0.0008451618958</v>
      </c>
      <c r="E207" s="61">
        <f t="shared" si="4"/>
        <v>0.001126882528</v>
      </c>
      <c r="F207" s="61">
        <f t="shared" si="5"/>
        <v>0.002253765055</v>
      </c>
      <c r="G207" s="7">
        <f t="shared" si="6"/>
        <v>0.000008916666667</v>
      </c>
      <c r="H207" s="61">
        <f t="shared" si="7"/>
        <v>0.00001783333333</v>
      </c>
      <c r="I207" s="61">
        <f t="shared" si="8"/>
        <v>0.00002377777778</v>
      </c>
      <c r="J207" s="60">
        <f t="shared" si="9"/>
        <v>0.00003566666667</v>
      </c>
      <c r="K207" s="60">
        <f t="shared" si="10"/>
        <v>0.00007133333333</v>
      </c>
      <c r="L207" s="61">
        <f t="shared" si="11"/>
        <v>0.0001426666667</v>
      </c>
      <c r="M207" s="61">
        <f t="shared" si="12"/>
        <v>0.0002853333333</v>
      </c>
      <c r="N207" s="61">
        <f t="shared" si="13"/>
        <v>0.000428</v>
      </c>
      <c r="O207" s="61">
        <f t="shared" si="14"/>
        <v>0.0005706666667</v>
      </c>
      <c r="P207" s="10">
        <f t="shared" si="15"/>
        <v>0.00006466666667</v>
      </c>
      <c r="Q207" s="10">
        <f t="shared" si="16"/>
        <v>0.000194</v>
      </c>
      <c r="R207" s="61">
        <f t="shared" si="17"/>
        <v>0.000001905555556</v>
      </c>
      <c r="S207" s="61">
        <f t="shared" si="18"/>
        <v>0.000003811111111</v>
      </c>
      <c r="T207" s="61">
        <f t="shared" si="19"/>
        <v>0.000007622222222</v>
      </c>
      <c r="U207" s="61">
        <f t="shared" si="20"/>
        <v>0.00001143333333</v>
      </c>
      <c r="V207" s="61">
        <f t="shared" si="21"/>
        <v>0.00001524444444</v>
      </c>
      <c r="W207" s="61">
        <f t="shared" si="22"/>
        <v>0.00002286666667</v>
      </c>
      <c r="X207" s="61">
        <f t="shared" si="23"/>
        <v>0.00003048888889</v>
      </c>
      <c r="Y207" s="12">
        <v>240.0</v>
      </c>
      <c r="Z207" s="6">
        <v>354.0</v>
      </c>
      <c r="AA207" s="13">
        <v>214.3</v>
      </c>
      <c r="AB207" s="6">
        <v>35.0</v>
      </c>
      <c r="AC207" s="6">
        <v>1.0</v>
      </c>
      <c r="AD207" s="14">
        <v>27.0</v>
      </c>
      <c r="AE207" s="60">
        <f t="shared" si="24"/>
        <v>0.00001645555556</v>
      </c>
      <c r="AF207" s="61"/>
    </row>
    <row r="208">
      <c r="A208" s="7">
        <v>1.0E11</v>
      </c>
      <c r="B208" s="8">
        <f t="shared" si="1"/>
        <v>0.0002672636582</v>
      </c>
      <c r="C208" s="60">
        <f t="shared" si="2"/>
        <v>0.0005345273165</v>
      </c>
      <c r="D208" s="61">
        <f t="shared" si="3"/>
        <v>0.0008017909747</v>
      </c>
      <c r="E208" s="61">
        <f t="shared" si="4"/>
        <v>0.001069054633</v>
      </c>
      <c r="F208" s="61">
        <f t="shared" si="5"/>
        <v>0.002138109266</v>
      </c>
      <c r="G208" s="7">
        <f t="shared" si="6"/>
        <v>0.000008025</v>
      </c>
      <c r="H208" s="61">
        <f t="shared" si="7"/>
        <v>0.00001605</v>
      </c>
      <c r="I208" s="61">
        <f t="shared" si="8"/>
        <v>0.0000214</v>
      </c>
      <c r="J208" s="60">
        <f t="shared" si="9"/>
        <v>0.0000321</v>
      </c>
      <c r="K208" s="60">
        <f t="shared" si="10"/>
        <v>0.0000642</v>
      </c>
      <c r="L208" s="61">
        <f t="shared" si="11"/>
        <v>0.0001284</v>
      </c>
      <c r="M208" s="61">
        <f t="shared" si="12"/>
        <v>0.0002568</v>
      </c>
      <c r="N208" s="61">
        <f t="shared" si="13"/>
        <v>0.0003852</v>
      </c>
      <c r="O208" s="61">
        <f t="shared" si="14"/>
        <v>0.0005136</v>
      </c>
      <c r="P208" s="10">
        <f t="shared" si="15"/>
        <v>0.0000582</v>
      </c>
      <c r="Q208" s="10">
        <f t="shared" si="16"/>
        <v>0.0001746</v>
      </c>
      <c r="R208" s="61">
        <f t="shared" si="17"/>
        <v>0.000001715</v>
      </c>
      <c r="S208" s="61">
        <f t="shared" si="18"/>
        <v>0.00000343</v>
      </c>
      <c r="T208" s="61">
        <f t="shared" si="19"/>
        <v>0.00000686</v>
      </c>
      <c r="U208" s="61">
        <f t="shared" si="20"/>
        <v>0.00001029</v>
      </c>
      <c r="V208" s="61">
        <f t="shared" si="21"/>
        <v>0.00001372</v>
      </c>
      <c r="W208" s="61">
        <f t="shared" si="22"/>
        <v>0.00002058</v>
      </c>
      <c r="X208" s="61">
        <f t="shared" si="23"/>
        <v>0.00002744</v>
      </c>
      <c r="Y208" s="12">
        <v>240.0</v>
      </c>
      <c r="Z208" s="6">
        <v>354.0</v>
      </c>
      <c r="AA208" s="13">
        <v>214.3</v>
      </c>
      <c r="AB208" s="6">
        <v>25.0</v>
      </c>
      <c r="AC208" s="6">
        <v>1.0</v>
      </c>
      <c r="AD208" s="14">
        <v>27.0</v>
      </c>
      <c r="AE208" s="60">
        <f t="shared" si="24"/>
        <v>0.00001481</v>
      </c>
      <c r="AF208" s="61"/>
    </row>
    <row r="210">
      <c r="Z210" s="62"/>
    </row>
    <row r="211">
      <c r="Z211" s="62"/>
    </row>
    <row r="212">
      <c r="Z212" s="62"/>
    </row>
    <row r="213">
      <c r="Z213" s="62"/>
    </row>
    <row r="214">
      <c r="Z214" s="62"/>
    </row>
    <row r="215">
      <c r="Z215" s="62"/>
    </row>
    <row r="216">
      <c r="Z216" s="62"/>
    </row>
    <row r="217">
      <c r="Z217" s="62"/>
    </row>
    <row r="218">
      <c r="Z218" s="62"/>
    </row>
    <row r="219">
      <c r="Z219" s="62"/>
    </row>
    <row r="220">
      <c r="Z220" s="62"/>
    </row>
    <row r="221">
      <c r="Z221" s="62"/>
    </row>
    <row r="222">
      <c r="Z222" s="62"/>
    </row>
    <row r="223">
      <c r="Z223" s="62"/>
    </row>
    <row r="224">
      <c r="Z224" s="62"/>
    </row>
    <row r="225">
      <c r="Z225" s="62"/>
    </row>
    <row r="226">
      <c r="Z226" s="62"/>
    </row>
    <row r="227">
      <c r="Z227" s="62"/>
    </row>
    <row r="265">
      <c r="A265" s="63" t="s">
        <v>0</v>
      </c>
      <c r="B265" s="64" t="s">
        <v>1</v>
      </c>
      <c r="C265" s="64" t="s">
        <v>2</v>
      </c>
      <c r="D265" s="64" t="s">
        <v>3</v>
      </c>
      <c r="E265" s="64" t="s">
        <v>4</v>
      </c>
      <c r="F265" s="64" t="s">
        <v>5</v>
      </c>
      <c r="G265" s="64" t="s">
        <v>6</v>
      </c>
      <c r="H265" s="64" t="s">
        <v>7</v>
      </c>
      <c r="I265" s="64" t="s">
        <v>9</v>
      </c>
      <c r="J265" s="64" t="s">
        <v>10</v>
      </c>
      <c r="K265" s="64" t="s">
        <v>11</v>
      </c>
      <c r="L265" s="64" t="s">
        <v>12</v>
      </c>
      <c r="M265" s="64" t="s">
        <v>14</v>
      </c>
      <c r="N265" s="65" t="s">
        <v>31</v>
      </c>
      <c r="O265" s="65" t="s">
        <v>30</v>
      </c>
      <c r="R265" s="66" t="s">
        <v>17</v>
      </c>
      <c r="S265" s="66" t="s">
        <v>18</v>
      </c>
      <c r="T265" s="66" t="s">
        <v>19</v>
      </c>
      <c r="U265" s="66" t="s">
        <v>20</v>
      </c>
      <c r="V265" s="66" t="s">
        <v>21</v>
      </c>
      <c r="W265" s="66" t="s">
        <v>26</v>
      </c>
      <c r="X265" s="67" t="s">
        <v>27</v>
      </c>
      <c r="Z265" s="67" t="s">
        <v>28</v>
      </c>
    </row>
    <row r="266">
      <c r="A266" s="68">
        <v>350000.0</v>
      </c>
      <c r="B266" s="69">
        <f t="shared" ref="B266:B271" si="26">SQRT((2*0.0000000282)/(2*PI()*A266*4*PI()*0.0000001*1.000022))*1000</f>
        <v>0.1428584344</v>
      </c>
      <c r="C266" s="69">
        <f t="shared" ref="C266:C271" si="27">B266*2</f>
        <v>0.2857168689</v>
      </c>
      <c r="D266" s="70">
        <f t="shared" ref="D266:D271" si="28">B266*3</f>
        <v>0.4285753033</v>
      </c>
      <c r="E266" s="70">
        <f t="shared" ref="E266:E271" si="29">C266*2</f>
        <v>0.5714337377</v>
      </c>
      <c r="F266" s="70">
        <f t="shared" ref="F266:F271" si="30">E266*2</f>
        <v>1.142867475</v>
      </c>
      <c r="G266" s="70">
        <f t="shared" ref="G266:G271" si="31">J266/8</f>
        <v>2.292857143</v>
      </c>
      <c r="H266" s="71">
        <f t="shared" ref="H266:H271" si="32">J266/4</f>
        <v>4.585714286</v>
      </c>
      <c r="I266" s="72">
        <f t="shared" ref="I266:I271" si="33">J266/2</f>
        <v>9.171428571</v>
      </c>
      <c r="J266" s="73">
        <f t="shared" ref="J266:J271" si="34">6420/A266*1000</f>
        <v>18.34285714</v>
      </c>
      <c r="K266" s="70">
        <f t="shared" ref="K266:M266" si="25">J266*2</f>
        <v>36.68571429</v>
      </c>
      <c r="L266" s="70">
        <f t="shared" si="25"/>
        <v>73.37142857</v>
      </c>
      <c r="M266" s="71">
        <f t="shared" si="25"/>
        <v>146.7428571</v>
      </c>
      <c r="N266" s="72">
        <f t="shared" ref="N266:N271" si="36">O266/2</f>
        <v>2.115714286</v>
      </c>
      <c r="O266" s="72">
        <f t="shared" ref="O266:O271" si="37">1481/A266*1000</f>
        <v>4.231428571</v>
      </c>
      <c r="R266" s="74">
        <f t="shared" ref="R266:R271" si="38">S266/2</f>
        <v>0.49</v>
      </c>
      <c r="S266" s="75">
        <f t="shared" ref="S266:S271" si="39">343000/A266</f>
        <v>0.98</v>
      </c>
      <c r="T266" s="70">
        <f t="shared" ref="T266:T271" si="40">S266*2</f>
        <v>1.96</v>
      </c>
      <c r="U266" s="70">
        <f t="shared" ref="U266:U271" si="41">S266*3</f>
        <v>2.94</v>
      </c>
      <c r="V266" s="70">
        <f t="shared" ref="V266:V271" si="42">S266*4</f>
        <v>3.92</v>
      </c>
      <c r="W266" s="76">
        <v>203.0</v>
      </c>
      <c r="X266" s="70">
        <v>30.0</v>
      </c>
      <c r="Z266" s="77">
        <v>1.0</v>
      </c>
    </row>
    <row r="267">
      <c r="A267" s="78">
        <v>700000.0</v>
      </c>
      <c r="B267" s="69">
        <f t="shared" si="26"/>
        <v>0.1010161677</v>
      </c>
      <c r="C267" s="69">
        <f t="shared" si="27"/>
        <v>0.2020323355</v>
      </c>
      <c r="D267" s="70">
        <f t="shared" si="28"/>
        <v>0.3030485032</v>
      </c>
      <c r="E267" s="70">
        <f t="shared" si="29"/>
        <v>0.404064671</v>
      </c>
      <c r="F267" s="70">
        <f t="shared" si="30"/>
        <v>0.8081293419</v>
      </c>
      <c r="G267" s="70">
        <f t="shared" si="31"/>
        <v>1.146428571</v>
      </c>
      <c r="H267" s="71">
        <f t="shared" si="32"/>
        <v>2.292857143</v>
      </c>
      <c r="I267" s="72">
        <f t="shared" si="33"/>
        <v>4.585714286</v>
      </c>
      <c r="J267" s="72">
        <f t="shared" si="34"/>
        <v>9.171428571</v>
      </c>
      <c r="K267" s="70">
        <f t="shared" ref="K267:M267" si="35">J267*2</f>
        <v>18.34285714</v>
      </c>
      <c r="L267" s="70">
        <f t="shared" si="35"/>
        <v>36.68571429</v>
      </c>
      <c r="M267" s="71">
        <f t="shared" si="35"/>
        <v>73.37142857</v>
      </c>
      <c r="N267" s="79">
        <f t="shared" si="36"/>
        <v>1.057857143</v>
      </c>
      <c r="O267" s="72">
        <f t="shared" si="37"/>
        <v>2.115714286</v>
      </c>
      <c r="R267" s="74">
        <f t="shared" si="38"/>
        <v>0.245</v>
      </c>
      <c r="S267" s="74">
        <f t="shared" si="39"/>
        <v>0.49</v>
      </c>
      <c r="T267" s="76">
        <f t="shared" si="40"/>
        <v>0.98</v>
      </c>
      <c r="U267" s="70">
        <f t="shared" si="41"/>
        <v>1.47</v>
      </c>
      <c r="V267" s="70">
        <f t="shared" si="42"/>
        <v>1.96</v>
      </c>
      <c r="W267" s="76">
        <v>203.0</v>
      </c>
      <c r="X267" s="70">
        <v>30.0</v>
      </c>
      <c r="Z267" s="77">
        <v>1.0</v>
      </c>
    </row>
    <row r="268">
      <c r="A268" s="80">
        <v>1050000.0</v>
      </c>
      <c r="B268" s="69">
        <f t="shared" si="26"/>
        <v>0.08247935558</v>
      </c>
      <c r="C268" s="69">
        <f t="shared" si="27"/>
        <v>0.1649587112</v>
      </c>
      <c r="D268" s="70">
        <f t="shared" si="28"/>
        <v>0.2474380667</v>
      </c>
      <c r="E268" s="70">
        <f t="shared" si="29"/>
        <v>0.3299174223</v>
      </c>
      <c r="F268" s="70">
        <f t="shared" si="30"/>
        <v>0.6598348446</v>
      </c>
      <c r="G268" s="70">
        <f t="shared" si="31"/>
        <v>0.7642857143</v>
      </c>
      <c r="H268" s="71">
        <f t="shared" si="32"/>
        <v>1.528571429</v>
      </c>
      <c r="I268" s="72">
        <f t="shared" si="33"/>
        <v>3.057142857</v>
      </c>
      <c r="J268" s="72">
        <f t="shared" si="34"/>
        <v>6.114285714</v>
      </c>
      <c r="K268" s="70">
        <f t="shared" ref="K268:M268" si="43">J268*2</f>
        <v>12.22857143</v>
      </c>
      <c r="L268" s="70">
        <f t="shared" si="43"/>
        <v>24.45714286</v>
      </c>
      <c r="M268" s="71">
        <f t="shared" si="43"/>
        <v>48.91428571</v>
      </c>
      <c r="N268" s="72">
        <f t="shared" si="36"/>
        <v>0.7052380952</v>
      </c>
      <c r="O268" s="72">
        <f t="shared" si="37"/>
        <v>1.41047619</v>
      </c>
      <c r="R268" s="74">
        <f t="shared" si="38"/>
        <v>0.1633333333</v>
      </c>
      <c r="S268" s="74">
        <f t="shared" si="39"/>
        <v>0.3266666667</v>
      </c>
      <c r="T268" s="70">
        <f t="shared" si="40"/>
        <v>0.6533333333</v>
      </c>
      <c r="U268" s="76">
        <f t="shared" si="41"/>
        <v>0.98</v>
      </c>
      <c r="V268" s="70">
        <f t="shared" si="42"/>
        <v>1.306666667</v>
      </c>
      <c r="W268" s="76">
        <v>203.0</v>
      </c>
      <c r="X268" s="70">
        <v>45.0</v>
      </c>
      <c r="Z268" s="77">
        <v>1.1</v>
      </c>
    </row>
    <row r="269">
      <c r="A269" s="81">
        <v>1400000.0</v>
      </c>
      <c r="B269" s="69">
        <f t="shared" si="26"/>
        <v>0.07142921722</v>
      </c>
      <c r="C269" s="69">
        <f t="shared" si="27"/>
        <v>0.1428584344</v>
      </c>
      <c r="D269" s="70">
        <f t="shared" si="28"/>
        <v>0.2142876517</v>
      </c>
      <c r="E269" s="70">
        <f t="shared" si="29"/>
        <v>0.2857168689</v>
      </c>
      <c r="F269" s="70">
        <f t="shared" si="30"/>
        <v>0.5714337377</v>
      </c>
      <c r="G269" s="70">
        <f t="shared" si="31"/>
        <v>0.5732142857</v>
      </c>
      <c r="H269" s="71">
        <f t="shared" si="32"/>
        <v>1.146428571</v>
      </c>
      <c r="I269" s="72">
        <f t="shared" si="33"/>
        <v>2.292857143</v>
      </c>
      <c r="J269" s="72">
        <f t="shared" si="34"/>
        <v>4.585714286</v>
      </c>
      <c r="K269" s="70">
        <f t="shared" ref="K269:M269" si="44">J269*2</f>
        <v>9.171428571</v>
      </c>
      <c r="L269" s="70">
        <f t="shared" si="44"/>
        <v>18.34285714</v>
      </c>
      <c r="M269" s="71">
        <f t="shared" si="44"/>
        <v>36.68571429</v>
      </c>
      <c r="N269" s="72">
        <f t="shared" si="36"/>
        <v>0.5289285714</v>
      </c>
      <c r="O269" s="79">
        <f t="shared" si="37"/>
        <v>1.057857143</v>
      </c>
      <c r="R269" s="74">
        <f t="shared" si="38"/>
        <v>0.1225</v>
      </c>
      <c r="S269" s="74">
        <f t="shared" si="39"/>
        <v>0.245</v>
      </c>
      <c r="T269" s="70">
        <f t="shared" si="40"/>
        <v>0.49</v>
      </c>
      <c r="U269" s="70">
        <f t="shared" si="41"/>
        <v>0.735</v>
      </c>
      <c r="V269" s="76">
        <f t="shared" si="42"/>
        <v>0.98</v>
      </c>
      <c r="W269" s="76">
        <v>203.0</v>
      </c>
      <c r="X269" s="70">
        <v>45.0</v>
      </c>
      <c r="Z269" s="77">
        <v>1.1</v>
      </c>
    </row>
    <row r="270">
      <c r="A270" s="82">
        <v>1600000.0</v>
      </c>
      <c r="B270" s="69">
        <f t="shared" si="26"/>
        <v>0.06681591456</v>
      </c>
      <c r="C270" s="69">
        <f t="shared" si="27"/>
        <v>0.1336318291</v>
      </c>
      <c r="D270" s="70">
        <f t="shared" si="28"/>
        <v>0.2004477437</v>
      </c>
      <c r="E270" s="70">
        <f t="shared" si="29"/>
        <v>0.2672636582</v>
      </c>
      <c r="F270" s="70">
        <f t="shared" si="30"/>
        <v>0.5345273165</v>
      </c>
      <c r="G270" s="70">
        <f t="shared" si="31"/>
        <v>0.5015625</v>
      </c>
      <c r="H270" s="83">
        <f t="shared" si="32"/>
        <v>1.003125</v>
      </c>
      <c r="I270" s="84">
        <f t="shared" si="33"/>
        <v>2.00625</v>
      </c>
      <c r="J270" s="72">
        <f t="shared" si="34"/>
        <v>4.0125</v>
      </c>
      <c r="K270" s="70">
        <f t="shared" ref="K270:M270" si="45">J270*2</f>
        <v>8.025</v>
      </c>
      <c r="L270" s="70">
        <f t="shared" si="45"/>
        <v>16.05</v>
      </c>
      <c r="M270" s="83">
        <f t="shared" si="45"/>
        <v>32.1</v>
      </c>
      <c r="N270" s="72">
        <f t="shared" si="36"/>
        <v>0.4628125</v>
      </c>
      <c r="O270" s="79">
        <f t="shared" si="37"/>
        <v>0.925625</v>
      </c>
      <c r="R270" s="74">
        <f t="shared" si="38"/>
        <v>0.1071875</v>
      </c>
      <c r="S270" s="74">
        <f t="shared" si="39"/>
        <v>0.214375</v>
      </c>
      <c r="T270" s="70">
        <f t="shared" si="40"/>
        <v>0.42875</v>
      </c>
      <c r="U270" s="70">
        <f t="shared" si="41"/>
        <v>0.643125</v>
      </c>
      <c r="V270" s="70">
        <f t="shared" si="42"/>
        <v>0.8575</v>
      </c>
      <c r="W270" s="76">
        <v>203.0</v>
      </c>
      <c r="X270" s="70">
        <v>15.0</v>
      </c>
      <c r="Z270" s="70">
        <v>0.9</v>
      </c>
    </row>
    <row r="271">
      <c r="A271" s="82">
        <v>2800000.0</v>
      </c>
      <c r="B271" s="69">
        <f t="shared" si="26"/>
        <v>0.05050808387</v>
      </c>
      <c r="C271" s="69">
        <f t="shared" si="27"/>
        <v>0.1010161677</v>
      </c>
      <c r="D271" s="70">
        <f t="shared" si="28"/>
        <v>0.1515242516</v>
      </c>
      <c r="E271" s="70">
        <f t="shared" si="29"/>
        <v>0.2020323355</v>
      </c>
      <c r="F271" s="70">
        <f t="shared" si="30"/>
        <v>0.404064671</v>
      </c>
      <c r="G271" s="70">
        <f t="shared" si="31"/>
        <v>0.2866071429</v>
      </c>
      <c r="H271" s="71">
        <f t="shared" si="32"/>
        <v>0.5732142857</v>
      </c>
      <c r="I271" s="72">
        <f t="shared" si="33"/>
        <v>1.146428571</v>
      </c>
      <c r="J271" s="72">
        <f t="shared" si="34"/>
        <v>2.292857143</v>
      </c>
      <c r="K271" s="70">
        <f t="shared" ref="K271:M271" si="46">J271*2</f>
        <v>4.585714286</v>
      </c>
      <c r="L271" s="70">
        <f t="shared" si="46"/>
        <v>9.171428571</v>
      </c>
      <c r="M271" s="71">
        <f t="shared" si="46"/>
        <v>18.34285714</v>
      </c>
      <c r="N271" s="72">
        <f t="shared" si="36"/>
        <v>0.2644642857</v>
      </c>
      <c r="O271" s="72">
        <f t="shared" si="37"/>
        <v>0.5289285714</v>
      </c>
      <c r="R271" s="74">
        <f t="shared" si="38"/>
        <v>0.06125</v>
      </c>
      <c r="S271" s="74">
        <f t="shared" si="39"/>
        <v>0.1225</v>
      </c>
      <c r="T271" s="70">
        <f t="shared" si="40"/>
        <v>0.245</v>
      </c>
      <c r="U271" s="70">
        <f t="shared" si="41"/>
        <v>0.3675</v>
      </c>
      <c r="V271" s="70">
        <f t="shared" si="42"/>
        <v>0.49</v>
      </c>
      <c r="W271" s="76">
        <v>203.0</v>
      </c>
      <c r="X271" s="70">
        <v>15.0</v>
      </c>
      <c r="Z271" s="70">
        <v>0.9</v>
      </c>
    </row>
    <row r="273">
      <c r="A273" s="63" t="s">
        <v>0</v>
      </c>
      <c r="B273" s="64" t="s">
        <v>1</v>
      </c>
      <c r="C273" s="64" t="s">
        <v>2</v>
      </c>
      <c r="D273" s="64" t="s">
        <v>3</v>
      </c>
      <c r="E273" s="64" t="s">
        <v>4</v>
      </c>
      <c r="F273" s="64" t="s">
        <v>5</v>
      </c>
      <c r="G273" s="64" t="s">
        <v>6</v>
      </c>
      <c r="H273" s="64" t="s">
        <v>7</v>
      </c>
      <c r="I273" s="64" t="s">
        <v>9</v>
      </c>
      <c r="J273" s="64" t="s">
        <v>10</v>
      </c>
      <c r="K273" s="64" t="s">
        <v>11</v>
      </c>
      <c r="L273" s="64" t="s">
        <v>12</v>
      </c>
      <c r="M273" s="64" t="s">
        <v>14</v>
      </c>
      <c r="N273" s="65" t="s">
        <v>31</v>
      </c>
      <c r="O273" s="65" t="s">
        <v>30</v>
      </c>
      <c r="R273" s="66" t="s">
        <v>17</v>
      </c>
      <c r="S273" s="66" t="s">
        <v>18</v>
      </c>
      <c r="T273" s="66" t="s">
        <v>19</v>
      </c>
      <c r="U273" s="66" t="s">
        <v>20</v>
      </c>
      <c r="V273" s="66" t="s">
        <v>21</v>
      </c>
      <c r="W273" s="66" t="s">
        <v>26</v>
      </c>
      <c r="X273" s="67" t="s">
        <v>27</v>
      </c>
      <c r="Z273" s="67" t="s">
        <v>28</v>
      </c>
    </row>
    <row r="274">
      <c r="A274" s="45">
        <v>300000.0</v>
      </c>
      <c r="B274" s="15">
        <f t="shared" ref="B274:B284" si="48">SQRT((2*0.0000000282)/(2*PI()*A274*4*PI()*0.0000001*1.000022))*1000</f>
        <v>0.154304745</v>
      </c>
      <c r="C274" s="15">
        <f t="shared" ref="C274:C284" si="49">B274*2</f>
        <v>0.30860949</v>
      </c>
      <c r="D274" s="9">
        <f t="shared" ref="D274:D284" si="50">B274*3</f>
        <v>0.4629142351</v>
      </c>
      <c r="E274" s="9">
        <f t="shared" ref="E274:E284" si="51">C274*2</f>
        <v>0.6172189801</v>
      </c>
      <c r="F274" s="9">
        <f t="shared" ref="F274:F284" si="52">E274*2</f>
        <v>1.23443796</v>
      </c>
      <c r="G274" s="6">
        <f t="shared" ref="G274:G284" si="53">J274/8</f>
        <v>2.675</v>
      </c>
      <c r="H274" s="9">
        <f t="shared" ref="H274:H284" si="54">J274/4</f>
        <v>5.35</v>
      </c>
      <c r="I274" s="33">
        <f t="shared" ref="I274:I284" si="55">J274/2</f>
        <v>10.7</v>
      </c>
      <c r="J274" s="46">
        <f t="shared" ref="J274:J284" si="56">6420/A274*1000</f>
        <v>21.4</v>
      </c>
      <c r="K274" s="9">
        <f t="shared" ref="K274:M274" si="47">J274*2</f>
        <v>42.8</v>
      </c>
      <c r="L274" s="9">
        <f t="shared" si="47"/>
        <v>85.6</v>
      </c>
      <c r="M274" s="9">
        <f t="shared" si="47"/>
        <v>171.2</v>
      </c>
      <c r="N274" s="33">
        <f t="shared" ref="N274:N284" si="58">O274/2</f>
        <v>2.468333333</v>
      </c>
      <c r="O274" s="33">
        <f t="shared" ref="O274:O284" si="59">1481/A274*1000</f>
        <v>4.936666667</v>
      </c>
      <c r="R274" s="11">
        <f t="shared" ref="R274:R284" si="60">S274/2</f>
        <v>0.5716666667</v>
      </c>
      <c r="S274" s="21">
        <f t="shared" ref="S274:S284" si="61">343000/A274</f>
        <v>1.143333333</v>
      </c>
      <c r="T274" s="9">
        <f t="shared" ref="T274:T284" si="62">S274*2</f>
        <v>2.286666667</v>
      </c>
      <c r="U274" s="9">
        <f t="shared" ref="U274:U284" si="63">S274*3</f>
        <v>3.43</v>
      </c>
      <c r="V274" s="9">
        <f t="shared" ref="V274:V284" si="64">S274*4</f>
        <v>4.573333333</v>
      </c>
      <c r="W274" s="6">
        <v>203.0</v>
      </c>
      <c r="X274" s="6">
        <v>15.0</v>
      </c>
      <c r="Z274" s="62">
        <v>1.0</v>
      </c>
    </row>
    <row r="275">
      <c r="A275" s="45">
        <v>310000.0</v>
      </c>
      <c r="B275" s="15">
        <f t="shared" si="48"/>
        <v>0.1517955576</v>
      </c>
      <c r="C275" s="15">
        <f t="shared" si="49"/>
        <v>0.3035911151</v>
      </c>
      <c r="D275" s="9">
        <f t="shared" si="50"/>
        <v>0.4553866727</v>
      </c>
      <c r="E275" s="9">
        <f t="shared" si="51"/>
        <v>0.6071822302</v>
      </c>
      <c r="F275" s="9">
        <f t="shared" si="52"/>
        <v>1.21436446</v>
      </c>
      <c r="G275" s="6">
        <f t="shared" si="53"/>
        <v>2.588709677</v>
      </c>
      <c r="H275" s="9">
        <f t="shared" si="54"/>
        <v>5.177419355</v>
      </c>
      <c r="I275" s="33">
        <f t="shared" si="55"/>
        <v>10.35483871</v>
      </c>
      <c r="J275" s="46">
        <f t="shared" si="56"/>
        <v>20.70967742</v>
      </c>
      <c r="K275" s="9">
        <f t="shared" ref="K275:M275" si="57">J275*2</f>
        <v>41.41935484</v>
      </c>
      <c r="L275" s="9">
        <f t="shared" si="57"/>
        <v>82.83870968</v>
      </c>
      <c r="M275" s="9">
        <f t="shared" si="57"/>
        <v>165.6774194</v>
      </c>
      <c r="N275" s="33">
        <f t="shared" si="58"/>
        <v>2.388709677</v>
      </c>
      <c r="O275" s="33">
        <f t="shared" si="59"/>
        <v>4.777419355</v>
      </c>
      <c r="R275" s="11">
        <f t="shared" si="60"/>
        <v>0.5532258065</v>
      </c>
      <c r="S275" s="21">
        <f t="shared" si="61"/>
        <v>1.106451613</v>
      </c>
      <c r="T275" s="9">
        <f t="shared" si="62"/>
        <v>2.212903226</v>
      </c>
      <c r="U275" s="9">
        <f t="shared" si="63"/>
        <v>3.319354839</v>
      </c>
      <c r="V275" s="9">
        <f t="shared" si="64"/>
        <v>4.425806452</v>
      </c>
      <c r="W275" s="6">
        <v>203.0</v>
      </c>
      <c r="X275" s="6">
        <v>30.0</v>
      </c>
      <c r="Z275" s="62">
        <v>1.0</v>
      </c>
    </row>
    <row r="276">
      <c r="A276" s="45">
        <v>320000.0</v>
      </c>
      <c r="B276" s="15">
        <f t="shared" si="48"/>
        <v>0.1494049269</v>
      </c>
      <c r="C276" s="15">
        <f t="shared" si="49"/>
        <v>0.2988098539</v>
      </c>
      <c r="D276" s="9">
        <f t="shared" si="50"/>
        <v>0.4482147808</v>
      </c>
      <c r="E276" s="9">
        <f t="shared" si="51"/>
        <v>0.5976197077</v>
      </c>
      <c r="F276" s="9">
        <f t="shared" si="52"/>
        <v>1.195239415</v>
      </c>
      <c r="G276" s="6">
        <f t="shared" si="53"/>
        <v>2.5078125</v>
      </c>
      <c r="H276" s="9">
        <f t="shared" si="54"/>
        <v>5.015625</v>
      </c>
      <c r="I276" s="33">
        <f t="shared" si="55"/>
        <v>10.03125</v>
      </c>
      <c r="J276" s="46">
        <f t="shared" si="56"/>
        <v>20.0625</v>
      </c>
      <c r="K276" s="9">
        <f t="shared" ref="K276:M276" si="65">J276*2</f>
        <v>40.125</v>
      </c>
      <c r="L276" s="9">
        <f t="shared" si="65"/>
        <v>80.25</v>
      </c>
      <c r="M276" s="9">
        <f t="shared" si="65"/>
        <v>160.5</v>
      </c>
      <c r="N276" s="33">
        <f t="shared" si="58"/>
        <v>2.3140625</v>
      </c>
      <c r="O276" s="33">
        <f t="shared" si="59"/>
        <v>4.628125</v>
      </c>
      <c r="R276" s="11">
        <f t="shared" si="60"/>
        <v>0.5359375</v>
      </c>
      <c r="S276" s="21">
        <f t="shared" si="61"/>
        <v>1.071875</v>
      </c>
      <c r="T276" s="9">
        <f t="shared" si="62"/>
        <v>2.14375</v>
      </c>
      <c r="U276" s="9">
        <f t="shared" si="63"/>
        <v>3.215625</v>
      </c>
      <c r="V276" s="9">
        <f t="shared" si="64"/>
        <v>4.2875</v>
      </c>
      <c r="W276" s="6">
        <v>203.0</v>
      </c>
      <c r="X276" s="6">
        <v>45.0</v>
      </c>
      <c r="Z276" s="62">
        <v>1.0</v>
      </c>
    </row>
    <row r="277">
      <c r="A277" s="45">
        <v>330000.0</v>
      </c>
      <c r="B277" s="15">
        <f t="shared" si="48"/>
        <v>0.1471238017</v>
      </c>
      <c r="C277" s="15">
        <f t="shared" si="49"/>
        <v>0.2942476034</v>
      </c>
      <c r="D277" s="9">
        <f t="shared" si="50"/>
        <v>0.4413714052</v>
      </c>
      <c r="E277" s="9">
        <f t="shared" si="51"/>
        <v>0.5884952069</v>
      </c>
      <c r="F277" s="9">
        <f t="shared" si="52"/>
        <v>1.176990414</v>
      </c>
      <c r="G277" s="6">
        <f t="shared" si="53"/>
        <v>2.431818182</v>
      </c>
      <c r="H277" s="9">
        <f t="shared" si="54"/>
        <v>4.863636364</v>
      </c>
      <c r="I277" s="33">
        <f t="shared" si="55"/>
        <v>9.727272727</v>
      </c>
      <c r="J277" s="46">
        <f t="shared" si="56"/>
        <v>19.45454545</v>
      </c>
      <c r="K277" s="9">
        <f t="shared" ref="K277:M277" si="66">J277*2</f>
        <v>38.90909091</v>
      </c>
      <c r="L277" s="9">
        <f t="shared" si="66"/>
        <v>77.81818182</v>
      </c>
      <c r="M277" s="9">
        <f t="shared" si="66"/>
        <v>155.6363636</v>
      </c>
      <c r="N277" s="33">
        <f t="shared" si="58"/>
        <v>2.243939394</v>
      </c>
      <c r="O277" s="33">
        <f t="shared" si="59"/>
        <v>4.487878788</v>
      </c>
      <c r="R277" s="11">
        <f t="shared" si="60"/>
        <v>0.5196969697</v>
      </c>
      <c r="S277" s="21">
        <f t="shared" si="61"/>
        <v>1.039393939</v>
      </c>
      <c r="T277" s="9">
        <f t="shared" si="62"/>
        <v>2.078787879</v>
      </c>
      <c r="U277" s="9">
        <f t="shared" si="63"/>
        <v>3.118181818</v>
      </c>
      <c r="V277" s="9">
        <f t="shared" si="64"/>
        <v>4.157575758</v>
      </c>
      <c r="W277" s="6">
        <v>203.0</v>
      </c>
      <c r="X277" s="6">
        <v>30.0</v>
      </c>
      <c r="Z277" s="62">
        <v>1.0</v>
      </c>
    </row>
    <row r="278">
      <c r="A278" s="45">
        <v>340000.0</v>
      </c>
      <c r="B278" s="15">
        <f t="shared" si="48"/>
        <v>0.1449440693</v>
      </c>
      <c r="C278" s="15">
        <f t="shared" si="49"/>
        <v>0.2898881387</v>
      </c>
      <c r="D278" s="9">
        <f t="shared" si="50"/>
        <v>0.434832208</v>
      </c>
      <c r="E278" s="9">
        <f t="shared" si="51"/>
        <v>0.5797762774</v>
      </c>
      <c r="F278" s="9">
        <f t="shared" si="52"/>
        <v>1.159552555</v>
      </c>
      <c r="G278" s="6">
        <f t="shared" si="53"/>
        <v>2.360294118</v>
      </c>
      <c r="H278" s="9">
        <f t="shared" si="54"/>
        <v>4.720588235</v>
      </c>
      <c r="I278" s="33">
        <f t="shared" si="55"/>
        <v>9.441176471</v>
      </c>
      <c r="J278" s="46">
        <f t="shared" si="56"/>
        <v>18.88235294</v>
      </c>
      <c r="K278" s="9">
        <f t="shared" ref="K278:M278" si="67">J278*2</f>
        <v>37.76470588</v>
      </c>
      <c r="L278" s="9">
        <f t="shared" si="67"/>
        <v>75.52941176</v>
      </c>
      <c r="M278" s="9">
        <f t="shared" si="67"/>
        <v>151.0588235</v>
      </c>
      <c r="N278" s="33">
        <f t="shared" si="58"/>
        <v>2.177941176</v>
      </c>
      <c r="O278" s="33">
        <f t="shared" si="59"/>
        <v>4.355882353</v>
      </c>
      <c r="R278" s="11">
        <f t="shared" si="60"/>
        <v>0.5044117647</v>
      </c>
      <c r="S278" s="21">
        <f t="shared" si="61"/>
        <v>1.008823529</v>
      </c>
      <c r="T278" s="9">
        <f t="shared" si="62"/>
        <v>2.017647059</v>
      </c>
      <c r="U278" s="9">
        <f t="shared" si="63"/>
        <v>3.026470588</v>
      </c>
      <c r="V278" s="9">
        <f t="shared" si="64"/>
        <v>4.035294118</v>
      </c>
      <c r="W278" s="6">
        <v>203.0</v>
      </c>
      <c r="X278" s="6">
        <v>15.0</v>
      </c>
      <c r="Z278" s="62">
        <v>1.0</v>
      </c>
    </row>
    <row r="279">
      <c r="A279" s="27">
        <v>350000.0</v>
      </c>
      <c r="B279" s="15">
        <f t="shared" si="48"/>
        <v>0.1428584344</v>
      </c>
      <c r="C279" s="15">
        <f t="shared" si="49"/>
        <v>0.2857168689</v>
      </c>
      <c r="D279" s="9">
        <f t="shared" si="50"/>
        <v>0.4285753033</v>
      </c>
      <c r="E279" s="9">
        <f t="shared" si="51"/>
        <v>0.5714337377</v>
      </c>
      <c r="F279" s="9">
        <f t="shared" si="52"/>
        <v>1.142867475</v>
      </c>
      <c r="G279" s="6">
        <f t="shared" si="53"/>
        <v>2.292857143</v>
      </c>
      <c r="H279" s="9">
        <f t="shared" si="54"/>
        <v>4.585714286</v>
      </c>
      <c r="I279" s="33">
        <f t="shared" si="55"/>
        <v>9.171428571</v>
      </c>
      <c r="J279" s="46">
        <f t="shared" si="56"/>
        <v>18.34285714</v>
      </c>
      <c r="K279" s="9">
        <f t="shared" ref="K279:M279" si="68">J279*2</f>
        <v>36.68571429</v>
      </c>
      <c r="L279" s="9">
        <f t="shared" si="68"/>
        <v>73.37142857</v>
      </c>
      <c r="M279" s="9">
        <f t="shared" si="68"/>
        <v>146.7428571</v>
      </c>
      <c r="N279" s="33">
        <f t="shared" si="58"/>
        <v>2.115714286</v>
      </c>
      <c r="O279" s="33">
        <f t="shared" si="59"/>
        <v>4.231428571</v>
      </c>
      <c r="R279" s="11">
        <f t="shared" si="60"/>
        <v>0.49</v>
      </c>
      <c r="S279" s="21">
        <f t="shared" si="61"/>
        <v>0.98</v>
      </c>
      <c r="T279" s="9">
        <f t="shared" si="62"/>
        <v>1.96</v>
      </c>
      <c r="U279" s="9">
        <f t="shared" si="63"/>
        <v>2.94</v>
      </c>
      <c r="V279" s="9">
        <f t="shared" si="64"/>
        <v>3.92</v>
      </c>
      <c r="W279" s="6">
        <v>203.0</v>
      </c>
      <c r="X279" s="6">
        <v>30.0</v>
      </c>
      <c r="Z279" s="62">
        <v>1.0</v>
      </c>
    </row>
    <row r="280">
      <c r="A280" s="45">
        <v>360000.0</v>
      </c>
      <c r="B280" s="15">
        <f t="shared" si="48"/>
        <v>0.140860316</v>
      </c>
      <c r="C280" s="15">
        <f t="shared" si="49"/>
        <v>0.2817206319</v>
      </c>
      <c r="D280" s="9">
        <f t="shared" si="50"/>
        <v>0.4225809479</v>
      </c>
      <c r="E280" s="9">
        <f t="shared" si="51"/>
        <v>0.5634412639</v>
      </c>
      <c r="F280" s="9">
        <f t="shared" si="52"/>
        <v>1.126882528</v>
      </c>
      <c r="G280" s="6">
        <f t="shared" si="53"/>
        <v>2.229166667</v>
      </c>
      <c r="H280" s="9">
        <f t="shared" si="54"/>
        <v>4.458333333</v>
      </c>
      <c r="I280" s="33">
        <f t="shared" si="55"/>
        <v>8.916666667</v>
      </c>
      <c r="J280" s="46">
        <f t="shared" si="56"/>
        <v>17.83333333</v>
      </c>
      <c r="K280" s="9">
        <f t="shared" ref="K280:M280" si="69">J280*2</f>
        <v>35.66666667</v>
      </c>
      <c r="L280" s="9">
        <f t="shared" si="69"/>
        <v>71.33333333</v>
      </c>
      <c r="M280" s="9">
        <f t="shared" si="69"/>
        <v>142.6666667</v>
      </c>
      <c r="N280" s="33">
        <f t="shared" si="58"/>
        <v>2.056944444</v>
      </c>
      <c r="O280" s="33">
        <f t="shared" si="59"/>
        <v>4.113888889</v>
      </c>
      <c r="R280" s="11">
        <f t="shared" si="60"/>
        <v>0.4763888889</v>
      </c>
      <c r="S280" s="21">
        <f t="shared" si="61"/>
        <v>0.9527777778</v>
      </c>
      <c r="T280" s="9">
        <f t="shared" si="62"/>
        <v>1.905555556</v>
      </c>
      <c r="U280" s="9">
        <f t="shared" si="63"/>
        <v>2.858333333</v>
      </c>
      <c r="V280" s="9">
        <f t="shared" si="64"/>
        <v>3.811111111</v>
      </c>
      <c r="W280" s="6">
        <v>203.0</v>
      </c>
      <c r="X280" s="6">
        <v>45.0</v>
      </c>
      <c r="Z280" s="62">
        <v>1.0</v>
      </c>
    </row>
    <row r="281">
      <c r="A281" s="45">
        <v>370000.0</v>
      </c>
      <c r="B281" s="15">
        <f t="shared" si="48"/>
        <v>0.1389437598</v>
      </c>
      <c r="C281" s="15">
        <f t="shared" si="49"/>
        <v>0.2778875196</v>
      </c>
      <c r="D281" s="9">
        <f t="shared" si="50"/>
        <v>0.4168312793</v>
      </c>
      <c r="E281" s="9">
        <f t="shared" si="51"/>
        <v>0.5557750391</v>
      </c>
      <c r="F281" s="9">
        <f t="shared" si="52"/>
        <v>1.111550078</v>
      </c>
      <c r="G281" s="6">
        <f t="shared" si="53"/>
        <v>2.168918919</v>
      </c>
      <c r="H281" s="9">
        <f t="shared" si="54"/>
        <v>4.337837838</v>
      </c>
      <c r="I281" s="33">
        <f t="shared" si="55"/>
        <v>8.675675676</v>
      </c>
      <c r="J281" s="46">
        <f t="shared" si="56"/>
        <v>17.35135135</v>
      </c>
      <c r="K281" s="9">
        <f t="shared" ref="K281:M281" si="70">J281*2</f>
        <v>34.7027027</v>
      </c>
      <c r="L281" s="9">
        <f t="shared" si="70"/>
        <v>69.40540541</v>
      </c>
      <c r="M281" s="9">
        <f t="shared" si="70"/>
        <v>138.8108108</v>
      </c>
      <c r="N281" s="33">
        <f t="shared" si="58"/>
        <v>2.001351351</v>
      </c>
      <c r="O281" s="33">
        <f t="shared" si="59"/>
        <v>4.002702703</v>
      </c>
      <c r="R281" s="11">
        <f t="shared" si="60"/>
        <v>0.4635135135</v>
      </c>
      <c r="S281" s="21">
        <f t="shared" si="61"/>
        <v>0.927027027</v>
      </c>
      <c r="T281" s="9">
        <f t="shared" si="62"/>
        <v>1.854054054</v>
      </c>
      <c r="U281" s="9">
        <f t="shared" si="63"/>
        <v>2.781081081</v>
      </c>
      <c r="V281" s="9">
        <f t="shared" si="64"/>
        <v>3.708108108</v>
      </c>
      <c r="W281" s="6">
        <v>203.0</v>
      </c>
      <c r="X281" s="6">
        <v>30.0</v>
      </c>
      <c r="Z281" s="62">
        <v>1.0</v>
      </c>
    </row>
    <row r="282">
      <c r="A282" s="45">
        <v>380000.0</v>
      </c>
      <c r="B282" s="15">
        <f t="shared" si="48"/>
        <v>0.1371033638</v>
      </c>
      <c r="C282" s="15">
        <f t="shared" si="49"/>
        <v>0.2742067276</v>
      </c>
      <c r="D282" s="9">
        <f t="shared" si="50"/>
        <v>0.4113100915</v>
      </c>
      <c r="E282" s="9">
        <f t="shared" si="51"/>
        <v>0.5484134553</v>
      </c>
      <c r="F282" s="9">
        <f t="shared" si="52"/>
        <v>1.096826911</v>
      </c>
      <c r="G282" s="6">
        <f t="shared" si="53"/>
        <v>2.111842105</v>
      </c>
      <c r="H282" s="9">
        <f t="shared" si="54"/>
        <v>4.223684211</v>
      </c>
      <c r="I282" s="33">
        <f t="shared" si="55"/>
        <v>8.447368421</v>
      </c>
      <c r="J282" s="46">
        <f t="shared" si="56"/>
        <v>16.89473684</v>
      </c>
      <c r="K282" s="9">
        <f t="shared" ref="K282:M282" si="71">J282*2</f>
        <v>33.78947368</v>
      </c>
      <c r="L282" s="9">
        <f t="shared" si="71"/>
        <v>67.57894737</v>
      </c>
      <c r="M282" s="9">
        <f t="shared" si="71"/>
        <v>135.1578947</v>
      </c>
      <c r="N282" s="33">
        <f t="shared" si="58"/>
        <v>1.948684211</v>
      </c>
      <c r="O282" s="33">
        <f t="shared" si="59"/>
        <v>3.897368421</v>
      </c>
      <c r="R282" s="11">
        <f t="shared" si="60"/>
        <v>0.4513157895</v>
      </c>
      <c r="S282" s="21">
        <f t="shared" si="61"/>
        <v>0.9026315789</v>
      </c>
      <c r="T282" s="9">
        <f t="shared" si="62"/>
        <v>1.805263158</v>
      </c>
      <c r="U282" s="9">
        <f t="shared" si="63"/>
        <v>2.707894737</v>
      </c>
      <c r="V282" s="9">
        <f t="shared" si="64"/>
        <v>3.610526316</v>
      </c>
      <c r="W282" s="6">
        <v>203.0</v>
      </c>
      <c r="X282" s="6">
        <v>15.0</v>
      </c>
      <c r="Z282" s="62">
        <v>1.0</v>
      </c>
    </row>
    <row r="283">
      <c r="A283" s="45">
        <v>390000.0</v>
      </c>
      <c r="B283" s="15">
        <f t="shared" si="48"/>
        <v>0.135334214</v>
      </c>
      <c r="C283" s="15">
        <f t="shared" si="49"/>
        <v>0.2706684281</v>
      </c>
      <c r="D283" s="9">
        <f t="shared" si="50"/>
        <v>0.4060026421</v>
      </c>
      <c r="E283" s="9">
        <f t="shared" si="51"/>
        <v>0.5413368562</v>
      </c>
      <c r="F283" s="9">
        <f t="shared" si="52"/>
        <v>1.082673712</v>
      </c>
      <c r="G283" s="6">
        <f t="shared" si="53"/>
        <v>2.057692308</v>
      </c>
      <c r="H283" s="9">
        <f t="shared" si="54"/>
        <v>4.115384615</v>
      </c>
      <c r="I283" s="33">
        <f t="shared" si="55"/>
        <v>8.230769231</v>
      </c>
      <c r="J283" s="46">
        <f t="shared" si="56"/>
        <v>16.46153846</v>
      </c>
      <c r="K283" s="9">
        <f t="shared" ref="K283:M283" si="72">J283*2</f>
        <v>32.92307692</v>
      </c>
      <c r="L283" s="9">
        <f t="shared" si="72"/>
        <v>65.84615385</v>
      </c>
      <c r="M283" s="9">
        <f t="shared" si="72"/>
        <v>131.6923077</v>
      </c>
      <c r="N283" s="33">
        <f t="shared" si="58"/>
        <v>1.898717949</v>
      </c>
      <c r="O283" s="33">
        <f t="shared" si="59"/>
        <v>3.797435897</v>
      </c>
      <c r="R283" s="11">
        <f t="shared" si="60"/>
        <v>0.4397435897</v>
      </c>
      <c r="S283" s="21">
        <f t="shared" si="61"/>
        <v>0.8794871795</v>
      </c>
      <c r="T283" s="9">
        <f t="shared" si="62"/>
        <v>1.758974359</v>
      </c>
      <c r="U283" s="9">
        <f t="shared" si="63"/>
        <v>2.638461538</v>
      </c>
      <c r="V283" s="9">
        <f t="shared" si="64"/>
        <v>3.517948718</v>
      </c>
      <c r="W283" s="6">
        <v>203.0</v>
      </c>
      <c r="X283" s="6">
        <v>30.0</v>
      </c>
      <c r="Z283" s="62">
        <v>1.0</v>
      </c>
    </row>
    <row r="284">
      <c r="A284" s="47">
        <v>400000.0</v>
      </c>
      <c r="B284" s="8">
        <f t="shared" si="48"/>
        <v>0.1336318291</v>
      </c>
      <c r="C284" s="8">
        <f t="shared" si="49"/>
        <v>0.2672636582</v>
      </c>
      <c r="D284" s="9">
        <f t="shared" si="50"/>
        <v>0.4008954873</v>
      </c>
      <c r="E284" s="9">
        <f t="shared" si="51"/>
        <v>0.5345273165</v>
      </c>
      <c r="F284" s="28">
        <f t="shared" si="52"/>
        <v>1.069054633</v>
      </c>
      <c r="G284" s="6">
        <f t="shared" si="53"/>
        <v>2.00625</v>
      </c>
      <c r="H284" s="9">
        <f t="shared" si="54"/>
        <v>4.0125</v>
      </c>
      <c r="I284" s="10">
        <f t="shared" si="55"/>
        <v>8.025</v>
      </c>
      <c r="J284" s="10">
        <f t="shared" si="56"/>
        <v>16.05</v>
      </c>
      <c r="K284" s="9">
        <f t="shared" ref="K284:M284" si="73">J284*2</f>
        <v>32.1</v>
      </c>
      <c r="L284" s="9">
        <f t="shared" si="73"/>
        <v>64.2</v>
      </c>
      <c r="M284" s="9">
        <f t="shared" si="73"/>
        <v>128.4</v>
      </c>
      <c r="N284" s="10">
        <f t="shared" si="58"/>
        <v>1.85125</v>
      </c>
      <c r="O284" s="10">
        <f t="shared" si="59"/>
        <v>3.7025</v>
      </c>
      <c r="R284" s="11">
        <f t="shared" si="60"/>
        <v>0.42875</v>
      </c>
      <c r="S284" s="11">
        <f t="shared" si="61"/>
        <v>0.8575</v>
      </c>
      <c r="T284" s="9">
        <f t="shared" si="62"/>
        <v>1.715</v>
      </c>
      <c r="U284" s="9">
        <f t="shared" si="63"/>
        <v>2.5725</v>
      </c>
      <c r="V284" s="9">
        <f t="shared" si="64"/>
        <v>3.43</v>
      </c>
      <c r="W284" s="6">
        <v>203.0</v>
      </c>
      <c r="X284" s="6">
        <v>45.0</v>
      </c>
      <c r="Z284" s="85">
        <v>1.1</v>
      </c>
    </row>
    <row r="326">
      <c r="A326" s="1" t="s">
        <v>0</v>
      </c>
      <c r="B326" s="1" t="s">
        <v>1</v>
      </c>
      <c r="C326" s="1" t="s">
        <v>2</v>
      </c>
      <c r="D326" s="1" t="s">
        <v>3</v>
      </c>
      <c r="E326" s="1" t="s">
        <v>4</v>
      </c>
      <c r="F326" s="1" t="s">
        <v>5</v>
      </c>
      <c r="G326" s="1" t="s">
        <v>6</v>
      </c>
      <c r="H326" s="1" t="s">
        <v>7</v>
      </c>
      <c r="I326" s="2" t="s">
        <v>8</v>
      </c>
      <c r="J326" s="1" t="s">
        <v>9</v>
      </c>
      <c r="K326" s="1" t="s">
        <v>10</v>
      </c>
      <c r="L326" s="1" t="s">
        <v>11</v>
      </c>
      <c r="M326" s="1" t="s">
        <v>12</v>
      </c>
      <c r="N326" s="1" t="s">
        <v>13</v>
      </c>
      <c r="O326" s="1" t="s">
        <v>14</v>
      </c>
      <c r="R326" s="4" t="s">
        <v>17</v>
      </c>
      <c r="S326" s="4" t="s">
        <v>18</v>
      </c>
      <c r="T326" s="4" t="s">
        <v>19</v>
      </c>
      <c r="U326" s="4" t="s">
        <v>20</v>
      </c>
      <c r="V326" s="4" t="s">
        <v>21</v>
      </c>
      <c r="W326" s="4" t="s">
        <v>22</v>
      </c>
      <c r="X326" s="4" t="s">
        <v>23</v>
      </c>
      <c r="Y326" s="4"/>
      <c r="Z326" s="4" t="s">
        <v>25</v>
      </c>
      <c r="AA326" s="4" t="s">
        <v>26</v>
      </c>
      <c r="AB326" s="6" t="s">
        <v>27</v>
      </c>
      <c r="AC326" s="6" t="s">
        <v>28</v>
      </c>
      <c r="AD326" s="4"/>
      <c r="AE326" s="4" t="s">
        <v>30</v>
      </c>
      <c r="AF326" s="4"/>
    </row>
    <row r="327">
      <c r="A327" s="86">
        <v>8000.0</v>
      </c>
      <c r="B327" s="87">
        <f t="shared" ref="B327:B330" si="74">SQRT((2*0.0000000282)/(2*PI()*A327*4*PI()*0.0000001*1.000022))*1000</f>
        <v>0.9449197255</v>
      </c>
      <c r="C327" s="88">
        <f t="shared" ref="C327:C330" si="75">B327*2</f>
        <v>1.889839451</v>
      </c>
      <c r="D327" s="70">
        <f t="shared" ref="D327:D330" si="76">B327*3</f>
        <v>2.834759176</v>
      </c>
      <c r="E327" s="70">
        <f t="shared" ref="E327:E330" si="77">C327*2</f>
        <v>3.779678902</v>
      </c>
      <c r="F327" s="70">
        <f t="shared" ref="F327:F330" si="78">E327*2</f>
        <v>7.559357804</v>
      </c>
      <c r="G327" s="76">
        <f t="shared" ref="G327:G330" si="79">K327/8</f>
        <v>100.3125</v>
      </c>
      <c r="H327" s="76">
        <f t="shared" ref="H327:H330" si="80">K327/4</f>
        <v>200.625</v>
      </c>
      <c r="I327" s="89">
        <f t="shared" ref="I327:I330" si="81">K327/3</f>
        <v>267.5</v>
      </c>
      <c r="J327" s="90">
        <f t="shared" ref="J327:J330" si="82">K327/2</f>
        <v>401.25</v>
      </c>
      <c r="K327" s="91">
        <f t="shared" ref="K327:K330" si="83">6420/A327*1000</f>
        <v>802.5</v>
      </c>
      <c r="L327" s="70">
        <f t="shared" ref="L327:L330" si="84">K327*2</f>
        <v>1605</v>
      </c>
      <c r="M327" s="70">
        <f t="shared" ref="M327:M330" si="85">K327*4</f>
        <v>3210</v>
      </c>
      <c r="N327" s="70">
        <f t="shared" ref="N327:N330" si="86">K327*6</f>
        <v>4815</v>
      </c>
      <c r="O327" s="70">
        <f t="shared" ref="O327:O330" si="87">M327*2</f>
        <v>6420</v>
      </c>
      <c r="P327" s="92"/>
      <c r="Q327" s="92"/>
      <c r="R327" s="93">
        <f t="shared" ref="R327:R330" si="88">S327/2</f>
        <v>21.4375</v>
      </c>
      <c r="S327" s="74">
        <f t="shared" ref="S327:S330" si="89">343000/A327</f>
        <v>42.875</v>
      </c>
      <c r="T327" s="70">
        <f t="shared" ref="T327:T330" si="90">S327*2</f>
        <v>85.75</v>
      </c>
      <c r="U327" s="70">
        <f t="shared" ref="U327:U330" si="91">S327*3</f>
        <v>128.625</v>
      </c>
      <c r="V327" s="70">
        <f t="shared" ref="V327:V330" si="92">S327*4</f>
        <v>171.5</v>
      </c>
      <c r="W327" s="76">
        <f t="shared" ref="W327:W330" si="93">S327*6</f>
        <v>257.25</v>
      </c>
      <c r="X327" s="70">
        <f t="shared" ref="X327:X330" si="94">S327*8</f>
        <v>343</v>
      </c>
      <c r="Y327" s="75"/>
      <c r="Z327" s="94">
        <v>400.0</v>
      </c>
      <c r="AA327" s="76">
        <v>203.0</v>
      </c>
      <c r="AB327" s="76">
        <v>30.0</v>
      </c>
      <c r="AC327" s="83">
        <v>1.0</v>
      </c>
      <c r="AD327" s="75"/>
      <c r="AE327" s="95">
        <f t="shared" ref="AE327:AE330" si="95">1481/A327*1000</f>
        <v>185.125</v>
      </c>
      <c r="AF327" s="75"/>
    </row>
    <row r="328">
      <c r="A328" s="86">
        <v>96000.0</v>
      </c>
      <c r="B328" s="69">
        <f t="shared" si="74"/>
        <v>0.2727748289</v>
      </c>
      <c r="C328" s="69">
        <f t="shared" si="75"/>
        <v>0.5455496579</v>
      </c>
      <c r="D328" s="70">
        <f t="shared" si="76"/>
        <v>0.8183244868</v>
      </c>
      <c r="E328" s="76">
        <f t="shared" si="77"/>
        <v>1.091099316</v>
      </c>
      <c r="F328" s="70">
        <f t="shared" si="78"/>
        <v>2.182198632</v>
      </c>
      <c r="G328" s="70">
        <f t="shared" si="79"/>
        <v>8.359375</v>
      </c>
      <c r="H328" s="70">
        <f t="shared" si="80"/>
        <v>16.71875</v>
      </c>
      <c r="I328" s="71">
        <f t="shared" si="81"/>
        <v>22.29166667</v>
      </c>
      <c r="J328" s="79">
        <f t="shared" si="82"/>
        <v>33.4375</v>
      </c>
      <c r="K328" s="72">
        <f t="shared" si="83"/>
        <v>66.875</v>
      </c>
      <c r="L328" s="70">
        <f t="shared" si="84"/>
        <v>133.75</v>
      </c>
      <c r="M328" s="96">
        <f t="shared" si="85"/>
        <v>267.5</v>
      </c>
      <c r="N328" s="94">
        <f t="shared" si="86"/>
        <v>401.25</v>
      </c>
      <c r="O328" s="70">
        <f t="shared" si="87"/>
        <v>535</v>
      </c>
      <c r="P328" s="92"/>
      <c r="Q328" s="92"/>
      <c r="R328" s="74">
        <f t="shared" si="88"/>
        <v>1.786458333</v>
      </c>
      <c r="S328" s="74">
        <f t="shared" si="89"/>
        <v>3.572916667</v>
      </c>
      <c r="T328" s="70">
        <f t="shared" si="90"/>
        <v>7.145833333</v>
      </c>
      <c r="U328" s="70">
        <f t="shared" si="91"/>
        <v>10.71875</v>
      </c>
      <c r="V328" s="70">
        <f t="shared" si="92"/>
        <v>14.29166667</v>
      </c>
      <c r="W328" s="97">
        <f t="shared" si="93"/>
        <v>21.4375</v>
      </c>
      <c r="X328" s="76">
        <f t="shared" si="94"/>
        <v>28.58333333</v>
      </c>
      <c r="Y328" s="74"/>
      <c r="Z328" s="94">
        <v>400.0</v>
      </c>
      <c r="AA328" s="76">
        <v>203.0</v>
      </c>
      <c r="AB328" s="76">
        <v>30.0</v>
      </c>
      <c r="AC328" s="83">
        <v>1.0</v>
      </c>
      <c r="AD328" s="74"/>
      <c r="AE328" s="72">
        <f t="shared" si="95"/>
        <v>15.42708333</v>
      </c>
      <c r="AF328" s="74"/>
    </row>
    <row r="329">
      <c r="A329" s="86">
        <v>97000.0</v>
      </c>
      <c r="B329" s="69">
        <f t="shared" si="74"/>
        <v>0.2713651305</v>
      </c>
      <c r="C329" s="69">
        <f t="shared" si="75"/>
        <v>0.5427302609</v>
      </c>
      <c r="D329" s="70">
        <f t="shared" si="76"/>
        <v>0.8140953914</v>
      </c>
      <c r="E329" s="76">
        <f t="shared" si="77"/>
        <v>1.085460522</v>
      </c>
      <c r="F329" s="70">
        <f t="shared" si="78"/>
        <v>2.170921044</v>
      </c>
      <c r="G329" s="70">
        <f t="shared" si="79"/>
        <v>8.273195876</v>
      </c>
      <c r="H329" s="70">
        <f t="shared" si="80"/>
        <v>16.54639175</v>
      </c>
      <c r="I329" s="71">
        <f t="shared" si="81"/>
        <v>22.06185567</v>
      </c>
      <c r="J329" s="79">
        <f t="shared" si="82"/>
        <v>33.09278351</v>
      </c>
      <c r="K329" s="72">
        <f t="shared" si="83"/>
        <v>66.18556701</v>
      </c>
      <c r="L329" s="70">
        <f t="shared" si="84"/>
        <v>132.371134</v>
      </c>
      <c r="M329" s="96">
        <f t="shared" si="85"/>
        <v>264.742268</v>
      </c>
      <c r="N329" s="94">
        <f t="shared" si="86"/>
        <v>397.1134021</v>
      </c>
      <c r="O329" s="70">
        <f t="shared" si="87"/>
        <v>529.4845361</v>
      </c>
      <c r="P329" s="92"/>
      <c r="Q329" s="92"/>
      <c r="R329" s="74">
        <f t="shared" si="88"/>
        <v>1.768041237</v>
      </c>
      <c r="S329" s="74">
        <f t="shared" si="89"/>
        <v>3.536082474</v>
      </c>
      <c r="T329" s="70">
        <f t="shared" si="90"/>
        <v>7.072164948</v>
      </c>
      <c r="U329" s="70">
        <f t="shared" si="91"/>
        <v>10.60824742</v>
      </c>
      <c r="V329" s="70">
        <f t="shared" si="92"/>
        <v>14.1443299</v>
      </c>
      <c r="W329" s="97">
        <f t="shared" si="93"/>
        <v>21.21649485</v>
      </c>
      <c r="X329" s="76">
        <f t="shared" si="94"/>
        <v>28.28865979</v>
      </c>
      <c r="Y329" s="74"/>
      <c r="Z329" s="94">
        <v>400.0</v>
      </c>
      <c r="AA329" s="76">
        <v>203.0</v>
      </c>
      <c r="AB329" s="76">
        <v>30.0</v>
      </c>
      <c r="AC329" s="83">
        <v>1.0</v>
      </c>
      <c r="AD329" s="74"/>
      <c r="AE329" s="72">
        <f t="shared" si="95"/>
        <v>15.26804124</v>
      </c>
      <c r="AF329" s="74"/>
    </row>
    <row r="330">
      <c r="A330" s="86">
        <v>98000.0</v>
      </c>
      <c r="B330" s="69">
        <f t="shared" si="74"/>
        <v>0.2699770644</v>
      </c>
      <c r="C330" s="69">
        <f t="shared" si="75"/>
        <v>0.5399541289</v>
      </c>
      <c r="D330" s="70">
        <f t="shared" si="76"/>
        <v>0.8099311933</v>
      </c>
      <c r="E330" s="76">
        <f t="shared" si="77"/>
        <v>1.079908258</v>
      </c>
      <c r="F330" s="70">
        <f t="shared" si="78"/>
        <v>2.159816515</v>
      </c>
      <c r="G330" s="70">
        <f t="shared" si="79"/>
        <v>8.18877551</v>
      </c>
      <c r="H330" s="70">
        <f t="shared" si="80"/>
        <v>16.37755102</v>
      </c>
      <c r="I330" s="71">
        <f t="shared" si="81"/>
        <v>21.83673469</v>
      </c>
      <c r="J330" s="79">
        <f t="shared" si="82"/>
        <v>32.75510204</v>
      </c>
      <c r="K330" s="72">
        <f t="shared" si="83"/>
        <v>65.51020408</v>
      </c>
      <c r="L330" s="70">
        <f t="shared" si="84"/>
        <v>131.0204082</v>
      </c>
      <c r="M330" s="96">
        <f t="shared" si="85"/>
        <v>262.0408163</v>
      </c>
      <c r="N330" s="94">
        <f t="shared" si="86"/>
        <v>393.0612245</v>
      </c>
      <c r="O330" s="70">
        <f t="shared" si="87"/>
        <v>524.0816327</v>
      </c>
      <c r="P330" s="92"/>
      <c r="Q330" s="92"/>
      <c r="R330" s="74">
        <f t="shared" si="88"/>
        <v>1.75</v>
      </c>
      <c r="S330" s="74">
        <f t="shared" si="89"/>
        <v>3.5</v>
      </c>
      <c r="T330" s="70">
        <f t="shared" si="90"/>
        <v>7</v>
      </c>
      <c r="U330" s="70">
        <f t="shared" si="91"/>
        <v>10.5</v>
      </c>
      <c r="V330" s="70">
        <f t="shared" si="92"/>
        <v>14</v>
      </c>
      <c r="W330" s="97">
        <f t="shared" si="93"/>
        <v>21</v>
      </c>
      <c r="X330" s="76">
        <f t="shared" si="94"/>
        <v>28</v>
      </c>
      <c r="Y330" s="74"/>
      <c r="Z330" s="94">
        <v>400.0</v>
      </c>
      <c r="AA330" s="76">
        <v>203.0</v>
      </c>
      <c r="AB330" s="76">
        <v>30.0</v>
      </c>
      <c r="AC330" s="83">
        <v>1.0</v>
      </c>
      <c r="AD330" s="74"/>
      <c r="AE330" s="72">
        <f t="shared" si="95"/>
        <v>15.1122449</v>
      </c>
      <c r="AF330" s="74"/>
    </row>
  </sheetData>
  <conditionalFormatting sqref="P2:Q208">
    <cfRule type="cellIs" dxfId="0" priority="1" operator="between">
      <formula>272</formula>
      <formula>314</formula>
    </cfRule>
  </conditionalFormatting>
  <conditionalFormatting sqref="P1:Q208">
    <cfRule type="cellIs" dxfId="0" priority="2" operator="between">
      <formula>136</formula>
      <formula>156</formula>
    </cfRule>
  </conditionalFormatting>
  <conditionalFormatting sqref="A1:AF208 A326:AF326">
    <cfRule type="cellIs" dxfId="1" priority="3" operator="between">
      <formula>25.5</formula>
      <formula>26.5</formula>
    </cfRule>
  </conditionalFormatting>
  <conditionalFormatting sqref="B2:AF208 B274:W284">
    <cfRule type="cellIs" dxfId="0" priority="4" operator="between">
      <formula>26.5</formula>
      <formula>35</formula>
    </cfRule>
  </conditionalFormatting>
  <conditionalFormatting sqref="B2:AF208 B274:W284">
    <cfRule type="cellIs" dxfId="0" priority="5" operator="between">
      <formula>0.9</formula>
      <formula>1.1</formula>
    </cfRule>
  </conditionalFormatting>
  <conditionalFormatting sqref="A2:W208 X2:X229 Y2:Y208 Z2:Z227 AA2:AA215 AB2:AF208 A274:X284 Z274:Z284">
    <cfRule type="cellIs" dxfId="0" priority="6" operator="between">
      <formula>200</formula>
      <formula>230</formula>
    </cfRule>
  </conditionalFormatting>
  <conditionalFormatting sqref="A1:AF208 A326:AF326">
    <cfRule type="cellIs" dxfId="0" priority="7" operator="between">
      <formula>95</formula>
      <formula>105</formula>
    </cfRule>
  </conditionalFormatting>
  <conditionalFormatting sqref="A2:AF208">
    <cfRule type="cellIs" dxfId="1" priority="8" operator="between">
      <formula>20.5</formula>
      <formula>21.5</formula>
    </cfRule>
  </conditionalFormatting>
  <conditionalFormatting sqref="A2:AF208">
    <cfRule type="cellIs" dxfId="1" priority="9" operator="between">
      <formula>37.5</formula>
      <formula>38.5</formula>
    </cfRule>
  </conditionalFormatting>
  <conditionalFormatting sqref="P2:Q208 Y2:Y208">
    <cfRule type="cellIs" dxfId="2" priority="10" operator="between">
      <formula>235</formula>
      <formula>245</formula>
    </cfRule>
  </conditionalFormatting>
  <conditionalFormatting sqref="A2:AF208">
    <cfRule type="cellIs" dxfId="0" priority="11" operator="between">
      <formula>320</formula>
      <formula>365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32</v>
      </c>
      <c r="Z1" s="4" t="s">
        <v>25</v>
      </c>
      <c r="AA1" s="4" t="s">
        <v>26</v>
      </c>
      <c r="AB1" s="6" t="s">
        <v>27</v>
      </c>
      <c r="AC1" s="6" t="s">
        <v>28</v>
      </c>
      <c r="AD1" s="4" t="s">
        <v>33</v>
      </c>
      <c r="AE1" s="4" t="s">
        <v>30</v>
      </c>
      <c r="AF1" s="4"/>
    </row>
    <row r="2">
      <c r="A2" s="7">
        <v>10.0</v>
      </c>
      <c r="B2" s="8">
        <f t="shared" ref="B2:B204" si="1">SQRT((2*0.0000000282)/(2*PI()*A2*4*PI()*0.0000001*1.000022))*1000</f>
        <v>26.72636582</v>
      </c>
      <c r="C2" s="8">
        <f t="shared" ref="C2:C204" si="2">B2*2</f>
        <v>53.45273165</v>
      </c>
      <c r="D2" s="9">
        <f t="shared" ref="D2:D204" si="3">B2*3</f>
        <v>80.17909747</v>
      </c>
      <c r="E2" s="9">
        <f t="shared" ref="E2:E204" si="4">C2*2</f>
        <v>106.9054633</v>
      </c>
      <c r="F2" s="9">
        <f t="shared" ref="F2:F204" si="5">E2*2</f>
        <v>213.8109266</v>
      </c>
      <c r="G2" s="6">
        <f t="shared" ref="G2:G204" si="6">K2/8</f>
        <v>80250</v>
      </c>
      <c r="H2" s="9">
        <f t="shared" ref="H2:H204" si="7">K2/4</f>
        <v>160500</v>
      </c>
      <c r="I2" s="9">
        <f t="shared" ref="I2:I204" si="8">K2/3</f>
        <v>214000</v>
      </c>
      <c r="J2" s="10">
        <f t="shared" ref="J2:J204" si="9">K2/2</f>
        <v>321000</v>
      </c>
      <c r="K2" s="10">
        <f t="shared" ref="K2:K204" si="10">6420/A2*1000</f>
        <v>642000</v>
      </c>
      <c r="L2" s="9">
        <f t="shared" ref="L2:L204" si="11">K2*2</f>
        <v>1284000</v>
      </c>
      <c r="M2" s="9">
        <f t="shared" ref="M2:M204" si="12">K2*4</f>
        <v>2568000</v>
      </c>
      <c r="N2" s="9">
        <f t="shared" ref="N2:N204" si="13">K2*6</f>
        <v>3852000</v>
      </c>
      <c r="O2" s="9">
        <f t="shared" ref="O2:O204" si="14">M2*2</f>
        <v>5136000</v>
      </c>
      <c r="P2" s="10">
        <f t="shared" ref="P2:P204" si="15">5820/A2*1000</f>
        <v>582000</v>
      </c>
      <c r="Q2" s="10">
        <f t="shared" ref="Q2:Q204" si="16">3*(5820/A2*1000)</f>
        <v>1746000</v>
      </c>
      <c r="R2" s="11">
        <f t="shared" ref="R2:R204" si="17">S2/2</f>
        <v>17150</v>
      </c>
      <c r="S2" s="11">
        <f t="shared" ref="S2:S204" si="18">343000/A2</f>
        <v>34300</v>
      </c>
      <c r="T2" s="9">
        <f t="shared" ref="T2:T204" si="19">S2*2</f>
        <v>68600</v>
      </c>
      <c r="U2" s="9">
        <f t="shared" ref="U2:U204" si="20">S2*3</f>
        <v>102900</v>
      </c>
      <c r="V2" s="9">
        <f t="shared" ref="V2:V204" si="21">S2*4</f>
        <v>137200</v>
      </c>
      <c r="W2" s="9">
        <f t="shared" ref="W2:W204" si="22">S2*6</f>
        <v>205800</v>
      </c>
      <c r="X2" s="9">
        <f t="shared" ref="X2:X204" si="23">S2*8</f>
        <v>274400</v>
      </c>
      <c r="Y2" s="14">
        <v>260.0</v>
      </c>
      <c r="Z2" s="6">
        <v>381.0</v>
      </c>
      <c r="AA2" s="13">
        <v>219.075</v>
      </c>
      <c r="AB2" s="6">
        <v>18.0</v>
      </c>
      <c r="AC2" s="6">
        <v>1.0</v>
      </c>
      <c r="AD2" s="14">
        <v>35.0</v>
      </c>
      <c r="AE2" s="10">
        <f t="shared" ref="AE2:AE204" si="24">1481/A2*1000</f>
        <v>148100</v>
      </c>
      <c r="AF2" s="11"/>
    </row>
    <row r="3">
      <c r="A3" s="7">
        <v>11.0</v>
      </c>
      <c r="B3" s="8">
        <f t="shared" si="1"/>
        <v>25.48258996</v>
      </c>
      <c r="C3" s="8">
        <f t="shared" si="2"/>
        <v>50.96517992</v>
      </c>
      <c r="D3" s="9">
        <f t="shared" si="3"/>
        <v>76.44776988</v>
      </c>
      <c r="E3" s="9">
        <f t="shared" si="4"/>
        <v>101.9303598</v>
      </c>
      <c r="F3" s="9">
        <f t="shared" si="5"/>
        <v>203.8607197</v>
      </c>
      <c r="G3" s="6">
        <f t="shared" si="6"/>
        <v>72954.54545</v>
      </c>
      <c r="H3" s="9">
        <f t="shared" si="7"/>
        <v>145909.0909</v>
      </c>
      <c r="I3" s="9">
        <f t="shared" si="8"/>
        <v>194545.4545</v>
      </c>
      <c r="J3" s="10">
        <f t="shared" si="9"/>
        <v>291818.1818</v>
      </c>
      <c r="K3" s="10">
        <f t="shared" si="10"/>
        <v>583636.3636</v>
      </c>
      <c r="L3" s="9">
        <f t="shared" si="11"/>
        <v>1167272.727</v>
      </c>
      <c r="M3" s="9">
        <f t="shared" si="12"/>
        <v>2334545.455</v>
      </c>
      <c r="N3" s="9">
        <f t="shared" si="13"/>
        <v>3501818.182</v>
      </c>
      <c r="O3" s="9">
        <f t="shared" si="14"/>
        <v>4669090.909</v>
      </c>
      <c r="P3" s="10">
        <f t="shared" si="15"/>
        <v>529090.9091</v>
      </c>
      <c r="Q3" s="10">
        <f t="shared" si="16"/>
        <v>1587272.727</v>
      </c>
      <c r="R3" s="11">
        <f t="shared" si="17"/>
        <v>15590.90909</v>
      </c>
      <c r="S3" s="11">
        <f t="shared" si="18"/>
        <v>31181.81818</v>
      </c>
      <c r="T3" s="9">
        <f t="shared" si="19"/>
        <v>62363.63636</v>
      </c>
      <c r="U3" s="9">
        <f t="shared" si="20"/>
        <v>93545.45455</v>
      </c>
      <c r="V3" s="9">
        <f t="shared" si="21"/>
        <v>124727.2727</v>
      </c>
      <c r="W3" s="9">
        <f t="shared" si="22"/>
        <v>187090.9091</v>
      </c>
      <c r="X3" s="9">
        <f t="shared" si="23"/>
        <v>249454.5455</v>
      </c>
      <c r="Y3" s="14">
        <v>266.0</v>
      </c>
      <c r="Z3" s="6">
        <v>381.0</v>
      </c>
      <c r="AA3" s="13">
        <v>219.075</v>
      </c>
      <c r="AB3" s="6">
        <v>28.0</v>
      </c>
      <c r="AC3" s="6">
        <v>1.0</v>
      </c>
      <c r="AD3" s="14">
        <v>35.0</v>
      </c>
      <c r="AE3" s="10">
        <f t="shared" si="24"/>
        <v>134636.3636</v>
      </c>
      <c r="AF3" s="11"/>
    </row>
    <row r="4">
      <c r="A4" s="7">
        <v>12.0</v>
      </c>
      <c r="B4" s="8">
        <f t="shared" si="1"/>
        <v>24.3977224</v>
      </c>
      <c r="C4" s="8">
        <f t="shared" si="2"/>
        <v>48.7954448</v>
      </c>
      <c r="D4" s="9">
        <f t="shared" si="3"/>
        <v>73.19316721</v>
      </c>
      <c r="E4" s="9">
        <f t="shared" si="4"/>
        <v>97.59088961</v>
      </c>
      <c r="F4" s="9">
        <f t="shared" si="5"/>
        <v>195.1817792</v>
      </c>
      <c r="G4" s="6">
        <f t="shared" si="6"/>
        <v>66875</v>
      </c>
      <c r="H4" s="9">
        <f t="shared" si="7"/>
        <v>133750</v>
      </c>
      <c r="I4" s="9">
        <f t="shared" si="8"/>
        <v>178333.3333</v>
      </c>
      <c r="J4" s="10">
        <f t="shared" si="9"/>
        <v>267500</v>
      </c>
      <c r="K4" s="10">
        <f t="shared" si="10"/>
        <v>535000</v>
      </c>
      <c r="L4" s="9">
        <f t="shared" si="11"/>
        <v>1070000</v>
      </c>
      <c r="M4" s="9">
        <f t="shared" si="12"/>
        <v>2140000</v>
      </c>
      <c r="N4" s="9">
        <f t="shared" si="13"/>
        <v>3210000</v>
      </c>
      <c r="O4" s="9">
        <f t="shared" si="14"/>
        <v>4280000</v>
      </c>
      <c r="P4" s="10">
        <f t="shared" si="15"/>
        <v>485000</v>
      </c>
      <c r="Q4" s="10">
        <f t="shared" si="16"/>
        <v>1455000</v>
      </c>
      <c r="R4" s="11">
        <f t="shared" si="17"/>
        <v>14291.66667</v>
      </c>
      <c r="S4" s="11">
        <f t="shared" si="18"/>
        <v>28583.33333</v>
      </c>
      <c r="T4" s="9">
        <f t="shared" si="19"/>
        <v>57166.66667</v>
      </c>
      <c r="U4" s="9">
        <f t="shared" si="20"/>
        <v>85750</v>
      </c>
      <c r="V4" s="9">
        <f t="shared" si="21"/>
        <v>114333.3333</v>
      </c>
      <c r="W4" s="9">
        <f t="shared" si="22"/>
        <v>171500</v>
      </c>
      <c r="X4" s="9">
        <f t="shared" si="23"/>
        <v>228666.6667</v>
      </c>
      <c r="Y4" s="14">
        <v>260.0</v>
      </c>
      <c r="Z4" s="6">
        <v>381.0</v>
      </c>
      <c r="AA4" s="13">
        <v>219.075</v>
      </c>
      <c r="AB4" s="6">
        <v>18.0</v>
      </c>
      <c r="AC4" s="6">
        <v>1.0</v>
      </c>
      <c r="AD4" s="14">
        <v>35.0</v>
      </c>
      <c r="AE4" s="10">
        <f t="shared" si="24"/>
        <v>123416.6667</v>
      </c>
      <c r="AF4" s="11"/>
    </row>
    <row r="5">
      <c r="A5" s="7">
        <v>13.0</v>
      </c>
      <c r="B5" s="8">
        <f t="shared" si="1"/>
        <v>23.44057347</v>
      </c>
      <c r="C5" s="8">
        <f t="shared" si="2"/>
        <v>46.88114694</v>
      </c>
      <c r="D5" s="9">
        <f t="shared" si="3"/>
        <v>70.32172042</v>
      </c>
      <c r="E5" s="9">
        <f t="shared" si="4"/>
        <v>93.76229389</v>
      </c>
      <c r="F5" s="9">
        <f t="shared" si="5"/>
        <v>187.5245878</v>
      </c>
      <c r="G5" s="6">
        <f t="shared" si="6"/>
        <v>61730.76923</v>
      </c>
      <c r="H5" s="9">
        <f t="shared" si="7"/>
        <v>123461.5385</v>
      </c>
      <c r="I5" s="9">
        <f t="shared" si="8"/>
        <v>164615.3846</v>
      </c>
      <c r="J5" s="10">
        <f t="shared" si="9"/>
        <v>246923.0769</v>
      </c>
      <c r="K5" s="10">
        <f t="shared" si="10"/>
        <v>493846.1538</v>
      </c>
      <c r="L5" s="9">
        <f t="shared" si="11"/>
        <v>987692.3077</v>
      </c>
      <c r="M5" s="9">
        <f t="shared" si="12"/>
        <v>1975384.615</v>
      </c>
      <c r="N5" s="9">
        <f t="shared" si="13"/>
        <v>2963076.923</v>
      </c>
      <c r="O5" s="9">
        <f t="shared" si="14"/>
        <v>3950769.231</v>
      </c>
      <c r="P5" s="10">
        <f t="shared" si="15"/>
        <v>447692.3077</v>
      </c>
      <c r="Q5" s="10">
        <f t="shared" si="16"/>
        <v>1343076.923</v>
      </c>
      <c r="R5" s="11">
        <f t="shared" si="17"/>
        <v>13192.30769</v>
      </c>
      <c r="S5" s="11">
        <f t="shared" si="18"/>
        <v>26384.61538</v>
      </c>
      <c r="T5" s="9">
        <f t="shared" si="19"/>
        <v>52769.23077</v>
      </c>
      <c r="U5" s="9">
        <f t="shared" si="20"/>
        <v>79153.84615</v>
      </c>
      <c r="V5" s="9">
        <f t="shared" si="21"/>
        <v>105538.4615</v>
      </c>
      <c r="W5" s="9">
        <f t="shared" si="22"/>
        <v>158307.6923</v>
      </c>
      <c r="X5" s="9">
        <f t="shared" si="23"/>
        <v>211076.9231</v>
      </c>
      <c r="Y5" s="14">
        <v>266.0</v>
      </c>
      <c r="Z5" s="6">
        <v>381.0</v>
      </c>
      <c r="AA5" s="13">
        <v>219.075</v>
      </c>
      <c r="AB5" s="6">
        <v>28.0</v>
      </c>
      <c r="AC5" s="6">
        <v>1.0</v>
      </c>
      <c r="AD5" s="14">
        <v>35.0</v>
      </c>
      <c r="AE5" s="10">
        <f t="shared" si="24"/>
        <v>113923.0769</v>
      </c>
      <c r="AF5" s="11"/>
    </row>
    <row r="6">
      <c r="A6" s="7">
        <v>14.0</v>
      </c>
      <c r="B6" s="8">
        <f t="shared" si="1"/>
        <v>22.58790179</v>
      </c>
      <c r="C6" s="8">
        <f t="shared" si="2"/>
        <v>45.17580358</v>
      </c>
      <c r="D6" s="9">
        <f t="shared" si="3"/>
        <v>67.76370537</v>
      </c>
      <c r="E6" s="9">
        <f t="shared" si="4"/>
        <v>90.35160716</v>
      </c>
      <c r="F6" s="9">
        <f t="shared" si="5"/>
        <v>180.7032143</v>
      </c>
      <c r="G6" s="6">
        <f t="shared" si="6"/>
        <v>57321.42857</v>
      </c>
      <c r="H6" s="9">
        <f t="shared" si="7"/>
        <v>114642.8571</v>
      </c>
      <c r="I6" s="9">
        <f t="shared" si="8"/>
        <v>152857.1429</v>
      </c>
      <c r="J6" s="10">
        <f t="shared" si="9"/>
        <v>229285.7143</v>
      </c>
      <c r="K6" s="10">
        <f t="shared" si="10"/>
        <v>458571.4286</v>
      </c>
      <c r="L6" s="9">
        <f t="shared" si="11"/>
        <v>917142.8571</v>
      </c>
      <c r="M6" s="9">
        <f t="shared" si="12"/>
        <v>1834285.714</v>
      </c>
      <c r="N6" s="9">
        <f t="shared" si="13"/>
        <v>2751428.571</v>
      </c>
      <c r="O6" s="9">
        <f t="shared" si="14"/>
        <v>3668571.429</v>
      </c>
      <c r="P6" s="10">
        <f t="shared" si="15"/>
        <v>415714.2857</v>
      </c>
      <c r="Q6" s="10">
        <f t="shared" si="16"/>
        <v>1247142.857</v>
      </c>
      <c r="R6" s="11">
        <f t="shared" si="17"/>
        <v>12250</v>
      </c>
      <c r="S6" s="11">
        <f t="shared" si="18"/>
        <v>24500</v>
      </c>
      <c r="T6" s="9">
        <f t="shared" si="19"/>
        <v>49000</v>
      </c>
      <c r="U6" s="9">
        <f t="shared" si="20"/>
        <v>73500</v>
      </c>
      <c r="V6" s="9">
        <f t="shared" si="21"/>
        <v>98000</v>
      </c>
      <c r="W6" s="9">
        <f t="shared" si="22"/>
        <v>147000</v>
      </c>
      <c r="X6" s="9">
        <f t="shared" si="23"/>
        <v>196000</v>
      </c>
      <c r="Y6" s="14">
        <v>260.0</v>
      </c>
      <c r="Z6" s="6">
        <v>381.0</v>
      </c>
      <c r="AA6" s="13">
        <v>219.075</v>
      </c>
      <c r="AB6" s="6">
        <v>18.0</v>
      </c>
      <c r="AC6" s="6">
        <v>1.0</v>
      </c>
      <c r="AD6" s="14">
        <v>35.0</v>
      </c>
      <c r="AE6" s="10">
        <f t="shared" si="24"/>
        <v>105785.7143</v>
      </c>
      <c r="AF6" s="11"/>
    </row>
    <row r="7">
      <c r="A7" s="7">
        <v>15.0</v>
      </c>
      <c r="B7" s="15">
        <f t="shared" si="1"/>
        <v>21.82198632</v>
      </c>
      <c r="C7" s="8">
        <f t="shared" si="2"/>
        <v>43.64397263</v>
      </c>
      <c r="D7" s="9">
        <f t="shared" si="3"/>
        <v>65.46595895</v>
      </c>
      <c r="E7" s="9">
        <f t="shared" si="4"/>
        <v>87.28794526</v>
      </c>
      <c r="F7" s="9">
        <f t="shared" si="5"/>
        <v>174.5758905</v>
      </c>
      <c r="G7" s="6">
        <f t="shared" si="6"/>
        <v>53500</v>
      </c>
      <c r="H7" s="9">
        <f t="shared" si="7"/>
        <v>107000</v>
      </c>
      <c r="I7" s="9">
        <f t="shared" si="8"/>
        <v>142666.6667</v>
      </c>
      <c r="J7" s="10">
        <f t="shared" si="9"/>
        <v>214000</v>
      </c>
      <c r="K7" s="10">
        <f t="shared" si="10"/>
        <v>428000</v>
      </c>
      <c r="L7" s="9">
        <f t="shared" si="11"/>
        <v>856000</v>
      </c>
      <c r="M7" s="9">
        <f t="shared" si="12"/>
        <v>1712000</v>
      </c>
      <c r="N7" s="9">
        <f t="shared" si="13"/>
        <v>2568000</v>
      </c>
      <c r="O7" s="9">
        <f t="shared" si="14"/>
        <v>3424000</v>
      </c>
      <c r="P7" s="10">
        <f t="shared" si="15"/>
        <v>388000</v>
      </c>
      <c r="Q7" s="10">
        <f t="shared" si="16"/>
        <v>1164000</v>
      </c>
      <c r="R7" s="11">
        <f t="shared" si="17"/>
        <v>11433.33333</v>
      </c>
      <c r="S7" s="11">
        <f t="shared" si="18"/>
        <v>22866.66667</v>
      </c>
      <c r="T7" s="9">
        <f t="shared" si="19"/>
        <v>45733.33333</v>
      </c>
      <c r="U7" s="9">
        <f t="shared" si="20"/>
        <v>68600</v>
      </c>
      <c r="V7" s="9">
        <f t="shared" si="21"/>
        <v>91466.66667</v>
      </c>
      <c r="W7" s="9">
        <f t="shared" si="22"/>
        <v>137200</v>
      </c>
      <c r="X7" s="9">
        <f t="shared" si="23"/>
        <v>182933.3333</v>
      </c>
      <c r="Y7" s="14">
        <v>266.0</v>
      </c>
      <c r="Z7" s="6">
        <v>381.0</v>
      </c>
      <c r="AA7" s="13">
        <v>219.075</v>
      </c>
      <c r="AB7" s="6">
        <v>28.0</v>
      </c>
      <c r="AC7" s="6">
        <v>1.0</v>
      </c>
      <c r="AD7" s="14">
        <v>35.0</v>
      </c>
      <c r="AE7" s="10">
        <f t="shared" si="24"/>
        <v>98733.33333</v>
      </c>
      <c r="AF7" s="11"/>
    </row>
    <row r="8">
      <c r="A8" s="7">
        <v>16.0</v>
      </c>
      <c r="B8" s="16">
        <f t="shared" si="1"/>
        <v>21.12904739</v>
      </c>
      <c r="C8" s="17">
        <f t="shared" si="2"/>
        <v>42.25809479</v>
      </c>
      <c r="D8" s="9">
        <f t="shared" si="3"/>
        <v>63.38714218</v>
      </c>
      <c r="E8" s="9">
        <f t="shared" si="4"/>
        <v>84.51618958</v>
      </c>
      <c r="F8" s="9">
        <f t="shared" si="5"/>
        <v>169.0323792</v>
      </c>
      <c r="G8" s="6">
        <f t="shared" si="6"/>
        <v>50156.25</v>
      </c>
      <c r="H8" s="9">
        <f t="shared" si="7"/>
        <v>100312.5</v>
      </c>
      <c r="I8" s="9">
        <f t="shared" si="8"/>
        <v>133750</v>
      </c>
      <c r="J8" s="10">
        <f t="shared" si="9"/>
        <v>200625</v>
      </c>
      <c r="K8" s="10">
        <f t="shared" si="10"/>
        <v>401250</v>
      </c>
      <c r="L8" s="9">
        <f t="shared" si="11"/>
        <v>802500</v>
      </c>
      <c r="M8" s="9">
        <f t="shared" si="12"/>
        <v>1605000</v>
      </c>
      <c r="N8" s="9">
        <f t="shared" si="13"/>
        <v>2407500</v>
      </c>
      <c r="O8" s="9">
        <f t="shared" si="14"/>
        <v>3210000</v>
      </c>
      <c r="P8" s="10">
        <f t="shared" si="15"/>
        <v>363750</v>
      </c>
      <c r="Q8" s="10">
        <f t="shared" si="16"/>
        <v>1091250</v>
      </c>
      <c r="R8" s="11">
        <f t="shared" si="17"/>
        <v>10718.75</v>
      </c>
      <c r="S8" s="11">
        <f t="shared" si="18"/>
        <v>21437.5</v>
      </c>
      <c r="T8" s="9">
        <f t="shared" si="19"/>
        <v>42875</v>
      </c>
      <c r="U8" s="9">
        <f t="shared" si="20"/>
        <v>64312.5</v>
      </c>
      <c r="V8" s="9">
        <f t="shared" si="21"/>
        <v>85750</v>
      </c>
      <c r="W8" s="9">
        <f t="shared" si="22"/>
        <v>128625</v>
      </c>
      <c r="X8" s="9">
        <f t="shared" si="23"/>
        <v>171500</v>
      </c>
      <c r="Y8" s="14">
        <v>260.0</v>
      </c>
      <c r="Z8" s="6">
        <v>381.0</v>
      </c>
      <c r="AA8" s="13">
        <v>219.075</v>
      </c>
      <c r="AB8" s="6">
        <v>18.0</v>
      </c>
      <c r="AC8" s="6">
        <v>1.0</v>
      </c>
      <c r="AD8" s="14">
        <v>35.0</v>
      </c>
      <c r="AE8" s="10">
        <f t="shared" si="24"/>
        <v>92562.5</v>
      </c>
      <c r="AF8" s="11"/>
    </row>
    <row r="9">
      <c r="A9" s="7">
        <v>17.0</v>
      </c>
      <c r="B9" s="18">
        <f t="shared" si="1"/>
        <v>20.49818687</v>
      </c>
      <c r="C9" s="8">
        <f t="shared" si="2"/>
        <v>40.99637373</v>
      </c>
      <c r="D9" s="9">
        <f t="shared" si="3"/>
        <v>61.4945606</v>
      </c>
      <c r="E9" s="9">
        <f t="shared" si="4"/>
        <v>81.99274746</v>
      </c>
      <c r="F9" s="9">
        <f t="shared" si="5"/>
        <v>163.9854949</v>
      </c>
      <c r="G9" s="6">
        <f t="shared" si="6"/>
        <v>47205.88235</v>
      </c>
      <c r="H9" s="9">
        <f t="shared" si="7"/>
        <v>94411.76471</v>
      </c>
      <c r="I9" s="9">
        <f t="shared" si="8"/>
        <v>125882.3529</v>
      </c>
      <c r="J9" s="10">
        <f t="shared" si="9"/>
        <v>188823.5294</v>
      </c>
      <c r="K9" s="10">
        <f t="shared" si="10"/>
        <v>377647.0588</v>
      </c>
      <c r="L9" s="9">
        <f t="shared" si="11"/>
        <v>755294.1176</v>
      </c>
      <c r="M9" s="9">
        <f t="shared" si="12"/>
        <v>1510588.235</v>
      </c>
      <c r="N9" s="9">
        <f t="shared" si="13"/>
        <v>2265882.353</v>
      </c>
      <c r="O9" s="9">
        <f t="shared" si="14"/>
        <v>3021176.471</v>
      </c>
      <c r="P9" s="10">
        <f t="shared" si="15"/>
        <v>342352.9412</v>
      </c>
      <c r="Q9" s="10">
        <f t="shared" si="16"/>
        <v>1027058.824</v>
      </c>
      <c r="R9" s="11">
        <f t="shared" si="17"/>
        <v>10088.23529</v>
      </c>
      <c r="S9" s="11">
        <f t="shared" si="18"/>
        <v>20176.47059</v>
      </c>
      <c r="T9" s="9">
        <f t="shared" si="19"/>
        <v>40352.94118</v>
      </c>
      <c r="U9" s="9">
        <f t="shared" si="20"/>
        <v>60529.41176</v>
      </c>
      <c r="V9" s="9">
        <f t="shared" si="21"/>
        <v>80705.88235</v>
      </c>
      <c r="W9" s="9">
        <f t="shared" si="22"/>
        <v>121058.8235</v>
      </c>
      <c r="X9" s="9">
        <f t="shared" si="23"/>
        <v>161411.7647</v>
      </c>
      <c r="Y9" s="14">
        <v>266.0</v>
      </c>
      <c r="Z9" s="6">
        <v>381.0</v>
      </c>
      <c r="AA9" s="13">
        <v>219.075</v>
      </c>
      <c r="AB9" s="6">
        <v>28.0</v>
      </c>
      <c r="AC9" s="6">
        <v>1.0</v>
      </c>
      <c r="AD9" s="14">
        <v>35.0</v>
      </c>
      <c r="AE9" s="10">
        <f t="shared" si="24"/>
        <v>87117.64706</v>
      </c>
      <c r="AF9" s="11"/>
    </row>
    <row r="10">
      <c r="A10" s="7">
        <v>18.0</v>
      </c>
      <c r="B10" s="8">
        <f t="shared" si="1"/>
        <v>19.92065692</v>
      </c>
      <c r="C10" s="15">
        <f t="shared" si="2"/>
        <v>39.84131385</v>
      </c>
      <c r="D10" s="9">
        <f t="shared" si="3"/>
        <v>59.76197077</v>
      </c>
      <c r="E10" s="9">
        <f t="shared" si="4"/>
        <v>79.6826277</v>
      </c>
      <c r="F10" s="9">
        <f t="shared" si="5"/>
        <v>159.3652554</v>
      </c>
      <c r="G10" s="6">
        <f t="shared" si="6"/>
        <v>44583.33333</v>
      </c>
      <c r="H10" s="9">
        <f t="shared" si="7"/>
        <v>89166.66667</v>
      </c>
      <c r="I10" s="9">
        <f t="shared" si="8"/>
        <v>118888.8889</v>
      </c>
      <c r="J10" s="10">
        <f t="shared" si="9"/>
        <v>178333.3333</v>
      </c>
      <c r="K10" s="10">
        <f t="shared" si="10"/>
        <v>356666.6667</v>
      </c>
      <c r="L10" s="9">
        <f t="shared" si="11"/>
        <v>713333.3333</v>
      </c>
      <c r="M10" s="9">
        <f t="shared" si="12"/>
        <v>1426666.667</v>
      </c>
      <c r="N10" s="9">
        <f t="shared" si="13"/>
        <v>2140000</v>
      </c>
      <c r="O10" s="9">
        <f t="shared" si="14"/>
        <v>2853333.333</v>
      </c>
      <c r="P10" s="10">
        <f t="shared" si="15"/>
        <v>323333.3333</v>
      </c>
      <c r="Q10" s="10">
        <f t="shared" si="16"/>
        <v>970000</v>
      </c>
      <c r="R10" s="11">
        <f t="shared" si="17"/>
        <v>9527.777778</v>
      </c>
      <c r="S10" s="11">
        <f t="shared" si="18"/>
        <v>19055.55556</v>
      </c>
      <c r="T10" s="9">
        <f t="shared" si="19"/>
        <v>38111.11111</v>
      </c>
      <c r="U10" s="9">
        <f t="shared" si="20"/>
        <v>57166.66667</v>
      </c>
      <c r="V10" s="9">
        <f t="shared" si="21"/>
        <v>76222.22222</v>
      </c>
      <c r="W10" s="9">
        <f t="shared" si="22"/>
        <v>114333.3333</v>
      </c>
      <c r="X10" s="9">
        <f t="shared" si="23"/>
        <v>152444.4444</v>
      </c>
      <c r="Y10" s="14">
        <v>260.0</v>
      </c>
      <c r="Z10" s="6">
        <v>381.0</v>
      </c>
      <c r="AA10" s="13">
        <v>219.075</v>
      </c>
      <c r="AB10" s="6">
        <v>18.0</v>
      </c>
      <c r="AC10" s="6">
        <v>1.0</v>
      </c>
      <c r="AD10" s="14">
        <v>35.0</v>
      </c>
      <c r="AE10" s="10">
        <f t="shared" si="24"/>
        <v>82277.77778</v>
      </c>
      <c r="AF10" s="11"/>
    </row>
    <row r="11">
      <c r="A11" s="7">
        <v>19.0</v>
      </c>
      <c r="B11" s="19">
        <f t="shared" si="1"/>
        <v>19.38934366</v>
      </c>
      <c r="C11" s="16">
        <f t="shared" si="2"/>
        <v>38.77868731</v>
      </c>
      <c r="D11" s="9">
        <f t="shared" si="3"/>
        <v>58.16803097</v>
      </c>
      <c r="E11" s="9">
        <f t="shared" si="4"/>
        <v>77.55737463</v>
      </c>
      <c r="F11" s="9">
        <f t="shared" si="5"/>
        <v>155.1147493</v>
      </c>
      <c r="G11" s="6">
        <f t="shared" si="6"/>
        <v>42236.84211</v>
      </c>
      <c r="H11" s="9">
        <f t="shared" si="7"/>
        <v>84473.68421</v>
      </c>
      <c r="I11" s="9">
        <f t="shared" si="8"/>
        <v>112631.5789</v>
      </c>
      <c r="J11" s="10">
        <f t="shared" si="9"/>
        <v>168947.3684</v>
      </c>
      <c r="K11" s="10">
        <f t="shared" si="10"/>
        <v>337894.7368</v>
      </c>
      <c r="L11" s="9">
        <f t="shared" si="11"/>
        <v>675789.4737</v>
      </c>
      <c r="M11" s="9">
        <f t="shared" si="12"/>
        <v>1351578.947</v>
      </c>
      <c r="N11" s="9">
        <f t="shared" si="13"/>
        <v>2027368.421</v>
      </c>
      <c r="O11" s="9">
        <f t="shared" si="14"/>
        <v>2703157.895</v>
      </c>
      <c r="P11" s="10">
        <f t="shared" si="15"/>
        <v>306315.7895</v>
      </c>
      <c r="Q11" s="10">
        <f t="shared" si="16"/>
        <v>918947.3684</v>
      </c>
      <c r="R11" s="11">
        <f t="shared" si="17"/>
        <v>9026.315789</v>
      </c>
      <c r="S11" s="11">
        <f t="shared" si="18"/>
        <v>18052.63158</v>
      </c>
      <c r="T11" s="9">
        <f t="shared" si="19"/>
        <v>36105.26316</v>
      </c>
      <c r="U11" s="9">
        <f t="shared" si="20"/>
        <v>54157.89474</v>
      </c>
      <c r="V11" s="9">
        <f t="shared" si="21"/>
        <v>72210.52632</v>
      </c>
      <c r="W11" s="9">
        <f t="shared" si="22"/>
        <v>108315.7895</v>
      </c>
      <c r="X11" s="9">
        <f t="shared" si="23"/>
        <v>144421.0526</v>
      </c>
      <c r="Y11" s="14">
        <v>266.0</v>
      </c>
      <c r="Z11" s="6">
        <v>381.0</v>
      </c>
      <c r="AA11" s="13">
        <v>219.075</v>
      </c>
      <c r="AB11" s="6">
        <v>28.0</v>
      </c>
      <c r="AC11" s="6">
        <v>1.0</v>
      </c>
      <c r="AD11" s="14">
        <v>35.0</v>
      </c>
      <c r="AE11" s="10">
        <f t="shared" si="24"/>
        <v>77947.36842</v>
      </c>
      <c r="AF11" s="11"/>
    </row>
    <row r="12">
      <c r="A12" s="7">
        <v>20.0</v>
      </c>
      <c r="B12" s="19">
        <f t="shared" si="1"/>
        <v>18.89839451</v>
      </c>
      <c r="C12" s="16">
        <f t="shared" si="2"/>
        <v>37.79678902</v>
      </c>
      <c r="D12" s="9">
        <f t="shared" si="3"/>
        <v>56.69518353</v>
      </c>
      <c r="E12" s="9">
        <f t="shared" si="4"/>
        <v>75.59357804</v>
      </c>
      <c r="F12" s="9">
        <f t="shared" si="5"/>
        <v>151.1871561</v>
      </c>
      <c r="G12" s="6">
        <f t="shared" si="6"/>
        <v>40125</v>
      </c>
      <c r="H12" s="9">
        <f t="shared" si="7"/>
        <v>80250</v>
      </c>
      <c r="I12" s="9">
        <f t="shared" si="8"/>
        <v>107000</v>
      </c>
      <c r="J12" s="10">
        <f t="shared" si="9"/>
        <v>160500</v>
      </c>
      <c r="K12" s="10">
        <f t="shared" si="10"/>
        <v>321000</v>
      </c>
      <c r="L12" s="9">
        <f t="shared" si="11"/>
        <v>642000</v>
      </c>
      <c r="M12" s="9">
        <f t="shared" si="12"/>
        <v>1284000</v>
      </c>
      <c r="N12" s="9">
        <f t="shared" si="13"/>
        <v>1926000</v>
      </c>
      <c r="O12" s="9">
        <f t="shared" si="14"/>
        <v>2568000</v>
      </c>
      <c r="P12" s="10">
        <f t="shared" si="15"/>
        <v>291000</v>
      </c>
      <c r="Q12" s="10">
        <f t="shared" si="16"/>
        <v>873000</v>
      </c>
      <c r="R12" s="11">
        <f t="shared" si="17"/>
        <v>8575</v>
      </c>
      <c r="S12" s="11">
        <f t="shared" si="18"/>
        <v>17150</v>
      </c>
      <c r="T12" s="9">
        <f t="shared" si="19"/>
        <v>34300</v>
      </c>
      <c r="U12" s="9">
        <f t="shared" si="20"/>
        <v>51450</v>
      </c>
      <c r="V12" s="9">
        <f t="shared" si="21"/>
        <v>68600</v>
      </c>
      <c r="W12" s="9">
        <f t="shared" si="22"/>
        <v>102900</v>
      </c>
      <c r="X12" s="9">
        <f t="shared" si="23"/>
        <v>137200</v>
      </c>
      <c r="Y12" s="14">
        <v>260.0</v>
      </c>
      <c r="Z12" s="6">
        <v>381.0</v>
      </c>
      <c r="AA12" s="13">
        <v>219.075</v>
      </c>
      <c r="AB12" s="6">
        <v>18.0</v>
      </c>
      <c r="AC12" s="6">
        <v>1.0</v>
      </c>
      <c r="AD12" s="14">
        <v>35.0</v>
      </c>
      <c r="AE12" s="10">
        <f t="shared" si="24"/>
        <v>74050</v>
      </c>
      <c r="AF12" s="11"/>
    </row>
    <row r="13">
      <c r="A13" s="7">
        <v>21.0</v>
      </c>
      <c r="B13" s="8">
        <f t="shared" si="1"/>
        <v>18.44294458</v>
      </c>
      <c r="C13" s="18">
        <f t="shared" si="2"/>
        <v>36.88588916</v>
      </c>
      <c r="D13" s="9">
        <f t="shared" si="3"/>
        <v>55.32883374</v>
      </c>
      <c r="E13" s="9">
        <f t="shared" si="4"/>
        <v>73.77177832</v>
      </c>
      <c r="F13" s="9">
        <f t="shared" si="5"/>
        <v>147.5435566</v>
      </c>
      <c r="G13" s="6">
        <f t="shared" si="6"/>
        <v>38214.28571</v>
      </c>
      <c r="H13" s="9">
        <f t="shared" si="7"/>
        <v>76428.57143</v>
      </c>
      <c r="I13" s="9">
        <f t="shared" si="8"/>
        <v>101904.7619</v>
      </c>
      <c r="J13" s="10">
        <f t="shared" si="9"/>
        <v>152857.1429</v>
      </c>
      <c r="K13" s="10">
        <f t="shared" si="10"/>
        <v>305714.2857</v>
      </c>
      <c r="L13" s="9">
        <f t="shared" si="11"/>
        <v>611428.5714</v>
      </c>
      <c r="M13" s="9">
        <f t="shared" si="12"/>
        <v>1222857.143</v>
      </c>
      <c r="N13" s="9">
        <f t="shared" si="13"/>
        <v>1834285.714</v>
      </c>
      <c r="O13" s="9">
        <f t="shared" si="14"/>
        <v>2445714.286</v>
      </c>
      <c r="P13" s="10">
        <f t="shared" si="15"/>
        <v>277142.8571</v>
      </c>
      <c r="Q13" s="10">
        <f t="shared" si="16"/>
        <v>831428.5714</v>
      </c>
      <c r="R13" s="11">
        <f t="shared" si="17"/>
        <v>8166.666667</v>
      </c>
      <c r="S13" s="11">
        <f t="shared" si="18"/>
        <v>16333.33333</v>
      </c>
      <c r="T13" s="9">
        <f t="shared" si="19"/>
        <v>32666.66667</v>
      </c>
      <c r="U13" s="9">
        <f t="shared" si="20"/>
        <v>49000</v>
      </c>
      <c r="V13" s="9">
        <f t="shared" si="21"/>
        <v>65333.33333</v>
      </c>
      <c r="W13" s="9">
        <f t="shared" si="22"/>
        <v>98000</v>
      </c>
      <c r="X13" s="9">
        <f t="shared" si="23"/>
        <v>130666.6667</v>
      </c>
      <c r="Y13" s="14">
        <v>266.0</v>
      </c>
      <c r="Z13" s="6">
        <v>381.0</v>
      </c>
      <c r="AA13" s="13">
        <v>219.075</v>
      </c>
      <c r="AB13" s="6">
        <v>28.0</v>
      </c>
      <c r="AC13" s="6">
        <v>1.0</v>
      </c>
      <c r="AD13" s="14">
        <v>35.0</v>
      </c>
      <c r="AE13" s="10">
        <f t="shared" si="24"/>
        <v>70523.80952</v>
      </c>
      <c r="AF13" s="11"/>
    </row>
    <row r="14">
      <c r="A14" s="7">
        <v>22.0</v>
      </c>
      <c r="B14" s="8">
        <f t="shared" si="1"/>
        <v>18.01891216</v>
      </c>
      <c r="C14" s="8">
        <f t="shared" si="2"/>
        <v>36.03782432</v>
      </c>
      <c r="D14" s="9">
        <f t="shared" si="3"/>
        <v>54.05673649</v>
      </c>
      <c r="E14" s="9">
        <f t="shared" si="4"/>
        <v>72.07564865</v>
      </c>
      <c r="F14" s="9">
        <f t="shared" si="5"/>
        <v>144.1512973</v>
      </c>
      <c r="G14" s="6">
        <f t="shared" si="6"/>
        <v>36477.27273</v>
      </c>
      <c r="H14" s="9">
        <f t="shared" si="7"/>
        <v>72954.54545</v>
      </c>
      <c r="I14" s="9">
        <f t="shared" si="8"/>
        <v>97272.72727</v>
      </c>
      <c r="J14" s="10">
        <f t="shared" si="9"/>
        <v>145909.0909</v>
      </c>
      <c r="K14" s="10">
        <f t="shared" si="10"/>
        <v>291818.1818</v>
      </c>
      <c r="L14" s="9">
        <f t="shared" si="11"/>
        <v>583636.3636</v>
      </c>
      <c r="M14" s="9">
        <f t="shared" si="12"/>
        <v>1167272.727</v>
      </c>
      <c r="N14" s="9">
        <f t="shared" si="13"/>
        <v>1750909.091</v>
      </c>
      <c r="O14" s="9">
        <f t="shared" si="14"/>
        <v>2334545.455</v>
      </c>
      <c r="P14" s="10">
        <f t="shared" si="15"/>
        <v>264545.4545</v>
      </c>
      <c r="Q14" s="10">
        <f t="shared" si="16"/>
        <v>793636.3636</v>
      </c>
      <c r="R14" s="11">
        <f t="shared" si="17"/>
        <v>7795.454545</v>
      </c>
      <c r="S14" s="11">
        <f t="shared" si="18"/>
        <v>15590.90909</v>
      </c>
      <c r="T14" s="9">
        <f t="shared" si="19"/>
        <v>31181.81818</v>
      </c>
      <c r="U14" s="9">
        <f t="shared" si="20"/>
        <v>46772.72727</v>
      </c>
      <c r="V14" s="9">
        <f t="shared" si="21"/>
        <v>62363.63636</v>
      </c>
      <c r="W14" s="9">
        <f t="shared" si="22"/>
        <v>93545.45455</v>
      </c>
      <c r="X14" s="9">
        <f t="shared" si="23"/>
        <v>124727.2727</v>
      </c>
      <c r="Y14" s="14">
        <v>260.0</v>
      </c>
      <c r="Z14" s="6">
        <v>381.0</v>
      </c>
      <c r="AA14" s="13">
        <v>219.075</v>
      </c>
      <c r="AB14" s="6">
        <v>18.0</v>
      </c>
      <c r="AC14" s="6">
        <v>1.0</v>
      </c>
      <c r="AD14" s="14">
        <v>35.0</v>
      </c>
      <c r="AE14" s="10">
        <f t="shared" si="24"/>
        <v>67318.18182</v>
      </c>
      <c r="AF14" s="11"/>
    </row>
    <row r="15">
      <c r="A15" s="7">
        <v>23.0</v>
      </c>
      <c r="B15" s="8">
        <f t="shared" si="1"/>
        <v>17.62284375</v>
      </c>
      <c r="C15" s="8">
        <f t="shared" si="2"/>
        <v>35.2456875</v>
      </c>
      <c r="D15" s="9">
        <f t="shared" si="3"/>
        <v>52.86853125</v>
      </c>
      <c r="E15" s="9">
        <f t="shared" si="4"/>
        <v>70.49137499</v>
      </c>
      <c r="F15" s="9">
        <f t="shared" si="5"/>
        <v>140.98275</v>
      </c>
      <c r="G15" s="6">
        <f t="shared" si="6"/>
        <v>34891.30435</v>
      </c>
      <c r="H15" s="9">
        <f t="shared" si="7"/>
        <v>69782.6087</v>
      </c>
      <c r="I15" s="9">
        <f t="shared" si="8"/>
        <v>93043.47826</v>
      </c>
      <c r="J15" s="10">
        <f t="shared" si="9"/>
        <v>139565.2174</v>
      </c>
      <c r="K15" s="10">
        <f t="shared" si="10"/>
        <v>279130.4348</v>
      </c>
      <c r="L15" s="9">
        <f t="shared" si="11"/>
        <v>558260.8696</v>
      </c>
      <c r="M15" s="9">
        <f t="shared" si="12"/>
        <v>1116521.739</v>
      </c>
      <c r="N15" s="9">
        <f t="shared" si="13"/>
        <v>1674782.609</v>
      </c>
      <c r="O15" s="9">
        <f t="shared" si="14"/>
        <v>2233043.478</v>
      </c>
      <c r="P15" s="10">
        <f t="shared" si="15"/>
        <v>253043.4783</v>
      </c>
      <c r="Q15" s="10">
        <f t="shared" si="16"/>
        <v>759130.4348</v>
      </c>
      <c r="R15" s="11">
        <f t="shared" si="17"/>
        <v>7456.521739</v>
      </c>
      <c r="S15" s="11">
        <f t="shared" si="18"/>
        <v>14913.04348</v>
      </c>
      <c r="T15" s="9">
        <f t="shared" si="19"/>
        <v>29826.08696</v>
      </c>
      <c r="U15" s="9">
        <f t="shared" si="20"/>
        <v>44739.13043</v>
      </c>
      <c r="V15" s="9">
        <f t="shared" si="21"/>
        <v>59652.17391</v>
      </c>
      <c r="W15" s="9">
        <f t="shared" si="22"/>
        <v>89478.26087</v>
      </c>
      <c r="X15" s="9">
        <f t="shared" si="23"/>
        <v>119304.3478</v>
      </c>
      <c r="Y15" s="14">
        <v>266.0</v>
      </c>
      <c r="Z15" s="6">
        <v>381.0</v>
      </c>
      <c r="AA15" s="13">
        <v>219.075</v>
      </c>
      <c r="AB15" s="6">
        <v>28.0</v>
      </c>
      <c r="AC15" s="6">
        <v>1.0</v>
      </c>
      <c r="AD15" s="14">
        <v>35.0</v>
      </c>
      <c r="AE15" s="10">
        <f t="shared" si="24"/>
        <v>64391.30435</v>
      </c>
      <c r="AF15" s="11"/>
    </row>
    <row r="16">
      <c r="A16" s="7">
        <v>24.0</v>
      </c>
      <c r="B16" s="8">
        <f t="shared" si="1"/>
        <v>17.25179496</v>
      </c>
      <c r="C16" s="8">
        <f t="shared" si="2"/>
        <v>34.50358991</v>
      </c>
      <c r="D16" s="9">
        <f t="shared" si="3"/>
        <v>51.75538487</v>
      </c>
      <c r="E16" s="9">
        <f t="shared" si="4"/>
        <v>69.00717982</v>
      </c>
      <c r="F16" s="9">
        <f t="shared" si="5"/>
        <v>138.0143596</v>
      </c>
      <c r="G16" s="6">
        <f t="shared" si="6"/>
        <v>33437.5</v>
      </c>
      <c r="H16" s="9">
        <f t="shared" si="7"/>
        <v>66875</v>
      </c>
      <c r="I16" s="9">
        <f t="shared" si="8"/>
        <v>89166.66667</v>
      </c>
      <c r="J16" s="10">
        <f t="shared" si="9"/>
        <v>133750</v>
      </c>
      <c r="K16" s="10">
        <f t="shared" si="10"/>
        <v>267500</v>
      </c>
      <c r="L16" s="9">
        <f t="shared" si="11"/>
        <v>535000</v>
      </c>
      <c r="M16" s="9">
        <f t="shared" si="12"/>
        <v>1070000</v>
      </c>
      <c r="N16" s="9">
        <f t="shared" si="13"/>
        <v>1605000</v>
      </c>
      <c r="O16" s="9">
        <f t="shared" si="14"/>
        <v>2140000</v>
      </c>
      <c r="P16" s="10">
        <f t="shared" si="15"/>
        <v>242500</v>
      </c>
      <c r="Q16" s="10">
        <f t="shared" si="16"/>
        <v>727500</v>
      </c>
      <c r="R16" s="11">
        <f t="shared" si="17"/>
        <v>7145.833333</v>
      </c>
      <c r="S16" s="11">
        <f t="shared" si="18"/>
        <v>14291.66667</v>
      </c>
      <c r="T16" s="9">
        <f t="shared" si="19"/>
        <v>28583.33333</v>
      </c>
      <c r="U16" s="9">
        <f t="shared" si="20"/>
        <v>42875</v>
      </c>
      <c r="V16" s="9">
        <f t="shared" si="21"/>
        <v>57166.66667</v>
      </c>
      <c r="W16" s="9">
        <f t="shared" si="22"/>
        <v>85750</v>
      </c>
      <c r="X16" s="9">
        <f t="shared" si="23"/>
        <v>114333.3333</v>
      </c>
      <c r="Y16" s="14">
        <v>260.0</v>
      </c>
      <c r="Z16" s="6">
        <v>381.0</v>
      </c>
      <c r="AA16" s="13">
        <v>219.075</v>
      </c>
      <c r="AB16" s="6">
        <v>18.0</v>
      </c>
      <c r="AC16" s="6">
        <v>1.0</v>
      </c>
      <c r="AD16" s="14">
        <v>35.0</v>
      </c>
      <c r="AE16" s="10">
        <f t="shared" si="24"/>
        <v>61708.33333</v>
      </c>
      <c r="AF16" s="11"/>
    </row>
    <row r="17">
      <c r="A17" s="7">
        <v>25.0</v>
      </c>
      <c r="B17" s="8">
        <f t="shared" si="1"/>
        <v>16.90323792</v>
      </c>
      <c r="C17" s="8">
        <f t="shared" si="2"/>
        <v>33.80647583</v>
      </c>
      <c r="D17" s="9">
        <f t="shared" si="3"/>
        <v>50.70971375</v>
      </c>
      <c r="E17" s="9">
        <f t="shared" si="4"/>
        <v>67.61295166</v>
      </c>
      <c r="F17" s="9">
        <f t="shared" si="5"/>
        <v>135.2259033</v>
      </c>
      <c r="G17" s="6">
        <f t="shared" si="6"/>
        <v>32100</v>
      </c>
      <c r="H17" s="9">
        <f t="shared" si="7"/>
        <v>64200</v>
      </c>
      <c r="I17" s="9">
        <f t="shared" si="8"/>
        <v>85600</v>
      </c>
      <c r="J17" s="10">
        <f t="shared" si="9"/>
        <v>128400</v>
      </c>
      <c r="K17" s="10">
        <f t="shared" si="10"/>
        <v>256800</v>
      </c>
      <c r="L17" s="9">
        <f t="shared" si="11"/>
        <v>513600</v>
      </c>
      <c r="M17" s="9">
        <f t="shared" si="12"/>
        <v>1027200</v>
      </c>
      <c r="N17" s="9">
        <f t="shared" si="13"/>
        <v>1540800</v>
      </c>
      <c r="O17" s="9">
        <f t="shared" si="14"/>
        <v>2054400</v>
      </c>
      <c r="P17" s="10">
        <f t="shared" si="15"/>
        <v>232800</v>
      </c>
      <c r="Q17" s="10">
        <f t="shared" si="16"/>
        <v>698400</v>
      </c>
      <c r="R17" s="11">
        <f t="shared" si="17"/>
        <v>6860</v>
      </c>
      <c r="S17" s="11">
        <f t="shared" si="18"/>
        <v>13720</v>
      </c>
      <c r="T17" s="9">
        <f t="shared" si="19"/>
        <v>27440</v>
      </c>
      <c r="U17" s="9">
        <f t="shared" si="20"/>
        <v>41160</v>
      </c>
      <c r="V17" s="9">
        <f t="shared" si="21"/>
        <v>54880</v>
      </c>
      <c r="W17" s="9">
        <f t="shared" si="22"/>
        <v>82320</v>
      </c>
      <c r="X17" s="9">
        <f t="shared" si="23"/>
        <v>109760</v>
      </c>
      <c r="Y17" s="14">
        <v>266.0</v>
      </c>
      <c r="Z17" s="6">
        <v>381.0</v>
      </c>
      <c r="AA17" s="13">
        <v>219.075</v>
      </c>
      <c r="AB17" s="6">
        <v>28.0</v>
      </c>
      <c r="AC17" s="6">
        <v>1.0</v>
      </c>
      <c r="AD17" s="14">
        <v>35.0</v>
      </c>
      <c r="AE17" s="10">
        <f t="shared" si="24"/>
        <v>59240</v>
      </c>
      <c r="AF17" s="11"/>
    </row>
    <row r="18">
      <c r="A18" s="7">
        <v>30.0</v>
      </c>
      <c r="B18" s="8">
        <f t="shared" si="1"/>
        <v>15.4304745</v>
      </c>
      <c r="C18" s="8">
        <f t="shared" si="2"/>
        <v>30.860949</v>
      </c>
      <c r="D18" s="9">
        <f t="shared" si="3"/>
        <v>46.29142351</v>
      </c>
      <c r="E18" s="9">
        <f t="shared" si="4"/>
        <v>61.72189801</v>
      </c>
      <c r="F18" s="9">
        <f t="shared" si="5"/>
        <v>123.443796</v>
      </c>
      <c r="G18" s="6">
        <f t="shared" si="6"/>
        <v>26750</v>
      </c>
      <c r="H18" s="9">
        <f t="shared" si="7"/>
        <v>53500</v>
      </c>
      <c r="I18" s="9">
        <f t="shared" si="8"/>
        <v>71333.33333</v>
      </c>
      <c r="J18" s="10">
        <f t="shared" si="9"/>
        <v>107000</v>
      </c>
      <c r="K18" s="10">
        <f t="shared" si="10"/>
        <v>214000</v>
      </c>
      <c r="L18" s="9">
        <f t="shared" si="11"/>
        <v>428000</v>
      </c>
      <c r="M18" s="9">
        <f t="shared" si="12"/>
        <v>856000</v>
      </c>
      <c r="N18" s="9">
        <f t="shared" si="13"/>
        <v>1284000</v>
      </c>
      <c r="O18" s="9">
        <f t="shared" si="14"/>
        <v>1712000</v>
      </c>
      <c r="P18" s="10">
        <f t="shared" si="15"/>
        <v>194000</v>
      </c>
      <c r="Q18" s="10">
        <f t="shared" si="16"/>
        <v>582000</v>
      </c>
      <c r="R18" s="11">
        <f t="shared" si="17"/>
        <v>5716.666667</v>
      </c>
      <c r="S18" s="11">
        <f t="shared" si="18"/>
        <v>11433.33333</v>
      </c>
      <c r="T18" s="9">
        <f t="shared" si="19"/>
        <v>22866.66667</v>
      </c>
      <c r="U18" s="9">
        <f t="shared" si="20"/>
        <v>34300</v>
      </c>
      <c r="V18" s="9">
        <f t="shared" si="21"/>
        <v>45733.33333</v>
      </c>
      <c r="W18" s="9">
        <f t="shared" si="22"/>
        <v>68600</v>
      </c>
      <c r="X18" s="9">
        <f t="shared" si="23"/>
        <v>91466.66667</v>
      </c>
      <c r="Y18" s="14">
        <v>260.0</v>
      </c>
      <c r="Z18" s="6">
        <v>381.0</v>
      </c>
      <c r="AA18" s="13">
        <v>219.075</v>
      </c>
      <c r="AB18" s="6">
        <v>18.0</v>
      </c>
      <c r="AC18" s="6">
        <v>1.0</v>
      </c>
      <c r="AD18" s="14">
        <v>35.0</v>
      </c>
      <c r="AE18" s="10">
        <f t="shared" si="24"/>
        <v>49366.66667</v>
      </c>
      <c r="AF18" s="11"/>
    </row>
    <row r="19">
      <c r="A19" s="7">
        <v>35.0</v>
      </c>
      <c r="B19" s="8">
        <f t="shared" si="1"/>
        <v>14.28584344</v>
      </c>
      <c r="C19" s="8">
        <f t="shared" si="2"/>
        <v>28.57168689</v>
      </c>
      <c r="D19" s="9">
        <f t="shared" si="3"/>
        <v>42.85753033</v>
      </c>
      <c r="E19" s="9">
        <f t="shared" si="4"/>
        <v>57.14337377</v>
      </c>
      <c r="F19" s="9">
        <f t="shared" si="5"/>
        <v>114.2867475</v>
      </c>
      <c r="G19" s="6">
        <f t="shared" si="6"/>
        <v>22928.57143</v>
      </c>
      <c r="H19" s="9">
        <f t="shared" si="7"/>
        <v>45857.14286</v>
      </c>
      <c r="I19" s="9">
        <f t="shared" si="8"/>
        <v>61142.85714</v>
      </c>
      <c r="J19" s="10">
        <f t="shared" si="9"/>
        <v>91714.28571</v>
      </c>
      <c r="K19" s="10">
        <f t="shared" si="10"/>
        <v>183428.5714</v>
      </c>
      <c r="L19" s="9">
        <f t="shared" si="11"/>
        <v>366857.1429</v>
      </c>
      <c r="M19" s="9">
        <f t="shared" si="12"/>
        <v>733714.2857</v>
      </c>
      <c r="N19" s="9">
        <f t="shared" si="13"/>
        <v>1100571.429</v>
      </c>
      <c r="O19" s="9">
        <f t="shared" si="14"/>
        <v>1467428.571</v>
      </c>
      <c r="P19" s="10">
        <f t="shared" si="15"/>
        <v>166285.7143</v>
      </c>
      <c r="Q19" s="10">
        <f t="shared" si="16"/>
        <v>498857.1429</v>
      </c>
      <c r="R19" s="11">
        <f t="shared" si="17"/>
        <v>4900</v>
      </c>
      <c r="S19" s="11">
        <f t="shared" si="18"/>
        <v>9800</v>
      </c>
      <c r="T19" s="9">
        <f t="shared" si="19"/>
        <v>19600</v>
      </c>
      <c r="U19" s="9">
        <f t="shared" si="20"/>
        <v>29400</v>
      </c>
      <c r="V19" s="9">
        <f t="shared" si="21"/>
        <v>39200</v>
      </c>
      <c r="W19" s="9">
        <f t="shared" si="22"/>
        <v>58800</v>
      </c>
      <c r="X19" s="9">
        <f t="shared" si="23"/>
        <v>78400</v>
      </c>
      <c r="Y19" s="14">
        <v>266.0</v>
      </c>
      <c r="Z19" s="6">
        <v>381.0</v>
      </c>
      <c r="AA19" s="13">
        <v>219.075</v>
      </c>
      <c r="AB19" s="6">
        <v>28.0</v>
      </c>
      <c r="AC19" s="6">
        <v>1.0</v>
      </c>
      <c r="AD19" s="14">
        <v>35.0</v>
      </c>
      <c r="AE19" s="10">
        <f t="shared" si="24"/>
        <v>42314.28571</v>
      </c>
      <c r="AF19" s="11"/>
    </row>
    <row r="20">
      <c r="A20" s="7">
        <v>40.0</v>
      </c>
      <c r="B20" s="8">
        <f t="shared" si="1"/>
        <v>13.36318291</v>
      </c>
      <c r="C20" s="8">
        <f t="shared" si="2"/>
        <v>26.72636582</v>
      </c>
      <c r="D20" s="9">
        <f t="shared" si="3"/>
        <v>40.08954873</v>
      </c>
      <c r="E20" s="9">
        <f t="shared" si="4"/>
        <v>53.45273165</v>
      </c>
      <c r="F20" s="9">
        <f t="shared" si="5"/>
        <v>106.9054633</v>
      </c>
      <c r="G20" s="6">
        <f t="shared" si="6"/>
        <v>20062.5</v>
      </c>
      <c r="H20" s="9">
        <f t="shared" si="7"/>
        <v>40125</v>
      </c>
      <c r="I20" s="9">
        <f t="shared" si="8"/>
        <v>53500</v>
      </c>
      <c r="J20" s="10">
        <f t="shared" si="9"/>
        <v>80250</v>
      </c>
      <c r="K20" s="10">
        <f t="shared" si="10"/>
        <v>160500</v>
      </c>
      <c r="L20" s="9">
        <f t="shared" si="11"/>
        <v>321000</v>
      </c>
      <c r="M20" s="9">
        <f t="shared" si="12"/>
        <v>642000</v>
      </c>
      <c r="N20" s="9">
        <f t="shared" si="13"/>
        <v>963000</v>
      </c>
      <c r="O20" s="9">
        <f t="shared" si="14"/>
        <v>1284000</v>
      </c>
      <c r="P20" s="10">
        <f t="shared" si="15"/>
        <v>145500</v>
      </c>
      <c r="Q20" s="10">
        <f t="shared" si="16"/>
        <v>436500</v>
      </c>
      <c r="R20" s="11">
        <f t="shared" si="17"/>
        <v>4287.5</v>
      </c>
      <c r="S20" s="11">
        <f t="shared" si="18"/>
        <v>8575</v>
      </c>
      <c r="T20" s="9">
        <f t="shared" si="19"/>
        <v>17150</v>
      </c>
      <c r="U20" s="9">
        <f t="shared" si="20"/>
        <v>25725</v>
      </c>
      <c r="V20" s="9">
        <f t="shared" si="21"/>
        <v>34300</v>
      </c>
      <c r="W20" s="9">
        <f t="shared" si="22"/>
        <v>51450</v>
      </c>
      <c r="X20" s="9">
        <f t="shared" si="23"/>
        <v>68600</v>
      </c>
      <c r="Y20" s="14">
        <v>260.0</v>
      </c>
      <c r="Z20" s="6">
        <v>381.0</v>
      </c>
      <c r="AA20" s="13">
        <v>219.075</v>
      </c>
      <c r="AB20" s="6">
        <v>18.0</v>
      </c>
      <c r="AC20" s="6">
        <v>1.0</v>
      </c>
      <c r="AD20" s="14">
        <v>35.0</v>
      </c>
      <c r="AE20" s="10">
        <f t="shared" si="24"/>
        <v>37025</v>
      </c>
      <c r="AF20" s="11"/>
    </row>
    <row r="21">
      <c r="A21" s="7">
        <v>45.0</v>
      </c>
      <c r="B21" s="8">
        <f t="shared" si="1"/>
        <v>12.59892967</v>
      </c>
      <c r="C21" s="8">
        <f t="shared" si="2"/>
        <v>25.19785935</v>
      </c>
      <c r="D21" s="9">
        <f t="shared" si="3"/>
        <v>37.79678902</v>
      </c>
      <c r="E21" s="9">
        <f t="shared" si="4"/>
        <v>50.39571869</v>
      </c>
      <c r="F21" s="9">
        <f t="shared" si="5"/>
        <v>100.7914374</v>
      </c>
      <c r="G21" s="6">
        <f t="shared" si="6"/>
        <v>17833.33333</v>
      </c>
      <c r="H21" s="9">
        <f t="shared" si="7"/>
        <v>35666.66667</v>
      </c>
      <c r="I21" s="9">
        <f t="shared" si="8"/>
        <v>47555.55556</v>
      </c>
      <c r="J21" s="10">
        <f t="shared" si="9"/>
        <v>71333.33333</v>
      </c>
      <c r="K21" s="10">
        <f t="shared" si="10"/>
        <v>142666.6667</v>
      </c>
      <c r="L21" s="9">
        <f t="shared" si="11"/>
        <v>285333.3333</v>
      </c>
      <c r="M21" s="9">
        <f t="shared" si="12"/>
        <v>570666.6667</v>
      </c>
      <c r="N21" s="9">
        <f t="shared" si="13"/>
        <v>856000</v>
      </c>
      <c r="O21" s="9">
        <f t="shared" si="14"/>
        <v>1141333.333</v>
      </c>
      <c r="P21" s="10">
        <f t="shared" si="15"/>
        <v>129333.3333</v>
      </c>
      <c r="Q21" s="10">
        <f t="shared" si="16"/>
        <v>388000</v>
      </c>
      <c r="R21" s="11">
        <f t="shared" si="17"/>
        <v>3811.111111</v>
      </c>
      <c r="S21" s="11">
        <f t="shared" si="18"/>
        <v>7622.222222</v>
      </c>
      <c r="T21" s="9">
        <f t="shared" si="19"/>
        <v>15244.44444</v>
      </c>
      <c r="U21" s="9">
        <f t="shared" si="20"/>
        <v>22866.66667</v>
      </c>
      <c r="V21" s="9">
        <f t="shared" si="21"/>
        <v>30488.88889</v>
      </c>
      <c r="W21" s="9">
        <f t="shared" si="22"/>
        <v>45733.33333</v>
      </c>
      <c r="X21" s="9">
        <f t="shared" si="23"/>
        <v>60977.77778</v>
      </c>
      <c r="Y21" s="14">
        <v>266.0</v>
      </c>
      <c r="Z21" s="6">
        <v>381.0</v>
      </c>
      <c r="AA21" s="13">
        <v>219.075</v>
      </c>
      <c r="AB21" s="6">
        <v>28.0</v>
      </c>
      <c r="AC21" s="6">
        <v>1.0</v>
      </c>
      <c r="AD21" s="14">
        <v>35.0</v>
      </c>
      <c r="AE21" s="10">
        <f t="shared" si="24"/>
        <v>32911.11111</v>
      </c>
      <c r="AF21" s="11"/>
    </row>
    <row r="22">
      <c r="A22" s="7">
        <v>50.0</v>
      </c>
      <c r="B22" s="8">
        <f t="shared" si="1"/>
        <v>11.95239415</v>
      </c>
      <c r="C22" s="8">
        <f t="shared" si="2"/>
        <v>23.90478831</v>
      </c>
      <c r="D22" s="9">
        <f t="shared" si="3"/>
        <v>35.85718246</v>
      </c>
      <c r="E22" s="9">
        <f t="shared" si="4"/>
        <v>47.80957662</v>
      </c>
      <c r="F22" s="9">
        <f t="shared" si="5"/>
        <v>95.61915324</v>
      </c>
      <c r="G22" s="6">
        <f t="shared" si="6"/>
        <v>16050</v>
      </c>
      <c r="H22" s="9">
        <f t="shared" si="7"/>
        <v>32100</v>
      </c>
      <c r="I22" s="9">
        <f t="shared" si="8"/>
        <v>42800</v>
      </c>
      <c r="J22" s="10">
        <f t="shared" si="9"/>
        <v>64200</v>
      </c>
      <c r="K22" s="10">
        <f t="shared" si="10"/>
        <v>128400</v>
      </c>
      <c r="L22" s="9">
        <f t="shared" si="11"/>
        <v>256800</v>
      </c>
      <c r="M22" s="9">
        <f t="shared" si="12"/>
        <v>513600</v>
      </c>
      <c r="N22" s="9">
        <f t="shared" si="13"/>
        <v>770400</v>
      </c>
      <c r="O22" s="9">
        <f t="shared" si="14"/>
        <v>1027200</v>
      </c>
      <c r="P22" s="10">
        <f t="shared" si="15"/>
        <v>116400</v>
      </c>
      <c r="Q22" s="10">
        <f t="shared" si="16"/>
        <v>349200</v>
      </c>
      <c r="R22" s="11">
        <f t="shared" si="17"/>
        <v>3430</v>
      </c>
      <c r="S22" s="11">
        <f t="shared" si="18"/>
        <v>6860</v>
      </c>
      <c r="T22" s="9">
        <f t="shared" si="19"/>
        <v>13720</v>
      </c>
      <c r="U22" s="9">
        <f t="shared" si="20"/>
        <v>20580</v>
      </c>
      <c r="V22" s="9">
        <f t="shared" si="21"/>
        <v>27440</v>
      </c>
      <c r="W22" s="9">
        <f t="shared" si="22"/>
        <v>41160</v>
      </c>
      <c r="X22" s="9">
        <f t="shared" si="23"/>
        <v>54880</v>
      </c>
      <c r="Y22" s="14">
        <v>260.0</v>
      </c>
      <c r="Z22" s="6">
        <v>381.0</v>
      </c>
      <c r="AA22" s="13">
        <v>219.075</v>
      </c>
      <c r="AB22" s="6">
        <v>18.0</v>
      </c>
      <c r="AC22" s="6">
        <v>1.0</v>
      </c>
      <c r="AD22" s="14">
        <v>35.0</v>
      </c>
      <c r="AE22" s="10">
        <f t="shared" si="24"/>
        <v>29620</v>
      </c>
      <c r="AF22" s="11"/>
    </row>
    <row r="23">
      <c r="A23" s="7">
        <v>100.0</v>
      </c>
      <c r="B23" s="8">
        <f t="shared" si="1"/>
        <v>8.451618958</v>
      </c>
      <c r="C23" s="8">
        <f t="shared" si="2"/>
        <v>16.90323792</v>
      </c>
      <c r="D23" s="9">
        <f t="shared" si="3"/>
        <v>25.35485687</v>
      </c>
      <c r="E23" s="9">
        <f t="shared" si="4"/>
        <v>33.80647583</v>
      </c>
      <c r="F23" s="9">
        <f t="shared" si="5"/>
        <v>67.61295166</v>
      </c>
      <c r="G23" s="6">
        <f t="shared" si="6"/>
        <v>8025</v>
      </c>
      <c r="H23" s="9">
        <f t="shared" si="7"/>
        <v>16050</v>
      </c>
      <c r="I23" s="9">
        <f t="shared" si="8"/>
        <v>21400</v>
      </c>
      <c r="J23" s="10">
        <f t="shared" si="9"/>
        <v>32100</v>
      </c>
      <c r="K23" s="10">
        <f t="shared" si="10"/>
        <v>64200</v>
      </c>
      <c r="L23" s="9">
        <f t="shared" si="11"/>
        <v>128400</v>
      </c>
      <c r="M23" s="9">
        <f t="shared" si="12"/>
        <v>256800</v>
      </c>
      <c r="N23" s="9">
        <f t="shared" si="13"/>
        <v>385200</v>
      </c>
      <c r="O23" s="9">
        <f t="shared" si="14"/>
        <v>513600</v>
      </c>
      <c r="P23" s="10">
        <f t="shared" si="15"/>
        <v>58200</v>
      </c>
      <c r="Q23" s="10">
        <f t="shared" si="16"/>
        <v>174600</v>
      </c>
      <c r="R23" s="11">
        <f t="shared" si="17"/>
        <v>1715</v>
      </c>
      <c r="S23" s="11">
        <f t="shared" si="18"/>
        <v>3430</v>
      </c>
      <c r="T23" s="9">
        <f t="shared" si="19"/>
        <v>6860</v>
      </c>
      <c r="U23" s="9">
        <f t="shared" si="20"/>
        <v>10290</v>
      </c>
      <c r="V23" s="9">
        <f t="shared" si="21"/>
        <v>13720</v>
      </c>
      <c r="W23" s="9">
        <f t="shared" si="22"/>
        <v>20580</v>
      </c>
      <c r="X23" s="9">
        <f t="shared" si="23"/>
        <v>27440</v>
      </c>
      <c r="Y23" s="14">
        <v>266.0</v>
      </c>
      <c r="Z23" s="6">
        <v>381.0</v>
      </c>
      <c r="AA23" s="13">
        <v>219.075</v>
      </c>
      <c r="AB23" s="6">
        <v>28.0</v>
      </c>
      <c r="AC23" s="6">
        <v>1.0</v>
      </c>
      <c r="AD23" s="14">
        <v>35.0</v>
      </c>
      <c r="AE23" s="10">
        <f t="shared" si="24"/>
        <v>14810</v>
      </c>
      <c r="AF23" s="11"/>
    </row>
    <row r="24">
      <c r="A24" s="7">
        <v>200.0</v>
      </c>
      <c r="B24" s="8">
        <f t="shared" si="1"/>
        <v>5.976197077</v>
      </c>
      <c r="C24" s="8">
        <f t="shared" si="2"/>
        <v>11.95239415</v>
      </c>
      <c r="D24" s="9">
        <f t="shared" si="3"/>
        <v>17.92859123</v>
      </c>
      <c r="E24" s="9">
        <f t="shared" si="4"/>
        <v>23.90478831</v>
      </c>
      <c r="F24" s="9">
        <f t="shared" si="5"/>
        <v>47.80957662</v>
      </c>
      <c r="G24" s="6">
        <f t="shared" si="6"/>
        <v>4012.5</v>
      </c>
      <c r="H24" s="9">
        <f t="shared" si="7"/>
        <v>8025</v>
      </c>
      <c r="I24" s="9">
        <f t="shared" si="8"/>
        <v>10700</v>
      </c>
      <c r="J24" s="10">
        <f t="shared" si="9"/>
        <v>16050</v>
      </c>
      <c r="K24" s="10">
        <f t="shared" si="10"/>
        <v>32100</v>
      </c>
      <c r="L24" s="9">
        <f t="shared" si="11"/>
        <v>64200</v>
      </c>
      <c r="M24" s="9">
        <f t="shared" si="12"/>
        <v>128400</v>
      </c>
      <c r="N24" s="9">
        <f t="shared" si="13"/>
        <v>192600</v>
      </c>
      <c r="O24" s="9">
        <f t="shared" si="14"/>
        <v>256800</v>
      </c>
      <c r="P24" s="10">
        <f t="shared" si="15"/>
        <v>29100</v>
      </c>
      <c r="Q24" s="10">
        <f t="shared" si="16"/>
        <v>87300</v>
      </c>
      <c r="R24" s="11">
        <f t="shared" si="17"/>
        <v>857.5</v>
      </c>
      <c r="S24" s="11">
        <f t="shared" si="18"/>
        <v>1715</v>
      </c>
      <c r="T24" s="9">
        <f t="shared" si="19"/>
        <v>3430</v>
      </c>
      <c r="U24" s="9">
        <f t="shared" si="20"/>
        <v>5145</v>
      </c>
      <c r="V24" s="9">
        <f t="shared" si="21"/>
        <v>6860</v>
      </c>
      <c r="W24" s="9">
        <f t="shared" si="22"/>
        <v>10290</v>
      </c>
      <c r="X24" s="9">
        <f t="shared" si="23"/>
        <v>13720</v>
      </c>
      <c r="Y24" s="14">
        <v>260.0</v>
      </c>
      <c r="Z24" s="6">
        <v>381.0</v>
      </c>
      <c r="AA24" s="13">
        <v>219.075</v>
      </c>
      <c r="AB24" s="6">
        <v>18.0</v>
      </c>
      <c r="AC24" s="6">
        <v>1.0</v>
      </c>
      <c r="AD24" s="14">
        <v>35.0</v>
      </c>
      <c r="AE24" s="10">
        <f t="shared" si="24"/>
        <v>7405</v>
      </c>
      <c r="AF24" s="11"/>
    </row>
    <row r="25">
      <c r="A25" s="7">
        <v>300.0</v>
      </c>
      <c r="B25" s="8">
        <f t="shared" si="1"/>
        <v>4.87954448</v>
      </c>
      <c r="C25" s="8">
        <f t="shared" si="2"/>
        <v>9.759088961</v>
      </c>
      <c r="D25" s="9">
        <f t="shared" si="3"/>
        <v>14.63863344</v>
      </c>
      <c r="E25" s="9">
        <f t="shared" si="4"/>
        <v>19.51817792</v>
      </c>
      <c r="F25" s="9">
        <f t="shared" si="5"/>
        <v>39.03635584</v>
      </c>
      <c r="G25" s="6">
        <f t="shared" si="6"/>
        <v>2675</v>
      </c>
      <c r="H25" s="9">
        <f t="shared" si="7"/>
        <v>5350</v>
      </c>
      <c r="I25" s="9">
        <f t="shared" si="8"/>
        <v>7133.333333</v>
      </c>
      <c r="J25" s="10">
        <f t="shared" si="9"/>
        <v>10700</v>
      </c>
      <c r="K25" s="10">
        <f t="shared" si="10"/>
        <v>21400</v>
      </c>
      <c r="L25" s="9">
        <f t="shared" si="11"/>
        <v>42800</v>
      </c>
      <c r="M25" s="9">
        <f t="shared" si="12"/>
        <v>85600</v>
      </c>
      <c r="N25" s="9">
        <f t="shared" si="13"/>
        <v>128400</v>
      </c>
      <c r="O25" s="9">
        <f t="shared" si="14"/>
        <v>171200</v>
      </c>
      <c r="P25" s="10">
        <f t="shared" si="15"/>
        <v>19400</v>
      </c>
      <c r="Q25" s="10">
        <f t="shared" si="16"/>
        <v>58200</v>
      </c>
      <c r="R25" s="11">
        <f t="shared" si="17"/>
        <v>571.6666667</v>
      </c>
      <c r="S25" s="11">
        <f t="shared" si="18"/>
        <v>1143.333333</v>
      </c>
      <c r="T25" s="9">
        <f t="shared" si="19"/>
        <v>2286.666667</v>
      </c>
      <c r="U25" s="9">
        <f t="shared" si="20"/>
        <v>3430</v>
      </c>
      <c r="V25" s="9">
        <f t="shared" si="21"/>
        <v>4573.333333</v>
      </c>
      <c r="W25" s="9">
        <f t="shared" si="22"/>
        <v>6860</v>
      </c>
      <c r="X25" s="9">
        <f t="shared" si="23"/>
        <v>9146.666667</v>
      </c>
      <c r="Y25" s="14">
        <v>266.0</v>
      </c>
      <c r="Z25" s="6">
        <v>381.0</v>
      </c>
      <c r="AA25" s="13">
        <v>219.075</v>
      </c>
      <c r="AB25" s="6">
        <v>28.0</v>
      </c>
      <c r="AC25" s="6">
        <v>1.0</v>
      </c>
      <c r="AD25" s="14">
        <v>35.0</v>
      </c>
      <c r="AE25" s="10">
        <f t="shared" si="24"/>
        <v>4936.666667</v>
      </c>
      <c r="AF25" s="11"/>
    </row>
    <row r="26">
      <c r="A26" s="7">
        <v>400.0</v>
      </c>
      <c r="B26" s="8">
        <f t="shared" si="1"/>
        <v>4.225809479</v>
      </c>
      <c r="C26" s="8">
        <f t="shared" si="2"/>
        <v>8.451618958</v>
      </c>
      <c r="D26" s="9">
        <f t="shared" si="3"/>
        <v>12.67742844</v>
      </c>
      <c r="E26" s="9">
        <f t="shared" si="4"/>
        <v>16.90323792</v>
      </c>
      <c r="F26" s="9">
        <f t="shared" si="5"/>
        <v>33.80647583</v>
      </c>
      <c r="G26" s="6">
        <f t="shared" si="6"/>
        <v>2006.25</v>
      </c>
      <c r="H26" s="9">
        <f t="shared" si="7"/>
        <v>4012.5</v>
      </c>
      <c r="I26" s="9">
        <f t="shared" si="8"/>
        <v>5350</v>
      </c>
      <c r="J26" s="10">
        <f t="shared" si="9"/>
        <v>8025</v>
      </c>
      <c r="K26" s="10">
        <f t="shared" si="10"/>
        <v>16050</v>
      </c>
      <c r="L26" s="9">
        <f t="shared" si="11"/>
        <v>32100</v>
      </c>
      <c r="M26" s="9">
        <f t="shared" si="12"/>
        <v>64200</v>
      </c>
      <c r="N26" s="9">
        <f t="shared" si="13"/>
        <v>96300</v>
      </c>
      <c r="O26" s="9">
        <f t="shared" si="14"/>
        <v>128400</v>
      </c>
      <c r="P26" s="10">
        <f t="shared" si="15"/>
        <v>14550</v>
      </c>
      <c r="Q26" s="10">
        <f t="shared" si="16"/>
        <v>43650</v>
      </c>
      <c r="R26" s="11">
        <f t="shared" si="17"/>
        <v>428.75</v>
      </c>
      <c r="S26" s="11">
        <f t="shared" si="18"/>
        <v>857.5</v>
      </c>
      <c r="T26" s="9">
        <f t="shared" si="19"/>
        <v>1715</v>
      </c>
      <c r="U26" s="9">
        <f t="shared" si="20"/>
        <v>2572.5</v>
      </c>
      <c r="V26" s="9">
        <f t="shared" si="21"/>
        <v>3430</v>
      </c>
      <c r="W26" s="9">
        <f t="shared" si="22"/>
        <v>5145</v>
      </c>
      <c r="X26" s="9">
        <f t="shared" si="23"/>
        <v>6860</v>
      </c>
      <c r="Y26" s="14">
        <v>260.0</v>
      </c>
      <c r="Z26" s="6">
        <v>381.0</v>
      </c>
      <c r="AA26" s="13">
        <v>219.075</v>
      </c>
      <c r="AB26" s="6">
        <v>18.0</v>
      </c>
      <c r="AC26" s="6">
        <v>1.0</v>
      </c>
      <c r="AD26" s="14">
        <v>35.0</v>
      </c>
      <c r="AE26" s="10">
        <f t="shared" si="24"/>
        <v>3702.5</v>
      </c>
      <c r="AF26" s="11"/>
    </row>
    <row r="27">
      <c r="A27" s="7">
        <v>500.0</v>
      </c>
      <c r="B27" s="8">
        <f t="shared" si="1"/>
        <v>3.779678902</v>
      </c>
      <c r="C27" s="8">
        <f t="shared" si="2"/>
        <v>7.559357804</v>
      </c>
      <c r="D27" s="9">
        <f t="shared" si="3"/>
        <v>11.33903671</v>
      </c>
      <c r="E27" s="9">
        <f t="shared" si="4"/>
        <v>15.11871561</v>
      </c>
      <c r="F27" s="9">
        <f t="shared" si="5"/>
        <v>30.23743122</v>
      </c>
      <c r="G27" s="6">
        <f t="shared" si="6"/>
        <v>1605</v>
      </c>
      <c r="H27" s="9">
        <f t="shared" si="7"/>
        <v>3210</v>
      </c>
      <c r="I27" s="9">
        <f t="shared" si="8"/>
        <v>4280</v>
      </c>
      <c r="J27" s="10">
        <f t="shared" si="9"/>
        <v>6420</v>
      </c>
      <c r="K27" s="10">
        <f t="shared" si="10"/>
        <v>12840</v>
      </c>
      <c r="L27" s="9">
        <f t="shared" si="11"/>
        <v>25680</v>
      </c>
      <c r="M27" s="9">
        <f t="shared" si="12"/>
        <v>51360</v>
      </c>
      <c r="N27" s="9">
        <f t="shared" si="13"/>
        <v>77040</v>
      </c>
      <c r="O27" s="9">
        <f t="shared" si="14"/>
        <v>102720</v>
      </c>
      <c r="P27" s="10">
        <f t="shared" si="15"/>
        <v>11640</v>
      </c>
      <c r="Q27" s="10">
        <f t="shared" si="16"/>
        <v>34920</v>
      </c>
      <c r="R27" s="11">
        <f t="shared" si="17"/>
        <v>343</v>
      </c>
      <c r="S27" s="11">
        <f t="shared" si="18"/>
        <v>686</v>
      </c>
      <c r="T27" s="9">
        <f t="shared" si="19"/>
        <v>1372</v>
      </c>
      <c r="U27" s="9">
        <f t="shared" si="20"/>
        <v>2058</v>
      </c>
      <c r="V27" s="9">
        <f t="shared" si="21"/>
        <v>2744</v>
      </c>
      <c r="W27" s="9">
        <f t="shared" si="22"/>
        <v>4116</v>
      </c>
      <c r="X27" s="9">
        <f t="shared" si="23"/>
        <v>5488</v>
      </c>
      <c r="Y27" s="14">
        <v>266.0</v>
      </c>
      <c r="Z27" s="6">
        <v>381.0</v>
      </c>
      <c r="AA27" s="13">
        <v>219.075</v>
      </c>
      <c r="AB27" s="6">
        <v>28.0</v>
      </c>
      <c r="AC27" s="6">
        <v>1.0</v>
      </c>
      <c r="AD27" s="14">
        <v>35.0</v>
      </c>
      <c r="AE27" s="10">
        <f t="shared" si="24"/>
        <v>2962</v>
      </c>
      <c r="AF27" s="11"/>
    </row>
    <row r="28">
      <c r="A28" s="7">
        <v>1000.0</v>
      </c>
      <c r="B28" s="8">
        <f t="shared" si="1"/>
        <v>2.672636582</v>
      </c>
      <c r="C28" s="8">
        <f t="shared" si="2"/>
        <v>5.345273165</v>
      </c>
      <c r="D28" s="9">
        <f t="shared" si="3"/>
        <v>8.017909747</v>
      </c>
      <c r="E28" s="9">
        <f t="shared" si="4"/>
        <v>10.69054633</v>
      </c>
      <c r="F28" s="9">
        <f t="shared" si="5"/>
        <v>21.38109266</v>
      </c>
      <c r="G28" s="6">
        <f t="shared" si="6"/>
        <v>802.5</v>
      </c>
      <c r="H28" s="9">
        <f t="shared" si="7"/>
        <v>1605</v>
      </c>
      <c r="I28" s="9">
        <f t="shared" si="8"/>
        <v>2140</v>
      </c>
      <c r="J28" s="10">
        <f t="shared" si="9"/>
        <v>3210</v>
      </c>
      <c r="K28" s="10">
        <f t="shared" si="10"/>
        <v>6420</v>
      </c>
      <c r="L28" s="9">
        <f t="shared" si="11"/>
        <v>12840</v>
      </c>
      <c r="M28" s="9">
        <f t="shared" si="12"/>
        <v>25680</v>
      </c>
      <c r="N28" s="9">
        <f t="shared" si="13"/>
        <v>38520</v>
      </c>
      <c r="O28" s="9">
        <f t="shared" si="14"/>
        <v>51360</v>
      </c>
      <c r="P28" s="10">
        <f t="shared" si="15"/>
        <v>5820</v>
      </c>
      <c r="Q28" s="10">
        <f t="shared" si="16"/>
        <v>17460</v>
      </c>
      <c r="R28" s="11">
        <f t="shared" si="17"/>
        <v>171.5</v>
      </c>
      <c r="S28" s="11">
        <f t="shared" si="18"/>
        <v>343</v>
      </c>
      <c r="T28" s="9">
        <f t="shared" si="19"/>
        <v>686</v>
      </c>
      <c r="U28" s="9">
        <f t="shared" si="20"/>
        <v>1029</v>
      </c>
      <c r="V28" s="9">
        <f t="shared" si="21"/>
        <v>1372</v>
      </c>
      <c r="W28" s="9">
        <f t="shared" si="22"/>
        <v>2058</v>
      </c>
      <c r="X28" s="9">
        <f t="shared" si="23"/>
        <v>2744</v>
      </c>
      <c r="Y28" s="14">
        <v>260.0</v>
      </c>
      <c r="Z28" s="6">
        <v>381.0</v>
      </c>
      <c r="AA28" s="13">
        <v>219.075</v>
      </c>
      <c r="AB28" s="6">
        <v>18.0</v>
      </c>
      <c r="AC28" s="6">
        <v>1.0</v>
      </c>
      <c r="AD28" s="14">
        <v>35.0</v>
      </c>
      <c r="AE28" s="10">
        <f t="shared" si="24"/>
        <v>1481</v>
      </c>
      <c r="AF28" s="11"/>
    </row>
    <row r="29">
      <c r="A29" s="20">
        <v>2500.0</v>
      </c>
      <c r="B29" s="8">
        <f t="shared" si="1"/>
        <v>1.690323792</v>
      </c>
      <c r="C29" s="8">
        <f t="shared" si="2"/>
        <v>3.380647583</v>
      </c>
      <c r="D29" s="9">
        <f t="shared" si="3"/>
        <v>5.070971375</v>
      </c>
      <c r="E29" s="9">
        <f t="shared" si="4"/>
        <v>6.761295166</v>
      </c>
      <c r="F29" s="9">
        <f t="shared" si="5"/>
        <v>13.52259033</v>
      </c>
      <c r="G29" s="6">
        <f t="shared" si="6"/>
        <v>321</v>
      </c>
      <c r="H29" s="9">
        <f t="shared" si="7"/>
        <v>642</v>
      </c>
      <c r="I29" s="9">
        <f t="shared" si="8"/>
        <v>856</v>
      </c>
      <c r="J29" s="10">
        <f t="shared" si="9"/>
        <v>1284</v>
      </c>
      <c r="K29" s="10">
        <f t="shared" si="10"/>
        <v>2568</v>
      </c>
      <c r="L29" s="9">
        <f t="shared" si="11"/>
        <v>5136</v>
      </c>
      <c r="M29" s="9">
        <f t="shared" si="12"/>
        <v>10272</v>
      </c>
      <c r="N29" s="9">
        <f t="shared" si="13"/>
        <v>15408</v>
      </c>
      <c r="O29" s="9">
        <f t="shared" si="14"/>
        <v>20544</v>
      </c>
      <c r="P29" s="10">
        <f t="shared" si="15"/>
        <v>2328</v>
      </c>
      <c r="Q29" s="10">
        <f t="shared" si="16"/>
        <v>6984</v>
      </c>
      <c r="R29" s="11">
        <f t="shared" si="17"/>
        <v>68.6</v>
      </c>
      <c r="S29" s="11">
        <f t="shared" si="18"/>
        <v>137.2</v>
      </c>
      <c r="T29" s="9">
        <f t="shared" si="19"/>
        <v>274.4</v>
      </c>
      <c r="U29" s="9">
        <f t="shared" si="20"/>
        <v>411.6</v>
      </c>
      <c r="V29" s="9">
        <f t="shared" si="21"/>
        <v>548.8</v>
      </c>
      <c r="W29" s="9">
        <f t="shared" si="22"/>
        <v>823.2</v>
      </c>
      <c r="X29" s="9">
        <f t="shared" si="23"/>
        <v>1097.6</v>
      </c>
      <c r="Y29" s="14">
        <v>266.0</v>
      </c>
      <c r="Z29" s="6">
        <v>381.0</v>
      </c>
      <c r="AA29" s="13">
        <v>219.075</v>
      </c>
      <c r="AB29" s="6">
        <v>28.0</v>
      </c>
      <c r="AC29" s="6">
        <v>1.0</v>
      </c>
      <c r="AD29" s="14">
        <v>35.0</v>
      </c>
      <c r="AE29" s="10">
        <f t="shared" si="24"/>
        <v>592.4</v>
      </c>
      <c r="AF29" s="11"/>
    </row>
    <row r="30">
      <c r="A30" s="7">
        <v>5000.0</v>
      </c>
      <c r="B30" s="8">
        <f t="shared" si="1"/>
        <v>1.195239415</v>
      </c>
      <c r="C30" s="8">
        <f t="shared" si="2"/>
        <v>2.390478831</v>
      </c>
      <c r="D30" s="9">
        <f t="shared" si="3"/>
        <v>3.585718246</v>
      </c>
      <c r="E30" s="9">
        <f t="shared" si="4"/>
        <v>4.780957662</v>
      </c>
      <c r="F30" s="9">
        <f t="shared" si="5"/>
        <v>9.561915324</v>
      </c>
      <c r="G30" s="6">
        <f t="shared" si="6"/>
        <v>160.5</v>
      </c>
      <c r="H30" s="9">
        <f t="shared" si="7"/>
        <v>321</v>
      </c>
      <c r="I30" s="9">
        <f t="shared" si="8"/>
        <v>428</v>
      </c>
      <c r="J30" s="10">
        <f t="shared" si="9"/>
        <v>642</v>
      </c>
      <c r="K30" s="10">
        <f t="shared" si="10"/>
        <v>1284</v>
      </c>
      <c r="L30" s="9">
        <f t="shared" si="11"/>
        <v>2568</v>
      </c>
      <c r="M30" s="9">
        <f t="shared" si="12"/>
        <v>5136</v>
      </c>
      <c r="N30" s="9">
        <f t="shared" si="13"/>
        <v>7704</v>
      </c>
      <c r="O30" s="9">
        <f t="shared" si="14"/>
        <v>10272</v>
      </c>
      <c r="P30" s="10">
        <f t="shared" si="15"/>
        <v>1164</v>
      </c>
      <c r="Q30" s="10">
        <f t="shared" si="16"/>
        <v>3492</v>
      </c>
      <c r="R30" s="21">
        <f t="shared" si="17"/>
        <v>34.3</v>
      </c>
      <c r="S30" s="11">
        <f t="shared" si="18"/>
        <v>68.6</v>
      </c>
      <c r="T30" s="9">
        <f t="shared" si="19"/>
        <v>137.2</v>
      </c>
      <c r="U30" s="9">
        <f t="shared" si="20"/>
        <v>205.8</v>
      </c>
      <c r="V30" s="9">
        <f t="shared" si="21"/>
        <v>274.4</v>
      </c>
      <c r="W30" s="9">
        <f t="shared" si="22"/>
        <v>411.6</v>
      </c>
      <c r="X30" s="9">
        <f t="shared" si="23"/>
        <v>548.8</v>
      </c>
      <c r="Y30" s="14">
        <v>260.0</v>
      </c>
      <c r="Z30" s="6">
        <v>381.0</v>
      </c>
      <c r="AA30" s="13">
        <v>219.075</v>
      </c>
      <c r="AB30" s="6">
        <v>18.0</v>
      </c>
      <c r="AC30" s="6">
        <v>1.0</v>
      </c>
      <c r="AD30" s="14">
        <v>35.0</v>
      </c>
      <c r="AE30" s="10">
        <f t="shared" si="24"/>
        <v>296.2</v>
      </c>
      <c r="AF30" s="11"/>
    </row>
    <row r="31">
      <c r="A31" s="7">
        <v>6000.0</v>
      </c>
      <c r="B31" s="8">
        <f t="shared" si="1"/>
        <v>1.091099316</v>
      </c>
      <c r="C31" s="8">
        <f t="shared" si="2"/>
        <v>2.182198632</v>
      </c>
      <c r="D31" s="9">
        <f t="shared" si="3"/>
        <v>3.273297947</v>
      </c>
      <c r="E31" s="9">
        <f t="shared" si="4"/>
        <v>4.364397263</v>
      </c>
      <c r="F31" s="9">
        <f t="shared" si="5"/>
        <v>8.728794526</v>
      </c>
      <c r="G31" s="6">
        <f t="shared" si="6"/>
        <v>133.75</v>
      </c>
      <c r="H31" s="9">
        <f t="shared" si="7"/>
        <v>267.5</v>
      </c>
      <c r="I31" s="9">
        <f t="shared" si="8"/>
        <v>356.6666667</v>
      </c>
      <c r="J31" s="10">
        <f t="shared" si="9"/>
        <v>535</v>
      </c>
      <c r="K31" s="10">
        <f t="shared" si="10"/>
        <v>1070</v>
      </c>
      <c r="L31" s="9">
        <f t="shared" si="11"/>
        <v>2140</v>
      </c>
      <c r="M31" s="9">
        <f t="shared" si="12"/>
        <v>4280</v>
      </c>
      <c r="N31" s="9">
        <f t="shared" si="13"/>
        <v>6420</v>
      </c>
      <c r="O31" s="9">
        <f t="shared" si="14"/>
        <v>8560</v>
      </c>
      <c r="P31" s="10">
        <f t="shared" si="15"/>
        <v>970</v>
      </c>
      <c r="Q31" s="10">
        <f t="shared" si="16"/>
        <v>2910</v>
      </c>
      <c r="R31" s="21">
        <f t="shared" si="17"/>
        <v>28.58333333</v>
      </c>
      <c r="S31" s="11">
        <f t="shared" si="18"/>
        <v>57.16666667</v>
      </c>
      <c r="T31" s="9">
        <f t="shared" si="19"/>
        <v>114.3333333</v>
      </c>
      <c r="U31" s="9">
        <f t="shared" si="20"/>
        <v>171.5</v>
      </c>
      <c r="V31" s="9">
        <f t="shared" si="21"/>
        <v>228.6666667</v>
      </c>
      <c r="W31" s="9">
        <f t="shared" si="22"/>
        <v>343</v>
      </c>
      <c r="X31" s="9">
        <f t="shared" si="23"/>
        <v>457.3333333</v>
      </c>
      <c r="Y31" s="14">
        <v>266.0</v>
      </c>
      <c r="Z31" s="6">
        <v>381.0</v>
      </c>
      <c r="AA31" s="13">
        <v>219.075</v>
      </c>
      <c r="AB31" s="6">
        <v>28.0</v>
      </c>
      <c r="AC31" s="6">
        <v>1.0</v>
      </c>
      <c r="AD31" s="14">
        <v>35.0</v>
      </c>
      <c r="AE31" s="10">
        <f t="shared" si="24"/>
        <v>246.8333333</v>
      </c>
      <c r="AF31" s="11"/>
    </row>
    <row r="32">
      <c r="A32" s="7">
        <v>7000.0</v>
      </c>
      <c r="B32" s="8">
        <f t="shared" si="1"/>
        <v>1.010161677</v>
      </c>
      <c r="C32" s="8">
        <f t="shared" si="2"/>
        <v>2.020323355</v>
      </c>
      <c r="D32" s="9">
        <f t="shared" si="3"/>
        <v>3.030485032</v>
      </c>
      <c r="E32" s="9">
        <f t="shared" si="4"/>
        <v>4.04064671</v>
      </c>
      <c r="F32" s="9">
        <f t="shared" si="5"/>
        <v>8.081293419</v>
      </c>
      <c r="G32" s="6">
        <f t="shared" si="6"/>
        <v>114.6428571</v>
      </c>
      <c r="H32" s="9">
        <f t="shared" si="7"/>
        <v>229.2857143</v>
      </c>
      <c r="I32" s="9">
        <f t="shared" si="8"/>
        <v>305.7142857</v>
      </c>
      <c r="J32" s="10">
        <f t="shared" si="9"/>
        <v>458.5714286</v>
      </c>
      <c r="K32" s="10">
        <f t="shared" si="10"/>
        <v>917.1428571</v>
      </c>
      <c r="L32" s="9">
        <f t="shared" si="11"/>
        <v>1834.285714</v>
      </c>
      <c r="M32" s="9">
        <f t="shared" si="12"/>
        <v>3668.571429</v>
      </c>
      <c r="N32" s="9">
        <f t="shared" si="13"/>
        <v>5502.857143</v>
      </c>
      <c r="O32" s="9">
        <f t="shared" si="14"/>
        <v>7337.142857</v>
      </c>
      <c r="P32" s="10">
        <f t="shared" si="15"/>
        <v>831.4285714</v>
      </c>
      <c r="Q32" s="10">
        <f t="shared" si="16"/>
        <v>2494.285714</v>
      </c>
      <c r="R32" s="11">
        <f t="shared" si="17"/>
        <v>24.5</v>
      </c>
      <c r="S32" s="11">
        <f t="shared" si="18"/>
        <v>49</v>
      </c>
      <c r="T32" s="9">
        <f t="shared" si="19"/>
        <v>98</v>
      </c>
      <c r="U32" s="9">
        <f t="shared" si="20"/>
        <v>147</v>
      </c>
      <c r="V32" s="9">
        <f t="shared" si="21"/>
        <v>196</v>
      </c>
      <c r="W32" s="9">
        <f t="shared" si="22"/>
        <v>294</v>
      </c>
      <c r="X32" s="9">
        <f t="shared" si="23"/>
        <v>392</v>
      </c>
      <c r="Y32" s="14">
        <v>260.0</v>
      </c>
      <c r="Z32" s="6">
        <v>381.0</v>
      </c>
      <c r="AA32" s="13">
        <v>219.075</v>
      </c>
      <c r="AB32" s="6">
        <v>18.0</v>
      </c>
      <c r="AC32" s="6">
        <v>1.0</v>
      </c>
      <c r="AD32" s="14">
        <v>35.0</v>
      </c>
      <c r="AE32" s="10">
        <f t="shared" si="24"/>
        <v>211.5714286</v>
      </c>
      <c r="AF32" s="11"/>
    </row>
    <row r="33">
      <c r="A33" s="7">
        <v>8000.0</v>
      </c>
      <c r="B33" s="8">
        <f t="shared" si="1"/>
        <v>0.9449197255</v>
      </c>
      <c r="C33" s="8">
        <f t="shared" si="2"/>
        <v>1.889839451</v>
      </c>
      <c r="D33" s="9">
        <f t="shared" si="3"/>
        <v>2.834759176</v>
      </c>
      <c r="E33" s="9">
        <f t="shared" si="4"/>
        <v>3.779678902</v>
      </c>
      <c r="F33" s="9">
        <f t="shared" si="5"/>
        <v>7.559357804</v>
      </c>
      <c r="G33" s="6">
        <f t="shared" si="6"/>
        <v>100.3125</v>
      </c>
      <c r="H33" s="9">
        <f t="shared" si="7"/>
        <v>200.625</v>
      </c>
      <c r="I33" s="9">
        <f t="shared" si="8"/>
        <v>267.5</v>
      </c>
      <c r="J33" s="10">
        <f t="shared" si="9"/>
        <v>401.25</v>
      </c>
      <c r="K33" s="10">
        <f t="shared" si="10"/>
        <v>802.5</v>
      </c>
      <c r="L33" s="9">
        <f t="shared" si="11"/>
        <v>1605</v>
      </c>
      <c r="M33" s="9">
        <f t="shared" si="12"/>
        <v>3210</v>
      </c>
      <c r="N33" s="9">
        <f t="shared" si="13"/>
        <v>4815</v>
      </c>
      <c r="O33" s="9">
        <f t="shared" si="14"/>
        <v>6420</v>
      </c>
      <c r="P33" s="10">
        <f t="shared" si="15"/>
        <v>727.5</v>
      </c>
      <c r="Q33" s="10">
        <f t="shared" si="16"/>
        <v>2182.5</v>
      </c>
      <c r="R33" s="11">
        <f t="shared" si="17"/>
        <v>21.4375</v>
      </c>
      <c r="S33" s="11">
        <f t="shared" si="18"/>
        <v>42.875</v>
      </c>
      <c r="T33" s="9">
        <f t="shared" si="19"/>
        <v>85.75</v>
      </c>
      <c r="U33" s="9">
        <f t="shared" si="20"/>
        <v>128.625</v>
      </c>
      <c r="V33" s="9">
        <f t="shared" si="21"/>
        <v>171.5</v>
      </c>
      <c r="W33" s="9">
        <f t="shared" si="22"/>
        <v>257.25</v>
      </c>
      <c r="X33" s="9">
        <f t="shared" si="23"/>
        <v>343</v>
      </c>
      <c r="Y33" s="14">
        <v>266.0</v>
      </c>
      <c r="Z33" s="6">
        <v>381.0</v>
      </c>
      <c r="AA33" s="13">
        <v>219.075</v>
      </c>
      <c r="AB33" s="6">
        <v>28.0</v>
      </c>
      <c r="AC33" s="6">
        <v>1.0</v>
      </c>
      <c r="AD33" s="14">
        <v>35.0</v>
      </c>
      <c r="AE33" s="10">
        <f t="shared" si="24"/>
        <v>185.125</v>
      </c>
      <c r="AF33" s="11"/>
    </row>
    <row r="34">
      <c r="A34" s="7">
        <v>8500.0</v>
      </c>
      <c r="B34" s="8">
        <f t="shared" si="1"/>
        <v>0.9167067849</v>
      </c>
      <c r="C34" s="8">
        <f t="shared" si="2"/>
        <v>1.83341357</v>
      </c>
      <c r="D34" s="9">
        <f t="shared" si="3"/>
        <v>2.750120355</v>
      </c>
      <c r="E34" s="9">
        <f t="shared" si="4"/>
        <v>3.66682714</v>
      </c>
      <c r="F34" s="9">
        <f t="shared" si="5"/>
        <v>7.333654279</v>
      </c>
      <c r="G34" s="6">
        <f t="shared" si="6"/>
        <v>94.41176471</v>
      </c>
      <c r="H34" s="9">
        <f t="shared" si="7"/>
        <v>188.8235294</v>
      </c>
      <c r="I34" s="9">
        <f t="shared" si="8"/>
        <v>251.7647059</v>
      </c>
      <c r="J34" s="10">
        <f t="shared" si="9"/>
        <v>377.6470588</v>
      </c>
      <c r="K34" s="10">
        <f t="shared" si="10"/>
        <v>755.2941176</v>
      </c>
      <c r="L34" s="9">
        <f t="shared" si="11"/>
        <v>1510.588235</v>
      </c>
      <c r="M34" s="9">
        <f t="shared" si="12"/>
        <v>3021.176471</v>
      </c>
      <c r="N34" s="9">
        <f t="shared" si="13"/>
        <v>4531.764706</v>
      </c>
      <c r="O34" s="9">
        <f t="shared" si="14"/>
        <v>6042.352941</v>
      </c>
      <c r="P34" s="10">
        <f t="shared" si="15"/>
        <v>684.7058824</v>
      </c>
      <c r="Q34" s="10">
        <f t="shared" si="16"/>
        <v>2054.117647</v>
      </c>
      <c r="R34" s="11">
        <f t="shared" si="17"/>
        <v>20.17647059</v>
      </c>
      <c r="S34" s="11">
        <f t="shared" si="18"/>
        <v>40.35294118</v>
      </c>
      <c r="T34" s="9">
        <f t="shared" si="19"/>
        <v>80.70588235</v>
      </c>
      <c r="U34" s="9">
        <f t="shared" si="20"/>
        <v>121.0588235</v>
      </c>
      <c r="V34" s="9">
        <f t="shared" si="21"/>
        <v>161.4117647</v>
      </c>
      <c r="W34" s="9">
        <f t="shared" si="22"/>
        <v>242.1176471</v>
      </c>
      <c r="X34" s="9">
        <f t="shared" si="23"/>
        <v>322.8235294</v>
      </c>
      <c r="Y34" s="14">
        <v>260.0</v>
      </c>
      <c r="Z34" s="6">
        <v>381.0</v>
      </c>
      <c r="AA34" s="13">
        <v>219.075</v>
      </c>
      <c r="AB34" s="6">
        <v>18.0</v>
      </c>
      <c r="AC34" s="6">
        <v>1.0</v>
      </c>
      <c r="AD34" s="14">
        <v>35.0</v>
      </c>
      <c r="AE34" s="10">
        <f t="shared" si="24"/>
        <v>174.2352941</v>
      </c>
      <c r="AF34" s="11"/>
    </row>
    <row r="35">
      <c r="A35" s="7">
        <v>9000.0</v>
      </c>
      <c r="B35" s="8">
        <f t="shared" si="1"/>
        <v>0.8908788608</v>
      </c>
      <c r="C35" s="8">
        <f t="shared" si="2"/>
        <v>1.781757722</v>
      </c>
      <c r="D35" s="9">
        <f t="shared" si="3"/>
        <v>2.672636582</v>
      </c>
      <c r="E35" s="9">
        <f t="shared" si="4"/>
        <v>3.563515443</v>
      </c>
      <c r="F35" s="9">
        <f t="shared" si="5"/>
        <v>7.127030886</v>
      </c>
      <c r="G35" s="6">
        <f t="shared" si="6"/>
        <v>89.16666667</v>
      </c>
      <c r="H35" s="9">
        <f t="shared" si="7"/>
        <v>178.3333333</v>
      </c>
      <c r="I35" s="9">
        <f t="shared" si="8"/>
        <v>237.7777778</v>
      </c>
      <c r="J35" s="10">
        <f t="shared" si="9"/>
        <v>356.6666667</v>
      </c>
      <c r="K35" s="10">
        <f t="shared" si="10"/>
        <v>713.3333333</v>
      </c>
      <c r="L35" s="9">
        <f t="shared" si="11"/>
        <v>1426.666667</v>
      </c>
      <c r="M35" s="9">
        <f t="shared" si="12"/>
        <v>2853.333333</v>
      </c>
      <c r="N35" s="9">
        <f t="shared" si="13"/>
        <v>4280</v>
      </c>
      <c r="O35" s="9">
        <f t="shared" si="14"/>
        <v>5706.666667</v>
      </c>
      <c r="P35" s="10">
        <f t="shared" si="15"/>
        <v>646.6666667</v>
      </c>
      <c r="Q35" s="10">
        <f t="shared" si="16"/>
        <v>1940</v>
      </c>
      <c r="R35" s="11">
        <f t="shared" si="17"/>
        <v>19.05555556</v>
      </c>
      <c r="S35" s="11">
        <f t="shared" si="18"/>
        <v>38.11111111</v>
      </c>
      <c r="T35" s="9">
        <f t="shared" si="19"/>
        <v>76.22222222</v>
      </c>
      <c r="U35" s="9">
        <f t="shared" si="20"/>
        <v>114.3333333</v>
      </c>
      <c r="V35" s="9">
        <f t="shared" si="21"/>
        <v>152.4444444</v>
      </c>
      <c r="W35" s="9">
        <f t="shared" si="22"/>
        <v>228.6666667</v>
      </c>
      <c r="X35" s="9">
        <f t="shared" si="23"/>
        <v>304.8888889</v>
      </c>
      <c r="Y35" s="14">
        <v>266.0</v>
      </c>
      <c r="Z35" s="6">
        <v>381.0</v>
      </c>
      <c r="AA35" s="13">
        <v>219.075</v>
      </c>
      <c r="AB35" s="6">
        <v>28.0</v>
      </c>
      <c r="AC35" s="6">
        <v>1.0</v>
      </c>
      <c r="AD35" s="14">
        <v>35.0</v>
      </c>
      <c r="AE35" s="10">
        <f t="shared" si="24"/>
        <v>164.5555556</v>
      </c>
      <c r="AF35" s="11"/>
    </row>
    <row r="36">
      <c r="A36" s="7">
        <v>10000.0</v>
      </c>
      <c r="B36" s="8">
        <f t="shared" si="1"/>
        <v>0.8451618958</v>
      </c>
      <c r="C36" s="8">
        <f t="shared" si="2"/>
        <v>1.690323792</v>
      </c>
      <c r="D36" s="9">
        <f t="shared" si="3"/>
        <v>2.535485687</v>
      </c>
      <c r="E36" s="9">
        <f t="shared" si="4"/>
        <v>3.380647583</v>
      </c>
      <c r="F36" s="9">
        <f t="shared" si="5"/>
        <v>6.761295166</v>
      </c>
      <c r="G36" s="6">
        <f t="shared" si="6"/>
        <v>80.25</v>
      </c>
      <c r="H36" s="9">
        <f t="shared" si="7"/>
        <v>160.5</v>
      </c>
      <c r="I36" s="9">
        <f t="shared" si="8"/>
        <v>214</v>
      </c>
      <c r="J36" s="10">
        <f t="shared" si="9"/>
        <v>321</v>
      </c>
      <c r="K36" s="10">
        <f t="shared" si="10"/>
        <v>642</v>
      </c>
      <c r="L36" s="9">
        <f t="shared" si="11"/>
        <v>1284</v>
      </c>
      <c r="M36" s="9">
        <f t="shared" si="12"/>
        <v>2568</v>
      </c>
      <c r="N36" s="9">
        <f t="shared" si="13"/>
        <v>3852</v>
      </c>
      <c r="O36" s="9">
        <f t="shared" si="14"/>
        <v>5136</v>
      </c>
      <c r="P36" s="10">
        <f t="shared" si="15"/>
        <v>582</v>
      </c>
      <c r="Q36" s="10">
        <f t="shared" si="16"/>
        <v>1746</v>
      </c>
      <c r="R36" s="11">
        <f t="shared" si="17"/>
        <v>17.15</v>
      </c>
      <c r="S36" s="11">
        <f t="shared" si="18"/>
        <v>34.3</v>
      </c>
      <c r="T36" s="9">
        <f t="shared" si="19"/>
        <v>68.6</v>
      </c>
      <c r="U36" s="9">
        <f t="shared" si="20"/>
        <v>102.9</v>
      </c>
      <c r="V36" s="9">
        <f t="shared" si="21"/>
        <v>137.2</v>
      </c>
      <c r="W36" s="9">
        <f t="shared" si="22"/>
        <v>205.8</v>
      </c>
      <c r="X36" s="9">
        <f t="shared" si="23"/>
        <v>274.4</v>
      </c>
      <c r="Y36" s="14">
        <v>260.0</v>
      </c>
      <c r="Z36" s="6">
        <v>381.0</v>
      </c>
      <c r="AA36" s="13">
        <v>219.075</v>
      </c>
      <c r="AB36" s="6">
        <v>18.0</v>
      </c>
      <c r="AC36" s="6">
        <v>1.0</v>
      </c>
      <c r="AD36" s="14">
        <v>35.0</v>
      </c>
      <c r="AE36" s="10">
        <f t="shared" si="24"/>
        <v>148.1</v>
      </c>
      <c r="AF36" s="11"/>
    </row>
    <row r="37">
      <c r="A37" s="7">
        <v>11000.0</v>
      </c>
      <c r="B37" s="8">
        <f t="shared" si="1"/>
        <v>0.8058302495</v>
      </c>
      <c r="C37" s="8">
        <f t="shared" si="2"/>
        <v>1.611660499</v>
      </c>
      <c r="D37" s="9">
        <f t="shared" si="3"/>
        <v>2.417490748</v>
      </c>
      <c r="E37" s="9">
        <f t="shared" si="4"/>
        <v>3.223320998</v>
      </c>
      <c r="F37" s="9">
        <f t="shared" si="5"/>
        <v>6.446641996</v>
      </c>
      <c r="G37" s="6">
        <f t="shared" si="6"/>
        <v>72.95454545</v>
      </c>
      <c r="H37" s="9">
        <f t="shared" si="7"/>
        <v>145.9090909</v>
      </c>
      <c r="I37" s="9">
        <f t="shared" si="8"/>
        <v>194.5454545</v>
      </c>
      <c r="J37" s="10">
        <f t="shared" si="9"/>
        <v>291.8181818</v>
      </c>
      <c r="K37" s="10">
        <f t="shared" si="10"/>
        <v>583.6363636</v>
      </c>
      <c r="L37" s="9">
        <f t="shared" si="11"/>
        <v>1167.272727</v>
      </c>
      <c r="M37" s="9">
        <f t="shared" si="12"/>
        <v>2334.545455</v>
      </c>
      <c r="N37" s="9">
        <f t="shared" si="13"/>
        <v>3501.818182</v>
      </c>
      <c r="O37" s="9">
        <f t="shared" si="14"/>
        <v>4669.090909</v>
      </c>
      <c r="P37" s="10">
        <f t="shared" si="15"/>
        <v>529.0909091</v>
      </c>
      <c r="Q37" s="10">
        <f t="shared" si="16"/>
        <v>1587.272727</v>
      </c>
      <c r="R37" s="11">
        <f t="shared" si="17"/>
        <v>15.59090909</v>
      </c>
      <c r="S37" s="21">
        <f t="shared" si="18"/>
        <v>31.18181818</v>
      </c>
      <c r="T37" s="9">
        <f t="shared" si="19"/>
        <v>62.36363636</v>
      </c>
      <c r="U37" s="9">
        <f t="shared" si="20"/>
        <v>93.54545455</v>
      </c>
      <c r="V37" s="9">
        <f t="shared" si="21"/>
        <v>124.7272727</v>
      </c>
      <c r="W37" s="9">
        <f t="shared" si="22"/>
        <v>187.0909091</v>
      </c>
      <c r="X37" s="9">
        <f t="shared" si="23"/>
        <v>249.4545455</v>
      </c>
      <c r="Y37" s="14">
        <v>266.0</v>
      </c>
      <c r="Z37" s="6">
        <v>381.0</v>
      </c>
      <c r="AA37" s="13">
        <v>219.075</v>
      </c>
      <c r="AB37" s="6">
        <v>28.0</v>
      </c>
      <c r="AC37" s="6">
        <v>1.0</v>
      </c>
      <c r="AD37" s="14">
        <v>35.0</v>
      </c>
      <c r="AE37" s="10">
        <f t="shared" si="24"/>
        <v>134.6363636</v>
      </c>
      <c r="AF37" s="11"/>
    </row>
    <row r="38">
      <c r="A38" s="7">
        <v>12000.0</v>
      </c>
      <c r="B38" s="8">
        <f t="shared" si="1"/>
        <v>0.7715237251</v>
      </c>
      <c r="C38" s="8">
        <f t="shared" si="2"/>
        <v>1.54304745</v>
      </c>
      <c r="D38" s="9">
        <f t="shared" si="3"/>
        <v>2.314571175</v>
      </c>
      <c r="E38" s="9">
        <f t="shared" si="4"/>
        <v>3.0860949</v>
      </c>
      <c r="F38" s="9">
        <f t="shared" si="5"/>
        <v>6.172189801</v>
      </c>
      <c r="G38" s="6">
        <f t="shared" si="6"/>
        <v>66.875</v>
      </c>
      <c r="H38" s="9">
        <f t="shared" si="7"/>
        <v>133.75</v>
      </c>
      <c r="I38" s="9">
        <f t="shared" si="8"/>
        <v>178.3333333</v>
      </c>
      <c r="J38" s="10">
        <f t="shared" si="9"/>
        <v>267.5</v>
      </c>
      <c r="K38" s="10">
        <f t="shared" si="10"/>
        <v>535</v>
      </c>
      <c r="L38" s="9">
        <f t="shared" si="11"/>
        <v>1070</v>
      </c>
      <c r="M38" s="9">
        <f t="shared" si="12"/>
        <v>2140</v>
      </c>
      <c r="N38" s="9">
        <f t="shared" si="13"/>
        <v>3210</v>
      </c>
      <c r="O38" s="9">
        <f t="shared" si="14"/>
        <v>4280</v>
      </c>
      <c r="P38" s="10">
        <f t="shared" si="15"/>
        <v>485</v>
      </c>
      <c r="Q38" s="10">
        <f t="shared" si="16"/>
        <v>1455</v>
      </c>
      <c r="R38" s="11">
        <f t="shared" si="17"/>
        <v>14.29166667</v>
      </c>
      <c r="S38" s="21">
        <f t="shared" si="18"/>
        <v>28.58333333</v>
      </c>
      <c r="T38" s="9">
        <f t="shared" si="19"/>
        <v>57.16666667</v>
      </c>
      <c r="U38" s="9">
        <f t="shared" si="20"/>
        <v>85.75</v>
      </c>
      <c r="V38" s="9">
        <f t="shared" si="21"/>
        <v>114.3333333</v>
      </c>
      <c r="W38" s="9">
        <f t="shared" si="22"/>
        <v>171.5</v>
      </c>
      <c r="X38" s="9">
        <f t="shared" si="23"/>
        <v>228.6666667</v>
      </c>
      <c r="Y38" s="14">
        <v>260.0</v>
      </c>
      <c r="Z38" s="6">
        <v>381.0</v>
      </c>
      <c r="AA38" s="13">
        <v>219.075</v>
      </c>
      <c r="AB38" s="6">
        <v>18.0</v>
      </c>
      <c r="AC38" s="6">
        <v>1.0</v>
      </c>
      <c r="AD38" s="14">
        <v>35.0</v>
      </c>
      <c r="AE38" s="10">
        <f t="shared" si="24"/>
        <v>123.4166667</v>
      </c>
      <c r="AF38" s="11"/>
    </row>
    <row r="39">
      <c r="A39" s="7">
        <v>13000.0</v>
      </c>
      <c r="B39" s="8">
        <f t="shared" si="1"/>
        <v>0.7412560183</v>
      </c>
      <c r="C39" s="8">
        <f t="shared" si="2"/>
        <v>1.482512037</v>
      </c>
      <c r="D39" s="9">
        <f t="shared" si="3"/>
        <v>2.223768055</v>
      </c>
      <c r="E39" s="9">
        <f t="shared" si="4"/>
        <v>2.965024073</v>
      </c>
      <c r="F39" s="9">
        <f t="shared" si="5"/>
        <v>5.930048147</v>
      </c>
      <c r="G39" s="6">
        <f t="shared" si="6"/>
        <v>61.73076923</v>
      </c>
      <c r="H39" s="9">
        <f t="shared" si="7"/>
        <v>123.4615385</v>
      </c>
      <c r="I39" s="9">
        <f t="shared" si="8"/>
        <v>164.6153846</v>
      </c>
      <c r="J39" s="10">
        <f t="shared" si="9"/>
        <v>246.9230769</v>
      </c>
      <c r="K39" s="10">
        <f t="shared" si="10"/>
        <v>493.8461538</v>
      </c>
      <c r="L39" s="9">
        <f t="shared" si="11"/>
        <v>987.6923077</v>
      </c>
      <c r="M39" s="9">
        <f t="shared" si="12"/>
        <v>1975.384615</v>
      </c>
      <c r="N39" s="9">
        <f t="shared" si="13"/>
        <v>2963.076923</v>
      </c>
      <c r="O39" s="9">
        <f t="shared" si="14"/>
        <v>3950.769231</v>
      </c>
      <c r="P39" s="10">
        <f t="shared" si="15"/>
        <v>447.6923077</v>
      </c>
      <c r="Q39" s="10">
        <f t="shared" si="16"/>
        <v>1343.076923</v>
      </c>
      <c r="R39" s="11">
        <f t="shared" si="17"/>
        <v>13.19230769</v>
      </c>
      <c r="S39" s="11">
        <f t="shared" si="18"/>
        <v>26.38461538</v>
      </c>
      <c r="T39" s="9">
        <f t="shared" si="19"/>
        <v>52.76923077</v>
      </c>
      <c r="U39" s="9">
        <f t="shared" si="20"/>
        <v>79.15384615</v>
      </c>
      <c r="V39" s="9">
        <f t="shared" si="21"/>
        <v>105.5384615</v>
      </c>
      <c r="W39" s="9">
        <f t="shared" si="22"/>
        <v>158.3076923</v>
      </c>
      <c r="X39" s="9">
        <f t="shared" si="23"/>
        <v>211.0769231</v>
      </c>
      <c r="Y39" s="14">
        <v>266.0</v>
      </c>
      <c r="Z39" s="6">
        <v>381.0</v>
      </c>
      <c r="AA39" s="13">
        <v>219.075</v>
      </c>
      <c r="AB39" s="6">
        <v>28.0</v>
      </c>
      <c r="AC39" s="6">
        <v>1.0</v>
      </c>
      <c r="AD39" s="14">
        <v>35.0</v>
      </c>
      <c r="AE39" s="10">
        <f t="shared" si="24"/>
        <v>113.9230769</v>
      </c>
      <c r="AF39" s="11"/>
    </row>
    <row r="40">
      <c r="A40" s="7">
        <v>14000.0</v>
      </c>
      <c r="B40" s="8">
        <f t="shared" si="1"/>
        <v>0.7142921722</v>
      </c>
      <c r="C40" s="8">
        <f t="shared" si="2"/>
        <v>1.428584344</v>
      </c>
      <c r="D40" s="9">
        <f t="shared" si="3"/>
        <v>2.142876517</v>
      </c>
      <c r="E40" s="9">
        <f t="shared" si="4"/>
        <v>2.857168689</v>
      </c>
      <c r="F40" s="9">
        <f t="shared" si="5"/>
        <v>5.714337377</v>
      </c>
      <c r="G40" s="6">
        <f t="shared" si="6"/>
        <v>57.32142857</v>
      </c>
      <c r="H40" s="9">
        <f t="shared" si="7"/>
        <v>114.6428571</v>
      </c>
      <c r="I40" s="9">
        <f t="shared" si="8"/>
        <v>152.8571429</v>
      </c>
      <c r="J40" s="10">
        <f t="shared" si="9"/>
        <v>229.2857143</v>
      </c>
      <c r="K40" s="10">
        <f t="shared" si="10"/>
        <v>458.5714286</v>
      </c>
      <c r="L40" s="9">
        <f t="shared" si="11"/>
        <v>917.1428571</v>
      </c>
      <c r="M40" s="9">
        <f t="shared" si="12"/>
        <v>1834.285714</v>
      </c>
      <c r="N40" s="9">
        <f t="shared" si="13"/>
        <v>2751.428571</v>
      </c>
      <c r="O40" s="9">
        <f t="shared" si="14"/>
        <v>3668.571429</v>
      </c>
      <c r="P40" s="10">
        <f t="shared" si="15"/>
        <v>415.7142857</v>
      </c>
      <c r="Q40" s="10">
        <f t="shared" si="16"/>
        <v>1247.142857</v>
      </c>
      <c r="R40" s="11">
        <f t="shared" si="17"/>
        <v>12.25</v>
      </c>
      <c r="S40" s="11">
        <f t="shared" si="18"/>
        <v>24.5</v>
      </c>
      <c r="T40" s="9">
        <f t="shared" si="19"/>
        <v>49</v>
      </c>
      <c r="U40" s="9">
        <f t="shared" si="20"/>
        <v>73.5</v>
      </c>
      <c r="V40" s="9">
        <f t="shared" si="21"/>
        <v>98</v>
      </c>
      <c r="W40" s="9">
        <f t="shared" si="22"/>
        <v>147</v>
      </c>
      <c r="X40" s="9">
        <f t="shared" si="23"/>
        <v>196</v>
      </c>
      <c r="Y40" s="14">
        <v>260.0</v>
      </c>
      <c r="Z40" s="6">
        <v>381.0</v>
      </c>
      <c r="AA40" s="13">
        <v>219.075</v>
      </c>
      <c r="AB40" s="6">
        <v>18.0</v>
      </c>
      <c r="AC40" s="6">
        <v>1.0</v>
      </c>
      <c r="AD40" s="14">
        <v>35.0</v>
      </c>
      <c r="AE40" s="10">
        <f t="shared" si="24"/>
        <v>105.7857143</v>
      </c>
      <c r="AF40" s="11"/>
    </row>
    <row r="41">
      <c r="A41" s="7">
        <v>15000.0</v>
      </c>
      <c r="B41" s="8">
        <f t="shared" si="1"/>
        <v>0.6900717982</v>
      </c>
      <c r="C41" s="8">
        <f t="shared" si="2"/>
        <v>1.380143596</v>
      </c>
      <c r="D41" s="9">
        <f t="shared" si="3"/>
        <v>2.070215395</v>
      </c>
      <c r="E41" s="9">
        <f t="shared" si="4"/>
        <v>2.760287193</v>
      </c>
      <c r="F41" s="9">
        <f t="shared" si="5"/>
        <v>5.520574386</v>
      </c>
      <c r="G41" s="6">
        <f t="shared" si="6"/>
        <v>53.5</v>
      </c>
      <c r="H41" s="9">
        <f t="shared" si="7"/>
        <v>107</v>
      </c>
      <c r="I41" s="9">
        <f t="shared" si="8"/>
        <v>142.6666667</v>
      </c>
      <c r="J41" s="10">
        <f t="shared" si="9"/>
        <v>214</v>
      </c>
      <c r="K41" s="10">
        <f t="shared" si="10"/>
        <v>428</v>
      </c>
      <c r="L41" s="9">
        <f t="shared" si="11"/>
        <v>856</v>
      </c>
      <c r="M41" s="9">
        <f t="shared" si="12"/>
        <v>1712</v>
      </c>
      <c r="N41" s="9">
        <f t="shared" si="13"/>
        <v>2568</v>
      </c>
      <c r="O41" s="9">
        <f t="shared" si="14"/>
        <v>3424</v>
      </c>
      <c r="P41" s="10">
        <f t="shared" si="15"/>
        <v>388</v>
      </c>
      <c r="Q41" s="10">
        <f t="shared" si="16"/>
        <v>1164</v>
      </c>
      <c r="R41" s="11">
        <f t="shared" si="17"/>
        <v>11.43333333</v>
      </c>
      <c r="S41" s="11">
        <f t="shared" si="18"/>
        <v>22.86666667</v>
      </c>
      <c r="T41" s="9">
        <f t="shared" si="19"/>
        <v>45.73333333</v>
      </c>
      <c r="U41" s="9">
        <f t="shared" si="20"/>
        <v>68.6</v>
      </c>
      <c r="V41" s="9">
        <f t="shared" si="21"/>
        <v>91.46666667</v>
      </c>
      <c r="W41" s="9">
        <f t="shared" si="22"/>
        <v>137.2</v>
      </c>
      <c r="X41" s="9">
        <f t="shared" si="23"/>
        <v>182.9333333</v>
      </c>
      <c r="Y41" s="14">
        <v>266.0</v>
      </c>
      <c r="Z41" s="6">
        <v>381.0</v>
      </c>
      <c r="AA41" s="13">
        <v>219.075</v>
      </c>
      <c r="AB41" s="6">
        <v>28.0</v>
      </c>
      <c r="AC41" s="6">
        <v>1.0</v>
      </c>
      <c r="AD41" s="14">
        <v>35.0</v>
      </c>
      <c r="AE41" s="10">
        <f t="shared" si="24"/>
        <v>98.73333333</v>
      </c>
      <c r="AF41" s="11"/>
    </row>
    <row r="42">
      <c r="A42" s="7">
        <v>16000.0</v>
      </c>
      <c r="B42" s="8">
        <f t="shared" si="1"/>
        <v>0.6681591456</v>
      </c>
      <c r="C42" s="8">
        <f t="shared" si="2"/>
        <v>1.336318291</v>
      </c>
      <c r="D42" s="9">
        <f t="shared" si="3"/>
        <v>2.004477437</v>
      </c>
      <c r="E42" s="9">
        <f t="shared" si="4"/>
        <v>2.672636582</v>
      </c>
      <c r="F42" s="9">
        <f t="shared" si="5"/>
        <v>5.345273165</v>
      </c>
      <c r="G42" s="6">
        <f t="shared" si="6"/>
        <v>50.15625</v>
      </c>
      <c r="H42" s="9">
        <f t="shared" si="7"/>
        <v>100.3125</v>
      </c>
      <c r="I42" s="9">
        <f t="shared" si="8"/>
        <v>133.75</v>
      </c>
      <c r="J42" s="10">
        <f t="shared" si="9"/>
        <v>200.625</v>
      </c>
      <c r="K42" s="10">
        <f t="shared" si="10"/>
        <v>401.25</v>
      </c>
      <c r="L42" s="9">
        <f t="shared" si="11"/>
        <v>802.5</v>
      </c>
      <c r="M42" s="9">
        <f t="shared" si="12"/>
        <v>1605</v>
      </c>
      <c r="N42" s="9">
        <f t="shared" si="13"/>
        <v>2407.5</v>
      </c>
      <c r="O42" s="9">
        <f t="shared" si="14"/>
        <v>3210</v>
      </c>
      <c r="P42" s="10">
        <f t="shared" si="15"/>
        <v>363.75</v>
      </c>
      <c r="Q42" s="10">
        <f t="shared" si="16"/>
        <v>1091.25</v>
      </c>
      <c r="R42" s="11">
        <f t="shared" si="17"/>
        <v>10.71875</v>
      </c>
      <c r="S42" s="11">
        <f t="shared" si="18"/>
        <v>21.4375</v>
      </c>
      <c r="T42" s="9">
        <f t="shared" si="19"/>
        <v>42.875</v>
      </c>
      <c r="U42" s="9">
        <f t="shared" si="20"/>
        <v>64.3125</v>
      </c>
      <c r="V42" s="9">
        <f t="shared" si="21"/>
        <v>85.75</v>
      </c>
      <c r="W42" s="9">
        <f t="shared" si="22"/>
        <v>128.625</v>
      </c>
      <c r="X42" s="9">
        <f t="shared" si="23"/>
        <v>171.5</v>
      </c>
      <c r="Y42" s="14">
        <v>260.0</v>
      </c>
      <c r="Z42" s="6">
        <v>381.0</v>
      </c>
      <c r="AA42" s="13">
        <v>219.075</v>
      </c>
      <c r="AB42" s="6">
        <v>18.0</v>
      </c>
      <c r="AC42" s="6">
        <v>1.0</v>
      </c>
      <c r="AD42" s="14">
        <v>35.0</v>
      </c>
      <c r="AE42" s="10">
        <f t="shared" si="24"/>
        <v>92.5625</v>
      </c>
      <c r="AF42" s="11"/>
    </row>
    <row r="43">
      <c r="A43" s="7">
        <v>17000.0</v>
      </c>
      <c r="B43" s="8">
        <f t="shared" si="1"/>
        <v>0.648209584</v>
      </c>
      <c r="C43" s="8">
        <f t="shared" si="2"/>
        <v>1.296419168</v>
      </c>
      <c r="D43" s="9">
        <f t="shared" si="3"/>
        <v>1.944628752</v>
      </c>
      <c r="E43" s="9">
        <f t="shared" si="4"/>
        <v>2.592838336</v>
      </c>
      <c r="F43" s="9">
        <f t="shared" si="5"/>
        <v>5.185676672</v>
      </c>
      <c r="G43" s="6">
        <f t="shared" si="6"/>
        <v>47.20588235</v>
      </c>
      <c r="H43" s="9">
        <f t="shared" si="7"/>
        <v>94.41176471</v>
      </c>
      <c r="I43" s="9">
        <f t="shared" si="8"/>
        <v>125.8823529</v>
      </c>
      <c r="J43" s="10">
        <f t="shared" si="9"/>
        <v>188.8235294</v>
      </c>
      <c r="K43" s="10">
        <f t="shared" si="10"/>
        <v>377.6470588</v>
      </c>
      <c r="L43" s="9">
        <f t="shared" si="11"/>
        <v>755.2941176</v>
      </c>
      <c r="M43" s="9">
        <f t="shared" si="12"/>
        <v>1510.588235</v>
      </c>
      <c r="N43" s="9">
        <f t="shared" si="13"/>
        <v>2265.882353</v>
      </c>
      <c r="O43" s="9">
        <f t="shared" si="14"/>
        <v>3021.176471</v>
      </c>
      <c r="P43" s="10">
        <f t="shared" si="15"/>
        <v>342.3529412</v>
      </c>
      <c r="Q43" s="10">
        <f t="shared" si="16"/>
        <v>1027.058824</v>
      </c>
      <c r="R43" s="11">
        <f t="shared" si="17"/>
        <v>10.08823529</v>
      </c>
      <c r="S43" s="11">
        <f t="shared" si="18"/>
        <v>20.17647059</v>
      </c>
      <c r="T43" s="9">
        <f t="shared" si="19"/>
        <v>40.35294118</v>
      </c>
      <c r="U43" s="9">
        <f t="shared" si="20"/>
        <v>60.52941176</v>
      </c>
      <c r="V43" s="9">
        <f t="shared" si="21"/>
        <v>80.70588235</v>
      </c>
      <c r="W43" s="9">
        <f t="shared" si="22"/>
        <v>121.0588235</v>
      </c>
      <c r="X43" s="9">
        <f t="shared" si="23"/>
        <v>161.4117647</v>
      </c>
      <c r="Y43" s="14">
        <v>266.0</v>
      </c>
      <c r="Z43" s="6">
        <v>381.0</v>
      </c>
      <c r="AA43" s="13">
        <v>219.075</v>
      </c>
      <c r="AB43" s="6">
        <v>28.0</v>
      </c>
      <c r="AC43" s="6">
        <v>1.0</v>
      </c>
      <c r="AD43" s="14">
        <v>35.0</v>
      </c>
      <c r="AE43" s="10">
        <f t="shared" si="24"/>
        <v>87.11764706</v>
      </c>
      <c r="AF43" s="11"/>
    </row>
    <row r="44">
      <c r="A44" s="7">
        <v>18000.0</v>
      </c>
      <c r="B44" s="8">
        <f t="shared" si="1"/>
        <v>0.6299464837</v>
      </c>
      <c r="C44" s="8">
        <f t="shared" si="2"/>
        <v>1.259892967</v>
      </c>
      <c r="D44" s="9">
        <f t="shared" si="3"/>
        <v>1.889839451</v>
      </c>
      <c r="E44" s="9">
        <f t="shared" si="4"/>
        <v>2.519785935</v>
      </c>
      <c r="F44" s="9">
        <f t="shared" si="5"/>
        <v>5.039571869</v>
      </c>
      <c r="G44" s="6">
        <f t="shared" si="6"/>
        <v>44.58333333</v>
      </c>
      <c r="H44" s="9">
        <f t="shared" si="7"/>
        <v>89.16666667</v>
      </c>
      <c r="I44" s="9">
        <f t="shared" si="8"/>
        <v>118.8888889</v>
      </c>
      <c r="J44" s="10">
        <f t="shared" si="9"/>
        <v>178.3333333</v>
      </c>
      <c r="K44" s="10">
        <f t="shared" si="10"/>
        <v>356.6666667</v>
      </c>
      <c r="L44" s="9">
        <f t="shared" si="11"/>
        <v>713.3333333</v>
      </c>
      <c r="M44" s="9">
        <f t="shared" si="12"/>
        <v>1426.666667</v>
      </c>
      <c r="N44" s="9">
        <f t="shared" si="13"/>
        <v>2140</v>
      </c>
      <c r="O44" s="9">
        <f t="shared" si="14"/>
        <v>2853.333333</v>
      </c>
      <c r="P44" s="10">
        <f t="shared" si="15"/>
        <v>323.3333333</v>
      </c>
      <c r="Q44" s="10">
        <f t="shared" si="16"/>
        <v>970</v>
      </c>
      <c r="R44" s="11">
        <f t="shared" si="17"/>
        <v>9.527777778</v>
      </c>
      <c r="S44" s="11">
        <f t="shared" si="18"/>
        <v>19.05555556</v>
      </c>
      <c r="T44" s="9">
        <f t="shared" si="19"/>
        <v>38.11111111</v>
      </c>
      <c r="U44" s="9">
        <f t="shared" si="20"/>
        <v>57.16666667</v>
      </c>
      <c r="V44" s="9">
        <f t="shared" si="21"/>
        <v>76.22222222</v>
      </c>
      <c r="W44" s="9">
        <f t="shared" si="22"/>
        <v>114.3333333</v>
      </c>
      <c r="X44" s="9">
        <f t="shared" si="23"/>
        <v>152.4444444</v>
      </c>
      <c r="Y44" s="14">
        <v>260.0</v>
      </c>
      <c r="Z44" s="6">
        <v>381.0</v>
      </c>
      <c r="AA44" s="13">
        <v>219.075</v>
      </c>
      <c r="AB44" s="6">
        <v>18.0</v>
      </c>
      <c r="AC44" s="6">
        <v>1.0</v>
      </c>
      <c r="AD44" s="14">
        <v>35.0</v>
      </c>
      <c r="AE44" s="10">
        <f t="shared" si="24"/>
        <v>82.27777778</v>
      </c>
      <c r="AF44" s="11"/>
    </row>
    <row r="45">
      <c r="A45" s="7">
        <v>19000.0</v>
      </c>
      <c r="B45" s="8">
        <f t="shared" si="1"/>
        <v>0.6131448829</v>
      </c>
      <c r="C45" s="8">
        <f t="shared" si="2"/>
        <v>1.226289766</v>
      </c>
      <c r="D45" s="9">
        <f t="shared" si="3"/>
        <v>1.839434649</v>
      </c>
      <c r="E45" s="9">
        <f t="shared" si="4"/>
        <v>2.452579532</v>
      </c>
      <c r="F45" s="9">
        <f t="shared" si="5"/>
        <v>4.905159063</v>
      </c>
      <c r="G45" s="6">
        <f t="shared" si="6"/>
        <v>42.23684211</v>
      </c>
      <c r="H45" s="9">
        <f t="shared" si="7"/>
        <v>84.47368421</v>
      </c>
      <c r="I45" s="9">
        <f t="shared" si="8"/>
        <v>112.6315789</v>
      </c>
      <c r="J45" s="10">
        <f t="shared" si="9"/>
        <v>168.9473684</v>
      </c>
      <c r="K45" s="10">
        <f t="shared" si="10"/>
        <v>337.8947368</v>
      </c>
      <c r="L45" s="9">
        <f t="shared" si="11"/>
        <v>675.7894737</v>
      </c>
      <c r="M45" s="9">
        <f t="shared" si="12"/>
        <v>1351.578947</v>
      </c>
      <c r="N45" s="9">
        <f t="shared" si="13"/>
        <v>2027.368421</v>
      </c>
      <c r="O45" s="9">
        <f t="shared" si="14"/>
        <v>2703.157895</v>
      </c>
      <c r="P45" s="10">
        <f t="shared" si="15"/>
        <v>306.3157895</v>
      </c>
      <c r="Q45" s="10">
        <f t="shared" si="16"/>
        <v>918.9473684</v>
      </c>
      <c r="R45" s="11">
        <f t="shared" si="17"/>
        <v>9.026315789</v>
      </c>
      <c r="S45" s="11">
        <f t="shared" si="18"/>
        <v>18.05263158</v>
      </c>
      <c r="T45" s="9">
        <f t="shared" si="19"/>
        <v>36.10526316</v>
      </c>
      <c r="U45" s="9">
        <f t="shared" si="20"/>
        <v>54.15789474</v>
      </c>
      <c r="V45" s="9">
        <f t="shared" si="21"/>
        <v>72.21052632</v>
      </c>
      <c r="W45" s="9">
        <f t="shared" si="22"/>
        <v>108.3157895</v>
      </c>
      <c r="X45" s="9">
        <f t="shared" si="23"/>
        <v>144.4210526</v>
      </c>
      <c r="Y45" s="14">
        <v>266.0</v>
      </c>
      <c r="Z45" s="6">
        <v>381.0</v>
      </c>
      <c r="AA45" s="13">
        <v>219.075</v>
      </c>
      <c r="AB45" s="6">
        <v>28.0</v>
      </c>
      <c r="AC45" s="6">
        <v>1.0</v>
      </c>
      <c r="AD45" s="14">
        <v>35.0</v>
      </c>
      <c r="AE45" s="10">
        <f t="shared" si="24"/>
        <v>77.94736842</v>
      </c>
      <c r="AF45" s="11"/>
    </row>
    <row r="46">
      <c r="A46" s="7">
        <v>20000.0</v>
      </c>
      <c r="B46" s="8">
        <f t="shared" si="1"/>
        <v>0.5976197077</v>
      </c>
      <c r="C46" s="8">
        <f t="shared" si="2"/>
        <v>1.195239415</v>
      </c>
      <c r="D46" s="9">
        <f t="shared" si="3"/>
        <v>1.792859123</v>
      </c>
      <c r="E46" s="9">
        <f t="shared" si="4"/>
        <v>2.390478831</v>
      </c>
      <c r="F46" s="9">
        <f t="shared" si="5"/>
        <v>4.780957662</v>
      </c>
      <c r="G46" s="6">
        <f t="shared" si="6"/>
        <v>40.125</v>
      </c>
      <c r="H46" s="9">
        <f t="shared" si="7"/>
        <v>80.25</v>
      </c>
      <c r="I46" s="9">
        <f t="shared" si="8"/>
        <v>107</v>
      </c>
      <c r="J46" s="10">
        <f t="shared" si="9"/>
        <v>160.5</v>
      </c>
      <c r="K46" s="22">
        <f t="shared" si="10"/>
        <v>321</v>
      </c>
      <c r="L46" s="9">
        <f t="shared" si="11"/>
        <v>642</v>
      </c>
      <c r="M46" s="9">
        <f t="shared" si="12"/>
        <v>1284</v>
      </c>
      <c r="N46" s="9">
        <f t="shared" si="13"/>
        <v>1926</v>
      </c>
      <c r="O46" s="9">
        <f t="shared" si="14"/>
        <v>2568</v>
      </c>
      <c r="P46" s="10">
        <f t="shared" si="15"/>
        <v>291</v>
      </c>
      <c r="Q46" s="10">
        <f t="shared" si="16"/>
        <v>873</v>
      </c>
      <c r="R46" s="11">
        <f t="shared" si="17"/>
        <v>8.575</v>
      </c>
      <c r="S46" s="11">
        <f t="shared" si="18"/>
        <v>17.15</v>
      </c>
      <c r="T46" s="23">
        <f t="shared" si="19"/>
        <v>34.3</v>
      </c>
      <c r="U46" s="9">
        <f t="shared" si="20"/>
        <v>51.45</v>
      </c>
      <c r="V46" s="9">
        <f t="shared" si="21"/>
        <v>68.6</v>
      </c>
      <c r="W46" s="9">
        <f t="shared" si="22"/>
        <v>102.9</v>
      </c>
      <c r="X46" s="9">
        <f t="shared" si="23"/>
        <v>137.2</v>
      </c>
      <c r="Y46" s="14">
        <v>260.0</v>
      </c>
      <c r="Z46" s="6">
        <v>381.0</v>
      </c>
      <c r="AA46" s="13">
        <v>219.075</v>
      </c>
      <c r="AB46" s="6">
        <v>18.0</v>
      </c>
      <c r="AC46" s="6">
        <v>1.0</v>
      </c>
      <c r="AD46" s="14">
        <v>35.0</v>
      </c>
      <c r="AE46" s="24">
        <f t="shared" si="24"/>
        <v>74.05</v>
      </c>
      <c r="AF46" s="11"/>
    </row>
    <row r="47">
      <c r="A47" s="20">
        <v>21000.0</v>
      </c>
      <c r="B47" s="8">
        <f t="shared" si="1"/>
        <v>0.5832171164</v>
      </c>
      <c r="C47" s="8">
        <f t="shared" si="2"/>
        <v>1.166434233</v>
      </c>
      <c r="D47" s="9">
        <f t="shared" si="3"/>
        <v>1.749651349</v>
      </c>
      <c r="E47" s="9">
        <f t="shared" si="4"/>
        <v>2.332868465</v>
      </c>
      <c r="F47" s="9">
        <f t="shared" si="5"/>
        <v>4.665736931</v>
      </c>
      <c r="G47" s="6">
        <f t="shared" si="6"/>
        <v>38.21428571</v>
      </c>
      <c r="H47" s="9">
        <f t="shared" si="7"/>
        <v>76.42857143</v>
      </c>
      <c r="I47" s="9">
        <f t="shared" si="8"/>
        <v>101.9047619</v>
      </c>
      <c r="J47" s="10">
        <f t="shared" si="9"/>
        <v>152.8571429</v>
      </c>
      <c r="K47" s="22">
        <f t="shared" si="10"/>
        <v>305.7142857</v>
      </c>
      <c r="L47" s="9">
        <f t="shared" si="11"/>
        <v>611.4285714</v>
      </c>
      <c r="M47" s="9">
        <f t="shared" si="12"/>
        <v>1222.857143</v>
      </c>
      <c r="N47" s="9">
        <f t="shared" si="13"/>
        <v>1834.285714</v>
      </c>
      <c r="O47" s="9">
        <f t="shared" si="14"/>
        <v>2445.714286</v>
      </c>
      <c r="P47" s="10">
        <f t="shared" si="15"/>
        <v>277.1428571</v>
      </c>
      <c r="Q47" s="10">
        <f t="shared" si="16"/>
        <v>831.4285714</v>
      </c>
      <c r="R47" s="11">
        <f t="shared" si="17"/>
        <v>8.166666667</v>
      </c>
      <c r="S47" s="11">
        <f t="shared" si="18"/>
        <v>16.33333333</v>
      </c>
      <c r="T47" s="23">
        <f t="shared" si="19"/>
        <v>32.66666667</v>
      </c>
      <c r="U47" s="9">
        <f t="shared" si="20"/>
        <v>49</v>
      </c>
      <c r="V47" s="9">
        <f t="shared" si="21"/>
        <v>65.33333333</v>
      </c>
      <c r="W47" s="9">
        <f t="shared" si="22"/>
        <v>98</v>
      </c>
      <c r="X47" s="9">
        <f t="shared" si="23"/>
        <v>130.6666667</v>
      </c>
      <c r="Y47" s="14">
        <v>266.0</v>
      </c>
      <c r="Z47" s="6">
        <v>381.0</v>
      </c>
      <c r="AA47" s="13">
        <v>219.075</v>
      </c>
      <c r="AB47" s="6">
        <v>28.0</v>
      </c>
      <c r="AC47" s="6">
        <v>1.0</v>
      </c>
      <c r="AD47" s="14">
        <v>35.0</v>
      </c>
      <c r="AE47" s="24">
        <f t="shared" si="24"/>
        <v>70.52380952</v>
      </c>
      <c r="AF47" s="11"/>
    </row>
    <row r="48">
      <c r="A48" s="20">
        <v>22000.0</v>
      </c>
      <c r="B48" s="8">
        <f t="shared" si="1"/>
        <v>0.5698080339</v>
      </c>
      <c r="C48" s="8">
        <f t="shared" si="2"/>
        <v>1.139616068</v>
      </c>
      <c r="D48" s="9">
        <f t="shared" si="3"/>
        <v>1.709424102</v>
      </c>
      <c r="E48" s="9">
        <f t="shared" si="4"/>
        <v>2.279232136</v>
      </c>
      <c r="F48" s="9">
        <f t="shared" si="5"/>
        <v>4.558464271</v>
      </c>
      <c r="G48" s="6">
        <f t="shared" si="6"/>
        <v>36.47727273</v>
      </c>
      <c r="H48" s="9">
        <f t="shared" si="7"/>
        <v>72.95454545</v>
      </c>
      <c r="I48" s="9">
        <f t="shared" si="8"/>
        <v>97.27272727</v>
      </c>
      <c r="J48" s="10">
        <f t="shared" si="9"/>
        <v>145.9090909</v>
      </c>
      <c r="K48" s="22">
        <f t="shared" si="10"/>
        <v>291.8181818</v>
      </c>
      <c r="L48" s="9">
        <f t="shared" si="11"/>
        <v>583.6363636</v>
      </c>
      <c r="M48" s="9">
        <f t="shared" si="12"/>
        <v>1167.272727</v>
      </c>
      <c r="N48" s="9">
        <f t="shared" si="13"/>
        <v>1750.909091</v>
      </c>
      <c r="O48" s="9">
        <f t="shared" si="14"/>
        <v>2334.545455</v>
      </c>
      <c r="P48" s="10">
        <f t="shared" si="15"/>
        <v>264.5454545</v>
      </c>
      <c r="Q48" s="10">
        <f t="shared" si="16"/>
        <v>793.6363636</v>
      </c>
      <c r="R48" s="11">
        <f t="shared" si="17"/>
        <v>7.795454545</v>
      </c>
      <c r="S48" s="11">
        <f t="shared" si="18"/>
        <v>15.59090909</v>
      </c>
      <c r="T48" s="23">
        <f t="shared" si="19"/>
        <v>31.18181818</v>
      </c>
      <c r="U48" s="9">
        <f t="shared" si="20"/>
        <v>46.77272727</v>
      </c>
      <c r="V48" s="9">
        <f t="shared" si="21"/>
        <v>62.36363636</v>
      </c>
      <c r="W48" s="9">
        <f t="shared" si="22"/>
        <v>93.54545455</v>
      </c>
      <c r="X48" s="9">
        <f t="shared" si="23"/>
        <v>124.7272727</v>
      </c>
      <c r="Y48" s="14">
        <v>260.0</v>
      </c>
      <c r="Z48" s="6">
        <v>381.0</v>
      </c>
      <c r="AA48" s="13">
        <v>219.075</v>
      </c>
      <c r="AB48" s="6">
        <v>18.0</v>
      </c>
      <c r="AC48" s="6">
        <v>1.0</v>
      </c>
      <c r="AD48" s="14">
        <v>35.0</v>
      </c>
      <c r="AE48" s="24">
        <f t="shared" si="24"/>
        <v>67.31818182</v>
      </c>
      <c r="AF48" s="11"/>
    </row>
    <row r="49">
      <c r="A49" s="7">
        <v>23000.0</v>
      </c>
      <c r="B49" s="8">
        <f t="shared" si="1"/>
        <v>0.5572832509</v>
      </c>
      <c r="C49" s="8">
        <f t="shared" si="2"/>
        <v>1.114566502</v>
      </c>
      <c r="D49" s="9">
        <f t="shared" si="3"/>
        <v>1.671849753</v>
      </c>
      <c r="E49" s="9">
        <f t="shared" si="4"/>
        <v>2.229133004</v>
      </c>
      <c r="F49" s="9">
        <f t="shared" si="5"/>
        <v>4.458266008</v>
      </c>
      <c r="G49" s="6">
        <f t="shared" si="6"/>
        <v>34.89130435</v>
      </c>
      <c r="H49" s="9">
        <f t="shared" si="7"/>
        <v>69.7826087</v>
      </c>
      <c r="I49" s="9">
        <f t="shared" si="8"/>
        <v>93.04347826</v>
      </c>
      <c r="J49" s="10">
        <f t="shared" si="9"/>
        <v>139.5652174</v>
      </c>
      <c r="K49" s="22">
        <f t="shared" si="10"/>
        <v>279.1304348</v>
      </c>
      <c r="L49" s="9">
        <f t="shared" si="11"/>
        <v>558.2608696</v>
      </c>
      <c r="M49" s="9">
        <f t="shared" si="12"/>
        <v>1116.521739</v>
      </c>
      <c r="N49" s="9">
        <f t="shared" si="13"/>
        <v>1674.782609</v>
      </c>
      <c r="O49" s="9">
        <f t="shared" si="14"/>
        <v>2233.043478</v>
      </c>
      <c r="P49" s="10">
        <f t="shared" si="15"/>
        <v>253.0434783</v>
      </c>
      <c r="Q49" s="10">
        <f t="shared" si="16"/>
        <v>759.1304348</v>
      </c>
      <c r="R49" s="11">
        <f t="shared" si="17"/>
        <v>7.456521739</v>
      </c>
      <c r="S49" s="11">
        <f t="shared" si="18"/>
        <v>14.91304348</v>
      </c>
      <c r="T49" s="23">
        <f t="shared" si="19"/>
        <v>29.82608696</v>
      </c>
      <c r="U49" s="9">
        <f t="shared" si="20"/>
        <v>44.73913043</v>
      </c>
      <c r="V49" s="9">
        <f t="shared" si="21"/>
        <v>59.65217391</v>
      </c>
      <c r="W49" s="9">
        <f t="shared" si="22"/>
        <v>89.47826087</v>
      </c>
      <c r="X49" s="9">
        <f t="shared" si="23"/>
        <v>119.3043478</v>
      </c>
      <c r="Y49" s="14">
        <v>266.0</v>
      </c>
      <c r="Z49" s="6">
        <v>381.0</v>
      </c>
      <c r="AA49" s="13">
        <v>219.075</v>
      </c>
      <c r="AB49" s="6">
        <v>28.0</v>
      </c>
      <c r="AC49" s="6">
        <v>1.0</v>
      </c>
      <c r="AD49" s="14">
        <v>35.0</v>
      </c>
      <c r="AE49" s="24">
        <f t="shared" si="24"/>
        <v>64.39130435</v>
      </c>
      <c r="AF49" s="11"/>
    </row>
    <row r="50">
      <c r="A50" s="20">
        <v>24000.0</v>
      </c>
      <c r="B50" s="8">
        <f t="shared" si="1"/>
        <v>0.5455496579</v>
      </c>
      <c r="C50" s="8">
        <f t="shared" si="2"/>
        <v>1.091099316</v>
      </c>
      <c r="D50" s="9">
        <f t="shared" si="3"/>
        <v>1.636648974</v>
      </c>
      <c r="E50" s="9">
        <f t="shared" si="4"/>
        <v>2.182198632</v>
      </c>
      <c r="F50" s="9">
        <f t="shared" si="5"/>
        <v>4.364397263</v>
      </c>
      <c r="G50" s="6">
        <f t="shared" si="6"/>
        <v>33.4375</v>
      </c>
      <c r="H50" s="9">
        <f t="shared" si="7"/>
        <v>66.875</v>
      </c>
      <c r="I50" s="9">
        <f t="shared" si="8"/>
        <v>89.16666667</v>
      </c>
      <c r="J50" s="10">
        <f t="shared" si="9"/>
        <v>133.75</v>
      </c>
      <c r="K50" s="22">
        <f t="shared" si="10"/>
        <v>267.5</v>
      </c>
      <c r="L50" s="9">
        <f t="shared" si="11"/>
        <v>535</v>
      </c>
      <c r="M50" s="9">
        <f t="shared" si="12"/>
        <v>1070</v>
      </c>
      <c r="N50" s="9">
        <f t="shared" si="13"/>
        <v>1605</v>
      </c>
      <c r="O50" s="9">
        <f t="shared" si="14"/>
        <v>2140</v>
      </c>
      <c r="P50" s="10">
        <f t="shared" si="15"/>
        <v>242.5</v>
      </c>
      <c r="Q50" s="10">
        <f t="shared" si="16"/>
        <v>727.5</v>
      </c>
      <c r="R50" s="11">
        <f t="shared" si="17"/>
        <v>7.145833333</v>
      </c>
      <c r="S50" s="11">
        <f t="shared" si="18"/>
        <v>14.29166667</v>
      </c>
      <c r="T50" s="23">
        <f t="shared" si="19"/>
        <v>28.58333333</v>
      </c>
      <c r="U50" s="9">
        <f t="shared" si="20"/>
        <v>42.875</v>
      </c>
      <c r="V50" s="9">
        <f t="shared" si="21"/>
        <v>57.16666667</v>
      </c>
      <c r="W50" s="9">
        <f t="shared" si="22"/>
        <v>85.75</v>
      </c>
      <c r="X50" s="9">
        <f t="shared" si="23"/>
        <v>114.3333333</v>
      </c>
      <c r="Y50" s="14">
        <v>260.0</v>
      </c>
      <c r="Z50" s="6">
        <v>381.0</v>
      </c>
      <c r="AA50" s="13">
        <v>219.075</v>
      </c>
      <c r="AB50" s="6">
        <v>18.0</v>
      </c>
      <c r="AC50" s="6">
        <v>1.0</v>
      </c>
      <c r="AD50" s="14">
        <v>35.0</v>
      </c>
      <c r="AE50" s="24">
        <f t="shared" si="24"/>
        <v>61.70833333</v>
      </c>
      <c r="AF50" s="11"/>
    </row>
    <row r="51">
      <c r="A51" s="20">
        <v>25000.0</v>
      </c>
      <c r="B51" s="8">
        <f t="shared" si="1"/>
        <v>0.5345273165</v>
      </c>
      <c r="C51" s="25">
        <f t="shared" si="2"/>
        <v>1.069054633</v>
      </c>
      <c r="D51" s="9">
        <f t="shared" si="3"/>
        <v>1.603581949</v>
      </c>
      <c r="E51" s="9">
        <f t="shared" si="4"/>
        <v>2.138109266</v>
      </c>
      <c r="F51" s="9">
        <f t="shared" si="5"/>
        <v>4.276218532</v>
      </c>
      <c r="G51" s="6">
        <f t="shared" si="6"/>
        <v>32.1</v>
      </c>
      <c r="H51" s="9">
        <f t="shared" si="7"/>
        <v>64.2</v>
      </c>
      <c r="I51" s="9">
        <f t="shared" si="8"/>
        <v>85.6</v>
      </c>
      <c r="J51" s="10">
        <f t="shared" si="9"/>
        <v>128.4</v>
      </c>
      <c r="K51" s="22">
        <f t="shared" si="10"/>
        <v>256.8</v>
      </c>
      <c r="L51" s="9">
        <f t="shared" si="11"/>
        <v>513.6</v>
      </c>
      <c r="M51" s="9">
        <f t="shared" si="12"/>
        <v>1027.2</v>
      </c>
      <c r="N51" s="9">
        <f t="shared" si="13"/>
        <v>1540.8</v>
      </c>
      <c r="O51" s="9">
        <f t="shared" si="14"/>
        <v>2054.4</v>
      </c>
      <c r="P51" s="10">
        <f t="shared" si="15"/>
        <v>232.8</v>
      </c>
      <c r="Q51" s="10">
        <f t="shared" si="16"/>
        <v>698.4</v>
      </c>
      <c r="R51" s="11">
        <f t="shared" si="17"/>
        <v>6.86</v>
      </c>
      <c r="S51" s="11">
        <f t="shared" si="18"/>
        <v>13.72</v>
      </c>
      <c r="T51" s="23">
        <f t="shared" si="19"/>
        <v>27.44</v>
      </c>
      <c r="U51" s="9">
        <f t="shared" si="20"/>
        <v>41.16</v>
      </c>
      <c r="V51" s="9">
        <f t="shared" si="21"/>
        <v>54.88</v>
      </c>
      <c r="W51" s="9">
        <f t="shared" si="22"/>
        <v>82.32</v>
      </c>
      <c r="X51" s="9">
        <f t="shared" si="23"/>
        <v>109.76</v>
      </c>
      <c r="Y51" s="14">
        <v>266.0</v>
      </c>
      <c r="Z51" s="6">
        <v>381.0</v>
      </c>
      <c r="AA51" s="13">
        <v>219.075</v>
      </c>
      <c r="AB51" s="6">
        <v>28.0</v>
      </c>
      <c r="AC51" s="6">
        <v>1.0</v>
      </c>
      <c r="AD51" s="14">
        <v>35.0</v>
      </c>
      <c r="AE51" s="24">
        <f t="shared" si="24"/>
        <v>59.24</v>
      </c>
      <c r="AF51" s="11"/>
    </row>
    <row r="52">
      <c r="A52" s="7">
        <v>26000.0</v>
      </c>
      <c r="B52" s="8">
        <f t="shared" si="1"/>
        <v>0.5241471572</v>
      </c>
      <c r="C52" s="25">
        <f t="shared" si="2"/>
        <v>1.048294314</v>
      </c>
      <c r="D52" s="9">
        <f t="shared" si="3"/>
        <v>1.572441471</v>
      </c>
      <c r="E52" s="9">
        <f t="shared" si="4"/>
        <v>2.096588629</v>
      </c>
      <c r="F52" s="9">
        <f t="shared" si="5"/>
        <v>4.193177257</v>
      </c>
      <c r="G52" s="26">
        <f t="shared" si="6"/>
        <v>30.86538462</v>
      </c>
      <c r="H52" s="9">
        <f t="shared" si="7"/>
        <v>61.73076923</v>
      </c>
      <c r="I52" s="9">
        <f t="shared" si="8"/>
        <v>82.30769231</v>
      </c>
      <c r="J52" s="10">
        <f t="shared" si="9"/>
        <v>123.4615385</v>
      </c>
      <c r="K52" s="10">
        <f t="shared" si="10"/>
        <v>246.9230769</v>
      </c>
      <c r="L52" s="9">
        <f t="shared" si="11"/>
        <v>493.8461538</v>
      </c>
      <c r="M52" s="9">
        <f t="shared" si="12"/>
        <v>987.6923077</v>
      </c>
      <c r="N52" s="9">
        <f t="shared" si="13"/>
        <v>1481.538462</v>
      </c>
      <c r="O52" s="9">
        <f t="shared" si="14"/>
        <v>1975.384615</v>
      </c>
      <c r="P52" s="10">
        <f t="shared" si="15"/>
        <v>223.8461538</v>
      </c>
      <c r="Q52" s="10">
        <f t="shared" si="16"/>
        <v>671.5384615</v>
      </c>
      <c r="R52" s="11">
        <f t="shared" si="17"/>
        <v>6.596153846</v>
      </c>
      <c r="S52" s="11">
        <f t="shared" si="18"/>
        <v>13.19230769</v>
      </c>
      <c r="T52" s="9">
        <f t="shared" si="19"/>
        <v>26.38461538</v>
      </c>
      <c r="U52" s="9">
        <f t="shared" si="20"/>
        <v>39.57692308</v>
      </c>
      <c r="V52" s="9">
        <f t="shared" si="21"/>
        <v>52.76923077</v>
      </c>
      <c r="W52" s="9">
        <f t="shared" si="22"/>
        <v>79.15384615</v>
      </c>
      <c r="X52" s="9">
        <f t="shared" si="23"/>
        <v>105.5384615</v>
      </c>
      <c r="Y52" s="14">
        <v>260.0</v>
      </c>
      <c r="Z52" s="6">
        <v>381.0</v>
      </c>
      <c r="AA52" s="13">
        <v>219.075</v>
      </c>
      <c r="AB52" s="6">
        <v>18.0</v>
      </c>
      <c r="AC52" s="6">
        <v>1.0</v>
      </c>
      <c r="AD52" s="14">
        <v>35.0</v>
      </c>
      <c r="AE52" s="10">
        <f t="shared" si="24"/>
        <v>56.96153846</v>
      </c>
      <c r="AF52" s="11"/>
    </row>
    <row r="53">
      <c r="A53" s="7">
        <v>27000.0</v>
      </c>
      <c r="B53" s="8">
        <f t="shared" si="1"/>
        <v>0.5143491501</v>
      </c>
      <c r="C53" s="25">
        <f t="shared" si="2"/>
        <v>1.0286983</v>
      </c>
      <c r="D53" s="9">
        <f t="shared" si="3"/>
        <v>1.54304745</v>
      </c>
      <c r="E53" s="9">
        <f t="shared" si="4"/>
        <v>2.0573966</v>
      </c>
      <c r="F53" s="9">
        <f t="shared" si="5"/>
        <v>4.114793201</v>
      </c>
      <c r="G53" s="26">
        <f t="shared" si="6"/>
        <v>29.72222222</v>
      </c>
      <c r="H53" s="9">
        <f t="shared" si="7"/>
        <v>59.44444444</v>
      </c>
      <c r="I53" s="9">
        <f t="shared" si="8"/>
        <v>79.25925926</v>
      </c>
      <c r="J53" s="10">
        <f t="shared" si="9"/>
        <v>118.8888889</v>
      </c>
      <c r="K53" s="10">
        <f t="shared" si="10"/>
        <v>237.7777778</v>
      </c>
      <c r="L53" s="9">
        <f t="shared" si="11"/>
        <v>475.5555556</v>
      </c>
      <c r="M53" s="9">
        <f t="shared" si="12"/>
        <v>951.1111111</v>
      </c>
      <c r="N53" s="9">
        <f t="shared" si="13"/>
        <v>1426.666667</v>
      </c>
      <c r="O53" s="9">
        <f t="shared" si="14"/>
        <v>1902.222222</v>
      </c>
      <c r="P53" s="10">
        <f t="shared" si="15"/>
        <v>215.5555556</v>
      </c>
      <c r="Q53" s="10">
        <f t="shared" si="16"/>
        <v>646.6666667</v>
      </c>
      <c r="R53" s="11">
        <f t="shared" si="17"/>
        <v>6.351851852</v>
      </c>
      <c r="S53" s="11">
        <f t="shared" si="18"/>
        <v>12.7037037</v>
      </c>
      <c r="T53" s="9">
        <f t="shared" si="19"/>
        <v>25.40740741</v>
      </c>
      <c r="U53" s="9">
        <f t="shared" si="20"/>
        <v>38.11111111</v>
      </c>
      <c r="V53" s="9">
        <f t="shared" si="21"/>
        <v>50.81481481</v>
      </c>
      <c r="W53" s="9">
        <f t="shared" si="22"/>
        <v>76.22222222</v>
      </c>
      <c r="X53" s="9">
        <f t="shared" si="23"/>
        <v>101.6296296</v>
      </c>
      <c r="Y53" s="14">
        <v>266.0</v>
      </c>
      <c r="Z53" s="6">
        <v>381.0</v>
      </c>
      <c r="AA53" s="13">
        <v>219.075</v>
      </c>
      <c r="AB53" s="6">
        <v>28.0</v>
      </c>
      <c r="AC53" s="6">
        <v>1.0</v>
      </c>
      <c r="AD53" s="14">
        <v>35.0</v>
      </c>
      <c r="AE53" s="10">
        <f t="shared" si="24"/>
        <v>54.85185185</v>
      </c>
      <c r="AF53" s="11"/>
    </row>
    <row r="54">
      <c r="A54" s="27">
        <v>28000.0</v>
      </c>
      <c r="B54" s="17">
        <f t="shared" si="1"/>
        <v>0.5050808387</v>
      </c>
      <c r="C54" s="25">
        <f t="shared" si="2"/>
        <v>1.010161677</v>
      </c>
      <c r="D54" s="9">
        <f t="shared" si="3"/>
        <v>1.515242516</v>
      </c>
      <c r="E54" s="28">
        <f t="shared" si="4"/>
        <v>2.020323355</v>
      </c>
      <c r="F54" s="28">
        <f t="shared" si="5"/>
        <v>4.04064671</v>
      </c>
      <c r="G54" s="26">
        <f t="shared" si="6"/>
        <v>28.66071429</v>
      </c>
      <c r="H54" s="9">
        <f t="shared" si="7"/>
        <v>57.32142857</v>
      </c>
      <c r="I54" s="9">
        <f t="shared" si="8"/>
        <v>76.42857143</v>
      </c>
      <c r="J54" s="10">
        <f t="shared" si="9"/>
        <v>114.6428571</v>
      </c>
      <c r="K54" s="10">
        <f t="shared" si="10"/>
        <v>229.2857143</v>
      </c>
      <c r="L54" s="9">
        <f t="shared" si="11"/>
        <v>458.5714286</v>
      </c>
      <c r="M54" s="9">
        <f t="shared" si="12"/>
        <v>917.1428571</v>
      </c>
      <c r="N54" s="9">
        <f t="shared" si="13"/>
        <v>1375.714286</v>
      </c>
      <c r="O54" s="9">
        <f t="shared" si="14"/>
        <v>1834.285714</v>
      </c>
      <c r="P54" s="10">
        <f t="shared" si="15"/>
        <v>207.8571429</v>
      </c>
      <c r="Q54" s="10">
        <f t="shared" si="16"/>
        <v>623.5714286</v>
      </c>
      <c r="R54" s="11">
        <f t="shared" si="17"/>
        <v>6.125</v>
      </c>
      <c r="S54" s="11">
        <f t="shared" si="18"/>
        <v>12.25</v>
      </c>
      <c r="T54" s="29">
        <f t="shared" si="19"/>
        <v>24.5</v>
      </c>
      <c r="U54" s="30">
        <f t="shared" si="20"/>
        <v>36.75</v>
      </c>
      <c r="V54" s="9">
        <f t="shared" si="21"/>
        <v>49</v>
      </c>
      <c r="W54" s="9">
        <f t="shared" si="22"/>
        <v>73.5</v>
      </c>
      <c r="X54" s="9">
        <f t="shared" si="23"/>
        <v>98</v>
      </c>
      <c r="Y54" s="14">
        <v>260.0</v>
      </c>
      <c r="Z54" s="6">
        <v>381.0</v>
      </c>
      <c r="AA54" s="13">
        <v>219.075</v>
      </c>
      <c r="AB54" s="6">
        <v>18.0</v>
      </c>
      <c r="AC54" s="6">
        <v>1.0</v>
      </c>
      <c r="AD54" s="14">
        <v>35.0</v>
      </c>
      <c r="AE54" s="10">
        <f t="shared" si="24"/>
        <v>52.89285714</v>
      </c>
      <c r="AF54" s="11"/>
    </row>
    <row r="55">
      <c r="A55" s="7">
        <v>29000.0</v>
      </c>
      <c r="B55" s="8">
        <f t="shared" si="1"/>
        <v>0.496296154</v>
      </c>
      <c r="C55" s="25">
        <f t="shared" si="2"/>
        <v>0.992592308</v>
      </c>
      <c r="D55" s="9">
        <f t="shared" si="3"/>
        <v>1.488888462</v>
      </c>
      <c r="E55" s="9">
        <f t="shared" si="4"/>
        <v>1.985184616</v>
      </c>
      <c r="F55" s="9">
        <f t="shared" si="5"/>
        <v>3.970369232</v>
      </c>
      <c r="G55" s="6">
        <f t="shared" si="6"/>
        <v>27.67241379</v>
      </c>
      <c r="H55" s="9">
        <f t="shared" si="7"/>
        <v>55.34482759</v>
      </c>
      <c r="I55" s="9">
        <f t="shared" si="8"/>
        <v>73.79310345</v>
      </c>
      <c r="J55" s="10">
        <f t="shared" si="9"/>
        <v>110.6896552</v>
      </c>
      <c r="K55" s="10">
        <f t="shared" si="10"/>
        <v>221.3793103</v>
      </c>
      <c r="L55" s="9">
        <f t="shared" si="11"/>
        <v>442.7586207</v>
      </c>
      <c r="M55" s="9">
        <f t="shared" si="12"/>
        <v>885.5172414</v>
      </c>
      <c r="N55" s="9">
        <f t="shared" si="13"/>
        <v>1328.275862</v>
      </c>
      <c r="O55" s="9">
        <f t="shared" si="14"/>
        <v>1771.034483</v>
      </c>
      <c r="P55" s="10">
        <f t="shared" si="15"/>
        <v>200.6896552</v>
      </c>
      <c r="Q55" s="10">
        <f t="shared" si="16"/>
        <v>602.0689655</v>
      </c>
      <c r="R55" s="11">
        <f t="shared" si="17"/>
        <v>5.913793103</v>
      </c>
      <c r="S55" s="11">
        <f t="shared" si="18"/>
        <v>11.82758621</v>
      </c>
      <c r="T55" s="31">
        <f t="shared" si="19"/>
        <v>23.65517241</v>
      </c>
      <c r="U55" s="32">
        <f t="shared" si="20"/>
        <v>35.48275862</v>
      </c>
      <c r="V55" s="9">
        <f t="shared" si="21"/>
        <v>47.31034483</v>
      </c>
      <c r="W55" s="9">
        <f t="shared" si="22"/>
        <v>70.96551724</v>
      </c>
      <c r="X55" s="9">
        <f t="shared" si="23"/>
        <v>94.62068966</v>
      </c>
      <c r="Y55" s="14">
        <v>266.0</v>
      </c>
      <c r="Z55" s="6">
        <v>381.0</v>
      </c>
      <c r="AA55" s="13">
        <v>219.075</v>
      </c>
      <c r="AB55" s="6">
        <v>28.0</v>
      </c>
      <c r="AC55" s="6">
        <v>1.0</v>
      </c>
      <c r="AD55" s="14">
        <v>35.0</v>
      </c>
      <c r="AE55" s="10">
        <f t="shared" si="24"/>
        <v>51.06896552</v>
      </c>
      <c r="AF55" s="11"/>
    </row>
    <row r="56">
      <c r="A56" s="7">
        <v>30000.0</v>
      </c>
      <c r="B56" s="8">
        <f t="shared" si="1"/>
        <v>0.487954448</v>
      </c>
      <c r="C56" s="8">
        <f t="shared" si="2"/>
        <v>0.9759088961</v>
      </c>
      <c r="D56" s="9">
        <f t="shared" si="3"/>
        <v>1.463863344</v>
      </c>
      <c r="E56" s="9">
        <f t="shared" si="4"/>
        <v>1.951817792</v>
      </c>
      <c r="F56" s="9">
        <f t="shared" si="5"/>
        <v>3.903635584</v>
      </c>
      <c r="G56" s="6">
        <f t="shared" si="6"/>
        <v>26.75</v>
      </c>
      <c r="H56" s="9">
        <f t="shared" si="7"/>
        <v>53.5</v>
      </c>
      <c r="I56" s="9">
        <f t="shared" si="8"/>
        <v>71.33333333</v>
      </c>
      <c r="J56" s="10">
        <f t="shared" si="9"/>
        <v>107</v>
      </c>
      <c r="K56" s="10">
        <f t="shared" si="10"/>
        <v>214</v>
      </c>
      <c r="L56" s="9">
        <f t="shared" si="11"/>
        <v>428</v>
      </c>
      <c r="M56" s="9">
        <f t="shared" si="12"/>
        <v>856</v>
      </c>
      <c r="N56" s="9">
        <f t="shared" si="13"/>
        <v>1284</v>
      </c>
      <c r="O56" s="9">
        <f t="shared" si="14"/>
        <v>1712</v>
      </c>
      <c r="P56" s="10">
        <f t="shared" si="15"/>
        <v>194</v>
      </c>
      <c r="Q56" s="10">
        <f t="shared" si="16"/>
        <v>582</v>
      </c>
      <c r="R56" s="11">
        <f t="shared" si="17"/>
        <v>5.716666667</v>
      </c>
      <c r="S56" s="11">
        <f t="shared" si="18"/>
        <v>11.43333333</v>
      </c>
      <c r="T56" s="9">
        <f t="shared" si="19"/>
        <v>22.86666667</v>
      </c>
      <c r="U56" s="28">
        <f t="shared" si="20"/>
        <v>34.3</v>
      </c>
      <c r="V56" s="9">
        <f t="shared" si="21"/>
        <v>45.73333333</v>
      </c>
      <c r="W56" s="9">
        <f t="shared" si="22"/>
        <v>68.6</v>
      </c>
      <c r="X56" s="9">
        <f t="shared" si="23"/>
        <v>91.46666667</v>
      </c>
      <c r="Y56" s="14">
        <v>260.0</v>
      </c>
      <c r="Z56" s="6">
        <v>381.0</v>
      </c>
      <c r="AA56" s="13">
        <v>219.075</v>
      </c>
      <c r="AB56" s="6">
        <v>18.0</v>
      </c>
      <c r="AC56" s="6">
        <v>1.0</v>
      </c>
      <c r="AD56" s="14">
        <v>35.0</v>
      </c>
      <c r="AE56" s="33">
        <f t="shared" si="24"/>
        <v>49.36666667</v>
      </c>
      <c r="AF56" s="11"/>
    </row>
    <row r="57">
      <c r="A57" s="7">
        <v>31000.0</v>
      </c>
      <c r="B57" s="8">
        <f t="shared" si="1"/>
        <v>0.4800197006</v>
      </c>
      <c r="C57" s="8">
        <f t="shared" si="2"/>
        <v>0.9600394011</v>
      </c>
      <c r="D57" s="9">
        <f t="shared" si="3"/>
        <v>1.440059102</v>
      </c>
      <c r="E57" s="9">
        <f t="shared" si="4"/>
        <v>1.920078802</v>
      </c>
      <c r="F57" s="9">
        <f t="shared" si="5"/>
        <v>3.840157605</v>
      </c>
      <c r="G57" s="6">
        <f t="shared" si="6"/>
        <v>25.88709677</v>
      </c>
      <c r="H57" s="9">
        <f t="shared" si="7"/>
        <v>51.77419355</v>
      </c>
      <c r="I57" s="9">
        <f t="shared" si="8"/>
        <v>69.03225806</v>
      </c>
      <c r="J57" s="34">
        <f t="shared" si="9"/>
        <v>103.5483871</v>
      </c>
      <c r="K57" s="34">
        <f t="shared" si="10"/>
        <v>207.0967742</v>
      </c>
      <c r="L57" s="9">
        <f t="shared" si="11"/>
        <v>414.1935484</v>
      </c>
      <c r="M57" s="9">
        <f t="shared" si="12"/>
        <v>828.3870968</v>
      </c>
      <c r="N57" s="9">
        <f t="shared" si="13"/>
        <v>1242.580645</v>
      </c>
      <c r="O57" s="9">
        <f t="shared" si="14"/>
        <v>1656.774194</v>
      </c>
      <c r="P57" s="10">
        <f t="shared" si="15"/>
        <v>187.7419355</v>
      </c>
      <c r="Q57" s="10">
        <f t="shared" si="16"/>
        <v>563.2258065</v>
      </c>
      <c r="R57" s="11">
        <f t="shared" si="17"/>
        <v>5.532258065</v>
      </c>
      <c r="S57" s="11">
        <f t="shared" si="18"/>
        <v>11.06451613</v>
      </c>
      <c r="T57" s="9">
        <f t="shared" si="19"/>
        <v>22.12903226</v>
      </c>
      <c r="U57" s="28">
        <f t="shared" si="20"/>
        <v>33.19354839</v>
      </c>
      <c r="V57" s="9">
        <f t="shared" si="21"/>
        <v>44.25806452</v>
      </c>
      <c r="W57" s="9">
        <f t="shared" si="22"/>
        <v>66.38709677</v>
      </c>
      <c r="X57" s="9">
        <f t="shared" si="23"/>
        <v>88.51612903</v>
      </c>
      <c r="Y57" s="14">
        <v>266.0</v>
      </c>
      <c r="Z57" s="6">
        <v>381.0</v>
      </c>
      <c r="AA57" s="13">
        <v>219.075</v>
      </c>
      <c r="AB57" s="6">
        <v>28.0</v>
      </c>
      <c r="AC57" s="6">
        <v>1.0</v>
      </c>
      <c r="AD57" s="14">
        <v>35.0</v>
      </c>
      <c r="AE57" s="33">
        <f t="shared" si="24"/>
        <v>47.77419355</v>
      </c>
      <c r="AF57" s="11"/>
    </row>
    <row r="58">
      <c r="A58" s="27">
        <v>31500.0</v>
      </c>
      <c r="B58" s="17">
        <f t="shared" si="1"/>
        <v>0.4761947814</v>
      </c>
      <c r="C58" s="8">
        <f t="shared" si="2"/>
        <v>0.9523895629</v>
      </c>
      <c r="D58" s="9">
        <f t="shared" si="3"/>
        <v>1.428584344</v>
      </c>
      <c r="E58" s="9">
        <f t="shared" si="4"/>
        <v>1.904779126</v>
      </c>
      <c r="F58" s="9">
        <f t="shared" si="5"/>
        <v>3.809558252</v>
      </c>
      <c r="G58" s="6">
        <f t="shared" si="6"/>
        <v>25.47619048</v>
      </c>
      <c r="H58" s="9">
        <f t="shared" si="7"/>
        <v>50.95238095</v>
      </c>
      <c r="I58" s="9">
        <f t="shared" si="8"/>
        <v>67.93650794</v>
      </c>
      <c r="J58" s="34">
        <f t="shared" si="9"/>
        <v>101.9047619</v>
      </c>
      <c r="K58" s="34">
        <f t="shared" si="10"/>
        <v>203.8095238</v>
      </c>
      <c r="L58" s="9">
        <f t="shared" si="11"/>
        <v>407.6190476</v>
      </c>
      <c r="M58" s="9">
        <f t="shared" si="12"/>
        <v>815.2380952</v>
      </c>
      <c r="N58" s="9">
        <f t="shared" si="13"/>
        <v>1222.857143</v>
      </c>
      <c r="O58" s="9">
        <f t="shared" si="14"/>
        <v>1630.47619</v>
      </c>
      <c r="P58" s="10">
        <f t="shared" si="15"/>
        <v>184.7619048</v>
      </c>
      <c r="Q58" s="10">
        <f t="shared" si="16"/>
        <v>554.2857143</v>
      </c>
      <c r="R58" s="11">
        <f t="shared" si="17"/>
        <v>5.444444444</v>
      </c>
      <c r="S58" s="11">
        <f t="shared" si="18"/>
        <v>10.88888889</v>
      </c>
      <c r="T58" s="9">
        <f t="shared" si="19"/>
        <v>21.77777778</v>
      </c>
      <c r="U58" s="28">
        <f t="shared" si="20"/>
        <v>32.66666667</v>
      </c>
      <c r="V58" s="9">
        <f t="shared" si="21"/>
        <v>43.55555556</v>
      </c>
      <c r="W58" s="9">
        <f t="shared" si="22"/>
        <v>65.33333333</v>
      </c>
      <c r="X58" s="9">
        <f t="shared" si="23"/>
        <v>87.11111111</v>
      </c>
      <c r="Y58" s="14">
        <v>260.0</v>
      </c>
      <c r="Z58" s="6">
        <v>381.0</v>
      </c>
      <c r="AA58" s="13">
        <v>219.075</v>
      </c>
      <c r="AB58" s="6">
        <v>18.0</v>
      </c>
      <c r="AC58" s="6">
        <v>1.0</v>
      </c>
      <c r="AD58" s="14">
        <v>35.0</v>
      </c>
      <c r="AE58" s="33">
        <f t="shared" si="24"/>
        <v>47.01587302</v>
      </c>
      <c r="AF58" s="11"/>
    </row>
    <row r="59">
      <c r="A59" s="7">
        <v>32000.0</v>
      </c>
      <c r="B59" s="8">
        <f t="shared" si="1"/>
        <v>0.4724598627</v>
      </c>
      <c r="C59" s="8">
        <f t="shared" si="2"/>
        <v>0.9449197255</v>
      </c>
      <c r="D59" s="9">
        <f t="shared" si="3"/>
        <v>1.417379588</v>
      </c>
      <c r="E59" s="9">
        <f t="shared" si="4"/>
        <v>1.889839451</v>
      </c>
      <c r="F59" s="9">
        <f t="shared" si="5"/>
        <v>3.779678902</v>
      </c>
      <c r="G59" s="6">
        <f t="shared" si="6"/>
        <v>25.078125</v>
      </c>
      <c r="H59" s="9">
        <f t="shared" si="7"/>
        <v>50.15625</v>
      </c>
      <c r="I59" s="9">
        <f t="shared" si="8"/>
        <v>66.875</v>
      </c>
      <c r="J59" s="34">
        <f t="shared" si="9"/>
        <v>100.3125</v>
      </c>
      <c r="K59" s="34">
        <f t="shared" si="10"/>
        <v>200.625</v>
      </c>
      <c r="L59" s="9">
        <f t="shared" si="11"/>
        <v>401.25</v>
      </c>
      <c r="M59" s="9">
        <f t="shared" si="12"/>
        <v>802.5</v>
      </c>
      <c r="N59" s="9">
        <f t="shared" si="13"/>
        <v>1203.75</v>
      </c>
      <c r="O59" s="9">
        <f t="shared" si="14"/>
        <v>1605</v>
      </c>
      <c r="P59" s="10">
        <f t="shared" si="15"/>
        <v>181.875</v>
      </c>
      <c r="Q59" s="10">
        <f t="shared" si="16"/>
        <v>545.625</v>
      </c>
      <c r="R59" s="11">
        <f t="shared" si="17"/>
        <v>5.359375</v>
      </c>
      <c r="S59" s="11">
        <f t="shared" si="18"/>
        <v>10.71875</v>
      </c>
      <c r="T59" s="9">
        <f t="shared" si="19"/>
        <v>21.4375</v>
      </c>
      <c r="U59" s="28">
        <f t="shared" si="20"/>
        <v>32.15625</v>
      </c>
      <c r="V59" s="9">
        <f t="shared" si="21"/>
        <v>42.875</v>
      </c>
      <c r="W59" s="9">
        <f t="shared" si="22"/>
        <v>64.3125</v>
      </c>
      <c r="X59" s="9">
        <f t="shared" si="23"/>
        <v>85.75</v>
      </c>
      <c r="Y59" s="14">
        <v>266.0</v>
      </c>
      <c r="Z59" s="6">
        <v>381.0</v>
      </c>
      <c r="AA59" s="13">
        <v>219.075</v>
      </c>
      <c r="AB59" s="6">
        <v>28.0</v>
      </c>
      <c r="AC59" s="6">
        <v>1.0</v>
      </c>
      <c r="AD59" s="14">
        <v>35.0</v>
      </c>
      <c r="AE59" s="33">
        <f t="shared" si="24"/>
        <v>46.28125</v>
      </c>
      <c r="AF59" s="11"/>
    </row>
    <row r="60">
      <c r="A60" s="7">
        <v>33000.0</v>
      </c>
      <c r="B60" s="8">
        <f t="shared" si="1"/>
        <v>0.4652463115</v>
      </c>
      <c r="C60" s="8">
        <f t="shared" si="2"/>
        <v>0.9304926229</v>
      </c>
      <c r="D60" s="9">
        <f t="shared" si="3"/>
        <v>1.395738934</v>
      </c>
      <c r="E60" s="9">
        <f t="shared" si="4"/>
        <v>1.860985246</v>
      </c>
      <c r="F60" s="9">
        <f t="shared" si="5"/>
        <v>3.721970492</v>
      </c>
      <c r="G60" s="6">
        <f t="shared" si="6"/>
        <v>24.31818182</v>
      </c>
      <c r="H60" s="9">
        <f t="shared" si="7"/>
        <v>48.63636364</v>
      </c>
      <c r="I60" s="9">
        <f t="shared" si="8"/>
        <v>64.84848485</v>
      </c>
      <c r="J60" s="34">
        <f t="shared" si="9"/>
        <v>97.27272727</v>
      </c>
      <c r="K60" s="34">
        <f t="shared" si="10"/>
        <v>194.5454545</v>
      </c>
      <c r="L60" s="9">
        <f t="shared" si="11"/>
        <v>389.0909091</v>
      </c>
      <c r="M60" s="9">
        <f t="shared" si="12"/>
        <v>778.1818182</v>
      </c>
      <c r="N60" s="9">
        <f t="shared" si="13"/>
        <v>1167.272727</v>
      </c>
      <c r="O60" s="9">
        <f t="shared" si="14"/>
        <v>1556.363636</v>
      </c>
      <c r="P60" s="10">
        <f t="shared" si="15"/>
        <v>176.3636364</v>
      </c>
      <c r="Q60" s="10">
        <f t="shared" si="16"/>
        <v>529.0909091</v>
      </c>
      <c r="R60" s="11">
        <f t="shared" si="17"/>
        <v>5.196969697</v>
      </c>
      <c r="S60" s="11">
        <f t="shared" si="18"/>
        <v>10.39393939</v>
      </c>
      <c r="T60" s="9">
        <f t="shared" si="19"/>
        <v>20.78787879</v>
      </c>
      <c r="U60" s="28">
        <f t="shared" si="20"/>
        <v>31.18181818</v>
      </c>
      <c r="V60" s="9">
        <f t="shared" si="21"/>
        <v>41.57575758</v>
      </c>
      <c r="W60" s="9">
        <f t="shared" si="22"/>
        <v>62.36363636</v>
      </c>
      <c r="X60" s="9">
        <f t="shared" si="23"/>
        <v>83.15151515</v>
      </c>
      <c r="Y60" s="14">
        <v>260.0</v>
      </c>
      <c r="Z60" s="6">
        <v>381.0</v>
      </c>
      <c r="AA60" s="13">
        <v>219.075</v>
      </c>
      <c r="AB60" s="6">
        <v>18.0</v>
      </c>
      <c r="AC60" s="6">
        <v>1.0</v>
      </c>
      <c r="AD60" s="14">
        <v>35.0</v>
      </c>
      <c r="AE60" s="33">
        <f t="shared" si="24"/>
        <v>44.87878788</v>
      </c>
      <c r="AF60" s="11"/>
    </row>
    <row r="61">
      <c r="A61" s="7">
        <v>34000.0</v>
      </c>
      <c r="B61" s="8">
        <f t="shared" si="1"/>
        <v>0.4583533925</v>
      </c>
      <c r="C61" s="8">
        <f t="shared" si="2"/>
        <v>0.9167067849</v>
      </c>
      <c r="D61" s="9">
        <f t="shared" si="3"/>
        <v>1.375060177</v>
      </c>
      <c r="E61" s="9">
        <f t="shared" si="4"/>
        <v>1.83341357</v>
      </c>
      <c r="F61" s="9">
        <f t="shared" si="5"/>
        <v>3.66682714</v>
      </c>
      <c r="G61" s="6">
        <f t="shared" si="6"/>
        <v>23.60294118</v>
      </c>
      <c r="H61" s="9">
        <f t="shared" si="7"/>
        <v>47.20588235</v>
      </c>
      <c r="I61" s="9">
        <f t="shared" si="8"/>
        <v>62.94117647</v>
      </c>
      <c r="J61" s="10">
        <f t="shared" si="9"/>
        <v>94.41176471</v>
      </c>
      <c r="K61" s="10">
        <f t="shared" si="10"/>
        <v>188.8235294</v>
      </c>
      <c r="L61" s="9">
        <f t="shared" si="11"/>
        <v>377.6470588</v>
      </c>
      <c r="M61" s="9">
        <f t="shared" si="12"/>
        <v>755.2941176</v>
      </c>
      <c r="N61" s="9">
        <f t="shared" si="13"/>
        <v>1132.941176</v>
      </c>
      <c r="O61" s="9">
        <f t="shared" si="14"/>
        <v>1510.588235</v>
      </c>
      <c r="P61" s="10">
        <f t="shared" si="15"/>
        <v>171.1764706</v>
      </c>
      <c r="Q61" s="10">
        <f t="shared" si="16"/>
        <v>513.5294118</v>
      </c>
      <c r="R61" s="11">
        <f t="shared" si="17"/>
        <v>5.044117647</v>
      </c>
      <c r="S61" s="11">
        <f t="shared" si="18"/>
        <v>10.08823529</v>
      </c>
      <c r="T61" s="9">
        <f t="shared" si="19"/>
        <v>20.17647059</v>
      </c>
      <c r="U61" s="28">
        <f t="shared" si="20"/>
        <v>30.26470588</v>
      </c>
      <c r="V61" s="9">
        <f t="shared" si="21"/>
        <v>40.35294118</v>
      </c>
      <c r="W61" s="9">
        <f t="shared" si="22"/>
        <v>60.52941176</v>
      </c>
      <c r="X61" s="9">
        <f t="shared" si="23"/>
        <v>80.70588235</v>
      </c>
      <c r="Y61" s="14">
        <v>266.0</v>
      </c>
      <c r="Z61" s="6">
        <v>381.0</v>
      </c>
      <c r="AA61" s="13">
        <v>219.075</v>
      </c>
      <c r="AB61" s="6">
        <v>28.0</v>
      </c>
      <c r="AC61" s="6">
        <v>1.0</v>
      </c>
      <c r="AD61" s="14">
        <v>35.0</v>
      </c>
      <c r="AE61" s="33">
        <f t="shared" si="24"/>
        <v>43.55882353</v>
      </c>
      <c r="AF61" s="11"/>
    </row>
    <row r="62">
      <c r="A62" s="7">
        <v>35000.0</v>
      </c>
      <c r="B62" s="8">
        <f t="shared" si="1"/>
        <v>0.4517580358</v>
      </c>
      <c r="C62" s="8">
        <f t="shared" si="2"/>
        <v>0.9035160716</v>
      </c>
      <c r="D62" s="9">
        <f t="shared" si="3"/>
        <v>1.355274107</v>
      </c>
      <c r="E62" s="9">
        <f t="shared" si="4"/>
        <v>1.807032143</v>
      </c>
      <c r="F62" s="9">
        <f t="shared" si="5"/>
        <v>3.614064286</v>
      </c>
      <c r="G62" s="6">
        <f t="shared" si="6"/>
        <v>22.92857143</v>
      </c>
      <c r="H62" s="9">
        <f t="shared" si="7"/>
        <v>45.85714286</v>
      </c>
      <c r="I62" s="9">
        <f t="shared" si="8"/>
        <v>61.14285714</v>
      </c>
      <c r="J62" s="10">
        <f t="shared" si="9"/>
        <v>91.71428571</v>
      </c>
      <c r="K62" s="10">
        <f t="shared" si="10"/>
        <v>183.4285714</v>
      </c>
      <c r="L62" s="9">
        <f t="shared" si="11"/>
        <v>366.8571429</v>
      </c>
      <c r="M62" s="9">
        <f t="shared" si="12"/>
        <v>733.7142857</v>
      </c>
      <c r="N62" s="9">
        <f t="shared" si="13"/>
        <v>1100.571429</v>
      </c>
      <c r="O62" s="9">
        <f t="shared" si="14"/>
        <v>1467.428571</v>
      </c>
      <c r="P62" s="10">
        <f t="shared" si="15"/>
        <v>166.2857143</v>
      </c>
      <c r="Q62" s="10">
        <f t="shared" si="16"/>
        <v>498.8571429</v>
      </c>
      <c r="R62" s="11">
        <f t="shared" si="17"/>
        <v>4.9</v>
      </c>
      <c r="S62" s="11">
        <f t="shared" si="18"/>
        <v>9.8</v>
      </c>
      <c r="T62" s="9">
        <f t="shared" si="19"/>
        <v>19.6</v>
      </c>
      <c r="U62" s="28">
        <f t="shared" si="20"/>
        <v>29.4</v>
      </c>
      <c r="V62" s="9">
        <f t="shared" si="21"/>
        <v>39.2</v>
      </c>
      <c r="W62" s="9">
        <f t="shared" si="22"/>
        <v>58.8</v>
      </c>
      <c r="X62" s="9">
        <f t="shared" si="23"/>
        <v>78.4</v>
      </c>
      <c r="Y62" s="14">
        <v>260.0</v>
      </c>
      <c r="Z62" s="6">
        <v>381.0</v>
      </c>
      <c r="AA62" s="13">
        <v>219.075</v>
      </c>
      <c r="AB62" s="6">
        <v>18.0</v>
      </c>
      <c r="AC62" s="6">
        <v>1.0</v>
      </c>
      <c r="AD62" s="14">
        <v>35.0</v>
      </c>
      <c r="AE62" s="33">
        <f t="shared" si="24"/>
        <v>42.31428571</v>
      </c>
      <c r="AF62" s="11"/>
    </row>
    <row r="63">
      <c r="A63" s="7">
        <v>36000.0</v>
      </c>
      <c r="B63" s="8">
        <f t="shared" si="1"/>
        <v>0.4454394304</v>
      </c>
      <c r="C63" s="8">
        <f t="shared" si="2"/>
        <v>0.8908788608</v>
      </c>
      <c r="D63" s="9">
        <f t="shared" si="3"/>
        <v>1.336318291</v>
      </c>
      <c r="E63" s="9">
        <f t="shared" si="4"/>
        <v>1.781757722</v>
      </c>
      <c r="F63" s="9">
        <f t="shared" si="5"/>
        <v>3.563515443</v>
      </c>
      <c r="G63" s="6">
        <f t="shared" si="6"/>
        <v>22.29166667</v>
      </c>
      <c r="H63" s="9">
        <f t="shared" si="7"/>
        <v>44.58333333</v>
      </c>
      <c r="I63" s="9">
        <f t="shared" si="8"/>
        <v>59.44444444</v>
      </c>
      <c r="J63" s="10">
        <f t="shared" si="9"/>
        <v>89.16666667</v>
      </c>
      <c r="K63" s="10">
        <f t="shared" si="10"/>
        <v>178.3333333</v>
      </c>
      <c r="L63" s="9">
        <f t="shared" si="11"/>
        <v>356.6666667</v>
      </c>
      <c r="M63" s="9">
        <f t="shared" si="12"/>
        <v>713.3333333</v>
      </c>
      <c r="N63" s="9">
        <f t="shared" si="13"/>
        <v>1070</v>
      </c>
      <c r="O63" s="9">
        <f t="shared" si="14"/>
        <v>1426.666667</v>
      </c>
      <c r="P63" s="10">
        <f t="shared" si="15"/>
        <v>161.6666667</v>
      </c>
      <c r="Q63" s="10">
        <f t="shared" si="16"/>
        <v>485</v>
      </c>
      <c r="R63" s="11">
        <f t="shared" si="17"/>
        <v>4.763888889</v>
      </c>
      <c r="S63" s="11">
        <f t="shared" si="18"/>
        <v>9.527777778</v>
      </c>
      <c r="T63" s="9">
        <f t="shared" si="19"/>
        <v>19.05555556</v>
      </c>
      <c r="U63" s="28">
        <f t="shared" si="20"/>
        <v>28.58333333</v>
      </c>
      <c r="V63" s="9">
        <f t="shared" si="21"/>
        <v>38.11111111</v>
      </c>
      <c r="W63" s="9">
        <f t="shared" si="22"/>
        <v>57.16666667</v>
      </c>
      <c r="X63" s="9">
        <f t="shared" si="23"/>
        <v>76.22222222</v>
      </c>
      <c r="Y63" s="14">
        <v>266.0</v>
      </c>
      <c r="Z63" s="6">
        <v>381.0</v>
      </c>
      <c r="AA63" s="13">
        <v>219.075</v>
      </c>
      <c r="AB63" s="6">
        <v>28.0</v>
      </c>
      <c r="AC63" s="6">
        <v>1.0</v>
      </c>
      <c r="AD63" s="14">
        <v>35.0</v>
      </c>
      <c r="AE63" s="33">
        <f t="shared" si="24"/>
        <v>41.13888889</v>
      </c>
      <c r="AF63" s="11"/>
    </row>
    <row r="64">
      <c r="A64" s="7">
        <v>37000.0</v>
      </c>
      <c r="B64" s="8">
        <f t="shared" si="1"/>
        <v>0.4393787476</v>
      </c>
      <c r="C64" s="8">
        <f t="shared" si="2"/>
        <v>0.8787574951</v>
      </c>
      <c r="D64" s="9">
        <f t="shared" si="3"/>
        <v>1.318136243</v>
      </c>
      <c r="E64" s="9">
        <f t="shared" si="4"/>
        <v>1.75751499</v>
      </c>
      <c r="F64" s="9">
        <f t="shared" si="5"/>
        <v>3.515029981</v>
      </c>
      <c r="G64" s="6">
        <f t="shared" si="6"/>
        <v>21.68918919</v>
      </c>
      <c r="H64" s="9">
        <f t="shared" si="7"/>
        <v>43.37837838</v>
      </c>
      <c r="I64" s="9">
        <f t="shared" si="8"/>
        <v>57.83783784</v>
      </c>
      <c r="J64" s="10">
        <f t="shared" si="9"/>
        <v>86.75675676</v>
      </c>
      <c r="K64" s="10">
        <f t="shared" si="10"/>
        <v>173.5135135</v>
      </c>
      <c r="L64" s="9">
        <f t="shared" si="11"/>
        <v>347.027027</v>
      </c>
      <c r="M64" s="9">
        <f t="shared" si="12"/>
        <v>694.0540541</v>
      </c>
      <c r="N64" s="9">
        <f t="shared" si="13"/>
        <v>1041.081081</v>
      </c>
      <c r="O64" s="9">
        <f t="shared" si="14"/>
        <v>1388.108108</v>
      </c>
      <c r="P64" s="10">
        <f t="shared" si="15"/>
        <v>157.2972973</v>
      </c>
      <c r="Q64" s="10">
        <f t="shared" si="16"/>
        <v>471.8918919</v>
      </c>
      <c r="R64" s="11">
        <f t="shared" si="17"/>
        <v>4.635135135</v>
      </c>
      <c r="S64" s="11">
        <f t="shared" si="18"/>
        <v>9.27027027</v>
      </c>
      <c r="T64" s="35">
        <f t="shared" si="19"/>
        <v>18.54054054</v>
      </c>
      <c r="U64" s="36">
        <f t="shared" si="20"/>
        <v>27.81081081</v>
      </c>
      <c r="V64" s="9">
        <f t="shared" si="21"/>
        <v>37.08108108</v>
      </c>
      <c r="W64" s="9">
        <f t="shared" si="22"/>
        <v>55.62162162</v>
      </c>
      <c r="X64" s="9">
        <f t="shared" si="23"/>
        <v>74.16216216</v>
      </c>
      <c r="Y64" s="14">
        <v>260.0</v>
      </c>
      <c r="Z64" s="6">
        <v>381.0</v>
      </c>
      <c r="AA64" s="13">
        <v>219.075</v>
      </c>
      <c r="AB64" s="6">
        <v>18.0</v>
      </c>
      <c r="AC64" s="6">
        <v>1.0</v>
      </c>
      <c r="AD64" s="14">
        <v>35.0</v>
      </c>
      <c r="AE64" s="33">
        <f t="shared" si="24"/>
        <v>40.02702703</v>
      </c>
      <c r="AF64" s="11"/>
    </row>
    <row r="65">
      <c r="A65" s="7">
        <v>38000.0</v>
      </c>
      <c r="B65" s="8">
        <f t="shared" si="1"/>
        <v>0.4335589045</v>
      </c>
      <c r="C65" s="8">
        <f t="shared" si="2"/>
        <v>0.8671178091</v>
      </c>
      <c r="D65" s="9">
        <f t="shared" si="3"/>
        <v>1.300676714</v>
      </c>
      <c r="E65" s="9">
        <f t="shared" si="4"/>
        <v>1.734235618</v>
      </c>
      <c r="F65" s="9">
        <f t="shared" si="5"/>
        <v>3.468471236</v>
      </c>
      <c r="G65" s="6">
        <f t="shared" si="6"/>
        <v>21.11842105</v>
      </c>
      <c r="H65" s="9">
        <f t="shared" si="7"/>
        <v>42.23684211</v>
      </c>
      <c r="I65" s="9">
        <f t="shared" si="8"/>
        <v>56.31578947</v>
      </c>
      <c r="J65" s="10">
        <f t="shared" si="9"/>
        <v>84.47368421</v>
      </c>
      <c r="K65" s="10">
        <f t="shared" si="10"/>
        <v>168.9473684</v>
      </c>
      <c r="L65" s="9">
        <f t="shared" si="11"/>
        <v>337.8947368</v>
      </c>
      <c r="M65" s="9">
        <f t="shared" si="12"/>
        <v>675.7894737</v>
      </c>
      <c r="N65" s="9">
        <f t="shared" si="13"/>
        <v>1013.684211</v>
      </c>
      <c r="O65" s="9">
        <f t="shared" si="14"/>
        <v>1351.578947</v>
      </c>
      <c r="P65" s="10">
        <f t="shared" si="15"/>
        <v>153.1578947</v>
      </c>
      <c r="Q65" s="10">
        <f t="shared" si="16"/>
        <v>459.4736842</v>
      </c>
      <c r="R65" s="11">
        <f t="shared" si="17"/>
        <v>4.513157895</v>
      </c>
      <c r="S65" s="11">
        <f t="shared" si="18"/>
        <v>9.026315789</v>
      </c>
      <c r="T65" s="9">
        <f t="shared" si="19"/>
        <v>18.05263158</v>
      </c>
      <c r="U65" s="28">
        <f t="shared" si="20"/>
        <v>27.07894737</v>
      </c>
      <c r="V65" s="9">
        <f t="shared" si="21"/>
        <v>36.10526316</v>
      </c>
      <c r="W65" s="9">
        <f t="shared" si="22"/>
        <v>54.15789474</v>
      </c>
      <c r="X65" s="9">
        <f t="shared" si="23"/>
        <v>72.21052632</v>
      </c>
      <c r="Y65" s="14">
        <v>266.0</v>
      </c>
      <c r="Z65" s="6">
        <v>381.0</v>
      </c>
      <c r="AA65" s="13">
        <v>219.075</v>
      </c>
      <c r="AB65" s="6">
        <v>28.0</v>
      </c>
      <c r="AC65" s="6">
        <v>1.0</v>
      </c>
      <c r="AD65" s="14">
        <v>35.0</v>
      </c>
      <c r="AE65" s="33">
        <f t="shared" si="24"/>
        <v>38.97368421</v>
      </c>
      <c r="AF65" s="11"/>
    </row>
    <row r="66">
      <c r="A66" s="7">
        <v>39000.0</v>
      </c>
      <c r="B66" s="8">
        <f t="shared" si="1"/>
        <v>0.4279643617</v>
      </c>
      <c r="C66" s="8">
        <f t="shared" si="2"/>
        <v>0.8559287234</v>
      </c>
      <c r="D66" s="9">
        <f t="shared" si="3"/>
        <v>1.283893085</v>
      </c>
      <c r="E66" s="9">
        <f t="shared" si="4"/>
        <v>1.711857447</v>
      </c>
      <c r="F66" s="9">
        <f t="shared" si="5"/>
        <v>3.423714894</v>
      </c>
      <c r="G66" s="6">
        <f t="shared" si="6"/>
        <v>20.57692308</v>
      </c>
      <c r="H66" s="9">
        <f t="shared" si="7"/>
        <v>41.15384615</v>
      </c>
      <c r="I66" s="9">
        <f t="shared" si="8"/>
        <v>54.87179487</v>
      </c>
      <c r="J66" s="10">
        <f t="shared" si="9"/>
        <v>82.30769231</v>
      </c>
      <c r="K66" s="10">
        <f t="shared" si="10"/>
        <v>164.6153846</v>
      </c>
      <c r="L66" s="9">
        <f t="shared" si="11"/>
        <v>329.2307692</v>
      </c>
      <c r="M66" s="9">
        <f t="shared" si="12"/>
        <v>658.4615385</v>
      </c>
      <c r="N66" s="9">
        <f t="shared" si="13"/>
        <v>987.6923077</v>
      </c>
      <c r="O66" s="9">
        <f t="shared" si="14"/>
        <v>1316.923077</v>
      </c>
      <c r="P66" s="10">
        <f t="shared" si="15"/>
        <v>149.2307692</v>
      </c>
      <c r="Q66" s="10">
        <f t="shared" si="16"/>
        <v>447.6923077</v>
      </c>
      <c r="R66" s="11">
        <f t="shared" si="17"/>
        <v>4.397435897</v>
      </c>
      <c r="S66" s="11">
        <f t="shared" si="18"/>
        <v>8.794871795</v>
      </c>
      <c r="T66" s="9">
        <f t="shared" si="19"/>
        <v>17.58974359</v>
      </c>
      <c r="U66" s="28">
        <f t="shared" si="20"/>
        <v>26.38461538</v>
      </c>
      <c r="V66" s="9">
        <f t="shared" si="21"/>
        <v>35.17948718</v>
      </c>
      <c r="W66" s="9">
        <f t="shared" si="22"/>
        <v>52.76923077</v>
      </c>
      <c r="X66" s="9">
        <f t="shared" si="23"/>
        <v>70.35897436</v>
      </c>
      <c r="Y66" s="14">
        <v>260.0</v>
      </c>
      <c r="Z66" s="6">
        <v>381.0</v>
      </c>
      <c r="AA66" s="13">
        <v>219.075</v>
      </c>
      <c r="AB66" s="6">
        <v>18.0</v>
      </c>
      <c r="AC66" s="6">
        <v>1.0</v>
      </c>
      <c r="AD66" s="14">
        <v>35.0</v>
      </c>
      <c r="AE66" s="33">
        <f t="shared" si="24"/>
        <v>37.97435897</v>
      </c>
      <c r="AF66" s="11"/>
    </row>
    <row r="67">
      <c r="A67" s="20">
        <v>40000.0</v>
      </c>
      <c r="B67" s="8">
        <f t="shared" si="1"/>
        <v>0.4225809479</v>
      </c>
      <c r="C67" s="8">
        <f t="shared" si="2"/>
        <v>0.8451618958</v>
      </c>
      <c r="D67" s="9">
        <f t="shared" si="3"/>
        <v>1.267742844</v>
      </c>
      <c r="E67" s="9">
        <f t="shared" si="4"/>
        <v>1.690323792</v>
      </c>
      <c r="F67" s="9">
        <f t="shared" si="5"/>
        <v>3.380647583</v>
      </c>
      <c r="G67" s="6">
        <f t="shared" si="6"/>
        <v>20.0625</v>
      </c>
      <c r="H67" s="9">
        <f t="shared" si="7"/>
        <v>40.125</v>
      </c>
      <c r="I67" s="9">
        <f t="shared" si="8"/>
        <v>53.5</v>
      </c>
      <c r="J67" s="10">
        <f t="shared" si="9"/>
        <v>80.25</v>
      </c>
      <c r="K67" s="22">
        <f t="shared" si="10"/>
        <v>160.5</v>
      </c>
      <c r="L67" s="9">
        <f t="shared" si="11"/>
        <v>321</v>
      </c>
      <c r="M67" s="9">
        <f t="shared" si="12"/>
        <v>642</v>
      </c>
      <c r="N67" s="9">
        <f t="shared" si="13"/>
        <v>963</v>
      </c>
      <c r="O67" s="9">
        <f t="shared" si="14"/>
        <v>1284</v>
      </c>
      <c r="P67" s="10">
        <f t="shared" si="15"/>
        <v>145.5</v>
      </c>
      <c r="Q67" s="10">
        <f t="shared" si="16"/>
        <v>436.5</v>
      </c>
      <c r="R67" s="11">
        <f t="shared" si="17"/>
        <v>4.2875</v>
      </c>
      <c r="S67" s="11">
        <f t="shared" si="18"/>
        <v>8.575</v>
      </c>
      <c r="T67" s="9">
        <f t="shared" si="19"/>
        <v>17.15</v>
      </c>
      <c r="U67" s="37">
        <f t="shared" si="20"/>
        <v>25.725</v>
      </c>
      <c r="V67" s="38">
        <f t="shared" si="21"/>
        <v>34.3</v>
      </c>
      <c r="W67" s="9">
        <f t="shared" si="22"/>
        <v>51.45</v>
      </c>
      <c r="X67" s="9">
        <f t="shared" si="23"/>
        <v>68.6</v>
      </c>
      <c r="Y67" s="14">
        <v>266.0</v>
      </c>
      <c r="Z67" s="6">
        <v>381.0</v>
      </c>
      <c r="AA67" s="13">
        <v>219.075</v>
      </c>
      <c r="AB67" s="6">
        <v>28.0</v>
      </c>
      <c r="AC67" s="6">
        <v>1.0</v>
      </c>
      <c r="AD67" s="14">
        <v>35.0</v>
      </c>
      <c r="AE67" s="39">
        <f t="shared" si="24"/>
        <v>37.025</v>
      </c>
      <c r="AF67" s="11"/>
    </row>
    <row r="68">
      <c r="A68" s="20">
        <v>42000.0</v>
      </c>
      <c r="B68" s="8">
        <f t="shared" si="1"/>
        <v>0.4123967779</v>
      </c>
      <c r="C68" s="8">
        <f t="shared" si="2"/>
        <v>0.8247935558</v>
      </c>
      <c r="D68" s="9">
        <f t="shared" si="3"/>
        <v>1.237190334</v>
      </c>
      <c r="E68" s="9">
        <f t="shared" si="4"/>
        <v>1.649587112</v>
      </c>
      <c r="F68" s="9">
        <f t="shared" si="5"/>
        <v>3.299174223</v>
      </c>
      <c r="G68" s="6">
        <f t="shared" si="6"/>
        <v>19.10714286</v>
      </c>
      <c r="H68" s="9">
        <f t="shared" si="7"/>
        <v>38.21428571</v>
      </c>
      <c r="I68" s="9">
        <f t="shared" si="8"/>
        <v>50.95238095</v>
      </c>
      <c r="J68" s="10">
        <f t="shared" si="9"/>
        <v>76.42857143</v>
      </c>
      <c r="K68" s="22">
        <f t="shared" si="10"/>
        <v>152.8571429</v>
      </c>
      <c r="L68" s="9">
        <f t="shared" si="11"/>
        <v>305.7142857</v>
      </c>
      <c r="M68" s="9">
        <f t="shared" si="12"/>
        <v>611.4285714</v>
      </c>
      <c r="N68" s="9">
        <f t="shared" si="13"/>
        <v>917.1428571</v>
      </c>
      <c r="O68" s="9">
        <f t="shared" si="14"/>
        <v>1222.857143</v>
      </c>
      <c r="P68" s="10">
        <f t="shared" si="15"/>
        <v>138.5714286</v>
      </c>
      <c r="Q68" s="10">
        <f t="shared" si="16"/>
        <v>415.7142857</v>
      </c>
      <c r="R68" s="11">
        <f t="shared" si="17"/>
        <v>4.083333333</v>
      </c>
      <c r="S68" s="11">
        <f t="shared" si="18"/>
        <v>8.166666667</v>
      </c>
      <c r="T68" s="9">
        <f t="shared" si="19"/>
        <v>16.33333333</v>
      </c>
      <c r="U68" s="37">
        <f t="shared" si="20"/>
        <v>24.5</v>
      </c>
      <c r="V68" s="38">
        <f t="shared" si="21"/>
        <v>32.66666667</v>
      </c>
      <c r="W68" s="9">
        <f t="shared" si="22"/>
        <v>49</v>
      </c>
      <c r="X68" s="9">
        <f t="shared" si="23"/>
        <v>65.33333333</v>
      </c>
      <c r="Y68" s="14">
        <v>260.0</v>
      </c>
      <c r="Z68" s="6">
        <v>381.0</v>
      </c>
      <c r="AA68" s="13">
        <v>219.075</v>
      </c>
      <c r="AB68" s="6">
        <v>18.0</v>
      </c>
      <c r="AC68" s="6">
        <v>1.0</v>
      </c>
      <c r="AD68" s="14">
        <v>35.0</v>
      </c>
      <c r="AE68" s="39">
        <f t="shared" si="24"/>
        <v>35.26190476</v>
      </c>
      <c r="AF68" s="11"/>
    </row>
    <row r="69">
      <c r="A69" s="20">
        <v>44000.0</v>
      </c>
      <c r="B69" s="8">
        <f t="shared" si="1"/>
        <v>0.4029151247</v>
      </c>
      <c r="C69" s="8">
        <f t="shared" si="2"/>
        <v>0.8058302495</v>
      </c>
      <c r="D69" s="9">
        <f t="shared" si="3"/>
        <v>1.208745374</v>
      </c>
      <c r="E69" s="9">
        <f t="shared" si="4"/>
        <v>1.611660499</v>
      </c>
      <c r="F69" s="9">
        <f t="shared" si="5"/>
        <v>3.223320998</v>
      </c>
      <c r="G69" s="6">
        <f t="shared" si="6"/>
        <v>18.23863636</v>
      </c>
      <c r="H69" s="9">
        <f t="shared" si="7"/>
        <v>36.47727273</v>
      </c>
      <c r="I69" s="9">
        <f t="shared" si="8"/>
        <v>48.63636364</v>
      </c>
      <c r="J69" s="10">
        <f t="shared" si="9"/>
        <v>72.95454545</v>
      </c>
      <c r="K69" s="22">
        <f t="shared" si="10"/>
        <v>145.9090909</v>
      </c>
      <c r="L69" s="9">
        <f t="shared" si="11"/>
        <v>291.8181818</v>
      </c>
      <c r="M69" s="9">
        <f t="shared" si="12"/>
        <v>583.6363636</v>
      </c>
      <c r="N69" s="9">
        <f t="shared" si="13"/>
        <v>875.4545455</v>
      </c>
      <c r="O69" s="9">
        <f t="shared" si="14"/>
        <v>1167.272727</v>
      </c>
      <c r="P69" s="10">
        <f t="shared" si="15"/>
        <v>132.2727273</v>
      </c>
      <c r="Q69" s="10">
        <f t="shared" si="16"/>
        <v>396.8181818</v>
      </c>
      <c r="R69" s="11">
        <f t="shared" si="17"/>
        <v>3.897727273</v>
      </c>
      <c r="S69" s="11">
        <f t="shared" si="18"/>
        <v>7.795454545</v>
      </c>
      <c r="T69" s="9">
        <f t="shared" si="19"/>
        <v>15.59090909</v>
      </c>
      <c r="U69" s="37">
        <f t="shared" si="20"/>
        <v>23.38636364</v>
      </c>
      <c r="V69" s="38">
        <f t="shared" si="21"/>
        <v>31.18181818</v>
      </c>
      <c r="W69" s="9">
        <f t="shared" si="22"/>
        <v>46.77272727</v>
      </c>
      <c r="X69" s="9">
        <f t="shared" si="23"/>
        <v>62.36363636</v>
      </c>
      <c r="Y69" s="14">
        <v>266.0</v>
      </c>
      <c r="Z69" s="6">
        <v>381.0</v>
      </c>
      <c r="AA69" s="13">
        <v>219.075</v>
      </c>
      <c r="AB69" s="6">
        <v>28.0</v>
      </c>
      <c r="AC69" s="6">
        <v>1.0</v>
      </c>
      <c r="AD69" s="14">
        <v>35.0</v>
      </c>
      <c r="AE69" s="39">
        <f t="shared" si="24"/>
        <v>33.65909091</v>
      </c>
      <c r="AF69" s="11"/>
    </row>
    <row r="70">
      <c r="A70" s="20">
        <v>46000.0</v>
      </c>
      <c r="B70" s="8">
        <f t="shared" si="1"/>
        <v>0.3940587658</v>
      </c>
      <c r="C70" s="8">
        <f t="shared" si="2"/>
        <v>0.7881175316</v>
      </c>
      <c r="D70" s="9">
        <f t="shared" si="3"/>
        <v>1.182176297</v>
      </c>
      <c r="E70" s="9">
        <f t="shared" si="4"/>
        <v>1.576235063</v>
      </c>
      <c r="F70" s="9">
        <f t="shared" si="5"/>
        <v>3.152470126</v>
      </c>
      <c r="G70" s="6">
        <f t="shared" si="6"/>
        <v>17.44565217</v>
      </c>
      <c r="H70" s="9">
        <f t="shared" si="7"/>
        <v>34.89130435</v>
      </c>
      <c r="I70" s="9">
        <f t="shared" si="8"/>
        <v>46.52173913</v>
      </c>
      <c r="J70" s="10">
        <f t="shared" si="9"/>
        <v>69.7826087</v>
      </c>
      <c r="K70" s="22">
        <f t="shared" si="10"/>
        <v>139.5652174</v>
      </c>
      <c r="L70" s="9">
        <f t="shared" si="11"/>
        <v>279.1304348</v>
      </c>
      <c r="M70" s="9">
        <f t="shared" si="12"/>
        <v>558.2608696</v>
      </c>
      <c r="N70" s="9">
        <f t="shared" si="13"/>
        <v>837.3913043</v>
      </c>
      <c r="O70" s="9">
        <f t="shared" si="14"/>
        <v>1116.521739</v>
      </c>
      <c r="P70" s="10">
        <f t="shared" si="15"/>
        <v>126.5217391</v>
      </c>
      <c r="Q70" s="10">
        <f t="shared" si="16"/>
        <v>379.5652174</v>
      </c>
      <c r="R70" s="11">
        <f t="shared" si="17"/>
        <v>3.72826087</v>
      </c>
      <c r="S70" s="11">
        <f t="shared" si="18"/>
        <v>7.456521739</v>
      </c>
      <c r="T70" s="9">
        <f t="shared" si="19"/>
        <v>14.91304348</v>
      </c>
      <c r="U70" s="37">
        <f t="shared" si="20"/>
        <v>22.36956522</v>
      </c>
      <c r="V70" s="38">
        <f t="shared" si="21"/>
        <v>29.82608696</v>
      </c>
      <c r="W70" s="9">
        <f t="shared" si="22"/>
        <v>44.73913043</v>
      </c>
      <c r="X70" s="9">
        <f t="shared" si="23"/>
        <v>59.65217391</v>
      </c>
      <c r="Y70" s="14">
        <v>260.0</v>
      </c>
      <c r="Z70" s="6">
        <v>381.0</v>
      </c>
      <c r="AA70" s="13">
        <v>219.075</v>
      </c>
      <c r="AB70" s="6">
        <v>18.0</v>
      </c>
      <c r="AC70" s="6">
        <v>1.0</v>
      </c>
      <c r="AD70" s="14">
        <v>35.0</v>
      </c>
      <c r="AE70" s="39">
        <f t="shared" si="24"/>
        <v>32.19565217</v>
      </c>
      <c r="AF70" s="11"/>
    </row>
    <row r="71">
      <c r="A71" s="20">
        <v>48000.0</v>
      </c>
      <c r="B71" s="8">
        <f t="shared" si="1"/>
        <v>0.3857618626</v>
      </c>
      <c r="C71" s="8">
        <f t="shared" si="2"/>
        <v>0.7715237251</v>
      </c>
      <c r="D71" s="9">
        <f t="shared" si="3"/>
        <v>1.157285588</v>
      </c>
      <c r="E71" s="9">
        <f t="shared" si="4"/>
        <v>1.54304745</v>
      </c>
      <c r="F71" s="9">
        <f t="shared" si="5"/>
        <v>3.0860949</v>
      </c>
      <c r="G71" s="6">
        <f t="shared" si="6"/>
        <v>16.71875</v>
      </c>
      <c r="H71" s="9">
        <f t="shared" si="7"/>
        <v>33.4375</v>
      </c>
      <c r="I71" s="9">
        <f t="shared" si="8"/>
        <v>44.58333333</v>
      </c>
      <c r="J71" s="10">
        <f t="shared" si="9"/>
        <v>66.875</v>
      </c>
      <c r="K71" s="22">
        <f t="shared" si="10"/>
        <v>133.75</v>
      </c>
      <c r="L71" s="9">
        <f t="shared" si="11"/>
        <v>267.5</v>
      </c>
      <c r="M71" s="9">
        <f t="shared" si="12"/>
        <v>535</v>
      </c>
      <c r="N71" s="9">
        <f t="shared" si="13"/>
        <v>802.5</v>
      </c>
      <c r="O71" s="9">
        <f t="shared" si="14"/>
        <v>1070</v>
      </c>
      <c r="P71" s="10">
        <f t="shared" si="15"/>
        <v>121.25</v>
      </c>
      <c r="Q71" s="10">
        <f t="shared" si="16"/>
        <v>363.75</v>
      </c>
      <c r="R71" s="11">
        <f t="shared" si="17"/>
        <v>3.572916667</v>
      </c>
      <c r="S71" s="11">
        <f t="shared" si="18"/>
        <v>7.145833333</v>
      </c>
      <c r="T71" s="9">
        <f t="shared" si="19"/>
        <v>14.29166667</v>
      </c>
      <c r="U71" s="37">
        <f t="shared" si="20"/>
        <v>21.4375</v>
      </c>
      <c r="V71" s="38">
        <f t="shared" si="21"/>
        <v>28.58333333</v>
      </c>
      <c r="W71" s="9">
        <f t="shared" si="22"/>
        <v>42.875</v>
      </c>
      <c r="X71" s="9">
        <f t="shared" si="23"/>
        <v>57.16666667</v>
      </c>
      <c r="Y71" s="14">
        <v>266.0</v>
      </c>
      <c r="Z71" s="6">
        <v>381.0</v>
      </c>
      <c r="AA71" s="13">
        <v>219.075</v>
      </c>
      <c r="AB71" s="6">
        <v>28.0</v>
      </c>
      <c r="AC71" s="6">
        <v>1.0</v>
      </c>
      <c r="AD71" s="14">
        <v>35.0</v>
      </c>
      <c r="AE71" s="39">
        <f t="shared" si="24"/>
        <v>30.85416667</v>
      </c>
      <c r="AF71" s="11"/>
    </row>
    <row r="72">
      <c r="A72" s="20">
        <v>50000.0</v>
      </c>
      <c r="B72" s="8">
        <f t="shared" si="1"/>
        <v>0.3779678902</v>
      </c>
      <c r="C72" s="8">
        <f t="shared" si="2"/>
        <v>0.7559357804</v>
      </c>
      <c r="D72" s="9">
        <f t="shared" si="3"/>
        <v>1.133903671</v>
      </c>
      <c r="E72" s="9">
        <f t="shared" si="4"/>
        <v>1.511871561</v>
      </c>
      <c r="F72" s="9">
        <f t="shared" si="5"/>
        <v>3.023743122</v>
      </c>
      <c r="G72" s="6">
        <f t="shared" si="6"/>
        <v>16.05</v>
      </c>
      <c r="H72" s="28">
        <f t="shared" si="7"/>
        <v>32.1</v>
      </c>
      <c r="I72" s="9">
        <f t="shared" si="8"/>
        <v>42.8</v>
      </c>
      <c r="J72" s="10">
        <f t="shared" si="9"/>
        <v>64.2</v>
      </c>
      <c r="K72" s="22">
        <f t="shared" si="10"/>
        <v>128.4</v>
      </c>
      <c r="L72" s="9">
        <f t="shared" si="11"/>
        <v>256.8</v>
      </c>
      <c r="M72" s="9">
        <f t="shared" si="12"/>
        <v>513.6</v>
      </c>
      <c r="N72" s="9">
        <f t="shared" si="13"/>
        <v>770.4</v>
      </c>
      <c r="O72" s="9">
        <f t="shared" si="14"/>
        <v>1027.2</v>
      </c>
      <c r="P72" s="10">
        <f t="shared" si="15"/>
        <v>116.4</v>
      </c>
      <c r="Q72" s="10">
        <f t="shared" si="16"/>
        <v>349.2</v>
      </c>
      <c r="R72" s="11">
        <f t="shared" si="17"/>
        <v>3.43</v>
      </c>
      <c r="S72" s="11">
        <f t="shared" si="18"/>
        <v>6.86</v>
      </c>
      <c r="T72" s="9">
        <f t="shared" si="19"/>
        <v>13.72</v>
      </c>
      <c r="U72" s="9">
        <f t="shared" si="20"/>
        <v>20.58</v>
      </c>
      <c r="V72" s="9">
        <f t="shared" si="21"/>
        <v>27.44</v>
      </c>
      <c r="W72" s="9">
        <f t="shared" si="22"/>
        <v>41.16</v>
      </c>
      <c r="X72" s="9">
        <f t="shared" si="23"/>
        <v>54.88</v>
      </c>
      <c r="Y72" s="14">
        <v>260.0</v>
      </c>
      <c r="Z72" s="6">
        <v>381.0</v>
      </c>
      <c r="AA72" s="13">
        <v>219.075</v>
      </c>
      <c r="AB72" s="6">
        <v>18.0</v>
      </c>
      <c r="AC72" s="6">
        <v>1.0</v>
      </c>
      <c r="AD72" s="14">
        <v>35.0</v>
      </c>
      <c r="AE72" s="21">
        <f t="shared" si="24"/>
        <v>29.62</v>
      </c>
      <c r="AF72" s="11"/>
    </row>
    <row r="73">
      <c r="A73" s="7">
        <v>51000.0</v>
      </c>
      <c r="B73" s="8">
        <f t="shared" si="1"/>
        <v>0.3742439778</v>
      </c>
      <c r="C73" s="8">
        <f t="shared" si="2"/>
        <v>0.7484879556</v>
      </c>
      <c r="D73" s="9">
        <f t="shared" si="3"/>
        <v>1.122731933</v>
      </c>
      <c r="E73" s="9">
        <f t="shared" si="4"/>
        <v>1.496975911</v>
      </c>
      <c r="F73" s="9">
        <f t="shared" si="5"/>
        <v>2.993951822</v>
      </c>
      <c r="G73" s="6">
        <f t="shared" si="6"/>
        <v>15.73529412</v>
      </c>
      <c r="H73" s="28">
        <f t="shared" si="7"/>
        <v>31.47058824</v>
      </c>
      <c r="I73" s="9">
        <f t="shared" si="8"/>
        <v>41.96078431</v>
      </c>
      <c r="J73" s="10">
        <f t="shared" si="9"/>
        <v>62.94117647</v>
      </c>
      <c r="K73" s="22">
        <f t="shared" si="10"/>
        <v>125.8823529</v>
      </c>
      <c r="L73" s="9">
        <f t="shared" si="11"/>
        <v>251.7647059</v>
      </c>
      <c r="M73" s="9">
        <f t="shared" si="12"/>
        <v>503.5294118</v>
      </c>
      <c r="N73" s="9">
        <f t="shared" si="13"/>
        <v>755.2941176</v>
      </c>
      <c r="O73" s="9">
        <f t="shared" si="14"/>
        <v>1007.058824</v>
      </c>
      <c r="P73" s="10">
        <f t="shared" si="15"/>
        <v>114.1176471</v>
      </c>
      <c r="Q73" s="10">
        <f t="shared" si="16"/>
        <v>342.3529412</v>
      </c>
      <c r="R73" s="11">
        <f t="shared" si="17"/>
        <v>3.362745098</v>
      </c>
      <c r="S73" s="11">
        <f t="shared" si="18"/>
        <v>6.725490196</v>
      </c>
      <c r="T73" s="9">
        <f t="shared" si="19"/>
        <v>13.45098039</v>
      </c>
      <c r="U73" s="9">
        <f t="shared" si="20"/>
        <v>20.17647059</v>
      </c>
      <c r="V73" s="9">
        <f t="shared" si="21"/>
        <v>26.90196078</v>
      </c>
      <c r="W73" s="9">
        <f t="shared" si="22"/>
        <v>40.35294118</v>
      </c>
      <c r="X73" s="9">
        <f t="shared" si="23"/>
        <v>53.80392157</v>
      </c>
      <c r="Y73" s="14">
        <v>266.0</v>
      </c>
      <c r="Z73" s="6">
        <v>381.0</v>
      </c>
      <c r="AA73" s="13">
        <v>219.075</v>
      </c>
      <c r="AB73" s="6">
        <v>28.0</v>
      </c>
      <c r="AC73" s="6">
        <v>1.0</v>
      </c>
      <c r="AD73" s="14">
        <v>35.0</v>
      </c>
      <c r="AE73" s="21">
        <f t="shared" si="24"/>
        <v>29.03921569</v>
      </c>
      <c r="AF73" s="11"/>
    </row>
    <row r="74">
      <c r="A74" s="7">
        <v>52000.0</v>
      </c>
      <c r="B74" s="8">
        <f t="shared" si="1"/>
        <v>0.3706280092</v>
      </c>
      <c r="C74" s="8">
        <f t="shared" si="2"/>
        <v>0.7412560183</v>
      </c>
      <c r="D74" s="9">
        <f t="shared" si="3"/>
        <v>1.111884027</v>
      </c>
      <c r="E74" s="9">
        <f t="shared" si="4"/>
        <v>1.482512037</v>
      </c>
      <c r="F74" s="9">
        <f t="shared" si="5"/>
        <v>2.965024073</v>
      </c>
      <c r="G74" s="6">
        <f t="shared" si="6"/>
        <v>15.43269231</v>
      </c>
      <c r="H74" s="28">
        <f t="shared" si="7"/>
        <v>30.86538462</v>
      </c>
      <c r="I74" s="9">
        <f t="shared" si="8"/>
        <v>41.15384615</v>
      </c>
      <c r="J74" s="10">
        <f t="shared" si="9"/>
        <v>61.73076923</v>
      </c>
      <c r="K74" s="22">
        <f t="shared" si="10"/>
        <v>123.4615385</v>
      </c>
      <c r="L74" s="9">
        <f t="shared" si="11"/>
        <v>246.9230769</v>
      </c>
      <c r="M74" s="9">
        <f t="shared" si="12"/>
        <v>493.8461538</v>
      </c>
      <c r="N74" s="9">
        <f t="shared" si="13"/>
        <v>740.7692308</v>
      </c>
      <c r="O74" s="9">
        <f t="shared" si="14"/>
        <v>987.6923077</v>
      </c>
      <c r="P74" s="10">
        <f t="shared" si="15"/>
        <v>111.9230769</v>
      </c>
      <c r="Q74" s="10">
        <f t="shared" si="16"/>
        <v>335.7692308</v>
      </c>
      <c r="R74" s="11">
        <f t="shared" si="17"/>
        <v>3.298076923</v>
      </c>
      <c r="S74" s="11">
        <f t="shared" si="18"/>
        <v>6.596153846</v>
      </c>
      <c r="T74" s="9">
        <f t="shared" si="19"/>
        <v>13.19230769</v>
      </c>
      <c r="U74" s="9">
        <f t="shared" si="20"/>
        <v>19.78846154</v>
      </c>
      <c r="V74" s="9">
        <f t="shared" si="21"/>
        <v>26.38461538</v>
      </c>
      <c r="W74" s="9">
        <f t="shared" si="22"/>
        <v>39.57692308</v>
      </c>
      <c r="X74" s="9">
        <f t="shared" si="23"/>
        <v>52.76923077</v>
      </c>
      <c r="Y74" s="14">
        <v>260.0</v>
      </c>
      <c r="Z74" s="6">
        <v>381.0</v>
      </c>
      <c r="AA74" s="13">
        <v>219.075</v>
      </c>
      <c r="AB74" s="6">
        <v>18.0</v>
      </c>
      <c r="AC74" s="6">
        <v>1.0</v>
      </c>
      <c r="AD74" s="14">
        <v>35.0</v>
      </c>
      <c r="AE74" s="21">
        <f t="shared" si="24"/>
        <v>28.48076923</v>
      </c>
      <c r="AF74" s="11"/>
    </row>
    <row r="75">
      <c r="A75" s="20">
        <v>53000.0</v>
      </c>
      <c r="B75" s="8">
        <f t="shared" si="1"/>
        <v>0.3671148682</v>
      </c>
      <c r="C75" s="8">
        <f t="shared" si="2"/>
        <v>0.7342297364</v>
      </c>
      <c r="D75" s="9">
        <f t="shared" si="3"/>
        <v>1.101344605</v>
      </c>
      <c r="E75" s="9">
        <f t="shared" si="4"/>
        <v>1.468459473</v>
      </c>
      <c r="F75" s="9">
        <f t="shared" si="5"/>
        <v>2.936918945</v>
      </c>
      <c r="G75" s="6">
        <f t="shared" si="6"/>
        <v>15.14150943</v>
      </c>
      <c r="H75" s="28">
        <f t="shared" si="7"/>
        <v>30.28301887</v>
      </c>
      <c r="I75" s="9">
        <f t="shared" si="8"/>
        <v>40.37735849</v>
      </c>
      <c r="J75" s="10">
        <f t="shared" si="9"/>
        <v>60.56603774</v>
      </c>
      <c r="K75" s="22">
        <f t="shared" si="10"/>
        <v>121.1320755</v>
      </c>
      <c r="L75" s="9">
        <f t="shared" si="11"/>
        <v>242.2641509</v>
      </c>
      <c r="M75" s="9">
        <f t="shared" si="12"/>
        <v>484.5283019</v>
      </c>
      <c r="N75" s="9">
        <f t="shared" si="13"/>
        <v>726.7924528</v>
      </c>
      <c r="O75" s="9">
        <f t="shared" si="14"/>
        <v>969.0566038</v>
      </c>
      <c r="P75" s="10">
        <f t="shared" si="15"/>
        <v>109.8113208</v>
      </c>
      <c r="Q75" s="10">
        <f t="shared" si="16"/>
        <v>329.4339623</v>
      </c>
      <c r="R75" s="11">
        <f t="shared" si="17"/>
        <v>3.235849057</v>
      </c>
      <c r="S75" s="11">
        <f t="shared" si="18"/>
        <v>6.471698113</v>
      </c>
      <c r="T75" s="9">
        <f t="shared" si="19"/>
        <v>12.94339623</v>
      </c>
      <c r="U75" s="9">
        <f t="shared" si="20"/>
        <v>19.41509434</v>
      </c>
      <c r="V75" s="9">
        <f t="shared" si="21"/>
        <v>25.88679245</v>
      </c>
      <c r="W75" s="9">
        <f t="shared" si="22"/>
        <v>38.83018868</v>
      </c>
      <c r="X75" s="9">
        <f t="shared" si="23"/>
        <v>51.77358491</v>
      </c>
      <c r="Y75" s="14">
        <v>266.0</v>
      </c>
      <c r="Z75" s="6">
        <v>381.0</v>
      </c>
      <c r="AA75" s="13">
        <v>219.075</v>
      </c>
      <c r="AB75" s="6">
        <v>28.0</v>
      </c>
      <c r="AC75" s="6">
        <v>1.0</v>
      </c>
      <c r="AD75" s="14">
        <v>35.0</v>
      </c>
      <c r="AE75" s="21">
        <f t="shared" si="24"/>
        <v>27.94339623</v>
      </c>
      <c r="AF75" s="11"/>
    </row>
    <row r="76">
      <c r="A76" s="7">
        <v>54000.0</v>
      </c>
      <c r="B76" s="8">
        <f t="shared" si="1"/>
        <v>0.3636997719</v>
      </c>
      <c r="C76" s="8">
        <f t="shared" si="2"/>
        <v>0.7273995438</v>
      </c>
      <c r="D76" s="9">
        <f t="shared" si="3"/>
        <v>1.091099316</v>
      </c>
      <c r="E76" s="9">
        <f t="shared" si="4"/>
        <v>1.454799088</v>
      </c>
      <c r="F76" s="9">
        <f t="shared" si="5"/>
        <v>2.909598175</v>
      </c>
      <c r="G76" s="6">
        <f t="shared" si="6"/>
        <v>14.86111111</v>
      </c>
      <c r="H76" s="28">
        <f t="shared" si="7"/>
        <v>29.72222222</v>
      </c>
      <c r="I76" s="9">
        <f t="shared" si="8"/>
        <v>39.62962963</v>
      </c>
      <c r="J76" s="10">
        <f t="shared" si="9"/>
        <v>59.44444444</v>
      </c>
      <c r="K76" s="22">
        <f t="shared" si="10"/>
        <v>118.8888889</v>
      </c>
      <c r="L76" s="9">
        <f t="shared" si="11"/>
        <v>237.7777778</v>
      </c>
      <c r="M76" s="9">
        <f t="shared" si="12"/>
        <v>475.5555556</v>
      </c>
      <c r="N76" s="9">
        <f t="shared" si="13"/>
        <v>713.3333333</v>
      </c>
      <c r="O76" s="9">
        <f t="shared" si="14"/>
        <v>951.1111111</v>
      </c>
      <c r="P76" s="10">
        <f t="shared" si="15"/>
        <v>107.7777778</v>
      </c>
      <c r="Q76" s="10">
        <f t="shared" si="16"/>
        <v>323.3333333</v>
      </c>
      <c r="R76" s="11">
        <f t="shared" si="17"/>
        <v>3.175925926</v>
      </c>
      <c r="S76" s="11">
        <f t="shared" si="18"/>
        <v>6.351851852</v>
      </c>
      <c r="T76" s="9">
        <f t="shared" si="19"/>
        <v>12.7037037</v>
      </c>
      <c r="U76" s="9">
        <f t="shared" si="20"/>
        <v>19.05555556</v>
      </c>
      <c r="V76" s="9">
        <f t="shared" si="21"/>
        <v>25.40740741</v>
      </c>
      <c r="W76" s="9">
        <f t="shared" si="22"/>
        <v>38.11111111</v>
      </c>
      <c r="X76" s="9">
        <f t="shared" si="23"/>
        <v>50.81481481</v>
      </c>
      <c r="Y76" s="14">
        <v>260.0</v>
      </c>
      <c r="Z76" s="6">
        <v>381.0</v>
      </c>
      <c r="AA76" s="13">
        <v>219.075</v>
      </c>
      <c r="AB76" s="6">
        <v>18.0</v>
      </c>
      <c r="AC76" s="6">
        <v>1.0</v>
      </c>
      <c r="AD76" s="14">
        <v>35.0</v>
      </c>
      <c r="AE76" s="21">
        <f t="shared" si="24"/>
        <v>27.42592593</v>
      </c>
      <c r="AF76" s="11"/>
    </row>
    <row r="77">
      <c r="A77" s="7">
        <v>55000.0</v>
      </c>
      <c r="B77" s="8">
        <f t="shared" si="1"/>
        <v>0.3603782432</v>
      </c>
      <c r="C77" s="8">
        <f t="shared" si="2"/>
        <v>0.7207564865</v>
      </c>
      <c r="D77" s="9">
        <f t="shared" si="3"/>
        <v>1.08113473</v>
      </c>
      <c r="E77" s="9">
        <f t="shared" si="4"/>
        <v>1.441512973</v>
      </c>
      <c r="F77" s="9">
        <f t="shared" si="5"/>
        <v>2.883025946</v>
      </c>
      <c r="G77" s="6">
        <f t="shared" si="6"/>
        <v>14.59090909</v>
      </c>
      <c r="H77" s="28">
        <f t="shared" si="7"/>
        <v>29.18181818</v>
      </c>
      <c r="I77" s="9">
        <f t="shared" si="8"/>
        <v>38.90909091</v>
      </c>
      <c r="J77" s="10">
        <f t="shared" si="9"/>
        <v>58.36363636</v>
      </c>
      <c r="K77" s="22">
        <f t="shared" si="10"/>
        <v>116.7272727</v>
      </c>
      <c r="L77" s="9">
        <f t="shared" si="11"/>
        <v>233.4545455</v>
      </c>
      <c r="M77" s="9">
        <f t="shared" si="12"/>
        <v>466.9090909</v>
      </c>
      <c r="N77" s="9">
        <f t="shared" si="13"/>
        <v>700.3636364</v>
      </c>
      <c r="O77" s="9">
        <f t="shared" si="14"/>
        <v>933.8181818</v>
      </c>
      <c r="P77" s="10">
        <f t="shared" si="15"/>
        <v>105.8181818</v>
      </c>
      <c r="Q77" s="10">
        <f t="shared" si="16"/>
        <v>317.4545455</v>
      </c>
      <c r="R77" s="11">
        <f t="shared" si="17"/>
        <v>3.118181818</v>
      </c>
      <c r="S77" s="11">
        <f t="shared" si="18"/>
        <v>6.236363636</v>
      </c>
      <c r="T77" s="9">
        <f t="shared" si="19"/>
        <v>12.47272727</v>
      </c>
      <c r="U77" s="9">
        <f t="shared" si="20"/>
        <v>18.70909091</v>
      </c>
      <c r="V77" s="9">
        <f t="shared" si="21"/>
        <v>24.94545455</v>
      </c>
      <c r="W77" s="9">
        <f t="shared" si="22"/>
        <v>37.41818182</v>
      </c>
      <c r="X77" s="9">
        <f t="shared" si="23"/>
        <v>49.89090909</v>
      </c>
      <c r="Y77" s="14">
        <v>266.0</v>
      </c>
      <c r="Z77" s="6">
        <v>381.0</v>
      </c>
      <c r="AA77" s="13">
        <v>219.075</v>
      </c>
      <c r="AB77" s="6">
        <v>28.0</v>
      </c>
      <c r="AC77" s="6">
        <v>1.0</v>
      </c>
      <c r="AD77" s="14">
        <v>35.0</v>
      </c>
      <c r="AE77" s="21">
        <f t="shared" si="24"/>
        <v>26.92727273</v>
      </c>
      <c r="AF77" s="11"/>
    </row>
    <row r="78">
      <c r="A78" s="20">
        <v>56000.0</v>
      </c>
      <c r="B78" s="8">
        <f t="shared" si="1"/>
        <v>0.3571460861</v>
      </c>
      <c r="C78" s="8">
        <f t="shared" si="2"/>
        <v>0.7142921722</v>
      </c>
      <c r="D78" s="9">
        <f t="shared" si="3"/>
        <v>1.071438258</v>
      </c>
      <c r="E78" s="9">
        <f t="shared" si="4"/>
        <v>1.428584344</v>
      </c>
      <c r="F78" s="9">
        <f t="shared" si="5"/>
        <v>2.857168689</v>
      </c>
      <c r="G78" s="6">
        <f t="shared" si="6"/>
        <v>14.33035714</v>
      </c>
      <c r="H78" s="28">
        <f t="shared" si="7"/>
        <v>28.66071429</v>
      </c>
      <c r="I78" s="9">
        <f t="shared" si="8"/>
        <v>38.21428571</v>
      </c>
      <c r="J78" s="10">
        <f t="shared" si="9"/>
        <v>57.32142857</v>
      </c>
      <c r="K78" s="22">
        <f t="shared" si="10"/>
        <v>114.6428571</v>
      </c>
      <c r="L78" s="9">
        <f t="shared" si="11"/>
        <v>229.2857143</v>
      </c>
      <c r="M78" s="9">
        <f t="shared" si="12"/>
        <v>458.5714286</v>
      </c>
      <c r="N78" s="9">
        <f t="shared" si="13"/>
        <v>687.8571429</v>
      </c>
      <c r="O78" s="9">
        <f t="shared" si="14"/>
        <v>917.1428571</v>
      </c>
      <c r="P78" s="10">
        <f t="shared" si="15"/>
        <v>103.9285714</v>
      </c>
      <c r="Q78" s="10">
        <f t="shared" si="16"/>
        <v>311.7857143</v>
      </c>
      <c r="R78" s="11">
        <f t="shared" si="17"/>
        <v>3.0625</v>
      </c>
      <c r="S78" s="11">
        <f t="shared" si="18"/>
        <v>6.125</v>
      </c>
      <c r="T78" s="9">
        <f t="shared" si="19"/>
        <v>12.25</v>
      </c>
      <c r="U78" s="9">
        <f t="shared" si="20"/>
        <v>18.375</v>
      </c>
      <c r="V78" s="9">
        <f t="shared" si="21"/>
        <v>24.5</v>
      </c>
      <c r="W78" s="9">
        <f t="shared" si="22"/>
        <v>36.75</v>
      </c>
      <c r="X78" s="9">
        <f t="shared" si="23"/>
        <v>49</v>
      </c>
      <c r="Y78" s="14">
        <v>260.0</v>
      </c>
      <c r="Z78" s="6">
        <v>381.0</v>
      </c>
      <c r="AA78" s="13">
        <v>219.075</v>
      </c>
      <c r="AB78" s="6">
        <v>18.0</v>
      </c>
      <c r="AC78" s="6">
        <v>1.0</v>
      </c>
      <c r="AD78" s="14">
        <v>35.0</v>
      </c>
      <c r="AE78" s="21">
        <f t="shared" si="24"/>
        <v>26.44642857</v>
      </c>
      <c r="AF78" s="11"/>
    </row>
    <row r="79">
      <c r="A79" s="7">
        <v>57000.0</v>
      </c>
      <c r="B79" s="8">
        <f t="shared" si="1"/>
        <v>0.3539993632</v>
      </c>
      <c r="C79" s="8">
        <f t="shared" si="2"/>
        <v>0.7079987264</v>
      </c>
      <c r="D79" s="9">
        <f t="shared" si="3"/>
        <v>1.06199809</v>
      </c>
      <c r="E79" s="9">
        <f t="shared" si="4"/>
        <v>1.415997453</v>
      </c>
      <c r="F79" s="9">
        <f t="shared" si="5"/>
        <v>2.831994906</v>
      </c>
      <c r="G79" s="6">
        <f t="shared" si="6"/>
        <v>14.07894737</v>
      </c>
      <c r="H79" s="28">
        <f t="shared" si="7"/>
        <v>28.15789474</v>
      </c>
      <c r="I79" s="9">
        <f t="shared" si="8"/>
        <v>37.54385965</v>
      </c>
      <c r="J79" s="10">
        <f t="shared" si="9"/>
        <v>56.31578947</v>
      </c>
      <c r="K79" s="22">
        <f t="shared" si="10"/>
        <v>112.6315789</v>
      </c>
      <c r="L79" s="9">
        <f t="shared" si="11"/>
        <v>225.2631579</v>
      </c>
      <c r="M79" s="9">
        <f t="shared" si="12"/>
        <v>450.5263158</v>
      </c>
      <c r="N79" s="9">
        <f t="shared" si="13"/>
        <v>675.7894737</v>
      </c>
      <c r="O79" s="9">
        <f t="shared" si="14"/>
        <v>901.0526316</v>
      </c>
      <c r="P79" s="10">
        <f t="shared" si="15"/>
        <v>102.1052632</v>
      </c>
      <c r="Q79" s="10">
        <f t="shared" si="16"/>
        <v>306.3157895</v>
      </c>
      <c r="R79" s="11">
        <f t="shared" si="17"/>
        <v>3.00877193</v>
      </c>
      <c r="S79" s="11">
        <f t="shared" si="18"/>
        <v>6.01754386</v>
      </c>
      <c r="T79" s="9">
        <f t="shared" si="19"/>
        <v>12.03508772</v>
      </c>
      <c r="U79" s="9">
        <f t="shared" si="20"/>
        <v>18.05263158</v>
      </c>
      <c r="V79" s="9">
        <f t="shared" si="21"/>
        <v>24.07017544</v>
      </c>
      <c r="W79" s="9">
        <f t="shared" si="22"/>
        <v>36.10526316</v>
      </c>
      <c r="X79" s="9">
        <f t="shared" si="23"/>
        <v>48.14035088</v>
      </c>
      <c r="Y79" s="14">
        <v>266.0</v>
      </c>
      <c r="Z79" s="6">
        <v>381.0</v>
      </c>
      <c r="AA79" s="13">
        <v>219.075</v>
      </c>
      <c r="AB79" s="6">
        <v>28.0</v>
      </c>
      <c r="AC79" s="6">
        <v>1.0</v>
      </c>
      <c r="AD79" s="14">
        <v>35.0</v>
      </c>
      <c r="AE79" s="21">
        <f t="shared" si="24"/>
        <v>25.98245614</v>
      </c>
      <c r="AF79" s="11"/>
    </row>
    <row r="80">
      <c r="A80" s="7">
        <v>58000.0</v>
      </c>
      <c r="B80" s="8">
        <f t="shared" si="1"/>
        <v>0.350934376</v>
      </c>
      <c r="C80" s="8">
        <f t="shared" si="2"/>
        <v>0.7018687519</v>
      </c>
      <c r="D80" s="9">
        <f t="shared" si="3"/>
        <v>1.052803128</v>
      </c>
      <c r="E80" s="9">
        <f t="shared" si="4"/>
        <v>1.403737504</v>
      </c>
      <c r="F80" s="9">
        <f t="shared" si="5"/>
        <v>2.807475008</v>
      </c>
      <c r="G80" s="6">
        <f t="shared" si="6"/>
        <v>13.8362069</v>
      </c>
      <c r="H80" s="28">
        <f t="shared" si="7"/>
        <v>27.67241379</v>
      </c>
      <c r="I80" s="9">
        <f t="shared" si="8"/>
        <v>36.89655172</v>
      </c>
      <c r="J80" s="10">
        <f t="shared" si="9"/>
        <v>55.34482759</v>
      </c>
      <c r="K80" s="22">
        <f t="shared" si="10"/>
        <v>110.6896552</v>
      </c>
      <c r="L80" s="9">
        <f t="shared" si="11"/>
        <v>221.3793103</v>
      </c>
      <c r="M80" s="9">
        <f t="shared" si="12"/>
        <v>442.7586207</v>
      </c>
      <c r="N80" s="9">
        <f t="shared" si="13"/>
        <v>664.137931</v>
      </c>
      <c r="O80" s="9">
        <f t="shared" si="14"/>
        <v>885.5172414</v>
      </c>
      <c r="P80" s="10">
        <f t="shared" si="15"/>
        <v>100.3448276</v>
      </c>
      <c r="Q80" s="10">
        <f t="shared" si="16"/>
        <v>301.0344828</v>
      </c>
      <c r="R80" s="11">
        <f t="shared" si="17"/>
        <v>2.956896552</v>
      </c>
      <c r="S80" s="11">
        <f t="shared" si="18"/>
        <v>5.913793103</v>
      </c>
      <c r="T80" s="9">
        <f t="shared" si="19"/>
        <v>11.82758621</v>
      </c>
      <c r="U80" s="9">
        <f t="shared" si="20"/>
        <v>17.74137931</v>
      </c>
      <c r="V80" s="9">
        <f t="shared" si="21"/>
        <v>23.65517241</v>
      </c>
      <c r="W80" s="9">
        <f t="shared" si="22"/>
        <v>35.48275862</v>
      </c>
      <c r="X80" s="9">
        <f t="shared" si="23"/>
        <v>47.31034483</v>
      </c>
      <c r="Y80" s="14">
        <v>260.0</v>
      </c>
      <c r="Z80" s="6">
        <v>381.0</v>
      </c>
      <c r="AA80" s="13">
        <v>219.075</v>
      </c>
      <c r="AB80" s="6">
        <v>18.0</v>
      </c>
      <c r="AC80" s="6">
        <v>1.0</v>
      </c>
      <c r="AD80" s="14">
        <v>35.0</v>
      </c>
      <c r="AE80" s="21">
        <f t="shared" si="24"/>
        <v>25.53448276</v>
      </c>
      <c r="AF80" s="11"/>
    </row>
    <row r="81">
      <c r="A81" s="7">
        <v>59000.0</v>
      </c>
      <c r="B81" s="8">
        <f t="shared" si="1"/>
        <v>0.3479476461</v>
      </c>
      <c r="C81" s="8">
        <f t="shared" si="2"/>
        <v>0.6958952922</v>
      </c>
      <c r="D81" s="9">
        <f t="shared" si="3"/>
        <v>1.043842938</v>
      </c>
      <c r="E81" s="9">
        <f t="shared" si="4"/>
        <v>1.391790584</v>
      </c>
      <c r="F81" s="9">
        <f t="shared" si="5"/>
        <v>2.783581169</v>
      </c>
      <c r="G81" s="6">
        <f t="shared" si="6"/>
        <v>13.60169492</v>
      </c>
      <c r="H81" s="28">
        <f t="shared" si="7"/>
        <v>27.20338983</v>
      </c>
      <c r="I81" s="9">
        <f t="shared" si="8"/>
        <v>36.27118644</v>
      </c>
      <c r="J81" s="10">
        <f t="shared" si="9"/>
        <v>54.40677966</v>
      </c>
      <c r="K81" s="22">
        <f t="shared" si="10"/>
        <v>108.8135593</v>
      </c>
      <c r="L81" s="9">
        <f t="shared" si="11"/>
        <v>217.6271186</v>
      </c>
      <c r="M81" s="9">
        <f t="shared" si="12"/>
        <v>435.2542373</v>
      </c>
      <c r="N81" s="9">
        <f t="shared" si="13"/>
        <v>652.8813559</v>
      </c>
      <c r="O81" s="9">
        <f t="shared" si="14"/>
        <v>870.5084746</v>
      </c>
      <c r="P81" s="10">
        <f t="shared" si="15"/>
        <v>98.6440678</v>
      </c>
      <c r="Q81" s="10">
        <f t="shared" si="16"/>
        <v>295.9322034</v>
      </c>
      <c r="R81" s="11">
        <f t="shared" si="17"/>
        <v>2.906779661</v>
      </c>
      <c r="S81" s="11">
        <f t="shared" si="18"/>
        <v>5.813559322</v>
      </c>
      <c r="T81" s="9">
        <f t="shared" si="19"/>
        <v>11.62711864</v>
      </c>
      <c r="U81" s="9">
        <f t="shared" si="20"/>
        <v>17.44067797</v>
      </c>
      <c r="V81" s="9">
        <f t="shared" si="21"/>
        <v>23.25423729</v>
      </c>
      <c r="W81" s="9">
        <f t="shared" si="22"/>
        <v>34.88135593</v>
      </c>
      <c r="X81" s="9">
        <f t="shared" si="23"/>
        <v>46.50847458</v>
      </c>
      <c r="Y81" s="14">
        <v>266.0</v>
      </c>
      <c r="Z81" s="6">
        <v>381.0</v>
      </c>
      <c r="AA81" s="13">
        <v>219.075</v>
      </c>
      <c r="AB81" s="6">
        <v>28.0</v>
      </c>
      <c r="AC81" s="6">
        <v>1.0</v>
      </c>
      <c r="AD81" s="14">
        <v>35.0</v>
      </c>
      <c r="AE81" s="21">
        <f t="shared" si="24"/>
        <v>25.10169492</v>
      </c>
      <c r="AF81" s="11"/>
    </row>
    <row r="82">
      <c r="A82" s="7">
        <v>60000.0</v>
      </c>
      <c r="B82" s="8">
        <f t="shared" si="1"/>
        <v>0.3450358991</v>
      </c>
      <c r="C82" s="8">
        <f t="shared" si="2"/>
        <v>0.6900717982</v>
      </c>
      <c r="D82" s="28">
        <f t="shared" si="3"/>
        <v>1.035107697</v>
      </c>
      <c r="E82" s="9">
        <f t="shared" si="4"/>
        <v>1.380143596</v>
      </c>
      <c r="F82" s="9">
        <f t="shared" si="5"/>
        <v>2.760287193</v>
      </c>
      <c r="G82" s="6">
        <f t="shared" si="6"/>
        <v>13.375</v>
      </c>
      <c r="H82" s="28">
        <f t="shared" si="7"/>
        <v>26.75</v>
      </c>
      <c r="I82" s="9">
        <f t="shared" si="8"/>
        <v>35.66666667</v>
      </c>
      <c r="J82" s="10">
        <f t="shared" si="9"/>
        <v>53.5</v>
      </c>
      <c r="K82" s="10">
        <f t="shared" si="10"/>
        <v>107</v>
      </c>
      <c r="L82" s="9">
        <f t="shared" si="11"/>
        <v>214</v>
      </c>
      <c r="M82" s="9">
        <f t="shared" si="12"/>
        <v>428</v>
      </c>
      <c r="N82" s="9">
        <f t="shared" si="13"/>
        <v>642</v>
      </c>
      <c r="O82" s="9">
        <f t="shared" si="14"/>
        <v>856</v>
      </c>
      <c r="P82" s="10">
        <f t="shared" si="15"/>
        <v>97</v>
      </c>
      <c r="Q82" s="10">
        <f t="shared" si="16"/>
        <v>291</v>
      </c>
      <c r="R82" s="11">
        <f t="shared" si="17"/>
        <v>2.858333333</v>
      </c>
      <c r="S82" s="11">
        <f t="shared" si="18"/>
        <v>5.716666667</v>
      </c>
      <c r="T82" s="9">
        <f t="shared" si="19"/>
        <v>11.43333333</v>
      </c>
      <c r="U82" s="9">
        <f t="shared" si="20"/>
        <v>17.15</v>
      </c>
      <c r="V82" s="9">
        <f t="shared" si="21"/>
        <v>22.86666667</v>
      </c>
      <c r="W82" s="9">
        <f t="shared" si="22"/>
        <v>34.3</v>
      </c>
      <c r="X82" s="9">
        <f t="shared" si="23"/>
        <v>45.73333333</v>
      </c>
      <c r="Y82" s="14">
        <v>260.0</v>
      </c>
      <c r="Z82" s="6">
        <v>381.0</v>
      </c>
      <c r="AA82" s="13">
        <v>219.075</v>
      </c>
      <c r="AB82" s="6">
        <v>18.0</v>
      </c>
      <c r="AC82" s="6">
        <v>1.0</v>
      </c>
      <c r="AD82" s="14">
        <v>35.0</v>
      </c>
      <c r="AE82" s="40">
        <f t="shared" si="24"/>
        <v>24.68333333</v>
      </c>
      <c r="AF82" s="11"/>
    </row>
    <row r="83">
      <c r="A83" s="7">
        <v>65000.0</v>
      </c>
      <c r="B83" s="8">
        <f t="shared" si="1"/>
        <v>0.3314997691</v>
      </c>
      <c r="C83" s="8">
        <f t="shared" si="2"/>
        <v>0.6629995383</v>
      </c>
      <c r="D83" s="28">
        <f t="shared" si="3"/>
        <v>0.9944993074</v>
      </c>
      <c r="E83" s="9">
        <f t="shared" si="4"/>
        <v>1.325999077</v>
      </c>
      <c r="F83" s="9">
        <f t="shared" si="5"/>
        <v>2.651998153</v>
      </c>
      <c r="G83" s="6">
        <f t="shared" si="6"/>
        <v>12.34615385</v>
      </c>
      <c r="H83" s="28">
        <f t="shared" si="7"/>
        <v>24.69230769</v>
      </c>
      <c r="I83" s="9">
        <f t="shared" si="8"/>
        <v>32.92307692</v>
      </c>
      <c r="J83" s="10">
        <f t="shared" si="9"/>
        <v>49.38461538</v>
      </c>
      <c r="K83" s="10">
        <f t="shared" si="10"/>
        <v>98.76923077</v>
      </c>
      <c r="L83" s="9">
        <f t="shared" si="11"/>
        <v>197.5384615</v>
      </c>
      <c r="M83" s="9">
        <f t="shared" si="12"/>
        <v>395.0769231</v>
      </c>
      <c r="N83" s="9">
        <f t="shared" si="13"/>
        <v>592.6153846</v>
      </c>
      <c r="O83" s="9">
        <f t="shared" si="14"/>
        <v>790.1538462</v>
      </c>
      <c r="P83" s="10">
        <f t="shared" si="15"/>
        <v>89.53846154</v>
      </c>
      <c r="Q83" s="10">
        <f t="shared" si="16"/>
        <v>268.6153846</v>
      </c>
      <c r="R83" s="11">
        <f t="shared" si="17"/>
        <v>2.638461538</v>
      </c>
      <c r="S83" s="11">
        <f t="shared" si="18"/>
        <v>5.276923077</v>
      </c>
      <c r="T83" s="9">
        <f t="shared" si="19"/>
        <v>10.55384615</v>
      </c>
      <c r="U83" s="9">
        <f t="shared" si="20"/>
        <v>15.83076923</v>
      </c>
      <c r="V83" s="9">
        <f t="shared" si="21"/>
        <v>21.10769231</v>
      </c>
      <c r="W83" s="9">
        <f t="shared" si="22"/>
        <v>31.66153846</v>
      </c>
      <c r="X83" s="9">
        <f t="shared" si="23"/>
        <v>42.21538462</v>
      </c>
      <c r="Y83" s="14">
        <v>266.0</v>
      </c>
      <c r="Z83" s="6">
        <v>381.0</v>
      </c>
      <c r="AA83" s="13">
        <v>219.075</v>
      </c>
      <c r="AB83" s="6">
        <v>28.0</v>
      </c>
      <c r="AC83" s="6">
        <v>1.0</v>
      </c>
      <c r="AD83" s="14">
        <v>35.0</v>
      </c>
      <c r="AE83" s="40">
        <f t="shared" si="24"/>
        <v>22.78461538</v>
      </c>
      <c r="AF83" s="11"/>
    </row>
    <row r="84">
      <c r="A84" s="7">
        <v>70000.0</v>
      </c>
      <c r="B84" s="8">
        <f t="shared" si="1"/>
        <v>0.3194411706</v>
      </c>
      <c r="C84" s="8">
        <f t="shared" si="2"/>
        <v>0.6388823411</v>
      </c>
      <c r="D84" s="28">
        <f t="shared" si="3"/>
        <v>0.9583235117</v>
      </c>
      <c r="E84" s="9">
        <f t="shared" si="4"/>
        <v>1.277764682</v>
      </c>
      <c r="F84" s="9">
        <f t="shared" si="5"/>
        <v>2.555529364</v>
      </c>
      <c r="G84" s="6">
        <f t="shared" si="6"/>
        <v>11.46428571</v>
      </c>
      <c r="H84" s="9">
        <f t="shared" si="7"/>
        <v>22.92857143</v>
      </c>
      <c r="I84" s="9">
        <f t="shared" si="8"/>
        <v>30.57142857</v>
      </c>
      <c r="J84" s="10">
        <f t="shared" si="9"/>
        <v>45.85714286</v>
      </c>
      <c r="K84" s="10">
        <f t="shared" si="10"/>
        <v>91.71428571</v>
      </c>
      <c r="L84" s="9">
        <f t="shared" si="11"/>
        <v>183.4285714</v>
      </c>
      <c r="M84" s="9">
        <f t="shared" si="12"/>
        <v>366.8571429</v>
      </c>
      <c r="N84" s="9">
        <f t="shared" si="13"/>
        <v>550.2857143</v>
      </c>
      <c r="O84" s="9">
        <f t="shared" si="14"/>
        <v>733.7142857</v>
      </c>
      <c r="P84" s="10">
        <f t="shared" si="15"/>
        <v>83.14285714</v>
      </c>
      <c r="Q84" s="10">
        <f t="shared" si="16"/>
        <v>249.4285714</v>
      </c>
      <c r="R84" s="11">
        <f t="shared" si="17"/>
        <v>2.45</v>
      </c>
      <c r="S84" s="11">
        <f t="shared" si="18"/>
        <v>4.9</v>
      </c>
      <c r="T84" s="9">
        <f t="shared" si="19"/>
        <v>9.8</v>
      </c>
      <c r="U84" s="9">
        <f t="shared" si="20"/>
        <v>14.7</v>
      </c>
      <c r="V84" s="9">
        <f t="shared" si="21"/>
        <v>19.6</v>
      </c>
      <c r="W84" s="9">
        <f t="shared" si="22"/>
        <v>29.4</v>
      </c>
      <c r="X84" s="9">
        <f t="shared" si="23"/>
        <v>39.2</v>
      </c>
      <c r="Y84" s="14">
        <v>260.0</v>
      </c>
      <c r="Z84" s="6">
        <v>381.0</v>
      </c>
      <c r="AA84" s="13">
        <v>219.075</v>
      </c>
      <c r="AB84" s="6">
        <v>18.0</v>
      </c>
      <c r="AC84" s="6">
        <v>1.0</v>
      </c>
      <c r="AD84" s="14">
        <v>35.0</v>
      </c>
      <c r="AE84" s="10">
        <f t="shared" si="24"/>
        <v>21.15714286</v>
      </c>
      <c r="AF84" s="11"/>
    </row>
    <row r="85">
      <c r="A85" s="7">
        <v>72000.0</v>
      </c>
      <c r="B85" s="8">
        <f t="shared" si="1"/>
        <v>0.3149732418</v>
      </c>
      <c r="C85" s="8">
        <f t="shared" si="2"/>
        <v>0.6299464837</v>
      </c>
      <c r="D85" s="28">
        <f t="shared" si="3"/>
        <v>0.9449197255</v>
      </c>
      <c r="E85" s="9">
        <f t="shared" si="4"/>
        <v>1.259892967</v>
      </c>
      <c r="F85" s="9">
        <f t="shared" si="5"/>
        <v>2.519785935</v>
      </c>
      <c r="G85" s="6">
        <f t="shared" si="6"/>
        <v>11.14583333</v>
      </c>
      <c r="H85" s="9">
        <f t="shared" si="7"/>
        <v>22.29166667</v>
      </c>
      <c r="I85" s="9">
        <f t="shared" si="8"/>
        <v>29.72222222</v>
      </c>
      <c r="J85" s="10">
        <f t="shared" si="9"/>
        <v>44.58333333</v>
      </c>
      <c r="K85" s="10">
        <f t="shared" si="10"/>
        <v>89.16666667</v>
      </c>
      <c r="L85" s="9">
        <f t="shared" si="11"/>
        <v>178.3333333</v>
      </c>
      <c r="M85" s="9">
        <f t="shared" si="12"/>
        <v>356.6666667</v>
      </c>
      <c r="N85" s="9">
        <f t="shared" si="13"/>
        <v>535</v>
      </c>
      <c r="O85" s="9">
        <f t="shared" si="14"/>
        <v>713.3333333</v>
      </c>
      <c r="P85" s="10">
        <f t="shared" si="15"/>
        <v>80.83333333</v>
      </c>
      <c r="Q85" s="10">
        <f t="shared" si="16"/>
        <v>242.5</v>
      </c>
      <c r="R85" s="11">
        <f t="shared" si="17"/>
        <v>2.381944444</v>
      </c>
      <c r="S85" s="11">
        <f t="shared" si="18"/>
        <v>4.763888889</v>
      </c>
      <c r="T85" s="9">
        <f t="shared" si="19"/>
        <v>9.527777778</v>
      </c>
      <c r="U85" s="9">
        <f t="shared" si="20"/>
        <v>14.29166667</v>
      </c>
      <c r="V85" s="9">
        <f t="shared" si="21"/>
        <v>19.05555556</v>
      </c>
      <c r="W85" s="9">
        <f t="shared" si="22"/>
        <v>28.58333333</v>
      </c>
      <c r="X85" s="9">
        <f t="shared" si="23"/>
        <v>38.11111111</v>
      </c>
      <c r="Y85" s="14">
        <v>266.0</v>
      </c>
      <c r="Z85" s="6">
        <v>381.0</v>
      </c>
      <c r="AA85" s="13">
        <v>219.075</v>
      </c>
      <c r="AB85" s="6">
        <v>28.0</v>
      </c>
      <c r="AC85" s="6">
        <v>1.0</v>
      </c>
      <c r="AD85" s="14">
        <v>35.0</v>
      </c>
      <c r="AE85" s="10">
        <f t="shared" si="24"/>
        <v>20.56944444</v>
      </c>
      <c r="AF85" s="11"/>
    </row>
    <row r="86">
      <c r="A86" s="7">
        <v>74000.0</v>
      </c>
      <c r="B86" s="8">
        <f t="shared" si="1"/>
        <v>0.3106876919</v>
      </c>
      <c r="C86" s="8">
        <f t="shared" si="2"/>
        <v>0.6213753838</v>
      </c>
      <c r="D86" s="28">
        <f t="shared" si="3"/>
        <v>0.9320630757</v>
      </c>
      <c r="E86" s="9">
        <f t="shared" si="4"/>
        <v>1.242750768</v>
      </c>
      <c r="F86" s="9">
        <f t="shared" si="5"/>
        <v>2.485501535</v>
      </c>
      <c r="G86" s="6">
        <f t="shared" si="6"/>
        <v>10.84459459</v>
      </c>
      <c r="H86" s="9">
        <f t="shared" si="7"/>
        <v>21.68918919</v>
      </c>
      <c r="I86" s="9">
        <f t="shared" si="8"/>
        <v>28.91891892</v>
      </c>
      <c r="J86" s="10">
        <f t="shared" si="9"/>
        <v>43.37837838</v>
      </c>
      <c r="K86" s="10">
        <f t="shared" si="10"/>
        <v>86.75675676</v>
      </c>
      <c r="L86" s="9">
        <f t="shared" si="11"/>
        <v>173.5135135</v>
      </c>
      <c r="M86" s="9">
        <f t="shared" si="12"/>
        <v>347.027027</v>
      </c>
      <c r="N86" s="9">
        <f t="shared" si="13"/>
        <v>520.5405405</v>
      </c>
      <c r="O86" s="9">
        <f t="shared" si="14"/>
        <v>694.0540541</v>
      </c>
      <c r="P86" s="10">
        <f t="shared" si="15"/>
        <v>78.64864865</v>
      </c>
      <c r="Q86" s="10">
        <f t="shared" si="16"/>
        <v>235.9459459</v>
      </c>
      <c r="R86" s="11">
        <f t="shared" si="17"/>
        <v>2.317567568</v>
      </c>
      <c r="S86" s="11">
        <f t="shared" si="18"/>
        <v>4.635135135</v>
      </c>
      <c r="T86" s="9">
        <f t="shared" si="19"/>
        <v>9.27027027</v>
      </c>
      <c r="U86" s="9">
        <f t="shared" si="20"/>
        <v>13.90540541</v>
      </c>
      <c r="V86" s="9">
        <f t="shared" si="21"/>
        <v>18.54054054</v>
      </c>
      <c r="W86" s="9">
        <f t="shared" si="22"/>
        <v>27.81081081</v>
      </c>
      <c r="X86" s="9">
        <f t="shared" si="23"/>
        <v>37.08108108</v>
      </c>
      <c r="Y86" s="14">
        <v>260.0</v>
      </c>
      <c r="Z86" s="6">
        <v>381.0</v>
      </c>
      <c r="AA86" s="13">
        <v>219.075</v>
      </c>
      <c r="AB86" s="6">
        <v>18.0</v>
      </c>
      <c r="AC86" s="6">
        <v>1.0</v>
      </c>
      <c r="AD86" s="14">
        <v>35.0</v>
      </c>
      <c r="AE86" s="10">
        <f t="shared" si="24"/>
        <v>20.01351351</v>
      </c>
      <c r="AF86" s="11"/>
    </row>
    <row r="87">
      <c r="A87" s="7">
        <v>76000.0</v>
      </c>
      <c r="B87" s="8">
        <f t="shared" si="1"/>
        <v>0.3065724414</v>
      </c>
      <c r="C87" s="8">
        <f t="shared" si="2"/>
        <v>0.6131448829</v>
      </c>
      <c r="D87" s="28">
        <f t="shared" si="3"/>
        <v>0.9197173243</v>
      </c>
      <c r="E87" s="9">
        <f t="shared" si="4"/>
        <v>1.226289766</v>
      </c>
      <c r="F87" s="9">
        <f t="shared" si="5"/>
        <v>2.452579532</v>
      </c>
      <c r="G87" s="6">
        <f t="shared" si="6"/>
        <v>10.55921053</v>
      </c>
      <c r="H87" s="9">
        <f t="shared" si="7"/>
        <v>21.11842105</v>
      </c>
      <c r="I87" s="9">
        <f t="shared" si="8"/>
        <v>28.15789474</v>
      </c>
      <c r="J87" s="10">
        <f t="shared" si="9"/>
        <v>42.23684211</v>
      </c>
      <c r="K87" s="10">
        <f t="shared" si="10"/>
        <v>84.47368421</v>
      </c>
      <c r="L87" s="9">
        <f t="shared" si="11"/>
        <v>168.9473684</v>
      </c>
      <c r="M87" s="9">
        <f t="shared" si="12"/>
        <v>337.8947368</v>
      </c>
      <c r="N87" s="9">
        <f t="shared" si="13"/>
        <v>506.8421053</v>
      </c>
      <c r="O87" s="9">
        <f t="shared" si="14"/>
        <v>675.7894737</v>
      </c>
      <c r="P87" s="10">
        <f t="shared" si="15"/>
        <v>76.57894737</v>
      </c>
      <c r="Q87" s="10">
        <f t="shared" si="16"/>
        <v>229.7368421</v>
      </c>
      <c r="R87" s="11">
        <f t="shared" si="17"/>
        <v>2.256578947</v>
      </c>
      <c r="S87" s="11">
        <f t="shared" si="18"/>
        <v>4.513157895</v>
      </c>
      <c r="T87" s="9">
        <f t="shared" si="19"/>
        <v>9.026315789</v>
      </c>
      <c r="U87" s="9">
        <f t="shared" si="20"/>
        <v>13.53947368</v>
      </c>
      <c r="V87" s="9">
        <f t="shared" si="21"/>
        <v>18.05263158</v>
      </c>
      <c r="W87" s="9">
        <f t="shared" si="22"/>
        <v>27.07894737</v>
      </c>
      <c r="X87" s="9">
        <f t="shared" si="23"/>
        <v>36.10526316</v>
      </c>
      <c r="Y87" s="14">
        <v>266.0</v>
      </c>
      <c r="Z87" s="6">
        <v>381.0</v>
      </c>
      <c r="AA87" s="13">
        <v>219.075</v>
      </c>
      <c r="AB87" s="6">
        <v>28.0</v>
      </c>
      <c r="AC87" s="6">
        <v>1.0</v>
      </c>
      <c r="AD87" s="14">
        <v>35.0</v>
      </c>
      <c r="AE87" s="10">
        <f t="shared" si="24"/>
        <v>19.48684211</v>
      </c>
      <c r="AF87" s="11"/>
    </row>
    <row r="88">
      <c r="A88" s="7">
        <v>78000.0</v>
      </c>
      <c r="B88" s="8">
        <f t="shared" si="1"/>
        <v>0.3026165023</v>
      </c>
      <c r="C88" s="8">
        <f t="shared" si="2"/>
        <v>0.6052330046</v>
      </c>
      <c r="D88" s="28">
        <f t="shared" si="3"/>
        <v>0.9078495068</v>
      </c>
      <c r="E88" s="9">
        <f t="shared" si="4"/>
        <v>1.210466009</v>
      </c>
      <c r="F88" s="9">
        <f t="shared" si="5"/>
        <v>2.420932018</v>
      </c>
      <c r="G88" s="6">
        <f t="shared" si="6"/>
        <v>10.28846154</v>
      </c>
      <c r="H88" s="9">
        <f t="shared" si="7"/>
        <v>20.57692308</v>
      </c>
      <c r="I88" s="9">
        <f t="shared" si="8"/>
        <v>27.43589744</v>
      </c>
      <c r="J88" s="10">
        <f t="shared" si="9"/>
        <v>41.15384615</v>
      </c>
      <c r="K88" s="10">
        <f t="shared" si="10"/>
        <v>82.30769231</v>
      </c>
      <c r="L88" s="9">
        <f t="shared" si="11"/>
        <v>164.6153846</v>
      </c>
      <c r="M88" s="9">
        <f t="shared" si="12"/>
        <v>329.2307692</v>
      </c>
      <c r="N88" s="9">
        <f t="shared" si="13"/>
        <v>493.8461538</v>
      </c>
      <c r="O88" s="9">
        <f t="shared" si="14"/>
        <v>658.4615385</v>
      </c>
      <c r="P88" s="10">
        <f t="shared" si="15"/>
        <v>74.61538462</v>
      </c>
      <c r="Q88" s="10">
        <f t="shared" si="16"/>
        <v>223.8461538</v>
      </c>
      <c r="R88" s="11">
        <f t="shared" si="17"/>
        <v>2.198717949</v>
      </c>
      <c r="S88" s="11">
        <f t="shared" si="18"/>
        <v>4.397435897</v>
      </c>
      <c r="T88" s="9">
        <f t="shared" si="19"/>
        <v>8.794871795</v>
      </c>
      <c r="U88" s="9">
        <f t="shared" si="20"/>
        <v>13.19230769</v>
      </c>
      <c r="V88" s="9">
        <f t="shared" si="21"/>
        <v>17.58974359</v>
      </c>
      <c r="W88" s="9">
        <f t="shared" si="22"/>
        <v>26.38461538</v>
      </c>
      <c r="X88" s="9">
        <f t="shared" si="23"/>
        <v>35.17948718</v>
      </c>
      <c r="Y88" s="14">
        <v>260.0</v>
      </c>
      <c r="Z88" s="6">
        <v>381.0</v>
      </c>
      <c r="AA88" s="13">
        <v>219.075</v>
      </c>
      <c r="AB88" s="6">
        <v>18.0</v>
      </c>
      <c r="AC88" s="6">
        <v>1.0</v>
      </c>
      <c r="AD88" s="14">
        <v>35.0</v>
      </c>
      <c r="AE88" s="10">
        <f t="shared" si="24"/>
        <v>18.98717949</v>
      </c>
      <c r="AF88" s="11"/>
    </row>
    <row r="89">
      <c r="A89" s="7">
        <v>80000.0</v>
      </c>
      <c r="B89" s="8">
        <f t="shared" si="1"/>
        <v>0.2988098539</v>
      </c>
      <c r="C89" s="8">
        <f t="shared" si="2"/>
        <v>0.5976197077</v>
      </c>
      <c r="D89" s="9">
        <f t="shared" si="3"/>
        <v>0.8964295616</v>
      </c>
      <c r="E89" s="9">
        <f t="shared" si="4"/>
        <v>1.195239415</v>
      </c>
      <c r="F89" s="9">
        <f t="shared" si="5"/>
        <v>2.390478831</v>
      </c>
      <c r="G89" s="6">
        <f t="shared" si="6"/>
        <v>10.03125</v>
      </c>
      <c r="H89" s="9">
        <f t="shared" si="7"/>
        <v>20.0625</v>
      </c>
      <c r="I89" s="9">
        <f t="shared" si="8"/>
        <v>26.75</v>
      </c>
      <c r="J89" s="10">
        <f t="shared" si="9"/>
        <v>40.125</v>
      </c>
      <c r="K89" s="10">
        <f t="shared" si="10"/>
        <v>80.25</v>
      </c>
      <c r="L89" s="9">
        <f t="shared" si="11"/>
        <v>160.5</v>
      </c>
      <c r="M89" s="9">
        <f t="shared" si="12"/>
        <v>321</v>
      </c>
      <c r="N89" s="9">
        <f t="shared" si="13"/>
        <v>481.5</v>
      </c>
      <c r="O89" s="9">
        <f t="shared" si="14"/>
        <v>642</v>
      </c>
      <c r="P89" s="10">
        <f t="shared" si="15"/>
        <v>72.75</v>
      </c>
      <c r="Q89" s="10">
        <f t="shared" si="16"/>
        <v>218.25</v>
      </c>
      <c r="R89" s="11">
        <f t="shared" si="17"/>
        <v>2.14375</v>
      </c>
      <c r="S89" s="11">
        <f t="shared" si="18"/>
        <v>4.2875</v>
      </c>
      <c r="T89" s="9">
        <f t="shared" si="19"/>
        <v>8.575</v>
      </c>
      <c r="U89" s="9">
        <f t="shared" si="20"/>
        <v>12.8625</v>
      </c>
      <c r="V89" s="9">
        <f t="shared" si="21"/>
        <v>17.15</v>
      </c>
      <c r="W89" s="35">
        <f t="shared" si="22"/>
        <v>25.725</v>
      </c>
      <c r="X89" s="38">
        <f t="shared" si="23"/>
        <v>34.3</v>
      </c>
      <c r="Y89" s="14">
        <v>266.0</v>
      </c>
      <c r="Z89" s="6">
        <v>381.0</v>
      </c>
      <c r="AA89" s="13">
        <v>219.075</v>
      </c>
      <c r="AB89" s="6">
        <v>28.0</v>
      </c>
      <c r="AC89" s="6">
        <v>1.0</v>
      </c>
      <c r="AD89" s="14">
        <v>35.0</v>
      </c>
      <c r="AE89" s="10">
        <f t="shared" si="24"/>
        <v>18.5125</v>
      </c>
      <c r="AF89" s="11"/>
    </row>
    <row r="90">
      <c r="A90" s="7">
        <v>90000.0</v>
      </c>
      <c r="B90" s="15">
        <f t="shared" si="1"/>
        <v>0.2817206319</v>
      </c>
      <c r="C90" s="15">
        <f t="shared" si="2"/>
        <v>0.5634412639</v>
      </c>
      <c r="D90" s="9">
        <f t="shared" si="3"/>
        <v>0.8451618958</v>
      </c>
      <c r="E90" s="9">
        <f t="shared" si="4"/>
        <v>1.126882528</v>
      </c>
      <c r="F90" s="9">
        <f t="shared" si="5"/>
        <v>2.253765055</v>
      </c>
      <c r="G90" s="6">
        <f t="shared" si="6"/>
        <v>8.916666667</v>
      </c>
      <c r="H90" s="9">
        <f t="shared" si="7"/>
        <v>17.83333333</v>
      </c>
      <c r="I90" s="9">
        <f t="shared" si="8"/>
        <v>23.77777778</v>
      </c>
      <c r="J90" s="33">
        <f t="shared" si="9"/>
        <v>35.66666667</v>
      </c>
      <c r="K90" s="33">
        <f t="shared" si="10"/>
        <v>71.33333333</v>
      </c>
      <c r="L90" s="9">
        <f t="shared" si="11"/>
        <v>142.6666667</v>
      </c>
      <c r="M90" s="9">
        <f t="shared" si="12"/>
        <v>285.3333333</v>
      </c>
      <c r="N90" s="9">
        <f t="shared" si="13"/>
        <v>428</v>
      </c>
      <c r="O90" s="9">
        <f t="shared" si="14"/>
        <v>570.6666667</v>
      </c>
      <c r="P90" s="10">
        <f t="shared" si="15"/>
        <v>64.66666667</v>
      </c>
      <c r="Q90" s="10">
        <f t="shared" si="16"/>
        <v>194</v>
      </c>
      <c r="R90" s="11">
        <f t="shared" si="17"/>
        <v>1.905555556</v>
      </c>
      <c r="S90" s="11">
        <f t="shared" si="18"/>
        <v>3.811111111</v>
      </c>
      <c r="T90" s="9">
        <f t="shared" si="19"/>
        <v>7.622222222</v>
      </c>
      <c r="U90" s="9">
        <f t="shared" si="20"/>
        <v>11.43333333</v>
      </c>
      <c r="V90" s="9">
        <f t="shared" si="21"/>
        <v>15.24444444</v>
      </c>
      <c r="W90" s="9">
        <f t="shared" si="22"/>
        <v>22.86666667</v>
      </c>
      <c r="X90" s="9">
        <f t="shared" si="23"/>
        <v>30.48888889</v>
      </c>
      <c r="Y90" s="14">
        <v>260.0</v>
      </c>
      <c r="Z90" s="6">
        <v>381.0</v>
      </c>
      <c r="AA90" s="13">
        <v>219.075</v>
      </c>
      <c r="AB90" s="6">
        <v>18.0</v>
      </c>
      <c r="AC90" s="6">
        <v>1.0</v>
      </c>
      <c r="AD90" s="14">
        <v>35.0</v>
      </c>
      <c r="AE90" s="33">
        <f t="shared" si="24"/>
        <v>16.45555556</v>
      </c>
      <c r="AF90" s="11"/>
    </row>
    <row r="91">
      <c r="A91" s="27">
        <v>90500.0</v>
      </c>
      <c r="B91" s="41">
        <f t="shared" si="1"/>
        <v>0.2809413203</v>
      </c>
      <c r="C91" s="41">
        <f t="shared" si="2"/>
        <v>0.5618826405</v>
      </c>
      <c r="D91" s="41">
        <f t="shared" si="3"/>
        <v>0.8428239608</v>
      </c>
      <c r="E91" s="41">
        <f t="shared" si="4"/>
        <v>1.123765281</v>
      </c>
      <c r="F91" s="41">
        <f t="shared" si="5"/>
        <v>2.247530562</v>
      </c>
      <c r="G91" s="42">
        <f t="shared" si="6"/>
        <v>8.867403315</v>
      </c>
      <c r="H91" s="41">
        <f t="shared" si="7"/>
        <v>17.73480663</v>
      </c>
      <c r="I91" s="41">
        <f t="shared" si="8"/>
        <v>23.64640884</v>
      </c>
      <c r="J91" s="43">
        <f t="shared" si="9"/>
        <v>35.46961326</v>
      </c>
      <c r="K91" s="43">
        <f t="shared" si="10"/>
        <v>70.93922652</v>
      </c>
      <c r="L91" s="9">
        <f t="shared" si="11"/>
        <v>141.878453</v>
      </c>
      <c r="M91" s="9">
        <f t="shared" si="12"/>
        <v>283.7569061</v>
      </c>
      <c r="N91" s="9">
        <f t="shared" si="13"/>
        <v>425.6353591</v>
      </c>
      <c r="O91" s="41">
        <f t="shared" si="14"/>
        <v>567.5138122</v>
      </c>
      <c r="P91" s="10">
        <f t="shared" si="15"/>
        <v>64.30939227</v>
      </c>
      <c r="Q91" s="10">
        <f t="shared" si="16"/>
        <v>192.9281768</v>
      </c>
      <c r="R91" s="43">
        <f t="shared" si="17"/>
        <v>1.895027624</v>
      </c>
      <c r="S91" s="43">
        <f t="shared" si="18"/>
        <v>3.790055249</v>
      </c>
      <c r="T91" s="41">
        <f t="shared" si="19"/>
        <v>7.580110497</v>
      </c>
      <c r="U91" s="41">
        <f t="shared" si="20"/>
        <v>11.37016575</v>
      </c>
      <c r="V91" s="41">
        <f t="shared" si="21"/>
        <v>15.16022099</v>
      </c>
      <c r="W91" s="41">
        <f t="shared" si="22"/>
        <v>22.74033149</v>
      </c>
      <c r="X91" s="41">
        <f t="shared" si="23"/>
        <v>30.32044199</v>
      </c>
      <c r="Y91" s="14">
        <v>266.0</v>
      </c>
      <c r="Z91" s="6">
        <v>381.0</v>
      </c>
      <c r="AA91" s="13">
        <v>219.075</v>
      </c>
      <c r="AB91" s="6">
        <v>28.0</v>
      </c>
      <c r="AC91" s="42">
        <v>1.0</v>
      </c>
      <c r="AD91" s="14">
        <v>35.0</v>
      </c>
      <c r="AE91" s="43">
        <f t="shared" si="24"/>
        <v>16.36464088</v>
      </c>
      <c r="AF91" s="11"/>
    </row>
    <row r="92">
      <c r="A92" s="7">
        <v>91000.0</v>
      </c>
      <c r="B92" s="18">
        <f t="shared" si="1"/>
        <v>0.2801684403</v>
      </c>
      <c r="C92" s="18">
        <f t="shared" si="2"/>
        <v>0.5603368807</v>
      </c>
      <c r="D92" s="9">
        <f t="shared" si="3"/>
        <v>0.840505321</v>
      </c>
      <c r="E92" s="9">
        <f t="shared" si="4"/>
        <v>1.120673761</v>
      </c>
      <c r="F92" s="9">
        <f t="shared" si="5"/>
        <v>2.241347523</v>
      </c>
      <c r="G92" s="6">
        <f t="shared" si="6"/>
        <v>8.818681319</v>
      </c>
      <c r="H92" s="9">
        <f t="shared" si="7"/>
        <v>17.63736264</v>
      </c>
      <c r="I92" s="9">
        <f t="shared" si="8"/>
        <v>23.51648352</v>
      </c>
      <c r="J92" s="40">
        <f t="shared" si="9"/>
        <v>35.27472527</v>
      </c>
      <c r="K92" s="40">
        <f t="shared" si="10"/>
        <v>70.54945055</v>
      </c>
      <c r="L92" s="9">
        <f t="shared" si="11"/>
        <v>141.0989011</v>
      </c>
      <c r="M92" s="9">
        <f t="shared" si="12"/>
        <v>282.1978022</v>
      </c>
      <c r="N92" s="9">
        <f t="shared" si="13"/>
        <v>423.2967033</v>
      </c>
      <c r="O92" s="9">
        <f t="shared" si="14"/>
        <v>564.3956044</v>
      </c>
      <c r="P92" s="10">
        <f t="shared" si="15"/>
        <v>63.95604396</v>
      </c>
      <c r="Q92" s="10">
        <f t="shared" si="16"/>
        <v>191.8681319</v>
      </c>
      <c r="R92" s="11">
        <f t="shared" si="17"/>
        <v>1.884615385</v>
      </c>
      <c r="S92" s="11">
        <f t="shared" si="18"/>
        <v>3.769230769</v>
      </c>
      <c r="T92" s="9">
        <f t="shared" si="19"/>
        <v>7.538461538</v>
      </c>
      <c r="U92" s="9">
        <f t="shared" si="20"/>
        <v>11.30769231</v>
      </c>
      <c r="V92" s="9">
        <f t="shared" si="21"/>
        <v>15.07692308</v>
      </c>
      <c r="W92" s="9">
        <f t="shared" si="22"/>
        <v>22.61538462</v>
      </c>
      <c r="X92" s="9">
        <f t="shared" si="23"/>
        <v>30.15384615</v>
      </c>
      <c r="Y92" s="14">
        <v>260.0</v>
      </c>
      <c r="Z92" s="6">
        <v>381.0</v>
      </c>
      <c r="AA92" s="13">
        <v>219.075</v>
      </c>
      <c r="AB92" s="6">
        <v>18.0</v>
      </c>
      <c r="AC92" s="6">
        <v>1.0</v>
      </c>
      <c r="AD92" s="14">
        <v>35.0</v>
      </c>
      <c r="AE92" s="40">
        <f t="shared" si="24"/>
        <v>16.27472527</v>
      </c>
      <c r="AF92" s="11"/>
    </row>
    <row r="93">
      <c r="A93" s="7">
        <v>92000.0</v>
      </c>
      <c r="B93" s="8">
        <f t="shared" si="1"/>
        <v>0.2786416255</v>
      </c>
      <c r="C93" s="8">
        <f t="shared" si="2"/>
        <v>0.5572832509</v>
      </c>
      <c r="D93" s="9">
        <f t="shared" si="3"/>
        <v>0.8359248764</v>
      </c>
      <c r="E93" s="9">
        <f t="shared" si="4"/>
        <v>1.114566502</v>
      </c>
      <c r="F93" s="9">
        <f t="shared" si="5"/>
        <v>2.229133004</v>
      </c>
      <c r="G93" s="6">
        <f t="shared" si="6"/>
        <v>8.722826087</v>
      </c>
      <c r="H93" s="9">
        <f t="shared" si="7"/>
        <v>17.44565217</v>
      </c>
      <c r="I93" s="9">
        <f t="shared" si="8"/>
        <v>23.26086957</v>
      </c>
      <c r="J93" s="10">
        <f t="shared" si="9"/>
        <v>34.89130435</v>
      </c>
      <c r="K93" s="10">
        <f t="shared" si="10"/>
        <v>69.7826087</v>
      </c>
      <c r="L93" s="9">
        <f t="shared" si="11"/>
        <v>139.5652174</v>
      </c>
      <c r="M93" s="9">
        <f t="shared" si="12"/>
        <v>279.1304348</v>
      </c>
      <c r="N93" s="9">
        <f t="shared" si="13"/>
        <v>418.6956522</v>
      </c>
      <c r="O93" s="9">
        <f t="shared" si="14"/>
        <v>558.2608696</v>
      </c>
      <c r="P93" s="10">
        <f t="shared" si="15"/>
        <v>63.26086957</v>
      </c>
      <c r="Q93" s="10">
        <f t="shared" si="16"/>
        <v>189.7826087</v>
      </c>
      <c r="R93" s="11">
        <f t="shared" si="17"/>
        <v>1.864130435</v>
      </c>
      <c r="S93" s="11">
        <f t="shared" si="18"/>
        <v>3.72826087</v>
      </c>
      <c r="T93" s="9">
        <f t="shared" si="19"/>
        <v>7.456521739</v>
      </c>
      <c r="U93" s="9">
        <f t="shared" si="20"/>
        <v>11.18478261</v>
      </c>
      <c r="V93" s="9">
        <f t="shared" si="21"/>
        <v>14.91304348</v>
      </c>
      <c r="W93" s="9">
        <f t="shared" si="22"/>
        <v>22.36956522</v>
      </c>
      <c r="X93" s="9">
        <f t="shared" si="23"/>
        <v>29.82608696</v>
      </c>
      <c r="Y93" s="14">
        <v>266.0</v>
      </c>
      <c r="Z93" s="6">
        <v>381.0</v>
      </c>
      <c r="AA93" s="13">
        <v>219.075</v>
      </c>
      <c r="AB93" s="6">
        <v>28.0</v>
      </c>
      <c r="AC93" s="6">
        <v>1.0</v>
      </c>
      <c r="AD93" s="14">
        <v>35.0</v>
      </c>
      <c r="AE93" s="10">
        <f t="shared" si="24"/>
        <v>16.09782609</v>
      </c>
      <c r="AF93" s="11"/>
    </row>
    <row r="94">
      <c r="A94" s="7">
        <v>93000.0</v>
      </c>
      <c r="B94" s="8">
        <f t="shared" si="1"/>
        <v>0.2771395033</v>
      </c>
      <c r="C94" s="8">
        <f t="shared" si="2"/>
        <v>0.5542790067</v>
      </c>
      <c r="D94" s="9">
        <f t="shared" si="3"/>
        <v>0.83141851</v>
      </c>
      <c r="E94" s="9">
        <f t="shared" si="4"/>
        <v>1.108558013</v>
      </c>
      <c r="F94" s="9">
        <f t="shared" si="5"/>
        <v>2.217116027</v>
      </c>
      <c r="G94" s="6">
        <f t="shared" si="6"/>
        <v>8.629032258</v>
      </c>
      <c r="H94" s="9">
        <f t="shared" si="7"/>
        <v>17.25806452</v>
      </c>
      <c r="I94" s="9">
        <f t="shared" si="8"/>
        <v>23.01075269</v>
      </c>
      <c r="J94" s="10">
        <f t="shared" si="9"/>
        <v>34.51612903</v>
      </c>
      <c r="K94" s="10">
        <f t="shared" si="10"/>
        <v>69.03225806</v>
      </c>
      <c r="L94" s="9">
        <f t="shared" si="11"/>
        <v>138.0645161</v>
      </c>
      <c r="M94" s="9">
        <f t="shared" si="12"/>
        <v>276.1290323</v>
      </c>
      <c r="N94" s="9">
        <f t="shared" si="13"/>
        <v>414.1935484</v>
      </c>
      <c r="O94" s="9">
        <f t="shared" si="14"/>
        <v>552.2580645</v>
      </c>
      <c r="P94" s="10">
        <f t="shared" si="15"/>
        <v>62.58064516</v>
      </c>
      <c r="Q94" s="10">
        <f t="shared" si="16"/>
        <v>187.7419355</v>
      </c>
      <c r="R94" s="11">
        <f t="shared" si="17"/>
        <v>1.844086022</v>
      </c>
      <c r="S94" s="11">
        <f t="shared" si="18"/>
        <v>3.688172043</v>
      </c>
      <c r="T94" s="9">
        <f t="shared" si="19"/>
        <v>7.376344086</v>
      </c>
      <c r="U94" s="9">
        <f t="shared" si="20"/>
        <v>11.06451613</v>
      </c>
      <c r="V94" s="9">
        <f t="shared" si="21"/>
        <v>14.75268817</v>
      </c>
      <c r="W94" s="9">
        <f t="shared" si="22"/>
        <v>22.12903226</v>
      </c>
      <c r="X94" s="9">
        <f t="shared" si="23"/>
        <v>29.50537634</v>
      </c>
      <c r="Y94" s="14">
        <v>260.0</v>
      </c>
      <c r="Z94" s="6">
        <v>381.0</v>
      </c>
      <c r="AA94" s="13">
        <v>219.075</v>
      </c>
      <c r="AB94" s="6">
        <v>18.0</v>
      </c>
      <c r="AC94" s="6">
        <v>1.0</v>
      </c>
      <c r="AD94" s="14">
        <v>35.0</v>
      </c>
      <c r="AE94" s="10">
        <f t="shared" si="24"/>
        <v>15.92473118</v>
      </c>
      <c r="AF94" s="11"/>
    </row>
    <row r="95">
      <c r="A95" s="7">
        <v>94000.0</v>
      </c>
      <c r="B95" s="8">
        <f t="shared" si="1"/>
        <v>0.2756614155</v>
      </c>
      <c r="C95" s="8">
        <f t="shared" si="2"/>
        <v>0.5513228309</v>
      </c>
      <c r="D95" s="9">
        <f t="shared" si="3"/>
        <v>0.8269842464</v>
      </c>
      <c r="E95" s="9">
        <f t="shared" si="4"/>
        <v>1.102645662</v>
      </c>
      <c r="F95" s="9">
        <f t="shared" si="5"/>
        <v>2.205291324</v>
      </c>
      <c r="G95" s="6">
        <f t="shared" si="6"/>
        <v>8.537234043</v>
      </c>
      <c r="H95" s="9">
        <f t="shared" si="7"/>
        <v>17.07446809</v>
      </c>
      <c r="I95" s="9">
        <f t="shared" si="8"/>
        <v>22.76595745</v>
      </c>
      <c r="J95" s="10">
        <f t="shared" si="9"/>
        <v>34.14893617</v>
      </c>
      <c r="K95" s="10">
        <f t="shared" si="10"/>
        <v>68.29787234</v>
      </c>
      <c r="L95" s="9">
        <f t="shared" si="11"/>
        <v>136.5957447</v>
      </c>
      <c r="M95" s="9">
        <f t="shared" si="12"/>
        <v>273.1914894</v>
      </c>
      <c r="N95" s="9">
        <f t="shared" si="13"/>
        <v>409.787234</v>
      </c>
      <c r="O95" s="9">
        <f t="shared" si="14"/>
        <v>546.3829787</v>
      </c>
      <c r="P95" s="10">
        <f t="shared" si="15"/>
        <v>61.91489362</v>
      </c>
      <c r="Q95" s="10">
        <f t="shared" si="16"/>
        <v>185.7446809</v>
      </c>
      <c r="R95" s="11">
        <f t="shared" si="17"/>
        <v>1.824468085</v>
      </c>
      <c r="S95" s="11">
        <f t="shared" si="18"/>
        <v>3.64893617</v>
      </c>
      <c r="T95" s="9">
        <f t="shared" si="19"/>
        <v>7.29787234</v>
      </c>
      <c r="U95" s="9">
        <f t="shared" si="20"/>
        <v>10.94680851</v>
      </c>
      <c r="V95" s="9">
        <f t="shared" si="21"/>
        <v>14.59574468</v>
      </c>
      <c r="W95" s="9">
        <f t="shared" si="22"/>
        <v>21.89361702</v>
      </c>
      <c r="X95" s="9">
        <f t="shared" si="23"/>
        <v>29.19148936</v>
      </c>
      <c r="Y95" s="14">
        <v>266.0</v>
      </c>
      <c r="Z95" s="6">
        <v>381.0</v>
      </c>
      <c r="AA95" s="13">
        <v>219.075</v>
      </c>
      <c r="AB95" s="6">
        <v>28.0</v>
      </c>
      <c r="AC95" s="6">
        <v>1.0</v>
      </c>
      <c r="AD95" s="14">
        <v>35.0</v>
      </c>
      <c r="AE95" s="10">
        <f t="shared" si="24"/>
        <v>15.75531915</v>
      </c>
      <c r="AF95" s="11"/>
    </row>
    <row r="96">
      <c r="A96" s="7">
        <v>95000.0</v>
      </c>
      <c r="B96" s="8">
        <f t="shared" si="1"/>
        <v>0.2742067276</v>
      </c>
      <c r="C96" s="8">
        <f t="shared" si="2"/>
        <v>0.5484134553</v>
      </c>
      <c r="D96" s="9">
        <f t="shared" si="3"/>
        <v>0.8226201829</v>
      </c>
      <c r="E96" s="9">
        <f t="shared" si="4"/>
        <v>1.096826911</v>
      </c>
      <c r="F96" s="9">
        <f t="shared" si="5"/>
        <v>2.193653821</v>
      </c>
      <c r="G96" s="6">
        <f t="shared" si="6"/>
        <v>8.447368421</v>
      </c>
      <c r="H96" s="9">
        <f t="shared" si="7"/>
        <v>16.89473684</v>
      </c>
      <c r="I96" s="9">
        <f t="shared" si="8"/>
        <v>22.52631579</v>
      </c>
      <c r="J96" s="10">
        <f t="shared" si="9"/>
        <v>33.78947368</v>
      </c>
      <c r="K96" s="10">
        <f t="shared" si="10"/>
        <v>67.57894737</v>
      </c>
      <c r="L96" s="9">
        <f t="shared" si="11"/>
        <v>135.1578947</v>
      </c>
      <c r="M96" s="9">
        <f t="shared" si="12"/>
        <v>270.3157895</v>
      </c>
      <c r="N96" s="9">
        <f t="shared" si="13"/>
        <v>405.4736842</v>
      </c>
      <c r="O96" s="9">
        <f t="shared" si="14"/>
        <v>540.6315789</v>
      </c>
      <c r="P96" s="10">
        <f t="shared" si="15"/>
        <v>61.26315789</v>
      </c>
      <c r="Q96" s="10">
        <f t="shared" si="16"/>
        <v>183.7894737</v>
      </c>
      <c r="R96" s="11">
        <f t="shared" si="17"/>
        <v>1.805263158</v>
      </c>
      <c r="S96" s="11">
        <f t="shared" si="18"/>
        <v>3.610526316</v>
      </c>
      <c r="T96" s="9">
        <f t="shared" si="19"/>
        <v>7.221052632</v>
      </c>
      <c r="U96" s="9">
        <f t="shared" si="20"/>
        <v>10.83157895</v>
      </c>
      <c r="V96" s="9">
        <f t="shared" si="21"/>
        <v>14.44210526</v>
      </c>
      <c r="W96" s="9">
        <f t="shared" si="22"/>
        <v>21.66315789</v>
      </c>
      <c r="X96" s="9">
        <f t="shared" si="23"/>
        <v>28.88421053</v>
      </c>
      <c r="Y96" s="14">
        <v>260.0</v>
      </c>
      <c r="Z96" s="6">
        <v>381.0</v>
      </c>
      <c r="AA96" s="13">
        <v>219.075</v>
      </c>
      <c r="AB96" s="6">
        <v>18.0</v>
      </c>
      <c r="AC96" s="6">
        <v>1.0</v>
      </c>
      <c r="AD96" s="14">
        <v>35.0</v>
      </c>
      <c r="AE96" s="10">
        <f t="shared" si="24"/>
        <v>15.58947368</v>
      </c>
      <c r="AF96" s="11"/>
    </row>
    <row r="97">
      <c r="A97" s="7">
        <v>96000.0</v>
      </c>
      <c r="B97" s="8">
        <f t="shared" si="1"/>
        <v>0.2727748289</v>
      </c>
      <c r="C97" s="8">
        <f t="shared" si="2"/>
        <v>0.5455496579</v>
      </c>
      <c r="D97" s="9">
        <f t="shared" si="3"/>
        <v>0.8183244868</v>
      </c>
      <c r="E97" s="9">
        <f t="shared" si="4"/>
        <v>1.091099316</v>
      </c>
      <c r="F97" s="9">
        <f t="shared" si="5"/>
        <v>2.182198632</v>
      </c>
      <c r="G97" s="6">
        <f t="shared" si="6"/>
        <v>8.359375</v>
      </c>
      <c r="H97" s="9">
        <f t="shared" si="7"/>
        <v>16.71875</v>
      </c>
      <c r="I97" s="9">
        <f t="shared" si="8"/>
        <v>22.29166667</v>
      </c>
      <c r="J97" s="10">
        <f t="shared" si="9"/>
        <v>33.4375</v>
      </c>
      <c r="K97" s="10">
        <f t="shared" si="10"/>
        <v>66.875</v>
      </c>
      <c r="L97" s="9">
        <f t="shared" si="11"/>
        <v>133.75</v>
      </c>
      <c r="M97" s="9">
        <f t="shared" si="12"/>
        <v>267.5</v>
      </c>
      <c r="N97" s="9">
        <f t="shared" si="13"/>
        <v>401.25</v>
      </c>
      <c r="O97" s="9">
        <f t="shared" si="14"/>
        <v>535</v>
      </c>
      <c r="P97" s="10">
        <f t="shared" si="15"/>
        <v>60.625</v>
      </c>
      <c r="Q97" s="10">
        <f t="shared" si="16"/>
        <v>181.875</v>
      </c>
      <c r="R97" s="11">
        <f t="shared" si="17"/>
        <v>1.786458333</v>
      </c>
      <c r="S97" s="11">
        <f t="shared" si="18"/>
        <v>3.572916667</v>
      </c>
      <c r="T97" s="9">
        <f t="shared" si="19"/>
        <v>7.145833333</v>
      </c>
      <c r="U97" s="9">
        <f t="shared" si="20"/>
        <v>10.71875</v>
      </c>
      <c r="V97" s="9">
        <f t="shared" si="21"/>
        <v>14.29166667</v>
      </c>
      <c r="W97" s="9">
        <f t="shared" si="22"/>
        <v>21.4375</v>
      </c>
      <c r="X97" s="9">
        <f t="shared" si="23"/>
        <v>28.58333333</v>
      </c>
      <c r="Y97" s="14">
        <v>266.0</v>
      </c>
      <c r="Z97" s="6">
        <v>381.0</v>
      </c>
      <c r="AA97" s="13">
        <v>219.075</v>
      </c>
      <c r="AB97" s="6">
        <v>28.0</v>
      </c>
      <c r="AC97" s="6">
        <v>1.0</v>
      </c>
      <c r="AD97" s="14">
        <v>35.0</v>
      </c>
      <c r="AE97" s="10">
        <f t="shared" si="24"/>
        <v>15.42708333</v>
      </c>
      <c r="AF97" s="11"/>
    </row>
    <row r="98">
      <c r="A98" s="7">
        <v>97000.0</v>
      </c>
      <c r="B98" s="8">
        <f t="shared" si="1"/>
        <v>0.2713651305</v>
      </c>
      <c r="C98" s="8">
        <f t="shared" si="2"/>
        <v>0.5427302609</v>
      </c>
      <c r="D98" s="9">
        <f t="shared" si="3"/>
        <v>0.8140953914</v>
      </c>
      <c r="E98" s="9">
        <f t="shared" si="4"/>
        <v>1.085460522</v>
      </c>
      <c r="F98" s="9">
        <f t="shared" si="5"/>
        <v>2.170921044</v>
      </c>
      <c r="G98" s="6">
        <f t="shared" si="6"/>
        <v>8.273195876</v>
      </c>
      <c r="H98" s="9">
        <f t="shared" si="7"/>
        <v>16.54639175</v>
      </c>
      <c r="I98" s="9">
        <f t="shared" si="8"/>
        <v>22.06185567</v>
      </c>
      <c r="J98" s="10">
        <f t="shared" si="9"/>
        <v>33.09278351</v>
      </c>
      <c r="K98" s="10">
        <f t="shared" si="10"/>
        <v>66.18556701</v>
      </c>
      <c r="L98" s="9">
        <f t="shared" si="11"/>
        <v>132.371134</v>
      </c>
      <c r="M98" s="9">
        <f t="shared" si="12"/>
        <v>264.742268</v>
      </c>
      <c r="N98" s="9">
        <f t="shared" si="13"/>
        <v>397.1134021</v>
      </c>
      <c r="O98" s="9">
        <f t="shared" si="14"/>
        <v>529.4845361</v>
      </c>
      <c r="P98" s="10">
        <f t="shared" si="15"/>
        <v>60</v>
      </c>
      <c r="Q98" s="10">
        <f t="shared" si="16"/>
        <v>180</v>
      </c>
      <c r="R98" s="11">
        <f t="shared" si="17"/>
        <v>1.768041237</v>
      </c>
      <c r="S98" s="11">
        <f t="shared" si="18"/>
        <v>3.536082474</v>
      </c>
      <c r="T98" s="9">
        <f t="shared" si="19"/>
        <v>7.072164948</v>
      </c>
      <c r="U98" s="9">
        <f t="shared" si="20"/>
        <v>10.60824742</v>
      </c>
      <c r="V98" s="9">
        <f t="shared" si="21"/>
        <v>14.1443299</v>
      </c>
      <c r="W98" s="9">
        <f t="shared" si="22"/>
        <v>21.21649485</v>
      </c>
      <c r="X98" s="9">
        <f t="shared" si="23"/>
        <v>28.28865979</v>
      </c>
      <c r="Y98" s="14">
        <v>260.0</v>
      </c>
      <c r="Z98" s="6">
        <v>381.0</v>
      </c>
      <c r="AA98" s="13">
        <v>219.075</v>
      </c>
      <c r="AB98" s="6">
        <v>18.0</v>
      </c>
      <c r="AC98" s="6">
        <v>1.0</v>
      </c>
      <c r="AD98" s="14">
        <v>35.0</v>
      </c>
      <c r="AE98" s="10">
        <f t="shared" si="24"/>
        <v>15.26804124</v>
      </c>
      <c r="AF98" s="11"/>
    </row>
    <row r="99">
      <c r="A99" s="7">
        <v>98000.0</v>
      </c>
      <c r="B99" s="8">
        <f t="shared" si="1"/>
        <v>0.2699770644</v>
      </c>
      <c r="C99" s="8">
        <f t="shared" si="2"/>
        <v>0.5399541289</v>
      </c>
      <c r="D99" s="9">
        <f t="shared" si="3"/>
        <v>0.8099311933</v>
      </c>
      <c r="E99" s="9">
        <f t="shared" si="4"/>
        <v>1.079908258</v>
      </c>
      <c r="F99" s="9">
        <f t="shared" si="5"/>
        <v>2.159816515</v>
      </c>
      <c r="G99" s="6">
        <f t="shared" si="6"/>
        <v>8.18877551</v>
      </c>
      <c r="H99" s="9">
        <f t="shared" si="7"/>
        <v>16.37755102</v>
      </c>
      <c r="I99" s="9">
        <f t="shared" si="8"/>
        <v>21.83673469</v>
      </c>
      <c r="J99" s="10">
        <f t="shared" si="9"/>
        <v>32.75510204</v>
      </c>
      <c r="K99" s="10">
        <f t="shared" si="10"/>
        <v>65.51020408</v>
      </c>
      <c r="L99" s="9">
        <f t="shared" si="11"/>
        <v>131.0204082</v>
      </c>
      <c r="M99" s="9">
        <f t="shared" si="12"/>
        <v>262.0408163</v>
      </c>
      <c r="N99" s="9">
        <f t="shared" si="13"/>
        <v>393.0612245</v>
      </c>
      <c r="O99" s="9">
        <f t="shared" si="14"/>
        <v>524.0816327</v>
      </c>
      <c r="P99" s="10">
        <f t="shared" si="15"/>
        <v>59.3877551</v>
      </c>
      <c r="Q99" s="10">
        <f t="shared" si="16"/>
        <v>178.1632653</v>
      </c>
      <c r="R99" s="11">
        <f t="shared" si="17"/>
        <v>1.75</v>
      </c>
      <c r="S99" s="11">
        <f t="shared" si="18"/>
        <v>3.5</v>
      </c>
      <c r="T99" s="9">
        <f t="shared" si="19"/>
        <v>7</v>
      </c>
      <c r="U99" s="9">
        <f t="shared" si="20"/>
        <v>10.5</v>
      </c>
      <c r="V99" s="9">
        <f t="shared" si="21"/>
        <v>14</v>
      </c>
      <c r="W99" s="9">
        <f t="shared" si="22"/>
        <v>21</v>
      </c>
      <c r="X99" s="9">
        <f t="shared" si="23"/>
        <v>28</v>
      </c>
      <c r="Y99" s="14">
        <v>266.0</v>
      </c>
      <c r="Z99" s="6">
        <v>381.0</v>
      </c>
      <c r="AA99" s="13">
        <v>219.075</v>
      </c>
      <c r="AB99" s="6">
        <v>28.0</v>
      </c>
      <c r="AC99" s="6">
        <v>1.0</v>
      </c>
      <c r="AD99" s="14">
        <v>35.0</v>
      </c>
      <c r="AE99" s="10">
        <f t="shared" si="24"/>
        <v>15.1122449</v>
      </c>
      <c r="AF99" s="11"/>
    </row>
    <row r="100">
      <c r="A100" s="7">
        <v>99000.0</v>
      </c>
      <c r="B100" s="8">
        <f t="shared" si="1"/>
        <v>0.2686100832</v>
      </c>
      <c r="C100" s="8">
        <f t="shared" si="2"/>
        <v>0.5372201663</v>
      </c>
      <c r="D100" s="9">
        <f t="shared" si="3"/>
        <v>0.8058302495</v>
      </c>
      <c r="E100" s="9">
        <f t="shared" si="4"/>
        <v>1.074440333</v>
      </c>
      <c r="F100" s="9">
        <f t="shared" si="5"/>
        <v>2.148880665</v>
      </c>
      <c r="G100" s="6">
        <f t="shared" si="6"/>
        <v>8.106060606</v>
      </c>
      <c r="H100" s="9">
        <f t="shared" si="7"/>
        <v>16.21212121</v>
      </c>
      <c r="I100" s="9">
        <f t="shared" si="8"/>
        <v>21.61616162</v>
      </c>
      <c r="J100" s="10">
        <f t="shared" si="9"/>
        <v>32.42424242</v>
      </c>
      <c r="K100" s="10">
        <f t="shared" si="10"/>
        <v>64.84848485</v>
      </c>
      <c r="L100" s="9">
        <f t="shared" si="11"/>
        <v>129.6969697</v>
      </c>
      <c r="M100" s="9">
        <f t="shared" si="12"/>
        <v>259.3939394</v>
      </c>
      <c r="N100" s="9">
        <f t="shared" si="13"/>
        <v>389.0909091</v>
      </c>
      <c r="O100" s="9">
        <f t="shared" si="14"/>
        <v>518.7878788</v>
      </c>
      <c r="P100" s="10">
        <f t="shared" si="15"/>
        <v>58.78787879</v>
      </c>
      <c r="Q100" s="10">
        <f t="shared" si="16"/>
        <v>176.3636364</v>
      </c>
      <c r="R100" s="11">
        <f t="shared" si="17"/>
        <v>1.732323232</v>
      </c>
      <c r="S100" s="11">
        <f t="shared" si="18"/>
        <v>3.464646465</v>
      </c>
      <c r="T100" s="9">
        <f t="shared" si="19"/>
        <v>6.929292929</v>
      </c>
      <c r="U100" s="9">
        <f t="shared" si="20"/>
        <v>10.39393939</v>
      </c>
      <c r="V100" s="9">
        <f t="shared" si="21"/>
        <v>13.85858586</v>
      </c>
      <c r="W100" s="9">
        <f t="shared" si="22"/>
        <v>20.78787879</v>
      </c>
      <c r="X100" s="9">
        <f t="shared" si="23"/>
        <v>27.71717172</v>
      </c>
      <c r="Y100" s="14">
        <v>260.0</v>
      </c>
      <c r="Z100" s="6">
        <v>381.0</v>
      </c>
      <c r="AA100" s="13">
        <v>219.075</v>
      </c>
      <c r="AB100" s="6">
        <v>18.0</v>
      </c>
      <c r="AC100" s="6">
        <v>1.0</v>
      </c>
      <c r="AD100" s="14">
        <v>35.0</v>
      </c>
      <c r="AE100" s="10">
        <f t="shared" si="24"/>
        <v>14.95959596</v>
      </c>
      <c r="AF100" s="11"/>
    </row>
    <row r="101">
      <c r="A101" s="44">
        <v>100000.0</v>
      </c>
      <c r="B101" s="8">
        <f t="shared" si="1"/>
        <v>0.2672636582</v>
      </c>
      <c r="C101" s="8">
        <f t="shared" si="2"/>
        <v>0.5345273165</v>
      </c>
      <c r="D101" s="9">
        <f t="shared" si="3"/>
        <v>0.8017909747</v>
      </c>
      <c r="E101" s="28">
        <f t="shared" si="4"/>
        <v>1.069054633</v>
      </c>
      <c r="F101" s="9">
        <f t="shared" si="5"/>
        <v>2.138109266</v>
      </c>
      <c r="G101" s="6">
        <f t="shared" si="6"/>
        <v>8.025</v>
      </c>
      <c r="H101" s="9">
        <f t="shared" si="7"/>
        <v>16.05</v>
      </c>
      <c r="I101" s="9">
        <f t="shared" si="8"/>
        <v>21.4</v>
      </c>
      <c r="J101" s="34">
        <f t="shared" si="9"/>
        <v>32.1</v>
      </c>
      <c r="K101" s="10">
        <f t="shared" si="10"/>
        <v>64.2</v>
      </c>
      <c r="L101" s="9">
        <f t="shared" si="11"/>
        <v>128.4</v>
      </c>
      <c r="M101" s="9">
        <f t="shared" si="12"/>
        <v>256.8</v>
      </c>
      <c r="N101" s="9">
        <f t="shared" si="13"/>
        <v>385.2</v>
      </c>
      <c r="O101" s="9">
        <f t="shared" si="14"/>
        <v>513.6</v>
      </c>
      <c r="P101" s="10">
        <f t="shared" si="15"/>
        <v>58.2</v>
      </c>
      <c r="Q101" s="10">
        <f t="shared" si="16"/>
        <v>174.6</v>
      </c>
      <c r="R101" s="11">
        <f t="shared" si="17"/>
        <v>1.715</v>
      </c>
      <c r="S101" s="11">
        <f t="shared" si="18"/>
        <v>3.43</v>
      </c>
      <c r="T101" s="9">
        <f t="shared" si="19"/>
        <v>6.86</v>
      </c>
      <c r="U101" s="9">
        <f t="shared" si="20"/>
        <v>10.29</v>
      </c>
      <c r="V101" s="9">
        <f t="shared" si="21"/>
        <v>13.72</v>
      </c>
      <c r="W101" s="9">
        <f t="shared" si="22"/>
        <v>20.58</v>
      </c>
      <c r="X101" s="9">
        <f t="shared" si="23"/>
        <v>27.44</v>
      </c>
      <c r="Y101" s="14">
        <v>266.0</v>
      </c>
      <c r="Z101" s="6">
        <v>381.0</v>
      </c>
      <c r="AA101" s="13">
        <v>219.075</v>
      </c>
      <c r="AB101" s="6">
        <v>28.0</v>
      </c>
      <c r="AC101" s="6">
        <v>1.0</v>
      </c>
      <c r="AD101" s="14">
        <v>35.0</v>
      </c>
      <c r="AE101" s="10">
        <f t="shared" si="24"/>
        <v>14.81</v>
      </c>
      <c r="AF101" s="11"/>
    </row>
    <row r="102">
      <c r="A102" s="44">
        <v>110000.0</v>
      </c>
      <c r="B102" s="8">
        <f t="shared" si="1"/>
        <v>0.2548258996</v>
      </c>
      <c r="C102" s="8">
        <f t="shared" si="2"/>
        <v>0.5096517992</v>
      </c>
      <c r="D102" s="9">
        <f t="shared" si="3"/>
        <v>0.7644776988</v>
      </c>
      <c r="E102" s="28">
        <f t="shared" si="4"/>
        <v>1.019303598</v>
      </c>
      <c r="F102" s="9">
        <f t="shared" si="5"/>
        <v>2.038607197</v>
      </c>
      <c r="G102" s="6">
        <f t="shared" si="6"/>
        <v>7.295454545</v>
      </c>
      <c r="H102" s="9">
        <f t="shared" si="7"/>
        <v>14.59090909</v>
      </c>
      <c r="I102" s="9">
        <f t="shared" si="8"/>
        <v>19.45454545</v>
      </c>
      <c r="J102" s="34">
        <f t="shared" si="9"/>
        <v>29.18181818</v>
      </c>
      <c r="K102" s="10">
        <f t="shared" si="10"/>
        <v>58.36363636</v>
      </c>
      <c r="L102" s="9">
        <f t="shared" si="11"/>
        <v>116.7272727</v>
      </c>
      <c r="M102" s="9">
        <f t="shared" si="12"/>
        <v>233.4545455</v>
      </c>
      <c r="N102" s="9">
        <f t="shared" si="13"/>
        <v>350.1818182</v>
      </c>
      <c r="O102" s="9">
        <f t="shared" si="14"/>
        <v>466.9090909</v>
      </c>
      <c r="P102" s="10">
        <f t="shared" si="15"/>
        <v>52.90909091</v>
      </c>
      <c r="Q102" s="10">
        <f t="shared" si="16"/>
        <v>158.7272727</v>
      </c>
      <c r="R102" s="11">
        <f t="shared" si="17"/>
        <v>1.559090909</v>
      </c>
      <c r="S102" s="11">
        <f t="shared" si="18"/>
        <v>3.118181818</v>
      </c>
      <c r="T102" s="9">
        <f t="shared" si="19"/>
        <v>6.236363636</v>
      </c>
      <c r="U102" s="9">
        <f t="shared" si="20"/>
        <v>9.354545455</v>
      </c>
      <c r="V102" s="9">
        <f t="shared" si="21"/>
        <v>12.47272727</v>
      </c>
      <c r="W102" s="9">
        <f t="shared" si="22"/>
        <v>18.70909091</v>
      </c>
      <c r="X102" s="9">
        <f t="shared" si="23"/>
        <v>24.94545455</v>
      </c>
      <c r="Y102" s="14">
        <v>260.0</v>
      </c>
      <c r="Z102" s="6">
        <v>381.0</v>
      </c>
      <c r="AA102" s="13">
        <v>219.075</v>
      </c>
      <c r="AB102" s="6">
        <v>18.0</v>
      </c>
      <c r="AC102" s="6">
        <v>1.0</v>
      </c>
      <c r="AD102" s="14">
        <v>35.0</v>
      </c>
      <c r="AE102" s="10">
        <f t="shared" si="24"/>
        <v>13.46363636</v>
      </c>
      <c r="AF102" s="11"/>
    </row>
    <row r="103">
      <c r="A103" s="44">
        <v>120000.0</v>
      </c>
      <c r="B103" s="8">
        <f t="shared" si="1"/>
        <v>0.243977224</v>
      </c>
      <c r="C103" s="8">
        <f t="shared" si="2"/>
        <v>0.487954448</v>
      </c>
      <c r="D103" s="9">
        <f t="shared" si="3"/>
        <v>0.7319316721</v>
      </c>
      <c r="E103" s="9">
        <f t="shared" si="4"/>
        <v>0.9759088961</v>
      </c>
      <c r="F103" s="9">
        <f t="shared" si="5"/>
        <v>1.951817792</v>
      </c>
      <c r="G103" s="6">
        <f t="shared" si="6"/>
        <v>6.6875</v>
      </c>
      <c r="H103" s="9">
        <f t="shared" si="7"/>
        <v>13.375</v>
      </c>
      <c r="I103" s="9">
        <f t="shared" si="8"/>
        <v>17.83333333</v>
      </c>
      <c r="J103" s="10">
        <f t="shared" si="9"/>
        <v>26.75</v>
      </c>
      <c r="K103" s="10">
        <f t="shared" si="10"/>
        <v>53.5</v>
      </c>
      <c r="L103" s="9">
        <f t="shared" si="11"/>
        <v>107</v>
      </c>
      <c r="M103" s="9">
        <f t="shared" si="12"/>
        <v>214</v>
      </c>
      <c r="N103" s="9">
        <f t="shared" si="13"/>
        <v>321</v>
      </c>
      <c r="O103" s="9">
        <f t="shared" si="14"/>
        <v>428</v>
      </c>
      <c r="P103" s="10">
        <f t="shared" si="15"/>
        <v>48.5</v>
      </c>
      <c r="Q103" s="10">
        <f t="shared" si="16"/>
        <v>145.5</v>
      </c>
      <c r="R103" s="11">
        <f t="shared" si="17"/>
        <v>1.429166667</v>
      </c>
      <c r="S103" s="11">
        <f t="shared" si="18"/>
        <v>2.858333333</v>
      </c>
      <c r="T103" s="9">
        <f t="shared" si="19"/>
        <v>5.716666667</v>
      </c>
      <c r="U103" s="9">
        <f t="shared" si="20"/>
        <v>8.575</v>
      </c>
      <c r="V103" s="9">
        <f t="shared" si="21"/>
        <v>11.43333333</v>
      </c>
      <c r="W103" s="9">
        <f t="shared" si="22"/>
        <v>17.15</v>
      </c>
      <c r="X103" s="9">
        <f t="shared" si="23"/>
        <v>22.86666667</v>
      </c>
      <c r="Y103" s="14">
        <v>266.0</v>
      </c>
      <c r="Z103" s="6">
        <v>381.0</v>
      </c>
      <c r="AA103" s="13">
        <v>219.075</v>
      </c>
      <c r="AB103" s="6">
        <v>28.0</v>
      </c>
      <c r="AC103" s="6">
        <v>1.0</v>
      </c>
      <c r="AD103" s="14">
        <v>35.0</v>
      </c>
      <c r="AE103" s="10">
        <f t="shared" si="24"/>
        <v>12.34166667</v>
      </c>
      <c r="AF103" s="11"/>
    </row>
    <row r="104">
      <c r="A104" s="44">
        <v>130000.0</v>
      </c>
      <c r="B104" s="8">
        <f t="shared" si="1"/>
        <v>0.2344057347</v>
      </c>
      <c r="C104" s="8">
        <f t="shared" si="2"/>
        <v>0.4688114694</v>
      </c>
      <c r="D104" s="9">
        <f t="shared" si="3"/>
        <v>0.7032172042</v>
      </c>
      <c r="E104" s="9">
        <f t="shared" si="4"/>
        <v>0.9376229389</v>
      </c>
      <c r="F104" s="9">
        <f t="shared" si="5"/>
        <v>1.875245878</v>
      </c>
      <c r="G104" s="6">
        <f t="shared" si="6"/>
        <v>6.173076923</v>
      </c>
      <c r="H104" s="9">
        <f t="shared" si="7"/>
        <v>12.34615385</v>
      </c>
      <c r="I104" s="9">
        <f t="shared" si="8"/>
        <v>16.46153846</v>
      </c>
      <c r="J104" s="10">
        <f t="shared" si="9"/>
        <v>24.69230769</v>
      </c>
      <c r="K104" s="10">
        <f t="shared" si="10"/>
        <v>49.38461538</v>
      </c>
      <c r="L104" s="9">
        <f t="shared" si="11"/>
        <v>98.76923077</v>
      </c>
      <c r="M104" s="9">
        <f t="shared" si="12"/>
        <v>197.5384615</v>
      </c>
      <c r="N104" s="9">
        <f t="shared" si="13"/>
        <v>296.3076923</v>
      </c>
      <c r="O104" s="9">
        <f t="shared" si="14"/>
        <v>395.0769231</v>
      </c>
      <c r="P104" s="10">
        <f t="shared" si="15"/>
        <v>44.76923077</v>
      </c>
      <c r="Q104" s="10">
        <f t="shared" si="16"/>
        <v>134.3076923</v>
      </c>
      <c r="R104" s="11">
        <f t="shared" si="17"/>
        <v>1.319230769</v>
      </c>
      <c r="S104" s="11">
        <f t="shared" si="18"/>
        <v>2.638461538</v>
      </c>
      <c r="T104" s="9">
        <f t="shared" si="19"/>
        <v>5.276923077</v>
      </c>
      <c r="U104" s="9">
        <f t="shared" si="20"/>
        <v>7.915384615</v>
      </c>
      <c r="V104" s="9">
        <f t="shared" si="21"/>
        <v>10.55384615</v>
      </c>
      <c r="W104" s="9">
        <f t="shared" si="22"/>
        <v>15.83076923</v>
      </c>
      <c r="X104" s="9">
        <f t="shared" si="23"/>
        <v>21.10769231</v>
      </c>
      <c r="Y104" s="14">
        <v>260.0</v>
      </c>
      <c r="Z104" s="6">
        <v>381.0</v>
      </c>
      <c r="AA104" s="13">
        <v>219.075</v>
      </c>
      <c r="AB104" s="6">
        <v>18.0</v>
      </c>
      <c r="AC104" s="6">
        <v>1.0</v>
      </c>
      <c r="AD104" s="14">
        <v>35.0</v>
      </c>
      <c r="AE104" s="10">
        <f t="shared" si="24"/>
        <v>11.39230769</v>
      </c>
      <c r="AF104" s="11"/>
    </row>
    <row r="105">
      <c r="A105" s="44">
        <v>140000.0</v>
      </c>
      <c r="B105" s="8">
        <f t="shared" si="1"/>
        <v>0.2258790179</v>
      </c>
      <c r="C105" s="8">
        <f t="shared" si="2"/>
        <v>0.4517580358</v>
      </c>
      <c r="D105" s="9">
        <f t="shared" si="3"/>
        <v>0.6776370537</v>
      </c>
      <c r="E105" s="9">
        <f t="shared" si="4"/>
        <v>0.9035160716</v>
      </c>
      <c r="F105" s="9">
        <f t="shared" si="5"/>
        <v>1.807032143</v>
      </c>
      <c r="G105" s="6">
        <f t="shared" si="6"/>
        <v>5.732142857</v>
      </c>
      <c r="H105" s="9">
        <f t="shared" si="7"/>
        <v>11.46428571</v>
      </c>
      <c r="I105" s="9">
        <f t="shared" si="8"/>
        <v>15.28571429</v>
      </c>
      <c r="J105" s="10">
        <f t="shared" si="9"/>
        <v>22.92857143</v>
      </c>
      <c r="K105" s="10">
        <f t="shared" si="10"/>
        <v>45.85714286</v>
      </c>
      <c r="L105" s="9">
        <f t="shared" si="11"/>
        <v>91.71428571</v>
      </c>
      <c r="M105" s="9">
        <f t="shared" si="12"/>
        <v>183.4285714</v>
      </c>
      <c r="N105" s="9">
        <f t="shared" si="13"/>
        <v>275.1428571</v>
      </c>
      <c r="O105" s="9">
        <f t="shared" si="14"/>
        <v>366.8571429</v>
      </c>
      <c r="P105" s="10">
        <f t="shared" si="15"/>
        <v>41.57142857</v>
      </c>
      <c r="Q105" s="10">
        <f t="shared" si="16"/>
        <v>124.7142857</v>
      </c>
      <c r="R105" s="11">
        <f t="shared" si="17"/>
        <v>1.225</v>
      </c>
      <c r="S105" s="11">
        <f t="shared" si="18"/>
        <v>2.45</v>
      </c>
      <c r="T105" s="9">
        <f t="shared" si="19"/>
        <v>4.9</v>
      </c>
      <c r="U105" s="9">
        <f t="shared" si="20"/>
        <v>7.35</v>
      </c>
      <c r="V105" s="9">
        <f t="shared" si="21"/>
        <v>9.8</v>
      </c>
      <c r="W105" s="9">
        <f t="shared" si="22"/>
        <v>14.7</v>
      </c>
      <c r="X105" s="9">
        <f t="shared" si="23"/>
        <v>19.6</v>
      </c>
      <c r="Y105" s="14">
        <v>266.0</v>
      </c>
      <c r="Z105" s="6">
        <v>381.0</v>
      </c>
      <c r="AA105" s="13">
        <v>219.075</v>
      </c>
      <c r="AB105" s="6">
        <v>28.0</v>
      </c>
      <c r="AC105" s="6">
        <v>1.0</v>
      </c>
      <c r="AD105" s="14">
        <v>35.0</v>
      </c>
      <c r="AE105" s="10">
        <f t="shared" si="24"/>
        <v>10.57857143</v>
      </c>
      <c r="AF105" s="11"/>
    </row>
    <row r="106">
      <c r="A106" s="44">
        <v>150000.0</v>
      </c>
      <c r="B106" s="8">
        <f t="shared" si="1"/>
        <v>0.2182198632</v>
      </c>
      <c r="C106" s="8">
        <f t="shared" si="2"/>
        <v>0.4364397263</v>
      </c>
      <c r="D106" s="9">
        <f t="shared" si="3"/>
        <v>0.6546595895</v>
      </c>
      <c r="E106" s="9">
        <f t="shared" si="4"/>
        <v>0.8728794526</v>
      </c>
      <c r="F106" s="9">
        <f t="shared" si="5"/>
        <v>1.745758905</v>
      </c>
      <c r="G106" s="6">
        <f t="shared" si="6"/>
        <v>5.35</v>
      </c>
      <c r="H106" s="9">
        <f t="shared" si="7"/>
        <v>10.7</v>
      </c>
      <c r="I106" s="9">
        <f t="shared" si="8"/>
        <v>14.26666667</v>
      </c>
      <c r="J106" s="10">
        <f t="shared" si="9"/>
        <v>21.4</v>
      </c>
      <c r="K106" s="10">
        <f t="shared" si="10"/>
        <v>42.8</v>
      </c>
      <c r="L106" s="9">
        <f t="shared" si="11"/>
        <v>85.6</v>
      </c>
      <c r="M106" s="9">
        <f t="shared" si="12"/>
        <v>171.2</v>
      </c>
      <c r="N106" s="9">
        <f t="shared" si="13"/>
        <v>256.8</v>
      </c>
      <c r="O106" s="9">
        <f t="shared" si="14"/>
        <v>342.4</v>
      </c>
      <c r="P106" s="10">
        <f t="shared" si="15"/>
        <v>38.8</v>
      </c>
      <c r="Q106" s="10">
        <f t="shared" si="16"/>
        <v>116.4</v>
      </c>
      <c r="R106" s="11">
        <f t="shared" si="17"/>
        <v>1.143333333</v>
      </c>
      <c r="S106" s="11">
        <f t="shared" si="18"/>
        <v>2.286666667</v>
      </c>
      <c r="T106" s="9">
        <f t="shared" si="19"/>
        <v>4.573333333</v>
      </c>
      <c r="U106" s="9">
        <f t="shared" si="20"/>
        <v>6.86</v>
      </c>
      <c r="V106" s="9">
        <f t="shared" si="21"/>
        <v>9.146666667</v>
      </c>
      <c r="W106" s="9">
        <f t="shared" si="22"/>
        <v>13.72</v>
      </c>
      <c r="X106" s="9">
        <f t="shared" si="23"/>
        <v>18.29333333</v>
      </c>
      <c r="Y106" s="14">
        <v>260.0</v>
      </c>
      <c r="Z106" s="6">
        <v>381.0</v>
      </c>
      <c r="AA106" s="13">
        <v>219.075</v>
      </c>
      <c r="AB106" s="6">
        <v>18.0</v>
      </c>
      <c r="AC106" s="6">
        <v>1.0</v>
      </c>
      <c r="AD106" s="14">
        <v>35.0</v>
      </c>
      <c r="AE106" s="10">
        <f t="shared" si="24"/>
        <v>9.873333333</v>
      </c>
      <c r="AF106" s="11"/>
    </row>
    <row r="107">
      <c r="A107" s="44">
        <v>160000.0</v>
      </c>
      <c r="B107" s="8">
        <f t="shared" si="1"/>
        <v>0.2112904739</v>
      </c>
      <c r="C107" s="8">
        <f t="shared" si="2"/>
        <v>0.4225809479</v>
      </c>
      <c r="D107" s="9">
        <f t="shared" si="3"/>
        <v>0.6338714218</v>
      </c>
      <c r="E107" s="9">
        <f t="shared" si="4"/>
        <v>0.8451618958</v>
      </c>
      <c r="F107" s="9">
        <f t="shared" si="5"/>
        <v>1.690323792</v>
      </c>
      <c r="G107" s="6">
        <f t="shared" si="6"/>
        <v>5.015625</v>
      </c>
      <c r="H107" s="9">
        <f t="shared" si="7"/>
        <v>10.03125</v>
      </c>
      <c r="I107" s="9">
        <f t="shared" si="8"/>
        <v>13.375</v>
      </c>
      <c r="J107" s="10">
        <f t="shared" si="9"/>
        <v>20.0625</v>
      </c>
      <c r="K107" s="10">
        <f t="shared" si="10"/>
        <v>40.125</v>
      </c>
      <c r="L107" s="9">
        <f t="shared" si="11"/>
        <v>80.25</v>
      </c>
      <c r="M107" s="9">
        <f t="shared" si="12"/>
        <v>160.5</v>
      </c>
      <c r="N107" s="9">
        <f t="shared" si="13"/>
        <v>240.75</v>
      </c>
      <c r="O107" s="9">
        <f t="shared" si="14"/>
        <v>321</v>
      </c>
      <c r="P107" s="10">
        <f t="shared" si="15"/>
        <v>36.375</v>
      </c>
      <c r="Q107" s="10">
        <f t="shared" si="16"/>
        <v>109.125</v>
      </c>
      <c r="R107" s="21">
        <f t="shared" si="17"/>
        <v>1.071875</v>
      </c>
      <c r="S107" s="11">
        <f t="shared" si="18"/>
        <v>2.14375</v>
      </c>
      <c r="T107" s="9">
        <f t="shared" si="19"/>
        <v>4.2875</v>
      </c>
      <c r="U107" s="9">
        <f t="shared" si="20"/>
        <v>6.43125</v>
      </c>
      <c r="V107" s="9">
        <f t="shared" si="21"/>
        <v>8.575</v>
      </c>
      <c r="W107" s="9">
        <f t="shared" si="22"/>
        <v>12.8625</v>
      </c>
      <c r="X107" s="9">
        <f t="shared" si="23"/>
        <v>17.15</v>
      </c>
      <c r="Y107" s="14">
        <v>266.0</v>
      </c>
      <c r="Z107" s="6">
        <v>381.0</v>
      </c>
      <c r="AA107" s="13">
        <v>219.075</v>
      </c>
      <c r="AB107" s="6">
        <v>28.0</v>
      </c>
      <c r="AC107" s="6">
        <v>1.0</v>
      </c>
      <c r="AD107" s="14">
        <v>35.0</v>
      </c>
      <c r="AE107" s="10">
        <f t="shared" si="24"/>
        <v>9.25625</v>
      </c>
      <c r="AF107" s="11"/>
    </row>
    <row r="108">
      <c r="A108" s="44">
        <v>170000.0</v>
      </c>
      <c r="B108" s="8">
        <f t="shared" si="1"/>
        <v>0.2049818687</v>
      </c>
      <c r="C108" s="8">
        <f t="shared" si="2"/>
        <v>0.4099637373</v>
      </c>
      <c r="D108" s="9">
        <f t="shared" si="3"/>
        <v>0.614945606</v>
      </c>
      <c r="E108" s="9">
        <f t="shared" si="4"/>
        <v>0.8199274746</v>
      </c>
      <c r="F108" s="9">
        <f t="shared" si="5"/>
        <v>1.639854949</v>
      </c>
      <c r="G108" s="6">
        <f t="shared" si="6"/>
        <v>4.720588235</v>
      </c>
      <c r="H108" s="9">
        <f t="shared" si="7"/>
        <v>9.441176471</v>
      </c>
      <c r="I108" s="9">
        <f t="shared" si="8"/>
        <v>12.58823529</v>
      </c>
      <c r="J108" s="10">
        <f t="shared" si="9"/>
        <v>18.88235294</v>
      </c>
      <c r="K108" s="10">
        <f t="shared" si="10"/>
        <v>37.76470588</v>
      </c>
      <c r="L108" s="9">
        <f t="shared" si="11"/>
        <v>75.52941176</v>
      </c>
      <c r="M108" s="9">
        <f t="shared" si="12"/>
        <v>151.0588235</v>
      </c>
      <c r="N108" s="9">
        <f t="shared" si="13"/>
        <v>226.5882353</v>
      </c>
      <c r="O108" s="9">
        <f t="shared" si="14"/>
        <v>302.1176471</v>
      </c>
      <c r="P108" s="10">
        <f t="shared" si="15"/>
        <v>34.23529412</v>
      </c>
      <c r="Q108" s="10">
        <f t="shared" si="16"/>
        <v>102.7058824</v>
      </c>
      <c r="R108" s="21">
        <f t="shared" si="17"/>
        <v>1.008823529</v>
      </c>
      <c r="S108" s="11">
        <f t="shared" si="18"/>
        <v>2.017647059</v>
      </c>
      <c r="T108" s="9">
        <f t="shared" si="19"/>
        <v>4.035294118</v>
      </c>
      <c r="U108" s="9">
        <f t="shared" si="20"/>
        <v>6.052941176</v>
      </c>
      <c r="V108" s="9">
        <f t="shared" si="21"/>
        <v>8.070588235</v>
      </c>
      <c r="W108" s="9">
        <f t="shared" si="22"/>
        <v>12.10588235</v>
      </c>
      <c r="X108" s="9">
        <f t="shared" si="23"/>
        <v>16.14117647</v>
      </c>
      <c r="Y108" s="14">
        <v>260.0</v>
      </c>
      <c r="Z108" s="6">
        <v>381.0</v>
      </c>
      <c r="AA108" s="13">
        <v>219.075</v>
      </c>
      <c r="AB108" s="6">
        <v>18.0</v>
      </c>
      <c r="AC108" s="6">
        <v>1.0</v>
      </c>
      <c r="AD108" s="14">
        <v>35.0</v>
      </c>
      <c r="AE108" s="10">
        <f t="shared" si="24"/>
        <v>8.711764706</v>
      </c>
      <c r="AF108" s="11"/>
    </row>
    <row r="109">
      <c r="A109" s="44">
        <v>180000.0</v>
      </c>
      <c r="B109" s="8">
        <f t="shared" si="1"/>
        <v>0.1992065692</v>
      </c>
      <c r="C109" s="8">
        <f t="shared" si="2"/>
        <v>0.3984131385</v>
      </c>
      <c r="D109" s="9">
        <f t="shared" si="3"/>
        <v>0.5976197077</v>
      </c>
      <c r="E109" s="9">
        <f t="shared" si="4"/>
        <v>0.796826277</v>
      </c>
      <c r="F109" s="9">
        <f t="shared" si="5"/>
        <v>1.593652554</v>
      </c>
      <c r="G109" s="6">
        <f t="shared" si="6"/>
        <v>4.458333333</v>
      </c>
      <c r="H109" s="9">
        <f t="shared" si="7"/>
        <v>8.916666667</v>
      </c>
      <c r="I109" s="9">
        <f t="shared" si="8"/>
        <v>11.88888889</v>
      </c>
      <c r="J109" s="10">
        <f t="shared" si="9"/>
        <v>17.83333333</v>
      </c>
      <c r="K109" s="10">
        <f t="shared" si="10"/>
        <v>35.66666667</v>
      </c>
      <c r="L109" s="9">
        <f t="shared" si="11"/>
        <v>71.33333333</v>
      </c>
      <c r="M109" s="9">
        <f t="shared" si="12"/>
        <v>142.6666667</v>
      </c>
      <c r="N109" s="9">
        <f t="shared" si="13"/>
        <v>214</v>
      </c>
      <c r="O109" s="9">
        <f t="shared" si="14"/>
        <v>285.3333333</v>
      </c>
      <c r="P109" s="10">
        <f t="shared" si="15"/>
        <v>32.33333333</v>
      </c>
      <c r="Q109" s="10">
        <f t="shared" si="16"/>
        <v>97</v>
      </c>
      <c r="R109" s="11">
        <f t="shared" si="17"/>
        <v>0.9527777778</v>
      </c>
      <c r="S109" s="11">
        <f t="shared" si="18"/>
        <v>1.905555556</v>
      </c>
      <c r="T109" s="9">
        <f t="shared" si="19"/>
        <v>3.811111111</v>
      </c>
      <c r="U109" s="9">
        <f t="shared" si="20"/>
        <v>5.716666667</v>
      </c>
      <c r="V109" s="9">
        <f t="shared" si="21"/>
        <v>7.622222222</v>
      </c>
      <c r="W109" s="9">
        <f t="shared" si="22"/>
        <v>11.43333333</v>
      </c>
      <c r="X109" s="9">
        <f t="shared" si="23"/>
        <v>15.24444444</v>
      </c>
      <c r="Y109" s="14">
        <v>266.0</v>
      </c>
      <c r="Z109" s="6">
        <v>381.0</v>
      </c>
      <c r="AA109" s="13">
        <v>219.075</v>
      </c>
      <c r="AB109" s="6">
        <v>28.0</v>
      </c>
      <c r="AC109" s="6">
        <v>1.0</v>
      </c>
      <c r="AD109" s="14">
        <v>35.0</v>
      </c>
      <c r="AE109" s="10">
        <f t="shared" si="24"/>
        <v>8.227777778</v>
      </c>
      <c r="AF109" s="11"/>
    </row>
    <row r="110">
      <c r="A110" s="44">
        <v>190000.0</v>
      </c>
      <c r="B110" s="8">
        <f t="shared" si="1"/>
        <v>0.1938934366</v>
      </c>
      <c r="C110" s="8">
        <f t="shared" si="2"/>
        <v>0.3877868731</v>
      </c>
      <c r="D110" s="9">
        <f t="shared" si="3"/>
        <v>0.5816803097</v>
      </c>
      <c r="E110" s="9">
        <f t="shared" si="4"/>
        <v>0.7755737463</v>
      </c>
      <c r="F110" s="9">
        <f t="shared" si="5"/>
        <v>1.551147493</v>
      </c>
      <c r="G110" s="6">
        <f t="shared" si="6"/>
        <v>4.223684211</v>
      </c>
      <c r="H110" s="9">
        <f t="shared" si="7"/>
        <v>8.447368421</v>
      </c>
      <c r="I110" s="9">
        <f t="shared" si="8"/>
        <v>11.26315789</v>
      </c>
      <c r="J110" s="10">
        <f t="shared" si="9"/>
        <v>16.89473684</v>
      </c>
      <c r="K110" s="10">
        <f t="shared" si="10"/>
        <v>33.78947368</v>
      </c>
      <c r="L110" s="9">
        <f t="shared" si="11"/>
        <v>67.57894737</v>
      </c>
      <c r="M110" s="9">
        <f t="shared" si="12"/>
        <v>135.1578947</v>
      </c>
      <c r="N110" s="9">
        <f t="shared" si="13"/>
        <v>202.7368421</v>
      </c>
      <c r="O110" s="9">
        <f t="shared" si="14"/>
        <v>270.3157895</v>
      </c>
      <c r="P110" s="10">
        <f t="shared" si="15"/>
        <v>30.63157895</v>
      </c>
      <c r="Q110" s="10">
        <f t="shared" si="16"/>
        <v>91.89473684</v>
      </c>
      <c r="R110" s="11">
        <f t="shared" si="17"/>
        <v>0.9026315789</v>
      </c>
      <c r="S110" s="11">
        <f t="shared" si="18"/>
        <v>1.805263158</v>
      </c>
      <c r="T110" s="9">
        <f t="shared" si="19"/>
        <v>3.610526316</v>
      </c>
      <c r="U110" s="9">
        <f t="shared" si="20"/>
        <v>5.415789474</v>
      </c>
      <c r="V110" s="9">
        <f t="shared" si="21"/>
        <v>7.221052632</v>
      </c>
      <c r="W110" s="9">
        <f t="shared" si="22"/>
        <v>10.83157895</v>
      </c>
      <c r="X110" s="9">
        <f t="shared" si="23"/>
        <v>14.44210526</v>
      </c>
      <c r="Y110" s="14">
        <v>260.0</v>
      </c>
      <c r="Z110" s="6">
        <v>381.0</v>
      </c>
      <c r="AA110" s="13">
        <v>219.075</v>
      </c>
      <c r="AB110" s="6">
        <v>18.0</v>
      </c>
      <c r="AC110" s="6">
        <v>1.0</v>
      </c>
      <c r="AD110" s="14">
        <v>35.0</v>
      </c>
      <c r="AE110" s="10">
        <f t="shared" si="24"/>
        <v>7.794736842</v>
      </c>
      <c r="AF110" s="11"/>
    </row>
    <row r="111">
      <c r="A111" s="44">
        <v>200000.0</v>
      </c>
      <c r="B111" s="8">
        <f t="shared" si="1"/>
        <v>0.1889839451</v>
      </c>
      <c r="C111" s="8">
        <f t="shared" si="2"/>
        <v>0.3779678902</v>
      </c>
      <c r="D111" s="9">
        <f t="shared" si="3"/>
        <v>0.5669518353</v>
      </c>
      <c r="E111" s="9">
        <f t="shared" si="4"/>
        <v>0.7559357804</v>
      </c>
      <c r="F111" s="9">
        <f t="shared" si="5"/>
        <v>1.511871561</v>
      </c>
      <c r="G111" s="6">
        <f t="shared" si="6"/>
        <v>4.0125</v>
      </c>
      <c r="H111" s="9">
        <f t="shared" si="7"/>
        <v>8.025</v>
      </c>
      <c r="I111" s="9">
        <f t="shared" si="8"/>
        <v>10.7</v>
      </c>
      <c r="J111" s="10">
        <f t="shared" si="9"/>
        <v>16.05</v>
      </c>
      <c r="K111" s="34">
        <f t="shared" si="10"/>
        <v>32.1</v>
      </c>
      <c r="L111" s="9">
        <f t="shared" si="11"/>
        <v>64.2</v>
      </c>
      <c r="M111" s="9">
        <f t="shared" si="12"/>
        <v>128.4</v>
      </c>
      <c r="N111" s="9">
        <f t="shared" si="13"/>
        <v>192.6</v>
      </c>
      <c r="O111" s="9">
        <f t="shared" si="14"/>
        <v>256.8</v>
      </c>
      <c r="P111" s="10">
        <f t="shared" si="15"/>
        <v>29.1</v>
      </c>
      <c r="Q111" s="10">
        <f t="shared" si="16"/>
        <v>87.3</v>
      </c>
      <c r="R111" s="11">
        <f t="shared" si="17"/>
        <v>0.8575</v>
      </c>
      <c r="S111" s="11">
        <f t="shared" si="18"/>
        <v>1.715</v>
      </c>
      <c r="T111" s="9">
        <f t="shared" si="19"/>
        <v>3.43</v>
      </c>
      <c r="U111" s="9">
        <f t="shared" si="20"/>
        <v>5.145</v>
      </c>
      <c r="V111" s="9">
        <f t="shared" si="21"/>
        <v>6.86</v>
      </c>
      <c r="W111" s="9">
        <f t="shared" si="22"/>
        <v>10.29</v>
      </c>
      <c r="X111" s="9">
        <f t="shared" si="23"/>
        <v>13.72</v>
      </c>
      <c r="Y111" s="14">
        <v>266.0</v>
      </c>
      <c r="Z111" s="6">
        <v>381.0</v>
      </c>
      <c r="AA111" s="13">
        <v>219.075</v>
      </c>
      <c r="AB111" s="6">
        <v>28.0</v>
      </c>
      <c r="AC111" s="6">
        <v>1.0</v>
      </c>
      <c r="AD111" s="14">
        <v>35.0</v>
      </c>
      <c r="AE111" s="10">
        <f t="shared" si="24"/>
        <v>7.405</v>
      </c>
      <c r="AF111" s="11"/>
    </row>
    <row r="112">
      <c r="A112" s="44">
        <v>210000.0</v>
      </c>
      <c r="B112" s="8">
        <f t="shared" si="1"/>
        <v>0.1844294458</v>
      </c>
      <c r="C112" s="8">
        <f t="shared" si="2"/>
        <v>0.3688588916</v>
      </c>
      <c r="D112" s="9">
        <f t="shared" si="3"/>
        <v>0.5532883374</v>
      </c>
      <c r="E112" s="9">
        <f t="shared" si="4"/>
        <v>0.7377177832</v>
      </c>
      <c r="F112" s="9">
        <f t="shared" si="5"/>
        <v>1.475435566</v>
      </c>
      <c r="G112" s="6">
        <f t="shared" si="6"/>
        <v>3.821428571</v>
      </c>
      <c r="H112" s="9">
        <f t="shared" si="7"/>
        <v>7.642857143</v>
      </c>
      <c r="I112" s="9">
        <f t="shared" si="8"/>
        <v>10.19047619</v>
      </c>
      <c r="J112" s="10">
        <f t="shared" si="9"/>
        <v>15.28571429</v>
      </c>
      <c r="K112" s="34">
        <f t="shared" si="10"/>
        <v>30.57142857</v>
      </c>
      <c r="L112" s="9">
        <f t="shared" si="11"/>
        <v>61.14285714</v>
      </c>
      <c r="M112" s="9">
        <f t="shared" si="12"/>
        <v>122.2857143</v>
      </c>
      <c r="N112" s="9">
        <f t="shared" si="13"/>
        <v>183.4285714</v>
      </c>
      <c r="O112" s="9">
        <f t="shared" si="14"/>
        <v>244.5714286</v>
      </c>
      <c r="P112" s="10">
        <f t="shared" si="15"/>
        <v>27.71428571</v>
      </c>
      <c r="Q112" s="10">
        <f t="shared" si="16"/>
        <v>83.14285714</v>
      </c>
      <c r="R112" s="11">
        <f t="shared" si="17"/>
        <v>0.8166666667</v>
      </c>
      <c r="S112" s="11">
        <f t="shared" si="18"/>
        <v>1.633333333</v>
      </c>
      <c r="T112" s="9">
        <f t="shared" si="19"/>
        <v>3.266666667</v>
      </c>
      <c r="U112" s="9">
        <f t="shared" si="20"/>
        <v>4.9</v>
      </c>
      <c r="V112" s="9">
        <f t="shared" si="21"/>
        <v>6.533333333</v>
      </c>
      <c r="W112" s="9">
        <f t="shared" si="22"/>
        <v>9.8</v>
      </c>
      <c r="X112" s="9">
        <f t="shared" si="23"/>
        <v>13.06666667</v>
      </c>
      <c r="Y112" s="14">
        <v>260.0</v>
      </c>
      <c r="Z112" s="6">
        <v>381.0</v>
      </c>
      <c r="AA112" s="13">
        <v>219.075</v>
      </c>
      <c r="AB112" s="6">
        <v>18.0</v>
      </c>
      <c r="AC112" s="6">
        <v>1.0</v>
      </c>
      <c r="AD112" s="14">
        <v>35.0</v>
      </c>
      <c r="AE112" s="10">
        <f t="shared" si="24"/>
        <v>7.052380952</v>
      </c>
      <c r="AF112" s="11"/>
    </row>
    <row r="113">
      <c r="A113" s="44">
        <v>220000.0</v>
      </c>
      <c r="B113" s="8">
        <f t="shared" si="1"/>
        <v>0.1801891216</v>
      </c>
      <c r="C113" s="8">
        <f t="shared" si="2"/>
        <v>0.3603782432</v>
      </c>
      <c r="D113" s="9">
        <f t="shared" si="3"/>
        <v>0.5405673649</v>
      </c>
      <c r="E113" s="9">
        <f t="shared" si="4"/>
        <v>0.7207564865</v>
      </c>
      <c r="F113" s="9">
        <f t="shared" si="5"/>
        <v>1.441512973</v>
      </c>
      <c r="G113" s="6">
        <f t="shared" si="6"/>
        <v>3.647727273</v>
      </c>
      <c r="H113" s="9">
        <f t="shared" si="7"/>
        <v>7.295454545</v>
      </c>
      <c r="I113" s="9">
        <f t="shared" si="8"/>
        <v>9.727272727</v>
      </c>
      <c r="J113" s="10">
        <f t="shared" si="9"/>
        <v>14.59090909</v>
      </c>
      <c r="K113" s="34">
        <f t="shared" si="10"/>
        <v>29.18181818</v>
      </c>
      <c r="L113" s="9">
        <f t="shared" si="11"/>
        <v>58.36363636</v>
      </c>
      <c r="M113" s="9">
        <f t="shared" si="12"/>
        <v>116.7272727</v>
      </c>
      <c r="N113" s="9">
        <f t="shared" si="13"/>
        <v>175.0909091</v>
      </c>
      <c r="O113" s="9">
        <f t="shared" si="14"/>
        <v>233.4545455</v>
      </c>
      <c r="P113" s="10">
        <f t="shared" si="15"/>
        <v>26.45454545</v>
      </c>
      <c r="Q113" s="10">
        <f t="shared" si="16"/>
        <v>79.36363636</v>
      </c>
      <c r="R113" s="11">
        <f t="shared" si="17"/>
        <v>0.7795454545</v>
      </c>
      <c r="S113" s="11">
        <f t="shared" si="18"/>
        <v>1.559090909</v>
      </c>
      <c r="T113" s="9">
        <f t="shared" si="19"/>
        <v>3.118181818</v>
      </c>
      <c r="U113" s="9">
        <f t="shared" si="20"/>
        <v>4.677272727</v>
      </c>
      <c r="V113" s="9">
        <f t="shared" si="21"/>
        <v>6.236363636</v>
      </c>
      <c r="W113" s="9">
        <f t="shared" si="22"/>
        <v>9.354545455</v>
      </c>
      <c r="X113" s="9">
        <f t="shared" si="23"/>
        <v>12.47272727</v>
      </c>
      <c r="Y113" s="14">
        <v>266.0</v>
      </c>
      <c r="Z113" s="6">
        <v>381.0</v>
      </c>
      <c r="AA113" s="13">
        <v>219.075</v>
      </c>
      <c r="AB113" s="6">
        <v>28.0</v>
      </c>
      <c r="AC113" s="6">
        <v>1.0</v>
      </c>
      <c r="AD113" s="14">
        <v>35.0</v>
      </c>
      <c r="AE113" s="10">
        <f t="shared" si="24"/>
        <v>6.731818182</v>
      </c>
      <c r="AF113" s="11"/>
    </row>
    <row r="114">
      <c r="A114" s="44">
        <v>230000.0</v>
      </c>
      <c r="B114" s="8">
        <f t="shared" si="1"/>
        <v>0.1762284375</v>
      </c>
      <c r="C114" s="8">
        <f t="shared" si="2"/>
        <v>0.352456875</v>
      </c>
      <c r="D114" s="9">
        <f t="shared" si="3"/>
        <v>0.5286853125</v>
      </c>
      <c r="E114" s="9">
        <f t="shared" si="4"/>
        <v>0.7049137499</v>
      </c>
      <c r="F114" s="9">
        <f t="shared" si="5"/>
        <v>1.4098275</v>
      </c>
      <c r="G114" s="6">
        <f t="shared" si="6"/>
        <v>3.489130435</v>
      </c>
      <c r="H114" s="9">
        <f t="shared" si="7"/>
        <v>6.97826087</v>
      </c>
      <c r="I114" s="9">
        <f t="shared" si="8"/>
        <v>9.304347826</v>
      </c>
      <c r="J114" s="10">
        <f t="shared" si="9"/>
        <v>13.95652174</v>
      </c>
      <c r="K114" s="34">
        <f t="shared" si="10"/>
        <v>27.91304348</v>
      </c>
      <c r="L114" s="9">
        <f t="shared" si="11"/>
        <v>55.82608696</v>
      </c>
      <c r="M114" s="9">
        <f t="shared" si="12"/>
        <v>111.6521739</v>
      </c>
      <c r="N114" s="9">
        <f t="shared" si="13"/>
        <v>167.4782609</v>
      </c>
      <c r="O114" s="9">
        <f t="shared" si="14"/>
        <v>223.3043478</v>
      </c>
      <c r="P114" s="10">
        <f t="shared" si="15"/>
        <v>25.30434783</v>
      </c>
      <c r="Q114" s="10">
        <f t="shared" si="16"/>
        <v>75.91304348</v>
      </c>
      <c r="R114" s="11">
        <f t="shared" si="17"/>
        <v>0.7456521739</v>
      </c>
      <c r="S114" s="11">
        <f t="shared" si="18"/>
        <v>1.491304348</v>
      </c>
      <c r="T114" s="9">
        <f t="shared" si="19"/>
        <v>2.982608696</v>
      </c>
      <c r="U114" s="9">
        <f t="shared" si="20"/>
        <v>4.473913043</v>
      </c>
      <c r="V114" s="9">
        <f t="shared" si="21"/>
        <v>5.965217391</v>
      </c>
      <c r="W114" s="9">
        <f t="shared" si="22"/>
        <v>8.947826087</v>
      </c>
      <c r="X114" s="9">
        <f t="shared" si="23"/>
        <v>11.93043478</v>
      </c>
      <c r="Y114" s="14">
        <v>260.0</v>
      </c>
      <c r="Z114" s="6">
        <v>381.0</v>
      </c>
      <c r="AA114" s="13">
        <v>219.075</v>
      </c>
      <c r="AB114" s="6">
        <v>18.0</v>
      </c>
      <c r="AC114" s="6">
        <v>1.0</v>
      </c>
      <c r="AD114" s="14">
        <v>35.0</v>
      </c>
      <c r="AE114" s="10">
        <f t="shared" si="24"/>
        <v>6.439130435</v>
      </c>
      <c r="AF114" s="11"/>
    </row>
    <row r="115">
      <c r="A115" s="44">
        <v>240000.0</v>
      </c>
      <c r="B115" s="8">
        <f t="shared" si="1"/>
        <v>0.1725179496</v>
      </c>
      <c r="C115" s="8">
        <f t="shared" si="2"/>
        <v>0.3450358991</v>
      </c>
      <c r="D115" s="9">
        <f t="shared" si="3"/>
        <v>0.5175538487</v>
      </c>
      <c r="E115" s="9">
        <f t="shared" si="4"/>
        <v>0.6900717982</v>
      </c>
      <c r="F115" s="9">
        <f t="shared" si="5"/>
        <v>1.380143596</v>
      </c>
      <c r="G115" s="6">
        <f t="shared" si="6"/>
        <v>3.34375</v>
      </c>
      <c r="H115" s="9">
        <f t="shared" si="7"/>
        <v>6.6875</v>
      </c>
      <c r="I115" s="9">
        <f t="shared" si="8"/>
        <v>8.916666667</v>
      </c>
      <c r="J115" s="10">
        <f t="shared" si="9"/>
        <v>13.375</v>
      </c>
      <c r="K115" s="34">
        <f t="shared" si="10"/>
        <v>26.75</v>
      </c>
      <c r="L115" s="9">
        <f t="shared" si="11"/>
        <v>53.5</v>
      </c>
      <c r="M115" s="9">
        <f t="shared" si="12"/>
        <v>107</v>
      </c>
      <c r="N115" s="9">
        <f t="shared" si="13"/>
        <v>160.5</v>
      </c>
      <c r="O115" s="9">
        <f t="shared" si="14"/>
        <v>214</v>
      </c>
      <c r="P115" s="10">
        <f t="shared" si="15"/>
        <v>24.25</v>
      </c>
      <c r="Q115" s="10">
        <f t="shared" si="16"/>
        <v>72.75</v>
      </c>
      <c r="R115" s="11">
        <f t="shared" si="17"/>
        <v>0.7145833333</v>
      </c>
      <c r="S115" s="11">
        <f t="shared" si="18"/>
        <v>1.429166667</v>
      </c>
      <c r="T115" s="9">
        <f t="shared" si="19"/>
        <v>2.858333333</v>
      </c>
      <c r="U115" s="9">
        <f t="shared" si="20"/>
        <v>4.2875</v>
      </c>
      <c r="V115" s="9">
        <f t="shared" si="21"/>
        <v>5.716666667</v>
      </c>
      <c r="W115" s="9">
        <f t="shared" si="22"/>
        <v>8.575</v>
      </c>
      <c r="X115" s="9">
        <f t="shared" si="23"/>
        <v>11.43333333</v>
      </c>
      <c r="Y115" s="14">
        <v>266.0</v>
      </c>
      <c r="Z115" s="6">
        <v>381.0</v>
      </c>
      <c r="AA115" s="13">
        <v>219.075</v>
      </c>
      <c r="AB115" s="6">
        <v>28.0</v>
      </c>
      <c r="AC115" s="6">
        <v>1.0</v>
      </c>
      <c r="AD115" s="14">
        <v>35.0</v>
      </c>
      <c r="AE115" s="10">
        <f t="shared" si="24"/>
        <v>6.170833333</v>
      </c>
      <c r="AF115" s="11"/>
    </row>
    <row r="116">
      <c r="A116" s="44">
        <v>250000.0</v>
      </c>
      <c r="B116" s="8">
        <f t="shared" si="1"/>
        <v>0.1690323792</v>
      </c>
      <c r="C116" s="8">
        <f t="shared" si="2"/>
        <v>0.3380647583</v>
      </c>
      <c r="D116" s="9">
        <f t="shared" si="3"/>
        <v>0.5070971375</v>
      </c>
      <c r="E116" s="9">
        <f t="shared" si="4"/>
        <v>0.6761295166</v>
      </c>
      <c r="F116" s="9">
        <f t="shared" si="5"/>
        <v>1.352259033</v>
      </c>
      <c r="G116" s="6">
        <f t="shared" si="6"/>
        <v>3.21</v>
      </c>
      <c r="H116" s="9">
        <f t="shared" si="7"/>
        <v>6.42</v>
      </c>
      <c r="I116" s="9">
        <f t="shared" si="8"/>
        <v>8.56</v>
      </c>
      <c r="J116" s="10">
        <f t="shared" si="9"/>
        <v>12.84</v>
      </c>
      <c r="K116" s="34">
        <f t="shared" si="10"/>
        <v>25.68</v>
      </c>
      <c r="L116" s="9">
        <f t="shared" si="11"/>
        <v>51.36</v>
      </c>
      <c r="M116" s="9">
        <f t="shared" si="12"/>
        <v>102.72</v>
      </c>
      <c r="N116" s="9">
        <f t="shared" si="13"/>
        <v>154.08</v>
      </c>
      <c r="O116" s="9">
        <f t="shared" si="14"/>
        <v>205.44</v>
      </c>
      <c r="P116" s="10">
        <f t="shared" si="15"/>
        <v>23.28</v>
      </c>
      <c r="Q116" s="10">
        <f t="shared" si="16"/>
        <v>69.84</v>
      </c>
      <c r="R116" s="11">
        <f t="shared" si="17"/>
        <v>0.686</v>
      </c>
      <c r="S116" s="11">
        <f t="shared" si="18"/>
        <v>1.372</v>
      </c>
      <c r="T116" s="9">
        <f t="shared" si="19"/>
        <v>2.744</v>
      </c>
      <c r="U116" s="9">
        <f t="shared" si="20"/>
        <v>4.116</v>
      </c>
      <c r="V116" s="9">
        <f t="shared" si="21"/>
        <v>5.488</v>
      </c>
      <c r="W116" s="9">
        <f t="shared" si="22"/>
        <v>8.232</v>
      </c>
      <c r="X116" s="9">
        <f t="shared" si="23"/>
        <v>10.976</v>
      </c>
      <c r="Y116" s="14">
        <v>260.0</v>
      </c>
      <c r="Z116" s="6">
        <v>381.0</v>
      </c>
      <c r="AA116" s="13">
        <v>219.075</v>
      </c>
      <c r="AB116" s="6">
        <v>18.0</v>
      </c>
      <c r="AC116" s="6">
        <v>1.0</v>
      </c>
      <c r="AD116" s="14">
        <v>35.0</v>
      </c>
      <c r="AE116" s="10">
        <f t="shared" si="24"/>
        <v>5.924</v>
      </c>
      <c r="AF116" s="11"/>
    </row>
    <row r="117">
      <c r="A117" s="44">
        <v>260000.0</v>
      </c>
      <c r="B117" s="8">
        <f t="shared" si="1"/>
        <v>0.1657498846</v>
      </c>
      <c r="C117" s="8">
        <f t="shared" si="2"/>
        <v>0.3314997691</v>
      </c>
      <c r="D117" s="9">
        <f t="shared" si="3"/>
        <v>0.4972496537</v>
      </c>
      <c r="E117" s="9">
        <f t="shared" si="4"/>
        <v>0.6629995383</v>
      </c>
      <c r="F117" s="9">
        <f t="shared" si="5"/>
        <v>1.325999077</v>
      </c>
      <c r="G117" s="6">
        <f t="shared" si="6"/>
        <v>3.086538462</v>
      </c>
      <c r="H117" s="9">
        <f t="shared" si="7"/>
        <v>6.173076923</v>
      </c>
      <c r="I117" s="9">
        <f t="shared" si="8"/>
        <v>8.230769231</v>
      </c>
      <c r="J117" s="10">
        <f t="shared" si="9"/>
        <v>12.34615385</v>
      </c>
      <c r="K117" s="34">
        <f t="shared" si="10"/>
        <v>24.69230769</v>
      </c>
      <c r="L117" s="9">
        <f t="shared" si="11"/>
        <v>49.38461538</v>
      </c>
      <c r="M117" s="9">
        <f t="shared" si="12"/>
        <v>98.76923077</v>
      </c>
      <c r="N117" s="9">
        <f t="shared" si="13"/>
        <v>148.1538462</v>
      </c>
      <c r="O117" s="9">
        <f t="shared" si="14"/>
        <v>197.5384615</v>
      </c>
      <c r="P117" s="10">
        <f t="shared" si="15"/>
        <v>22.38461538</v>
      </c>
      <c r="Q117" s="10">
        <f t="shared" si="16"/>
        <v>67.15384615</v>
      </c>
      <c r="R117" s="11">
        <f t="shared" si="17"/>
        <v>0.6596153846</v>
      </c>
      <c r="S117" s="11">
        <f t="shared" si="18"/>
        <v>1.319230769</v>
      </c>
      <c r="T117" s="9">
        <f t="shared" si="19"/>
        <v>2.638461538</v>
      </c>
      <c r="U117" s="9">
        <f t="shared" si="20"/>
        <v>3.957692308</v>
      </c>
      <c r="V117" s="9">
        <f t="shared" si="21"/>
        <v>5.276923077</v>
      </c>
      <c r="W117" s="9">
        <f t="shared" si="22"/>
        <v>7.915384615</v>
      </c>
      <c r="X117" s="9">
        <f t="shared" si="23"/>
        <v>10.55384615</v>
      </c>
      <c r="Y117" s="14">
        <v>266.0</v>
      </c>
      <c r="Z117" s="6">
        <v>381.0</v>
      </c>
      <c r="AA117" s="13">
        <v>219.075</v>
      </c>
      <c r="AB117" s="6">
        <v>28.0</v>
      </c>
      <c r="AC117" s="6">
        <v>1.0</v>
      </c>
      <c r="AD117" s="14">
        <v>35.0</v>
      </c>
      <c r="AE117" s="10">
        <f t="shared" si="24"/>
        <v>5.696153846</v>
      </c>
      <c r="AF117" s="11"/>
    </row>
    <row r="118">
      <c r="A118" s="44">
        <v>270000.0</v>
      </c>
      <c r="B118" s="8">
        <f t="shared" si="1"/>
        <v>0.1626514827</v>
      </c>
      <c r="C118" s="8">
        <f t="shared" si="2"/>
        <v>0.3253029654</v>
      </c>
      <c r="D118" s="9">
        <f t="shared" si="3"/>
        <v>0.487954448</v>
      </c>
      <c r="E118" s="9">
        <f t="shared" si="4"/>
        <v>0.6506059307</v>
      </c>
      <c r="F118" s="9">
        <f t="shared" si="5"/>
        <v>1.301211861</v>
      </c>
      <c r="G118" s="6">
        <f t="shared" si="6"/>
        <v>2.972222222</v>
      </c>
      <c r="H118" s="9">
        <f t="shared" si="7"/>
        <v>5.944444444</v>
      </c>
      <c r="I118" s="9">
        <f t="shared" si="8"/>
        <v>7.925925926</v>
      </c>
      <c r="J118" s="10">
        <f t="shared" si="9"/>
        <v>11.88888889</v>
      </c>
      <c r="K118" s="34">
        <f t="shared" si="10"/>
        <v>23.77777778</v>
      </c>
      <c r="L118" s="9">
        <f t="shared" si="11"/>
        <v>47.55555556</v>
      </c>
      <c r="M118" s="9">
        <f t="shared" si="12"/>
        <v>95.11111111</v>
      </c>
      <c r="N118" s="9">
        <f t="shared" si="13"/>
        <v>142.6666667</v>
      </c>
      <c r="O118" s="9">
        <f t="shared" si="14"/>
        <v>190.2222222</v>
      </c>
      <c r="P118" s="10">
        <f t="shared" si="15"/>
        <v>21.55555556</v>
      </c>
      <c r="Q118" s="10">
        <f t="shared" si="16"/>
        <v>64.66666667</v>
      </c>
      <c r="R118" s="11">
        <f t="shared" si="17"/>
        <v>0.6351851852</v>
      </c>
      <c r="S118" s="11">
        <f t="shared" si="18"/>
        <v>1.27037037</v>
      </c>
      <c r="T118" s="9">
        <f t="shared" si="19"/>
        <v>2.540740741</v>
      </c>
      <c r="U118" s="9">
        <f t="shared" si="20"/>
        <v>3.811111111</v>
      </c>
      <c r="V118" s="9">
        <f t="shared" si="21"/>
        <v>5.081481481</v>
      </c>
      <c r="W118" s="9">
        <f t="shared" si="22"/>
        <v>7.622222222</v>
      </c>
      <c r="X118" s="9">
        <f t="shared" si="23"/>
        <v>10.16296296</v>
      </c>
      <c r="Y118" s="14">
        <v>260.0</v>
      </c>
      <c r="Z118" s="6">
        <v>381.0</v>
      </c>
      <c r="AA118" s="13">
        <v>219.075</v>
      </c>
      <c r="AB118" s="6">
        <v>18.0</v>
      </c>
      <c r="AC118" s="6">
        <v>1.0</v>
      </c>
      <c r="AD118" s="14">
        <v>35.0</v>
      </c>
      <c r="AE118" s="10">
        <f t="shared" si="24"/>
        <v>5.485185185</v>
      </c>
      <c r="AF118" s="11"/>
    </row>
    <row r="119">
      <c r="A119" s="44">
        <v>280000.0</v>
      </c>
      <c r="B119" s="8">
        <f t="shared" si="1"/>
        <v>0.1597205853</v>
      </c>
      <c r="C119" s="8">
        <f t="shared" si="2"/>
        <v>0.3194411706</v>
      </c>
      <c r="D119" s="9">
        <f t="shared" si="3"/>
        <v>0.4791617558</v>
      </c>
      <c r="E119" s="9">
        <f t="shared" si="4"/>
        <v>0.6388823411</v>
      </c>
      <c r="F119" s="9">
        <f t="shared" si="5"/>
        <v>1.277764682</v>
      </c>
      <c r="G119" s="6">
        <f t="shared" si="6"/>
        <v>2.866071429</v>
      </c>
      <c r="H119" s="9">
        <f t="shared" si="7"/>
        <v>5.732142857</v>
      </c>
      <c r="I119" s="9">
        <f t="shared" si="8"/>
        <v>7.642857143</v>
      </c>
      <c r="J119" s="10">
        <f t="shared" si="9"/>
        <v>11.46428571</v>
      </c>
      <c r="K119" s="34">
        <f t="shared" si="10"/>
        <v>22.92857143</v>
      </c>
      <c r="L119" s="9">
        <f t="shared" si="11"/>
        <v>45.85714286</v>
      </c>
      <c r="M119" s="9">
        <f t="shared" si="12"/>
        <v>91.71428571</v>
      </c>
      <c r="N119" s="9">
        <f t="shared" si="13"/>
        <v>137.5714286</v>
      </c>
      <c r="O119" s="9">
        <f t="shared" si="14"/>
        <v>183.4285714</v>
      </c>
      <c r="P119" s="10">
        <f t="shared" si="15"/>
        <v>20.78571429</v>
      </c>
      <c r="Q119" s="10">
        <f t="shared" si="16"/>
        <v>62.35714286</v>
      </c>
      <c r="R119" s="11">
        <f t="shared" si="17"/>
        <v>0.6125</v>
      </c>
      <c r="S119" s="11">
        <f t="shared" si="18"/>
        <v>1.225</v>
      </c>
      <c r="T119" s="9">
        <f t="shared" si="19"/>
        <v>2.45</v>
      </c>
      <c r="U119" s="9">
        <f t="shared" si="20"/>
        <v>3.675</v>
      </c>
      <c r="V119" s="9">
        <f t="shared" si="21"/>
        <v>4.9</v>
      </c>
      <c r="W119" s="9">
        <f t="shared" si="22"/>
        <v>7.35</v>
      </c>
      <c r="X119" s="9">
        <f t="shared" si="23"/>
        <v>9.8</v>
      </c>
      <c r="Y119" s="14">
        <v>266.0</v>
      </c>
      <c r="Z119" s="6">
        <v>381.0</v>
      </c>
      <c r="AA119" s="13">
        <v>219.075</v>
      </c>
      <c r="AB119" s="6">
        <v>28.0</v>
      </c>
      <c r="AC119" s="6">
        <v>1.0</v>
      </c>
      <c r="AD119" s="14">
        <v>35.0</v>
      </c>
      <c r="AE119" s="10">
        <f t="shared" si="24"/>
        <v>5.289285714</v>
      </c>
      <c r="AF119" s="11"/>
    </row>
    <row r="120">
      <c r="A120" s="44">
        <v>290000.0</v>
      </c>
      <c r="B120" s="8">
        <f t="shared" si="1"/>
        <v>0.1569426241</v>
      </c>
      <c r="C120" s="8">
        <f t="shared" si="2"/>
        <v>0.3138852481</v>
      </c>
      <c r="D120" s="9">
        <f t="shared" si="3"/>
        <v>0.4708278722</v>
      </c>
      <c r="E120" s="9">
        <f t="shared" si="4"/>
        <v>0.6277704962</v>
      </c>
      <c r="F120" s="9">
        <f t="shared" si="5"/>
        <v>1.255540992</v>
      </c>
      <c r="G120" s="6">
        <f t="shared" si="6"/>
        <v>2.767241379</v>
      </c>
      <c r="H120" s="9">
        <f t="shared" si="7"/>
        <v>5.534482759</v>
      </c>
      <c r="I120" s="9">
        <f t="shared" si="8"/>
        <v>7.379310345</v>
      </c>
      <c r="J120" s="10">
        <f t="shared" si="9"/>
        <v>11.06896552</v>
      </c>
      <c r="K120" s="34">
        <f t="shared" si="10"/>
        <v>22.13793103</v>
      </c>
      <c r="L120" s="9">
        <f t="shared" si="11"/>
        <v>44.27586207</v>
      </c>
      <c r="M120" s="9">
        <f t="shared" si="12"/>
        <v>88.55172414</v>
      </c>
      <c r="N120" s="9">
        <f t="shared" si="13"/>
        <v>132.8275862</v>
      </c>
      <c r="O120" s="9">
        <f t="shared" si="14"/>
        <v>177.1034483</v>
      </c>
      <c r="P120" s="10">
        <f t="shared" si="15"/>
        <v>20.06896552</v>
      </c>
      <c r="Q120" s="10">
        <f t="shared" si="16"/>
        <v>60.20689655</v>
      </c>
      <c r="R120" s="11">
        <f t="shared" si="17"/>
        <v>0.5913793103</v>
      </c>
      <c r="S120" s="11">
        <f t="shared" si="18"/>
        <v>1.182758621</v>
      </c>
      <c r="T120" s="9">
        <f t="shared" si="19"/>
        <v>2.365517241</v>
      </c>
      <c r="U120" s="9">
        <f t="shared" si="20"/>
        <v>3.548275862</v>
      </c>
      <c r="V120" s="9">
        <f t="shared" si="21"/>
        <v>4.731034483</v>
      </c>
      <c r="W120" s="9">
        <f t="shared" si="22"/>
        <v>7.096551724</v>
      </c>
      <c r="X120" s="9">
        <f t="shared" si="23"/>
        <v>9.462068966</v>
      </c>
      <c r="Y120" s="14">
        <v>260.0</v>
      </c>
      <c r="Z120" s="6">
        <v>381.0</v>
      </c>
      <c r="AA120" s="13">
        <v>219.075</v>
      </c>
      <c r="AB120" s="6">
        <v>18.0</v>
      </c>
      <c r="AC120" s="6">
        <v>1.0</v>
      </c>
      <c r="AD120" s="14">
        <v>35.0</v>
      </c>
      <c r="AE120" s="10">
        <f t="shared" si="24"/>
        <v>5.106896552</v>
      </c>
      <c r="AF120" s="11"/>
    </row>
    <row r="121">
      <c r="A121" s="45">
        <v>300000.0</v>
      </c>
      <c r="B121" s="15">
        <f t="shared" si="1"/>
        <v>0.154304745</v>
      </c>
      <c r="C121" s="15">
        <f t="shared" si="2"/>
        <v>0.30860949</v>
      </c>
      <c r="D121" s="9">
        <f t="shared" si="3"/>
        <v>0.4629142351</v>
      </c>
      <c r="E121" s="9">
        <f t="shared" si="4"/>
        <v>0.6172189801</v>
      </c>
      <c r="F121" s="9">
        <f t="shared" si="5"/>
        <v>1.23443796</v>
      </c>
      <c r="G121" s="6">
        <f t="shared" si="6"/>
        <v>2.675</v>
      </c>
      <c r="H121" s="9">
        <f t="shared" si="7"/>
        <v>5.35</v>
      </c>
      <c r="I121" s="9">
        <f t="shared" si="8"/>
        <v>7.133333333</v>
      </c>
      <c r="J121" s="33">
        <f t="shared" si="9"/>
        <v>10.7</v>
      </c>
      <c r="K121" s="46">
        <f t="shared" si="10"/>
        <v>21.4</v>
      </c>
      <c r="L121" s="9">
        <f t="shared" si="11"/>
        <v>42.8</v>
      </c>
      <c r="M121" s="9">
        <f t="shared" si="12"/>
        <v>85.6</v>
      </c>
      <c r="N121" s="9">
        <f t="shared" si="13"/>
        <v>128.4</v>
      </c>
      <c r="O121" s="9">
        <f t="shared" si="14"/>
        <v>171.2</v>
      </c>
      <c r="P121" s="10">
        <f t="shared" si="15"/>
        <v>19.4</v>
      </c>
      <c r="Q121" s="10">
        <f t="shared" si="16"/>
        <v>58.2</v>
      </c>
      <c r="R121" s="11">
        <f t="shared" si="17"/>
        <v>0.5716666667</v>
      </c>
      <c r="S121" s="21">
        <f t="shared" si="18"/>
        <v>1.143333333</v>
      </c>
      <c r="T121" s="9">
        <f t="shared" si="19"/>
        <v>2.286666667</v>
      </c>
      <c r="U121" s="9">
        <f t="shared" si="20"/>
        <v>3.43</v>
      </c>
      <c r="V121" s="9">
        <f t="shared" si="21"/>
        <v>4.573333333</v>
      </c>
      <c r="W121" s="9">
        <f t="shared" si="22"/>
        <v>6.86</v>
      </c>
      <c r="X121" s="9">
        <f t="shared" si="23"/>
        <v>9.146666667</v>
      </c>
      <c r="Y121" s="14">
        <v>266.0</v>
      </c>
      <c r="Z121" s="6">
        <v>381.0</v>
      </c>
      <c r="AA121" s="13">
        <v>219.075</v>
      </c>
      <c r="AB121" s="6">
        <v>28.0</v>
      </c>
      <c r="AC121" s="6">
        <v>1.0</v>
      </c>
      <c r="AD121" s="14">
        <v>35.0</v>
      </c>
      <c r="AE121" s="33">
        <f t="shared" si="24"/>
        <v>4.936666667</v>
      </c>
      <c r="AF121" s="11"/>
    </row>
    <row r="122">
      <c r="A122" s="45">
        <v>310000.0</v>
      </c>
      <c r="B122" s="15">
        <f t="shared" si="1"/>
        <v>0.1517955576</v>
      </c>
      <c r="C122" s="15">
        <f t="shared" si="2"/>
        <v>0.3035911151</v>
      </c>
      <c r="D122" s="9">
        <f t="shared" si="3"/>
        <v>0.4553866727</v>
      </c>
      <c r="E122" s="9">
        <f t="shared" si="4"/>
        <v>0.6071822302</v>
      </c>
      <c r="F122" s="9">
        <f t="shared" si="5"/>
        <v>1.21436446</v>
      </c>
      <c r="G122" s="6">
        <f t="shared" si="6"/>
        <v>2.588709677</v>
      </c>
      <c r="H122" s="9">
        <f t="shared" si="7"/>
        <v>5.177419355</v>
      </c>
      <c r="I122" s="9">
        <f t="shared" si="8"/>
        <v>6.903225806</v>
      </c>
      <c r="J122" s="33">
        <f t="shared" si="9"/>
        <v>10.35483871</v>
      </c>
      <c r="K122" s="46">
        <f t="shared" si="10"/>
        <v>20.70967742</v>
      </c>
      <c r="L122" s="9">
        <f t="shared" si="11"/>
        <v>41.41935484</v>
      </c>
      <c r="M122" s="9">
        <f t="shared" si="12"/>
        <v>82.83870968</v>
      </c>
      <c r="N122" s="9">
        <f t="shared" si="13"/>
        <v>124.2580645</v>
      </c>
      <c r="O122" s="9">
        <f t="shared" si="14"/>
        <v>165.6774194</v>
      </c>
      <c r="P122" s="10">
        <f t="shared" si="15"/>
        <v>18.77419355</v>
      </c>
      <c r="Q122" s="10">
        <f t="shared" si="16"/>
        <v>56.32258065</v>
      </c>
      <c r="R122" s="11">
        <f t="shared" si="17"/>
        <v>0.5532258065</v>
      </c>
      <c r="S122" s="21">
        <f t="shared" si="18"/>
        <v>1.106451613</v>
      </c>
      <c r="T122" s="9">
        <f t="shared" si="19"/>
        <v>2.212903226</v>
      </c>
      <c r="U122" s="9">
        <f t="shared" si="20"/>
        <v>3.319354839</v>
      </c>
      <c r="V122" s="9">
        <f t="shared" si="21"/>
        <v>4.425806452</v>
      </c>
      <c r="W122" s="9">
        <f t="shared" si="22"/>
        <v>6.638709677</v>
      </c>
      <c r="X122" s="9">
        <f t="shared" si="23"/>
        <v>8.851612903</v>
      </c>
      <c r="Y122" s="14">
        <v>260.0</v>
      </c>
      <c r="Z122" s="6">
        <v>381.0</v>
      </c>
      <c r="AA122" s="13">
        <v>219.075</v>
      </c>
      <c r="AB122" s="6">
        <v>18.0</v>
      </c>
      <c r="AC122" s="6">
        <v>1.0</v>
      </c>
      <c r="AD122" s="14">
        <v>35.0</v>
      </c>
      <c r="AE122" s="33">
        <f t="shared" si="24"/>
        <v>4.777419355</v>
      </c>
      <c r="AF122" s="11"/>
    </row>
    <row r="123">
      <c r="A123" s="45">
        <v>320000.0</v>
      </c>
      <c r="B123" s="15">
        <f t="shared" si="1"/>
        <v>0.1494049269</v>
      </c>
      <c r="C123" s="15">
        <f t="shared" si="2"/>
        <v>0.2988098539</v>
      </c>
      <c r="D123" s="9">
        <f t="shared" si="3"/>
        <v>0.4482147808</v>
      </c>
      <c r="E123" s="9">
        <f t="shared" si="4"/>
        <v>0.5976197077</v>
      </c>
      <c r="F123" s="9">
        <f t="shared" si="5"/>
        <v>1.195239415</v>
      </c>
      <c r="G123" s="6">
        <f t="shared" si="6"/>
        <v>2.5078125</v>
      </c>
      <c r="H123" s="9">
        <f t="shared" si="7"/>
        <v>5.015625</v>
      </c>
      <c r="I123" s="9">
        <f t="shared" si="8"/>
        <v>6.6875</v>
      </c>
      <c r="J123" s="33">
        <f t="shared" si="9"/>
        <v>10.03125</v>
      </c>
      <c r="K123" s="46">
        <f t="shared" si="10"/>
        <v>20.0625</v>
      </c>
      <c r="L123" s="9">
        <f t="shared" si="11"/>
        <v>40.125</v>
      </c>
      <c r="M123" s="9">
        <f t="shared" si="12"/>
        <v>80.25</v>
      </c>
      <c r="N123" s="9">
        <f t="shared" si="13"/>
        <v>120.375</v>
      </c>
      <c r="O123" s="9">
        <f t="shared" si="14"/>
        <v>160.5</v>
      </c>
      <c r="P123" s="10">
        <f t="shared" si="15"/>
        <v>18.1875</v>
      </c>
      <c r="Q123" s="10">
        <f t="shared" si="16"/>
        <v>54.5625</v>
      </c>
      <c r="R123" s="11">
        <f t="shared" si="17"/>
        <v>0.5359375</v>
      </c>
      <c r="S123" s="21">
        <f t="shared" si="18"/>
        <v>1.071875</v>
      </c>
      <c r="T123" s="9">
        <f t="shared" si="19"/>
        <v>2.14375</v>
      </c>
      <c r="U123" s="9">
        <f t="shared" si="20"/>
        <v>3.215625</v>
      </c>
      <c r="V123" s="9">
        <f t="shared" si="21"/>
        <v>4.2875</v>
      </c>
      <c r="W123" s="9">
        <f t="shared" si="22"/>
        <v>6.43125</v>
      </c>
      <c r="X123" s="9">
        <f t="shared" si="23"/>
        <v>8.575</v>
      </c>
      <c r="Y123" s="14">
        <v>266.0</v>
      </c>
      <c r="Z123" s="6">
        <v>381.0</v>
      </c>
      <c r="AA123" s="13">
        <v>219.075</v>
      </c>
      <c r="AB123" s="6">
        <v>28.0</v>
      </c>
      <c r="AC123" s="6">
        <v>1.0</v>
      </c>
      <c r="AD123" s="14">
        <v>35.0</v>
      </c>
      <c r="AE123" s="33">
        <f t="shared" si="24"/>
        <v>4.628125</v>
      </c>
      <c r="AF123" s="11"/>
    </row>
    <row r="124">
      <c r="A124" s="45">
        <v>330000.0</v>
      </c>
      <c r="B124" s="15">
        <f t="shared" si="1"/>
        <v>0.1471238017</v>
      </c>
      <c r="C124" s="15">
        <f t="shared" si="2"/>
        <v>0.2942476034</v>
      </c>
      <c r="D124" s="9">
        <f t="shared" si="3"/>
        <v>0.4413714052</v>
      </c>
      <c r="E124" s="9">
        <f t="shared" si="4"/>
        <v>0.5884952069</v>
      </c>
      <c r="F124" s="9">
        <f t="shared" si="5"/>
        <v>1.176990414</v>
      </c>
      <c r="G124" s="6">
        <f t="shared" si="6"/>
        <v>2.431818182</v>
      </c>
      <c r="H124" s="9">
        <f t="shared" si="7"/>
        <v>4.863636364</v>
      </c>
      <c r="I124" s="9">
        <f t="shared" si="8"/>
        <v>6.484848485</v>
      </c>
      <c r="J124" s="33">
        <f t="shared" si="9"/>
        <v>9.727272727</v>
      </c>
      <c r="K124" s="46">
        <f t="shared" si="10"/>
        <v>19.45454545</v>
      </c>
      <c r="L124" s="9">
        <f t="shared" si="11"/>
        <v>38.90909091</v>
      </c>
      <c r="M124" s="9">
        <f t="shared" si="12"/>
        <v>77.81818182</v>
      </c>
      <c r="N124" s="9">
        <f t="shared" si="13"/>
        <v>116.7272727</v>
      </c>
      <c r="O124" s="9">
        <f t="shared" si="14"/>
        <v>155.6363636</v>
      </c>
      <c r="P124" s="10">
        <f t="shared" si="15"/>
        <v>17.63636364</v>
      </c>
      <c r="Q124" s="10">
        <f t="shared" si="16"/>
        <v>52.90909091</v>
      </c>
      <c r="R124" s="11">
        <f t="shared" si="17"/>
        <v>0.5196969697</v>
      </c>
      <c r="S124" s="21">
        <f t="shared" si="18"/>
        <v>1.039393939</v>
      </c>
      <c r="T124" s="9">
        <f t="shared" si="19"/>
        <v>2.078787879</v>
      </c>
      <c r="U124" s="9">
        <f t="shared" si="20"/>
        <v>3.118181818</v>
      </c>
      <c r="V124" s="9">
        <f t="shared" si="21"/>
        <v>4.157575758</v>
      </c>
      <c r="W124" s="9">
        <f t="shared" si="22"/>
        <v>6.236363636</v>
      </c>
      <c r="X124" s="9">
        <f t="shared" si="23"/>
        <v>8.315151515</v>
      </c>
      <c r="Y124" s="14">
        <v>260.0</v>
      </c>
      <c r="Z124" s="6">
        <v>381.0</v>
      </c>
      <c r="AA124" s="13">
        <v>219.075</v>
      </c>
      <c r="AB124" s="6">
        <v>18.0</v>
      </c>
      <c r="AC124" s="6">
        <v>1.0</v>
      </c>
      <c r="AD124" s="14">
        <v>35.0</v>
      </c>
      <c r="AE124" s="33">
        <f t="shared" si="24"/>
        <v>4.487878788</v>
      </c>
      <c r="AF124" s="11"/>
    </row>
    <row r="125">
      <c r="A125" s="45">
        <v>340000.0</v>
      </c>
      <c r="B125" s="15">
        <f t="shared" si="1"/>
        <v>0.1449440693</v>
      </c>
      <c r="C125" s="15">
        <f t="shared" si="2"/>
        <v>0.2898881387</v>
      </c>
      <c r="D125" s="9">
        <f t="shared" si="3"/>
        <v>0.434832208</v>
      </c>
      <c r="E125" s="9">
        <f t="shared" si="4"/>
        <v>0.5797762774</v>
      </c>
      <c r="F125" s="9">
        <f t="shared" si="5"/>
        <v>1.159552555</v>
      </c>
      <c r="G125" s="6">
        <f t="shared" si="6"/>
        <v>2.360294118</v>
      </c>
      <c r="H125" s="9">
        <f t="shared" si="7"/>
        <v>4.720588235</v>
      </c>
      <c r="I125" s="9">
        <f t="shared" si="8"/>
        <v>6.294117647</v>
      </c>
      <c r="J125" s="33">
        <f t="shared" si="9"/>
        <v>9.441176471</v>
      </c>
      <c r="K125" s="46">
        <f t="shared" si="10"/>
        <v>18.88235294</v>
      </c>
      <c r="L125" s="9">
        <f t="shared" si="11"/>
        <v>37.76470588</v>
      </c>
      <c r="M125" s="9">
        <f t="shared" si="12"/>
        <v>75.52941176</v>
      </c>
      <c r="N125" s="9">
        <f t="shared" si="13"/>
        <v>113.2941176</v>
      </c>
      <c r="O125" s="9">
        <f t="shared" si="14"/>
        <v>151.0588235</v>
      </c>
      <c r="P125" s="10">
        <f t="shared" si="15"/>
        <v>17.11764706</v>
      </c>
      <c r="Q125" s="10">
        <f t="shared" si="16"/>
        <v>51.35294118</v>
      </c>
      <c r="R125" s="11">
        <f t="shared" si="17"/>
        <v>0.5044117647</v>
      </c>
      <c r="S125" s="21">
        <f t="shared" si="18"/>
        <v>1.008823529</v>
      </c>
      <c r="T125" s="9">
        <f t="shared" si="19"/>
        <v>2.017647059</v>
      </c>
      <c r="U125" s="9">
        <f t="shared" si="20"/>
        <v>3.026470588</v>
      </c>
      <c r="V125" s="9">
        <f t="shared" si="21"/>
        <v>4.035294118</v>
      </c>
      <c r="W125" s="9">
        <f t="shared" si="22"/>
        <v>6.052941176</v>
      </c>
      <c r="X125" s="9">
        <f t="shared" si="23"/>
        <v>8.070588235</v>
      </c>
      <c r="Y125" s="14">
        <v>266.0</v>
      </c>
      <c r="Z125" s="6">
        <v>381.0</v>
      </c>
      <c r="AA125" s="13">
        <v>219.075</v>
      </c>
      <c r="AB125" s="6">
        <v>28.0</v>
      </c>
      <c r="AC125" s="6">
        <v>1.0</v>
      </c>
      <c r="AD125" s="14">
        <v>35.0</v>
      </c>
      <c r="AE125" s="33">
        <f t="shared" si="24"/>
        <v>4.355882353</v>
      </c>
      <c r="AF125" s="11"/>
    </row>
    <row r="126">
      <c r="A126" s="27">
        <v>350000.0</v>
      </c>
      <c r="B126" s="15">
        <f t="shared" si="1"/>
        <v>0.1428584344</v>
      </c>
      <c r="C126" s="15">
        <f t="shared" si="2"/>
        <v>0.2857168689</v>
      </c>
      <c r="D126" s="9">
        <f t="shared" si="3"/>
        <v>0.4285753033</v>
      </c>
      <c r="E126" s="9">
        <f t="shared" si="4"/>
        <v>0.5714337377</v>
      </c>
      <c r="F126" s="9">
        <f t="shared" si="5"/>
        <v>1.142867475</v>
      </c>
      <c r="G126" s="6">
        <f t="shared" si="6"/>
        <v>2.292857143</v>
      </c>
      <c r="H126" s="9">
        <f t="shared" si="7"/>
        <v>4.585714286</v>
      </c>
      <c r="I126" s="9">
        <f t="shared" si="8"/>
        <v>6.114285714</v>
      </c>
      <c r="J126" s="33">
        <f t="shared" si="9"/>
        <v>9.171428571</v>
      </c>
      <c r="K126" s="46">
        <f t="shared" si="10"/>
        <v>18.34285714</v>
      </c>
      <c r="L126" s="9">
        <f t="shared" si="11"/>
        <v>36.68571429</v>
      </c>
      <c r="M126" s="9">
        <f t="shared" si="12"/>
        <v>73.37142857</v>
      </c>
      <c r="N126" s="9">
        <f t="shared" si="13"/>
        <v>110.0571429</v>
      </c>
      <c r="O126" s="9">
        <f t="shared" si="14"/>
        <v>146.7428571</v>
      </c>
      <c r="P126" s="10">
        <f t="shared" si="15"/>
        <v>16.62857143</v>
      </c>
      <c r="Q126" s="10">
        <f t="shared" si="16"/>
        <v>49.88571429</v>
      </c>
      <c r="R126" s="11">
        <f t="shared" si="17"/>
        <v>0.49</v>
      </c>
      <c r="S126" s="21">
        <f t="shared" si="18"/>
        <v>0.98</v>
      </c>
      <c r="T126" s="9">
        <f t="shared" si="19"/>
        <v>1.96</v>
      </c>
      <c r="U126" s="9">
        <f t="shared" si="20"/>
        <v>2.94</v>
      </c>
      <c r="V126" s="9">
        <f t="shared" si="21"/>
        <v>3.92</v>
      </c>
      <c r="W126" s="9">
        <f t="shared" si="22"/>
        <v>5.88</v>
      </c>
      <c r="X126" s="9">
        <f t="shared" si="23"/>
        <v>7.84</v>
      </c>
      <c r="Y126" s="14">
        <v>260.0</v>
      </c>
      <c r="Z126" s="6">
        <v>381.0</v>
      </c>
      <c r="AA126" s="13">
        <v>219.075</v>
      </c>
      <c r="AB126" s="6">
        <v>18.0</v>
      </c>
      <c r="AC126" s="6">
        <v>1.0</v>
      </c>
      <c r="AD126" s="14">
        <v>35.0</v>
      </c>
      <c r="AE126" s="33">
        <f t="shared" si="24"/>
        <v>4.231428571</v>
      </c>
      <c r="AF126" s="11"/>
    </row>
    <row r="127">
      <c r="A127" s="45">
        <v>360000.0</v>
      </c>
      <c r="B127" s="15">
        <f t="shared" si="1"/>
        <v>0.140860316</v>
      </c>
      <c r="C127" s="15">
        <f t="shared" si="2"/>
        <v>0.2817206319</v>
      </c>
      <c r="D127" s="9">
        <f t="shared" si="3"/>
        <v>0.4225809479</v>
      </c>
      <c r="E127" s="9">
        <f t="shared" si="4"/>
        <v>0.5634412639</v>
      </c>
      <c r="F127" s="9">
        <f t="shared" si="5"/>
        <v>1.126882528</v>
      </c>
      <c r="G127" s="6">
        <f t="shared" si="6"/>
        <v>2.229166667</v>
      </c>
      <c r="H127" s="9">
        <f t="shared" si="7"/>
        <v>4.458333333</v>
      </c>
      <c r="I127" s="9">
        <f t="shared" si="8"/>
        <v>5.944444444</v>
      </c>
      <c r="J127" s="33">
        <f t="shared" si="9"/>
        <v>8.916666667</v>
      </c>
      <c r="K127" s="46">
        <f t="shared" si="10"/>
        <v>17.83333333</v>
      </c>
      <c r="L127" s="9">
        <f t="shared" si="11"/>
        <v>35.66666667</v>
      </c>
      <c r="M127" s="9">
        <f t="shared" si="12"/>
        <v>71.33333333</v>
      </c>
      <c r="N127" s="9">
        <f t="shared" si="13"/>
        <v>107</v>
      </c>
      <c r="O127" s="9">
        <f t="shared" si="14"/>
        <v>142.6666667</v>
      </c>
      <c r="P127" s="10">
        <f t="shared" si="15"/>
        <v>16.16666667</v>
      </c>
      <c r="Q127" s="10">
        <f t="shared" si="16"/>
        <v>48.5</v>
      </c>
      <c r="R127" s="11">
        <f t="shared" si="17"/>
        <v>0.4763888889</v>
      </c>
      <c r="S127" s="21">
        <f t="shared" si="18"/>
        <v>0.9527777778</v>
      </c>
      <c r="T127" s="9">
        <f t="shared" si="19"/>
        <v>1.905555556</v>
      </c>
      <c r="U127" s="9">
        <f t="shared" si="20"/>
        <v>2.858333333</v>
      </c>
      <c r="V127" s="9">
        <f t="shared" si="21"/>
        <v>3.811111111</v>
      </c>
      <c r="W127" s="9">
        <f t="shared" si="22"/>
        <v>5.716666667</v>
      </c>
      <c r="X127" s="9">
        <f t="shared" si="23"/>
        <v>7.622222222</v>
      </c>
      <c r="Y127" s="14">
        <v>266.0</v>
      </c>
      <c r="Z127" s="6">
        <v>381.0</v>
      </c>
      <c r="AA127" s="13">
        <v>219.075</v>
      </c>
      <c r="AB127" s="6">
        <v>28.0</v>
      </c>
      <c r="AC127" s="6">
        <v>1.0</v>
      </c>
      <c r="AD127" s="14">
        <v>35.0</v>
      </c>
      <c r="AE127" s="33">
        <f t="shared" si="24"/>
        <v>4.113888889</v>
      </c>
      <c r="AF127" s="11"/>
    </row>
    <row r="128">
      <c r="A128" s="45">
        <v>370000.0</v>
      </c>
      <c r="B128" s="15">
        <f t="shared" si="1"/>
        <v>0.1389437598</v>
      </c>
      <c r="C128" s="15">
        <f t="shared" si="2"/>
        <v>0.2778875196</v>
      </c>
      <c r="D128" s="9">
        <f t="shared" si="3"/>
        <v>0.4168312793</v>
      </c>
      <c r="E128" s="9">
        <f t="shared" si="4"/>
        <v>0.5557750391</v>
      </c>
      <c r="F128" s="9">
        <f t="shared" si="5"/>
        <v>1.111550078</v>
      </c>
      <c r="G128" s="6">
        <f t="shared" si="6"/>
        <v>2.168918919</v>
      </c>
      <c r="H128" s="9">
        <f t="shared" si="7"/>
        <v>4.337837838</v>
      </c>
      <c r="I128" s="9">
        <f t="shared" si="8"/>
        <v>5.783783784</v>
      </c>
      <c r="J128" s="33">
        <f t="shared" si="9"/>
        <v>8.675675676</v>
      </c>
      <c r="K128" s="46">
        <f t="shared" si="10"/>
        <v>17.35135135</v>
      </c>
      <c r="L128" s="9">
        <f t="shared" si="11"/>
        <v>34.7027027</v>
      </c>
      <c r="M128" s="9">
        <f t="shared" si="12"/>
        <v>69.40540541</v>
      </c>
      <c r="N128" s="9">
        <f t="shared" si="13"/>
        <v>104.1081081</v>
      </c>
      <c r="O128" s="9">
        <f t="shared" si="14"/>
        <v>138.8108108</v>
      </c>
      <c r="P128" s="10">
        <f t="shared" si="15"/>
        <v>15.72972973</v>
      </c>
      <c r="Q128" s="10">
        <f t="shared" si="16"/>
        <v>47.18918919</v>
      </c>
      <c r="R128" s="11">
        <f t="shared" si="17"/>
        <v>0.4635135135</v>
      </c>
      <c r="S128" s="21">
        <f t="shared" si="18"/>
        <v>0.927027027</v>
      </c>
      <c r="T128" s="9">
        <f t="shared" si="19"/>
        <v>1.854054054</v>
      </c>
      <c r="U128" s="9">
        <f t="shared" si="20"/>
        <v>2.781081081</v>
      </c>
      <c r="V128" s="9">
        <f t="shared" si="21"/>
        <v>3.708108108</v>
      </c>
      <c r="W128" s="9">
        <f t="shared" si="22"/>
        <v>5.562162162</v>
      </c>
      <c r="X128" s="9">
        <f t="shared" si="23"/>
        <v>7.416216216</v>
      </c>
      <c r="Y128" s="14">
        <v>260.0</v>
      </c>
      <c r="Z128" s="6">
        <v>381.0</v>
      </c>
      <c r="AA128" s="13">
        <v>219.075</v>
      </c>
      <c r="AB128" s="6">
        <v>18.0</v>
      </c>
      <c r="AC128" s="6">
        <v>1.0</v>
      </c>
      <c r="AD128" s="14">
        <v>35.0</v>
      </c>
      <c r="AE128" s="33">
        <f t="shared" si="24"/>
        <v>4.002702703</v>
      </c>
      <c r="AF128" s="11"/>
    </row>
    <row r="129">
      <c r="A129" s="45">
        <v>380000.0</v>
      </c>
      <c r="B129" s="15">
        <f t="shared" si="1"/>
        <v>0.1371033638</v>
      </c>
      <c r="C129" s="15">
        <f t="shared" si="2"/>
        <v>0.2742067276</v>
      </c>
      <c r="D129" s="9">
        <f t="shared" si="3"/>
        <v>0.4113100915</v>
      </c>
      <c r="E129" s="9">
        <f t="shared" si="4"/>
        <v>0.5484134553</v>
      </c>
      <c r="F129" s="9">
        <f t="shared" si="5"/>
        <v>1.096826911</v>
      </c>
      <c r="G129" s="6">
        <f t="shared" si="6"/>
        <v>2.111842105</v>
      </c>
      <c r="H129" s="9">
        <f t="shared" si="7"/>
        <v>4.223684211</v>
      </c>
      <c r="I129" s="9">
        <f t="shared" si="8"/>
        <v>5.631578947</v>
      </c>
      <c r="J129" s="33">
        <f t="shared" si="9"/>
        <v>8.447368421</v>
      </c>
      <c r="K129" s="46">
        <f t="shared" si="10"/>
        <v>16.89473684</v>
      </c>
      <c r="L129" s="9">
        <f t="shared" si="11"/>
        <v>33.78947368</v>
      </c>
      <c r="M129" s="9">
        <f t="shared" si="12"/>
        <v>67.57894737</v>
      </c>
      <c r="N129" s="9">
        <f t="shared" si="13"/>
        <v>101.3684211</v>
      </c>
      <c r="O129" s="9">
        <f t="shared" si="14"/>
        <v>135.1578947</v>
      </c>
      <c r="P129" s="10">
        <f t="shared" si="15"/>
        <v>15.31578947</v>
      </c>
      <c r="Q129" s="10">
        <f t="shared" si="16"/>
        <v>45.94736842</v>
      </c>
      <c r="R129" s="11">
        <f t="shared" si="17"/>
        <v>0.4513157895</v>
      </c>
      <c r="S129" s="21">
        <f t="shared" si="18"/>
        <v>0.9026315789</v>
      </c>
      <c r="T129" s="9">
        <f t="shared" si="19"/>
        <v>1.805263158</v>
      </c>
      <c r="U129" s="9">
        <f t="shared" si="20"/>
        <v>2.707894737</v>
      </c>
      <c r="V129" s="9">
        <f t="shared" si="21"/>
        <v>3.610526316</v>
      </c>
      <c r="W129" s="9">
        <f t="shared" si="22"/>
        <v>5.415789474</v>
      </c>
      <c r="X129" s="9">
        <f t="shared" si="23"/>
        <v>7.221052632</v>
      </c>
      <c r="Y129" s="14">
        <v>266.0</v>
      </c>
      <c r="Z129" s="6">
        <v>381.0</v>
      </c>
      <c r="AA129" s="13">
        <v>219.075</v>
      </c>
      <c r="AB129" s="6">
        <v>28.0</v>
      </c>
      <c r="AC129" s="6">
        <v>1.0</v>
      </c>
      <c r="AD129" s="14">
        <v>35.0</v>
      </c>
      <c r="AE129" s="33">
        <f t="shared" si="24"/>
        <v>3.897368421</v>
      </c>
      <c r="AF129" s="11"/>
    </row>
    <row r="130">
      <c r="A130" s="45">
        <v>390000.0</v>
      </c>
      <c r="B130" s="15">
        <f t="shared" si="1"/>
        <v>0.135334214</v>
      </c>
      <c r="C130" s="15">
        <f t="shared" si="2"/>
        <v>0.2706684281</v>
      </c>
      <c r="D130" s="9">
        <f t="shared" si="3"/>
        <v>0.4060026421</v>
      </c>
      <c r="E130" s="9">
        <f t="shared" si="4"/>
        <v>0.5413368562</v>
      </c>
      <c r="F130" s="9">
        <f t="shared" si="5"/>
        <v>1.082673712</v>
      </c>
      <c r="G130" s="6">
        <f t="shared" si="6"/>
        <v>2.057692308</v>
      </c>
      <c r="H130" s="9">
        <f t="shared" si="7"/>
        <v>4.115384615</v>
      </c>
      <c r="I130" s="9">
        <f t="shared" si="8"/>
        <v>5.487179487</v>
      </c>
      <c r="J130" s="33">
        <f t="shared" si="9"/>
        <v>8.230769231</v>
      </c>
      <c r="K130" s="46">
        <f t="shared" si="10"/>
        <v>16.46153846</v>
      </c>
      <c r="L130" s="9">
        <f t="shared" si="11"/>
        <v>32.92307692</v>
      </c>
      <c r="M130" s="9">
        <f t="shared" si="12"/>
        <v>65.84615385</v>
      </c>
      <c r="N130" s="9">
        <f t="shared" si="13"/>
        <v>98.76923077</v>
      </c>
      <c r="O130" s="9">
        <f t="shared" si="14"/>
        <v>131.6923077</v>
      </c>
      <c r="P130" s="10">
        <f t="shared" si="15"/>
        <v>14.92307692</v>
      </c>
      <c r="Q130" s="10">
        <f t="shared" si="16"/>
        <v>44.76923077</v>
      </c>
      <c r="R130" s="11">
        <f t="shared" si="17"/>
        <v>0.4397435897</v>
      </c>
      <c r="S130" s="21">
        <f t="shared" si="18"/>
        <v>0.8794871795</v>
      </c>
      <c r="T130" s="9">
        <f t="shared" si="19"/>
        <v>1.758974359</v>
      </c>
      <c r="U130" s="9">
        <f t="shared" si="20"/>
        <v>2.638461538</v>
      </c>
      <c r="V130" s="9">
        <f t="shared" si="21"/>
        <v>3.517948718</v>
      </c>
      <c r="W130" s="9">
        <f t="shared" si="22"/>
        <v>5.276923077</v>
      </c>
      <c r="X130" s="9">
        <f t="shared" si="23"/>
        <v>7.035897436</v>
      </c>
      <c r="Y130" s="14">
        <v>260.0</v>
      </c>
      <c r="Z130" s="6">
        <v>381.0</v>
      </c>
      <c r="AA130" s="13">
        <v>219.075</v>
      </c>
      <c r="AB130" s="6">
        <v>18.0</v>
      </c>
      <c r="AC130" s="6">
        <v>1.0</v>
      </c>
      <c r="AD130" s="14">
        <v>35.0</v>
      </c>
      <c r="AE130" s="33">
        <f t="shared" si="24"/>
        <v>3.797435897</v>
      </c>
      <c r="AF130" s="11"/>
    </row>
    <row r="131">
      <c r="A131" s="47">
        <v>400000.0</v>
      </c>
      <c r="B131" s="8">
        <f t="shared" si="1"/>
        <v>0.1336318291</v>
      </c>
      <c r="C131" s="8">
        <f t="shared" si="2"/>
        <v>0.2672636582</v>
      </c>
      <c r="D131" s="9">
        <f t="shared" si="3"/>
        <v>0.4008954873</v>
      </c>
      <c r="E131" s="9">
        <f t="shared" si="4"/>
        <v>0.5345273165</v>
      </c>
      <c r="F131" s="28">
        <f t="shared" si="5"/>
        <v>1.069054633</v>
      </c>
      <c r="G131" s="6">
        <f t="shared" si="6"/>
        <v>2.00625</v>
      </c>
      <c r="H131" s="9">
        <f t="shared" si="7"/>
        <v>4.0125</v>
      </c>
      <c r="I131" s="9">
        <f t="shared" si="8"/>
        <v>5.35</v>
      </c>
      <c r="J131" s="10">
        <f t="shared" si="9"/>
        <v>8.025</v>
      </c>
      <c r="K131" s="10">
        <f t="shared" si="10"/>
        <v>16.05</v>
      </c>
      <c r="L131" s="9">
        <f t="shared" si="11"/>
        <v>32.1</v>
      </c>
      <c r="M131" s="9">
        <f t="shared" si="12"/>
        <v>64.2</v>
      </c>
      <c r="N131" s="9">
        <f t="shared" si="13"/>
        <v>96.3</v>
      </c>
      <c r="O131" s="9">
        <f t="shared" si="14"/>
        <v>128.4</v>
      </c>
      <c r="P131" s="10">
        <f t="shared" si="15"/>
        <v>14.55</v>
      </c>
      <c r="Q131" s="10">
        <f t="shared" si="16"/>
        <v>43.65</v>
      </c>
      <c r="R131" s="11">
        <f t="shared" si="17"/>
        <v>0.42875</v>
      </c>
      <c r="S131" s="11">
        <f t="shared" si="18"/>
        <v>0.8575</v>
      </c>
      <c r="T131" s="9">
        <f t="shared" si="19"/>
        <v>1.715</v>
      </c>
      <c r="U131" s="9">
        <f t="shared" si="20"/>
        <v>2.5725</v>
      </c>
      <c r="V131" s="9">
        <f t="shared" si="21"/>
        <v>3.43</v>
      </c>
      <c r="W131" s="9">
        <f t="shared" si="22"/>
        <v>5.145</v>
      </c>
      <c r="X131" s="9">
        <f t="shared" si="23"/>
        <v>6.86</v>
      </c>
      <c r="Y131" s="14">
        <v>266.0</v>
      </c>
      <c r="Z131" s="6">
        <v>381.0</v>
      </c>
      <c r="AA131" s="13">
        <v>219.075</v>
      </c>
      <c r="AB131" s="6">
        <v>28.0</v>
      </c>
      <c r="AC131" s="6">
        <v>1.0</v>
      </c>
      <c r="AD131" s="14">
        <v>35.0</v>
      </c>
      <c r="AE131" s="10">
        <f t="shared" si="24"/>
        <v>3.7025</v>
      </c>
      <c r="AF131" s="11"/>
    </row>
    <row r="132">
      <c r="A132" s="47">
        <v>410000.0</v>
      </c>
      <c r="B132" s="8">
        <f t="shared" si="1"/>
        <v>0.1319921127</v>
      </c>
      <c r="C132" s="8">
        <f t="shared" si="2"/>
        <v>0.2639842253</v>
      </c>
      <c r="D132" s="9">
        <f t="shared" si="3"/>
        <v>0.395976338</v>
      </c>
      <c r="E132" s="9">
        <f t="shared" si="4"/>
        <v>0.5279684507</v>
      </c>
      <c r="F132" s="28">
        <f t="shared" si="5"/>
        <v>1.055936901</v>
      </c>
      <c r="G132" s="6">
        <f t="shared" si="6"/>
        <v>1.957317073</v>
      </c>
      <c r="H132" s="9">
        <f t="shared" si="7"/>
        <v>3.914634146</v>
      </c>
      <c r="I132" s="9">
        <f t="shared" si="8"/>
        <v>5.219512195</v>
      </c>
      <c r="J132" s="10">
        <f t="shared" si="9"/>
        <v>7.829268293</v>
      </c>
      <c r="K132" s="10">
        <f t="shared" si="10"/>
        <v>15.65853659</v>
      </c>
      <c r="L132" s="9">
        <f t="shared" si="11"/>
        <v>31.31707317</v>
      </c>
      <c r="M132" s="9">
        <f t="shared" si="12"/>
        <v>62.63414634</v>
      </c>
      <c r="N132" s="9">
        <f t="shared" si="13"/>
        <v>93.95121951</v>
      </c>
      <c r="O132" s="9">
        <f t="shared" si="14"/>
        <v>125.2682927</v>
      </c>
      <c r="P132" s="10">
        <f t="shared" si="15"/>
        <v>14.19512195</v>
      </c>
      <c r="Q132" s="10">
        <f t="shared" si="16"/>
        <v>42.58536585</v>
      </c>
      <c r="R132" s="11">
        <f t="shared" si="17"/>
        <v>0.4182926829</v>
      </c>
      <c r="S132" s="11">
        <f t="shared" si="18"/>
        <v>0.8365853659</v>
      </c>
      <c r="T132" s="9">
        <f t="shared" si="19"/>
        <v>1.673170732</v>
      </c>
      <c r="U132" s="9">
        <f t="shared" si="20"/>
        <v>2.509756098</v>
      </c>
      <c r="V132" s="9">
        <f t="shared" si="21"/>
        <v>3.346341463</v>
      </c>
      <c r="W132" s="9">
        <f t="shared" si="22"/>
        <v>5.019512195</v>
      </c>
      <c r="X132" s="9">
        <f t="shared" si="23"/>
        <v>6.692682927</v>
      </c>
      <c r="Y132" s="14">
        <v>260.0</v>
      </c>
      <c r="Z132" s="6">
        <v>381.0</v>
      </c>
      <c r="AA132" s="13">
        <v>219.075</v>
      </c>
      <c r="AB132" s="6">
        <v>18.0</v>
      </c>
      <c r="AC132" s="6">
        <v>1.0</v>
      </c>
      <c r="AD132" s="14">
        <v>35.0</v>
      </c>
      <c r="AE132" s="10">
        <f t="shared" si="24"/>
        <v>3.612195122</v>
      </c>
      <c r="AF132" s="11"/>
    </row>
    <row r="133">
      <c r="A133" s="47">
        <v>450000.0</v>
      </c>
      <c r="B133" s="8">
        <f t="shared" si="1"/>
        <v>0.1259892967</v>
      </c>
      <c r="C133" s="8">
        <f t="shared" si="2"/>
        <v>0.2519785935</v>
      </c>
      <c r="D133" s="9">
        <f t="shared" si="3"/>
        <v>0.3779678902</v>
      </c>
      <c r="E133" s="9">
        <f t="shared" si="4"/>
        <v>0.5039571869</v>
      </c>
      <c r="F133" s="28">
        <f t="shared" si="5"/>
        <v>1.007914374</v>
      </c>
      <c r="G133" s="6">
        <f t="shared" si="6"/>
        <v>1.783333333</v>
      </c>
      <c r="H133" s="9">
        <f t="shared" si="7"/>
        <v>3.566666667</v>
      </c>
      <c r="I133" s="9">
        <f t="shared" si="8"/>
        <v>4.755555556</v>
      </c>
      <c r="J133" s="10">
        <f t="shared" si="9"/>
        <v>7.133333333</v>
      </c>
      <c r="K133" s="10">
        <f t="shared" si="10"/>
        <v>14.26666667</v>
      </c>
      <c r="L133" s="9">
        <f t="shared" si="11"/>
        <v>28.53333333</v>
      </c>
      <c r="M133" s="9">
        <f t="shared" si="12"/>
        <v>57.06666667</v>
      </c>
      <c r="N133" s="9">
        <f t="shared" si="13"/>
        <v>85.6</v>
      </c>
      <c r="O133" s="9">
        <f t="shared" si="14"/>
        <v>114.1333333</v>
      </c>
      <c r="P133" s="10">
        <f t="shared" si="15"/>
        <v>12.93333333</v>
      </c>
      <c r="Q133" s="10">
        <f t="shared" si="16"/>
        <v>38.8</v>
      </c>
      <c r="R133" s="11">
        <f t="shared" si="17"/>
        <v>0.3811111111</v>
      </c>
      <c r="S133" s="11">
        <f t="shared" si="18"/>
        <v>0.7622222222</v>
      </c>
      <c r="T133" s="9">
        <f t="shared" si="19"/>
        <v>1.524444444</v>
      </c>
      <c r="U133" s="9">
        <f t="shared" si="20"/>
        <v>2.286666667</v>
      </c>
      <c r="V133" s="9">
        <f t="shared" si="21"/>
        <v>3.048888889</v>
      </c>
      <c r="W133" s="9">
        <f t="shared" si="22"/>
        <v>4.573333333</v>
      </c>
      <c r="X133" s="9">
        <f t="shared" si="23"/>
        <v>6.097777778</v>
      </c>
      <c r="Y133" s="14">
        <v>266.0</v>
      </c>
      <c r="Z133" s="6">
        <v>381.0</v>
      </c>
      <c r="AA133" s="13">
        <v>219.075</v>
      </c>
      <c r="AB133" s="6">
        <v>28.0</v>
      </c>
      <c r="AC133" s="6">
        <v>1.0</v>
      </c>
      <c r="AD133" s="14">
        <v>35.0</v>
      </c>
      <c r="AE133" s="10">
        <f t="shared" si="24"/>
        <v>3.291111111</v>
      </c>
      <c r="AF133" s="11"/>
    </row>
    <row r="134">
      <c r="A134" s="48">
        <v>500000.0</v>
      </c>
      <c r="B134" s="8">
        <f t="shared" si="1"/>
        <v>0.1195239415</v>
      </c>
      <c r="C134" s="8">
        <f t="shared" si="2"/>
        <v>0.2390478831</v>
      </c>
      <c r="D134" s="9">
        <f t="shared" si="3"/>
        <v>0.3585718246</v>
      </c>
      <c r="E134" s="9">
        <f t="shared" si="4"/>
        <v>0.4780957662</v>
      </c>
      <c r="F134" s="28">
        <f t="shared" si="5"/>
        <v>0.9561915324</v>
      </c>
      <c r="G134" s="6">
        <f t="shared" si="6"/>
        <v>1.605</v>
      </c>
      <c r="H134" s="9">
        <f t="shared" si="7"/>
        <v>3.21</v>
      </c>
      <c r="I134" s="9">
        <f t="shared" si="8"/>
        <v>4.28</v>
      </c>
      <c r="J134" s="10">
        <f t="shared" si="9"/>
        <v>6.42</v>
      </c>
      <c r="K134" s="10">
        <f t="shared" si="10"/>
        <v>12.84</v>
      </c>
      <c r="L134" s="9">
        <f t="shared" si="11"/>
        <v>25.68</v>
      </c>
      <c r="M134" s="9">
        <f t="shared" si="12"/>
        <v>51.36</v>
      </c>
      <c r="N134" s="9">
        <f t="shared" si="13"/>
        <v>77.04</v>
      </c>
      <c r="O134" s="9">
        <f t="shared" si="14"/>
        <v>102.72</v>
      </c>
      <c r="P134" s="10">
        <f t="shared" si="15"/>
        <v>11.64</v>
      </c>
      <c r="Q134" s="10">
        <f t="shared" si="16"/>
        <v>34.92</v>
      </c>
      <c r="R134" s="11">
        <f t="shared" si="17"/>
        <v>0.343</v>
      </c>
      <c r="S134" s="11">
        <f t="shared" si="18"/>
        <v>0.686</v>
      </c>
      <c r="T134" s="9">
        <f t="shared" si="19"/>
        <v>1.372</v>
      </c>
      <c r="U134" s="9">
        <f t="shared" si="20"/>
        <v>2.058</v>
      </c>
      <c r="V134" s="9">
        <f t="shared" si="21"/>
        <v>2.744</v>
      </c>
      <c r="W134" s="9">
        <f t="shared" si="22"/>
        <v>4.116</v>
      </c>
      <c r="X134" s="9">
        <f t="shared" si="23"/>
        <v>5.488</v>
      </c>
      <c r="Y134" s="14">
        <v>260.0</v>
      </c>
      <c r="Z134" s="6">
        <v>381.0</v>
      </c>
      <c r="AA134" s="13">
        <v>219.075</v>
      </c>
      <c r="AB134" s="6">
        <v>18.0</v>
      </c>
      <c r="AC134" s="6">
        <v>1.0</v>
      </c>
      <c r="AD134" s="14">
        <v>35.0</v>
      </c>
      <c r="AE134" s="10">
        <f t="shared" si="24"/>
        <v>2.962</v>
      </c>
      <c r="AF134" s="11"/>
    </row>
    <row r="135">
      <c r="A135" s="48">
        <v>600000.0</v>
      </c>
      <c r="B135" s="8">
        <f t="shared" si="1"/>
        <v>0.1091099316</v>
      </c>
      <c r="C135" s="8">
        <f t="shared" si="2"/>
        <v>0.2182198632</v>
      </c>
      <c r="D135" s="9">
        <f t="shared" si="3"/>
        <v>0.3273297947</v>
      </c>
      <c r="E135" s="9">
        <f t="shared" si="4"/>
        <v>0.4364397263</v>
      </c>
      <c r="F135" s="9">
        <f t="shared" si="5"/>
        <v>0.8728794526</v>
      </c>
      <c r="G135" s="6">
        <f t="shared" si="6"/>
        <v>1.3375</v>
      </c>
      <c r="H135" s="9">
        <f t="shared" si="7"/>
        <v>2.675</v>
      </c>
      <c r="I135" s="9">
        <f t="shared" si="8"/>
        <v>3.566666667</v>
      </c>
      <c r="J135" s="10">
        <f t="shared" si="9"/>
        <v>5.35</v>
      </c>
      <c r="K135" s="10">
        <f t="shared" si="10"/>
        <v>10.7</v>
      </c>
      <c r="L135" s="9">
        <f t="shared" si="11"/>
        <v>21.4</v>
      </c>
      <c r="M135" s="9">
        <f t="shared" si="12"/>
        <v>42.8</v>
      </c>
      <c r="N135" s="9">
        <f t="shared" si="13"/>
        <v>64.2</v>
      </c>
      <c r="O135" s="9">
        <f t="shared" si="14"/>
        <v>85.6</v>
      </c>
      <c r="P135" s="10">
        <f t="shared" si="15"/>
        <v>9.7</v>
      </c>
      <c r="Q135" s="10">
        <f t="shared" si="16"/>
        <v>29.1</v>
      </c>
      <c r="R135" s="11">
        <f t="shared" si="17"/>
        <v>0.2858333333</v>
      </c>
      <c r="S135" s="11">
        <f t="shared" si="18"/>
        <v>0.5716666667</v>
      </c>
      <c r="T135" s="9">
        <f t="shared" si="19"/>
        <v>1.143333333</v>
      </c>
      <c r="U135" s="9">
        <f t="shared" si="20"/>
        <v>1.715</v>
      </c>
      <c r="V135" s="9">
        <f t="shared" si="21"/>
        <v>2.286666667</v>
      </c>
      <c r="W135" s="9">
        <f t="shared" si="22"/>
        <v>3.43</v>
      </c>
      <c r="X135" s="9">
        <f t="shared" si="23"/>
        <v>4.573333333</v>
      </c>
      <c r="Y135" s="14">
        <v>266.0</v>
      </c>
      <c r="Z135" s="6">
        <v>381.0</v>
      </c>
      <c r="AA135" s="13">
        <v>219.075</v>
      </c>
      <c r="AB135" s="6">
        <v>28.0</v>
      </c>
      <c r="AC135" s="6">
        <v>1.0</v>
      </c>
      <c r="AD135" s="14">
        <v>35.0</v>
      </c>
      <c r="AE135" s="10">
        <f t="shared" si="24"/>
        <v>2.468333333</v>
      </c>
      <c r="AF135" s="11"/>
    </row>
    <row r="136">
      <c r="A136" s="48">
        <v>700000.0</v>
      </c>
      <c r="B136" s="8">
        <f t="shared" si="1"/>
        <v>0.1010161677</v>
      </c>
      <c r="C136" s="8">
        <f t="shared" si="2"/>
        <v>0.2020323355</v>
      </c>
      <c r="D136" s="9">
        <f t="shared" si="3"/>
        <v>0.3030485032</v>
      </c>
      <c r="E136" s="9">
        <f t="shared" si="4"/>
        <v>0.404064671</v>
      </c>
      <c r="F136" s="9">
        <f t="shared" si="5"/>
        <v>0.8081293419</v>
      </c>
      <c r="G136" s="6">
        <f t="shared" si="6"/>
        <v>1.146428571</v>
      </c>
      <c r="H136" s="9">
        <f t="shared" si="7"/>
        <v>2.292857143</v>
      </c>
      <c r="I136" s="9">
        <f t="shared" si="8"/>
        <v>3.057142857</v>
      </c>
      <c r="J136" s="10">
        <f t="shared" si="9"/>
        <v>4.585714286</v>
      </c>
      <c r="K136" s="10">
        <f t="shared" si="10"/>
        <v>9.171428571</v>
      </c>
      <c r="L136" s="9">
        <f t="shared" si="11"/>
        <v>18.34285714</v>
      </c>
      <c r="M136" s="9">
        <f t="shared" si="12"/>
        <v>36.68571429</v>
      </c>
      <c r="N136" s="9">
        <f t="shared" si="13"/>
        <v>55.02857143</v>
      </c>
      <c r="O136" s="9">
        <f t="shared" si="14"/>
        <v>73.37142857</v>
      </c>
      <c r="P136" s="10">
        <f t="shared" si="15"/>
        <v>8.314285714</v>
      </c>
      <c r="Q136" s="10">
        <f t="shared" si="16"/>
        <v>24.94285714</v>
      </c>
      <c r="R136" s="11">
        <f t="shared" si="17"/>
        <v>0.245</v>
      </c>
      <c r="S136" s="11">
        <f t="shared" si="18"/>
        <v>0.49</v>
      </c>
      <c r="T136" s="9">
        <f t="shared" si="19"/>
        <v>0.98</v>
      </c>
      <c r="U136" s="9">
        <f t="shared" si="20"/>
        <v>1.47</v>
      </c>
      <c r="V136" s="9">
        <f t="shared" si="21"/>
        <v>1.96</v>
      </c>
      <c r="W136" s="9">
        <f t="shared" si="22"/>
        <v>2.94</v>
      </c>
      <c r="X136" s="9">
        <f t="shared" si="23"/>
        <v>3.92</v>
      </c>
      <c r="Y136" s="14">
        <v>260.0</v>
      </c>
      <c r="Z136" s="6">
        <v>381.0</v>
      </c>
      <c r="AA136" s="13">
        <v>219.075</v>
      </c>
      <c r="AB136" s="6">
        <v>18.0</v>
      </c>
      <c r="AC136" s="6">
        <v>1.0</v>
      </c>
      <c r="AD136" s="14">
        <v>35.0</v>
      </c>
      <c r="AE136" s="10">
        <f t="shared" si="24"/>
        <v>2.115714286</v>
      </c>
      <c r="AF136" s="11"/>
    </row>
    <row r="137">
      <c r="A137" s="48">
        <v>800000.0</v>
      </c>
      <c r="B137" s="8">
        <f t="shared" si="1"/>
        <v>0.09449197255</v>
      </c>
      <c r="C137" s="8">
        <f t="shared" si="2"/>
        <v>0.1889839451</v>
      </c>
      <c r="D137" s="9">
        <f t="shared" si="3"/>
        <v>0.2834759176</v>
      </c>
      <c r="E137" s="9">
        <f t="shared" si="4"/>
        <v>0.3779678902</v>
      </c>
      <c r="F137" s="9">
        <f t="shared" si="5"/>
        <v>0.7559357804</v>
      </c>
      <c r="G137" s="6">
        <f t="shared" si="6"/>
        <v>1.003125</v>
      </c>
      <c r="H137" s="9">
        <f t="shared" si="7"/>
        <v>2.00625</v>
      </c>
      <c r="I137" s="9">
        <f t="shared" si="8"/>
        <v>2.675</v>
      </c>
      <c r="J137" s="49">
        <f t="shared" si="9"/>
        <v>4.0125</v>
      </c>
      <c r="K137" s="10">
        <f t="shared" si="10"/>
        <v>8.025</v>
      </c>
      <c r="L137" s="9">
        <f t="shared" si="11"/>
        <v>16.05</v>
      </c>
      <c r="M137" s="9">
        <f t="shared" si="12"/>
        <v>32.1</v>
      </c>
      <c r="N137" s="9">
        <f t="shared" si="13"/>
        <v>48.15</v>
      </c>
      <c r="O137" s="9">
        <f t="shared" si="14"/>
        <v>64.2</v>
      </c>
      <c r="P137" s="10">
        <f t="shared" si="15"/>
        <v>7.275</v>
      </c>
      <c r="Q137" s="10">
        <f t="shared" si="16"/>
        <v>21.825</v>
      </c>
      <c r="R137" s="11">
        <f t="shared" si="17"/>
        <v>0.214375</v>
      </c>
      <c r="S137" s="11">
        <f t="shared" si="18"/>
        <v>0.42875</v>
      </c>
      <c r="T137" s="9">
        <f t="shared" si="19"/>
        <v>0.8575</v>
      </c>
      <c r="U137" s="9">
        <f t="shared" si="20"/>
        <v>1.28625</v>
      </c>
      <c r="V137" s="9">
        <f t="shared" si="21"/>
        <v>1.715</v>
      </c>
      <c r="W137" s="9">
        <f t="shared" si="22"/>
        <v>2.5725</v>
      </c>
      <c r="X137" s="9">
        <f t="shared" si="23"/>
        <v>3.43</v>
      </c>
      <c r="Y137" s="14">
        <v>266.0</v>
      </c>
      <c r="Z137" s="6">
        <v>381.0</v>
      </c>
      <c r="AA137" s="13">
        <v>219.075</v>
      </c>
      <c r="AB137" s="6">
        <v>28.0</v>
      </c>
      <c r="AC137" s="6">
        <v>1.0</v>
      </c>
      <c r="AD137" s="14">
        <v>35.0</v>
      </c>
      <c r="AE137" s="10">
        <f t="shared" si="24"/>
        <v>1.85125</v>
      </c>
      <c r="AF137" s="11"/>
    </row>
    <row r="138">
      <c r="A138" s="48">
        <v>900000.0</v>
      </c>
      <c r="B138" s="8">
        <f t="shared" si="1"/>
        <v>0.08908788608</v>
      </c>
      <c r="C138" s="8">
        <f t="shared" si="2"/>
        <v>0.1781757722</v>
      </c>
      <c r="D138" s="9">
        <f t="shared" si="3"/>
        <v>0.2672636582</v>
      </c>
      <c r="E138" s="9">
        <f t="shared" si="4"/>
        <v>0.3563515443</v>
      </c>
      <c r="F138" s="9">
        <f t="shared" si="5"/>
        <v>0.7127030886</v>
      </c>
      <c r="G138" s="6">
        <f t="shared" si="6"/>
        <v>0.8916666667</v>
      </c>
      <c r="H138" s="9">
        <f t="shared" si="7"/>
        <v>1.783333333</v>
      </c>
      <c r="I138" s="9">
        <f t="shared" si="8"/>
        <v>2.377777778</v>
      </c>
      <c r="J138" s="10">
        <f t="shared" si="9"/>
        <v>3.566666667</v>
      </c>
      <c r="K138" s="10">
        <f t="shared" si="10"/>
        <v>7.133333333</v>
      </c>
      <c r="L138" s="9">
        <f t="shared" si="11"/>
        <v>14.26666667</v>
      </c>
      <c r="M138" s="9">
        <f t="shared" si="12"/>
        <v>28.53333333</v>
      </c>
      <c r="N138" s="9">
        <f t="shared" si="13"/>
        <v>42.8</v>
      </c>
      <c r="O138" s="9">
        <f t="shared" si="14"/>
        <v>57.06666667</v>
      </c>
      <c r="P138" s="10">
        <f t="shared" si="15"/>
        <v>6.466666667</v>
      </c>
      <c r="Q138" s="10">
        <f t="shared" si="16"/>
        <v>19.4</v>
      </c>
      <c r="R138" s="11">
        <f t="shared" si="17"/>
        <v>0.1905555556</v>
      </c>
      <c r="S138" s="11">
        <f t="shared" si="18"/>
        <v>0.3811111111</v>
      </c>
      <c r="T138" s="9">
        <f t="shared" si="19"/>
        <v>0.7622222222</v>
      </c>
      <c r="U138" s="9">
        <f t="shared" si="20"/>
        <v>1.143333333</v>
      </c>
      <c r="V138" s="9">
        <f t="shared" si="21"/>
        <v>1.524444444</v>
      </c>
      <c r="W138" s="9">
        <f t="shared" si="22"/>
        <v>2.286666667</v>
      </c>
      <c r="X138" s="9">
        <f t="shared" si="23"/>
        <v>3.048888889</v>
      </c>
      <c r="Y138" s="14">
        <v>260.0</v>
      </c>
      <c r="Z138" s="6">
        <v>381.0</v>
      </c>
      <c r="AA138" s="13">
        <v>219.075</v>
      </c>
      <c r="AB138" s="6">
        <v>18.0</v>
      </c>
      <c r="AC138" s="6">
        <v>1.0</v>
      </c>
      <c r="AD138" s="14">
        <v>35.0</v>
      </c>
      <c r="AE138" s="10">
        <f t="shared" si="24"/>
        <v>1.645555556</v>
      </c>
      <c r="AF138" s="11"/>
    </row>
    <row r="139">
      <c r="A139" s="48">
        <v>910000.0</v>
      </c>
      <c r="B139" s="8">
        <f t="shared" si="1"/>
        <v>0.08859703999</v>
      </c>
      <c r="C139" s="8">
        <f t="shared" si="2"/>
        <v>0.17719408</v>
      </c>
      <c r="D139" s="9">
        <f t="shared" si="3"/>
        <v>0.26579112</v>
      </c>
      <c r="E139" s="9">
        <f t="shared" si="4"/>
        <v>0.35438816</v>
      </c>
      <c r="F139" s="9">
        <f t="shared" si="5"/>
        <v>0.70877632</v>
      </c>
      <c r="G139" s="6">
        <f t="shared" si="6"/>
        <v>0.8818681319</v>
      </c>
      <c r="H139" s="9">
        <f t="shared" si="7"/>
        <v>1.763736264</v>
      </c>
      <c r="I139" s="9">
        <f t="shared" si="8"/>
        <v>2.351648352</v>
      </c>
      <c r="J139" s="10">
        <f t="shared" si="9"/>
        <v>3.527472527</v>
      </c>
      <c r="K139" s="10">
        <f t="shared" si="10"/>
        <v>7.054945055</v>
      </c>
      <c r="L139" s="9">
        <f t="shared" si="11"/>
        <v>14.10989011</v>
      </c>
      <c r="M139" s="9">
        <f t="shared" si="12"/>
        <v>28.21978022</v>
      </c>
      <c r="N139" s="9">
        <f t="shared" si="13"/>
        <v>42.32967033</v>
      </c>
      <c r="O139" s="9">
        <f t="shared" si="14"/>
        <v>56.43956044</v>
      </c>
      <c r="P139" s="10">
        <f t="shared" si="15"/>
        <v>6.395604396</v>
      </c>
      <c r="Q139" s="10">
        <f t="shared" si="16"/>
        <v>19.18681319</v>
      </c>
      <c r="R139" s="11">
        <f t="shared" si="17"/>
        <v>0.1884615385</v>
      </c>
      <c r="S139" s="11">
        <f t="shared" si="18"/>
        <v>0.3769230769</v>
      </c>
      <c r="T139" s="9">
        <f t="shared" si="19"/>
        <v>0.7538461538</v>
      </c>
      <c r="U139" s="9">
        <f t="shared" si="20"/>
        <v>1.130769231</v>
      </c>
      <c r="V139" s="9">
        <f t="shared" si="21"/>
        <v>1.507692308</v>
      </c>
      <c r="W139" s="9">
        <f t="shared" si="22"/>
        <v>2.261538462</v>
      </c>
      <c r="X139" s="9">
        <f t="shared" si="23"/>
        <v>3.015384615</v>
      </c>
      <c r="Y139" s="14">
        <v>266.0</v>
      </c>
      <c r="Z139" s="6">
        <v>381.0</v>
      </c>
      <c r="AA139" s="13">
        <v>219.075</v>
      </c>
      <c r="AB139" s="6">
        <v>28.0</v>
      </c>
      <c r="AC139" s="6">
        <v>1.0</v>
      </c>
      <c r="AD139" s="14">
        <v>35.0</v>
      </c>
      <c r="AE139" s="10">
        <f t="shared" si="24"/>
        <v>1.627472527</v>
      </c>
      <c r="AF139" s="11"/>
    </row>
    <row r="140">
      <c r="A140" s="48">
        <v>920000.0</v>
      </c>
      <c r="B140" s="8">
        <f t="shared" si="1"/>
        <v>0.08811421874</v>
      </c>
      <c r="C140" s="8">
        <f t="shared" si="2"/>
        <v>0.1762284375</v>
      </c>
      <c r="D140" s="9">
        <f t="shared" si="3"/>
        <v>0.2643426562</v>
      </c>
      <c r="E140" s="9">
        <f t="shared" si="4"/>
        <v>0.352456875</v>
      </c>
      <c r="F140" s="9">
        <f t="shared" si="5"/>
        <v>0.7049137499</v>
      </c>
      <c r="G140" s="6">
        <f t="shared" si="6"/>
        <v>0.8722826087</v>
      </c>
      <c r="H140" s="9">
        <f t="shared" si="7"/>
        <v>1.744565217</v>
      </c>
      <c r="I140" s="9">
        <f t="shared" si="8"/>
        <v>2.326086957</v>
      </c>
      <c r="J140" s="10">
        <f t="shared" si="9"/>
        <v>3.489130435</v>
      </c>
      <c r="K140" s="10">
        <f t="shared" si="10"/>
        <v>6.97826087</v>
      </c>
      <c r="L140" s="9">
        <f t="shared" si="11"/>
        <v>13.95652174</v>
      </c>
      <c r="M140" s="9">
        <f t="shared" si="12"/>
        <v>27.91304348</v>
      </c>
      <c r="N140" s="9">
        <f t="shared" si="13"/>
        <v>41.86956522</v>
      </c>
      <c r="O140" s="9">
        <f t="shared" si="14"/>
        <v>55.82608696</v>
      </c>
      <c r="P140" s="10">
        <f t="shared" si="15"/>
        <v>6.326086957</v>
      </c>
      <c r="Q140" s="10">
        <f t="shared" si="16"/>
        <v>18.97826087</v>
      </c>
      <c r="R140" s="11">
        <f t="shared" si="17"/>
        <v>0.1864130435</v>
      </c>
      <c r="S140" s="11">
        <f t="shared" si="18"/>
        <v>0.372826087</v>
      </c>
      <c r="T140" s="9">
        <f t="shared" si="19"/>
        <v>0.7456521739</v>
      </c>
      <c r="U140" s="9">
        <f t="shared" si="20"/>
        <v>1.118478261</v>
      </c>
      <c r="V140" s="9">
        <f t="shared" si="21"/>
        <v>1.491304348</v>
      </c>
      <c r="W140" s="9">
        <f t="shared" si="22"/>
        <v>2.236956522</v>
      </c>
      <c r="X140" s="9">
        <f t="shared" si="23"/>
        <v>2.982608696</v>
      </c>
      <c r="Y140" s="14">
        <v>260.0</v>
      </c>
      <c r="Z140" s="6">
        <v>381.0</v>
      </c>
      <c r="AA140" s="13">
        <v>219.075</v>
      </c>
      <c r="AB140" s="6">
        <v>18.0</v>
      </c>
      <c r="AC140" s="6">
        <v>1.0</v>
      </c>
      <c r="AD140" s="14">
        <v>35.0</v>
      </c>
      <c r="AE140" s="10">
        <f t="shared" si="24"/>
        <v>1.609782609</v>
      </c>
      <c r="AF140" s="11"/>
    </row>
    <row r="141">
      <c r="A141" s="48">
        <v>930000.0</v>
      </c>
      <c r="B141" s="8">
        <f t="shared" si="1"/>
        <v>0.08763920602</v>
      </c>
      <c r="C141" s="8">
        <f t="shared" si="2"/>
        <v>0.175278412</v>
      </c>
      <c r="D141" s="9">
        <f t="shared" si="3"/>
        <v>0.2629176181</v>
      </c>
      <c r="E141" s="9">
        <f t="shared" si="4"/>
        <v>0.3505568241</v>
      </c>
      <c r="F141" s="9">
        <f t="shared" si="5"/>
        <v>0.7011136481</v>
      </c>
      <c r="G141" s="6">
        <f t="shared" si="6"/>
        <v>0.8629032258</v>
      </c>
      <c r="H141" s="9">
        <f t="shared" si="7"/>
        <v>1.725806452</v>
      </c>
      <c r="I141" s="9">
        <f t="shared" si="8"/>
        <v>2.301075269</v>
      </c>
      <c r="J141" s="10">
        <f t="shared" si="9"/>
        <v>3.451612903</v>
      </c>
      <c r="K141" s="10">
        <f t="shared" si="10"/>
        <v>6.903225806</v>
      </c>
      <c r="L141" s="9">
        <f t="shared" si="11"/>
        <v>13.80645161</v>
      </c>
      <c r="M141" s="9">
        <f t="shared" si="12"/>
        <v>27.61290323</v>
      </c>
      <c r="N141" s="9">
        <f t="shared" si="13"/>
        <v>41.41935484</v>
      </c>
      <c r="O141" s="9">
        <f t="shared" si="14"/>
        <v>55.22580645</v>
      </c>
      <c r="P141" s="10">
        <f t="shared" si="15"/>
        <v>6.258064516</v>
      </c>
      <c r="Q141" s="10">
        <f t="shared" si="16"/>
        <v>18.77419355</v>
      </c>
      <c r="R141" s="11">
        <f t="shared" si="17"/>
        <v>0.1844086022</v>
      </c>
      <c r="S141" s="11">
        <f t="shared" si="18"/>
        <v>0.3688172043</v>
      </c>
      <c r="T141" s="9">
        <f t="shared" si="19"/>
        <v>0.7376344086</v>
      </c>
      <c r="U141" s="9">
        <f t="shared" si="20"/>
        <v>1.106451613</v>
      </c>
      <c r="V141" s="9">
        <f t="shared" si="21"/>
        <v>1.475268817</v>
      </c>
      <c r="W141" s="9">
        <f t="shared" si="22"/>
        <v>2.212903226</v>
      </c>
      <c r="X141" s="9">
        <f t="shared" si="23"/>
        <v>2.950537634</v>
      </c>
      <c r="Y141" s="14">
        <v>266.0</v>
      </c>
      <c r="Z141" s="6">
        <v>381.0</v>
      </c>
      <c r="AA141" s="13">
        <v>219.075</v>
      </c>
      <c r="AB141" s="6">
        <v>28.0</v>
      </c>
      <c r="AC141" s="6">
        <v>1.0</v>
      </c>
      <c r="AD141" s="14">
        <v>35.0</v>
      </c>
      <c r="AE141" s="10">
        <f t="shared" si="24"/>
        <v>1.592473118</v>
      </c>
      <c r="AF141" s="11"/>
    </row>
    <row r="142">
      <c r="A142" s="48">
        <v>940000.0</v>
      </c>
      <c r="B142" s="8">
        <f t="shared" si="1"/>
        <v>0.08717179359</v>
      </c>
      <c r="C142" s="8">
        <f t="shared" si="2"/>
        <v>0.1743435872</v>
      </c>
      <c r="D142" s="9">
        <f t="shared" si="3"/>
        <v>0.2615153808</v>
      </c>
      <c r="E142" s="9">
        <f t="shared" si="4"/>
        <v>0.3486871743</v>
      </c>
      <c r="F142" s="9">
        <f t="shared" si="5"/>
        <v>0.6973743487</v>
      </c>
      <c r="G142" s="6">
        <f t="shared" si="6"/>
        <v>0.8537234043</v>
      </c>
      <c r="H142" s="9">
        <f t="shared" si="7"/>
        <v>1.707446809</v>
      </c>
      <c r="I142" s="9">
        <f t="shared" si="8"/>
        <v>2.276595745</v>
      </c>
      <c r="J142" s="10">
        <f t="shared" si="9"/>
        <v>3.414893617</v>
      </c>
      <c r="K142" s="10">
        <f t="shared" si="10"/>
        <v>6.829787234</v>
      </c>
      <c r="L142" s="9">
        <f t="shared" si="11"/>
        <v>13.65957447</v>
      </c>
      <c r="M142" s="9">
        <f t="shared" si="12"/>
        <v>27.31914894</v>
      </c>
      <c r="N142" s="9">
        <f t="shared" si="13"/>
        <v>40.9787234</v>
      </c>
      <c r="O142" s="9">
        <f t="shared" si="14"/>
        <v>54.63829787</v>
      </c>
      <c r="P142" s="10">
        <f t="shared" si="15"/>
        <v>6.191489362</v>
      </c>
      <c r="Q142" s="10">
        <f t="shared" si="16"/>
        <v>18.57446809</v>
      </c>
      <c r="R142" s="11">
        <f t="shared" si="17"/>
        <v>0.1824468085</v>
      </c>
      <c r="S142" s="11">
        <f t="shared" si="18"/>
        <v>0.364893617</v>
      </c>
      <c r="T142" s="9">
        <f t="shared" si="19"/>
        <v>0.729787234</v>
      </c>
      <c r="U142" s="9">
        <f t="shared" si="20"/>
        <v>1.094680851</v>
      </c>
      <c r="V142" s="9">
        <f t="shared" si="21"/>
        <v>1.459574468</v>
      </c>
      <c r="W142" s="9">
        <f t="shared" si="22"/>
        <v>2.189361702</v>
      </c>
      <c r="X142" s="9">
        <f t="shared" si="23"/>
        <v>2.919148936</v>
      </c>
      <c r="Y142" s="14">
        <v>260.0</v>
      </c>
      <c r="Z142" s="6">
        <v>381.0</v>
      </c>
      <c r="AA142" s="13">
        <v>219.075</v>
      </c>
      <c r="AB142" s="6">
        <v>18.0</v>
      </c>
      <c r="AC142" s="6">
        <v>1.0</v>
      </c>
      <c r="AD142" s="14">
        <v>35.0</v>
      </c>
      <c r="AE142" s="10">
        <f t="shared" si="24"/>
        <v>1.575531915</v>
      </c>
      <c r="AF142" s="11"/>
    </row>
    <row r="143">
      <c r="A143" s="48">
        <v>950000.0</v>
      </c>
      <c r="B143" s="8">
        <f t="shared" si="1"/>
        <v>0.08671178091</v>
      </c>
      <c r="C143" s="8">
        <f t="shared" si="2"/>
        <v>0.1734235618</v>
      </c>
      <c r="D143" s="9">
        <f t="shared" si="3"/>
        <v>0.2601353427</v>
      </c>
      <c r="E143" s="9">
        <f t="shared" si="4"/>
        <v>0.3468471236</v>
      </c>
      <c r="F143" s="9">
        <f t="shared" si="5"/>
        <v>0.6936942473</v>
      </c>
      <c r="G143" s="6">
        <f t="shared" si="6"/>
        <v>0.8447368421</v>
      </c>
      <c r="H143" s="9">
        <f t="shared" si="7"/>
        <v>1.689473684</v>
      </c>
      <c r="I143" s="9">
        <f t="shared" si="8"/>
        <v>2.252631579</v>
      </c>
      <c r="J143" s="10">
        <f t="shared" si="9"/>
        <v>3.378947368</v>
      </c>
      <c r="K143" s="10">
        <f t="shared" si="10"/>
        <v>6.757894737</v>
      </c>
      <c r="L143" s="9">
        <f t="shared" si="11"/>
        <v>13.51578947</v>
      </c>
      <c r="M143" s="9">
        <f t="shared" si="12"/>
        <v>27.03157895</v>
      </c>
      <c r="N143" s="9">
        <f t="shared" si="13"/>
        <v>40.54736842</v>
      </c>
      <c r="O143" s="9">
        <f t="shared" si="14"/>
        <v>54.06315789</v>
      </c>
      <c r="P143" s="10">
        <f t="shared" si="15"/>
        <v>6.126315789</v>
      </c>
      <c r="Q143" s="10">
        <f t="shared" si="16"/>
        <v>18.37894737</v>
      </c>
      <c r="R143" s="11">
        <f t="shared" si="17"/>
        <v>0.1805263158</v>
      </c>
      <c r="S143" s="11">
        <f t="shared" si="18"/>
        <v>0.3610526316</v>
      </c>
      <c r="T143" s="9">
        <f t="shared" si="19"/>
        <v>0.7221052632</v>
      </c>
      <c r="U143" s="9">
        <f t="shared" si="20"/>
        <v>1.083157895</v>
      </c>
      <c r="V143" s="9">
        <f t="shared" si="21"/>
        <v>1.444210526</v>
      </c>
      <c r="W143" s="9">
        <f t="shared" si="22"/>
        <v>2.166315789</v>
      </c>
      <c r="X143" s="9">
        <f t="shared" si="23"/>
        <v>2.888421053</v>
      </c>
      <c r="Y143" s="14">
        <v>266.0</v>
      </c>
      <c r="Z143" s="6">
        <v>381.0</v>
      </c>
      <c r="AA143" s="13">
        <v>219.075</v>
      </c>
      <c r="AB143" s="6">
        <v>28.0</v>
      </c>
      <c r="AC143" s="6">
        <v>1.0</v>
      </c>
      <c r="AD143" s="14">
        <v>35.0</v>
      </c>
      <c r="AE143" s="10">
        <f t="shared" si="24"/>
        <v>1.558947368</v>
      </c>
      <c r="AF143" s="11"/>
    </row>
    <row r="144">
      <c r="A144" s="48">
        <v>960000.0</v>
      </c>
      <c r="B144" s="8">
        <f t="shared" si="1"/>
        <v>0.08625897478</v>
      </c>
      <c r="C144" s="8">
        <f t="shared" si="2"/>
        <v>0.1725179496</v>
      </c>
      <c r="D144" s="9">
        <f t="shared" si="3"/>
        <v>0.2587769243</v>
      </c>
      <c r="E144" s="9">
        <f t="shared" si="4"/>
        <v>0.3450358991</v>
      </c>
      <c r="F144" s="9">
        <f t="shared" si="5"/>
        <v>0.6900717982</v>
      </c>
      <c r="G144" s="6">
        <f t="shared" si="6"/>
        <v>0.8359375</v>
      </c>
      <c r="H144" s="9">
        <f t="shared" si="7"/>
        <v>1.671875</v>
      </c>
      <c r="I144" s="9">
        <f t="shared" si="8"/>
        <v>2.229166667</v>
      </c>
      <c r="J144" s="10">
        <f t="shared" si="9"/>
        <v>3.34375</v>
      </c>
      <c r="K144" s="10">
        <f t="shared" si="10"/>
        <v>6.6875</v>
      </c>
      <c r="L144" s="9">
        <f t="shared" si="11"/>
        <v>13.375</v>
      </c>
      <c r="M144" s="9">
        <f t="shared" si="12"/>
        <v>26.75</v>
      </c>
      <c r="N144" s="9">
        <f t="shared" si="13"/>
        <v>40.125</v>
      </c>
      <c r="O144" s="9">
        <f t="shared" si="14"/>
        <v>53.5</v>
      </c>
      <c r="P144" s="10">
        <f t="shared" si="15"/>
        <v>6.0625</v>
      </c>
      <c r="Q144" s="10">
        <f t="shared" si="16"/>
        <v>18.1875</v>
      </c>
      <c r="R144" s="11">
        <f t="shared" si="17"/>
        <v>0.1786458333</v>
      </c>
      <c r="S144" s="11">
        <f t="shared" si="18"/>
        <v>0.3572916667</v>
      </c>
      <c r="T144" s="9">
        <f t="shared" si="19"/>
        <v>0.7145833333</v>
      </c>
      <c r="U144" s="9">
        <f t="shared" si="20"/>
        <v>1.071875</v>
      </c>
      <c r="V144" s="9">
        <f t="shared" si="21"/>
        <v>1.429166667</v>
      </c>
      <c r="W144" s="9">
        <f t="shared" si="22"/>
        <v>2.14375</v>
      </c>
      <c r="X144" s="9">
        <f t="shared" si="23"/>
        <v>2.858333333</v>
      </c>
      <c r="Y144" s="14">
        <v>260.0</v>
      </c>
      <c r="Z144" s="6">
        <v>381.0</v>
      </c>
      <c r="AA144" s="13">
        <v>219.075</v>
      </c>
      <c r="AB144" s="6">
        <v>18.0</v>
      </c>
      <c r="AC144" s="6">
        <v>1.0</v>
      </c>
      <c r="AD144" s="14">
        <v>35.0</v>
      </c>
      <c r="AE144" s="10">
        <f t="shared" si="24"/>
        <v>1.542708333</v>
      </c>
      <c r="AF144" s="11"/>
    </row>
    <row r="145">
      <c r="A145" s="48">
        <v>970000.0</v>
      </c>
      <c r="B145" s="8">
        <f t="shared" si="1"/>
        <v>0.08581318898</v>
      </c>
      <c r="C145" s="8">
        <f t="shared" si="2"/>
        <v>0.171626378</v>
      </c>
      <c r="D145" s="9">
        <f t="shared" si="3"/>
        <v>0.2574395669</v>
      </c>
      <c r="E145" s="9">
        <f t="shared" si="4"/>
        <v>0.3432527559</v>
      </c>
      <c r="F145" s="9">
        <f t="shared" si="5"/>
        <v>0.6865055119</v>
      </c>
      <c r="G145" s="6">
        <f t="shared" si="6"/>
        <v>0.8273195876</v>
      </c>
      <c r="H145" s="9">
        <f t="shared" si="7"/>
        <v>1.654639175</v>
      </c>
      <c r="I145" s="9">
        <f t="shared" si="8"/>
        <v>2.206185567</v>
      </c>
      <c r="J145" s="10">
        <f t="shared" si="9"/>
        <v>3.309278351</v>
      </c>
      <c r="K145" s="10">
        <f t="shared" si="10"/>
        <v>6.618556701</v>
      </c>
      <c r="L145" s="9">
        <f t="shared" si="11"/>
        <v>13.2371134</v>
      </c>
      <c r="M145" s="9">
        <f t="shared" si="12"/>
        <v>26.4742268</v>
      </c>
      <c r="N145" s="9">
        <f t="shared" si="13"/>
        <v>39.71134021</v>
      </c>
      <c r="O145" s="9">
        <f t="shared" si="14"/>
        <v>52.94845361</v>
      </c>
      <c r="P145" s="10">
        <f t="shared" si="15"/>
        <v>6</v>
      </c>
      <c r="Q145" s="10">
        <f t="shared" si="16"/>
        <v>18</v>
      </c>
      <c r="R145" s="11">
        <f t="shared" si="17"/>
        <v>0.1768041237</v>
      </c>
      <c r="S145" s="11">
        <f t="shared" si="18"/>
        <v>0.3536082474</v>
      </c>
      <c r="T145" s="9">
        <f t="shared" si="19"/>
        <v>0.7072164948</v>
      </c>
      <c r="U145" s="9">
        <f t="shared" si="20"/>
        <v>1.060824742</v>
      </c>
      <c r="V145" s="9">
        <f t="shared" si="21"/>
        <v>1.41443299</v>
      </c>
      <c r="W145" s="9">
        <f t="shared" si="22"/>
        <v>2.121649485</v>
      </c>
      <c r="X145" s="9">
        <f t="shared" si="23"/>
        <v>2.828865979</v>
      </c>
      <c r="Y145" s="14">
        <v>266.0</v>
      </c>
      <c r="Z145" s="6">
        <v>381.0</v>
      </c>
      <c r="AA145" s="13">
        <v>219.075</v>
      </c>
      <c r="AB145" s="6">
        <v>28.0</v>
      </c>
      <c r="AC145" s="6">
        <v>1.0</v>
      </c>
      <c r="AD145" s="14">
        <v>35.0</v>
      </c>
      <c r="AE145" s="10">
        <f t="shared" si="24"/>
        <v>1.526804124</v>
      </c>
      <c r="AF145" s="11"/>
    </row>
    <row r="146">
      <c r="A146" s="48">
        <v>980000.0</v>
      </c>
      <c r="B146" s="8">
        <f t="shared" si="1"/>
        <v>0.08537424396</v>
      </c>
      <c r="C146" s="8">
        <f t="shared" si="2"/>
        <v>0.1707484879</v>
      </c>
      <c r="D146" s="9">
        <f t="shared" si="3"/>
        <v>0.2561227319</v>
      </c>
      <c r="E146" s="9">
        <f t="shared" si="4"/>
        <v>0.3414969758</v>
      </c>
      <c r="F146" s="9">
        <f t="shared" si="5"/>
        <v>0.6829939517</v>
      </c>
      <c r="G146" s="6">
        <f t="shared" si="6"/>
        <v>0.818877551</v>
      </c>
      <c r="H146" s="9">
        <f t="shared" si="7"/>
        <v>1.637755102</v>
      </c>
      <c r="I146" s="9">
        <f t="shared" si="8"/>
        <v>2.183673469</v>
      </c>
      <c r="J146" s="10">
        <f t="shared" si="9"/>
        <v>3.275510204</v>
      </c>
      <c r="K146" s="10">
        <f t="shared" si="10"/>
        <v>6.551020408</v>
      </c>
      <c r="L146" s="9">
        <f t="shared" si="11"/>
        <v>13.10204082</v>
      </c>
      <c r="M146" s="9">
        <f t="shared" si="12"/>
        <v>26.20408163</v>
      </c>
      <c r="N146" s="9">
        <f t="shared" si="13"/>
        <v>39.30612245</v>
      </c>
      <c r="O146" s="9">
        <f t="shared" si="14"/>
        <v>52.40816327</v>
      </c>
      <c r="P146" s="10">
        <f t="shared" si="15"/>
        <v>5.93877551</v>
      </c>
      <c r="Q146" s="10">
        <f t="shared" si="16"/>
        <v>17.81632653</v>
      </c>
      <c r="R146" s="11">
        <f t="shared" si="17"/>
        <v>0.175</v>
      </c>
      <c r="S146" s="11">
        <f t="shared" si="18"/>
        <v>0.35</v>
      </c>
      <c r="T146" s="9">
        <f t="shared" si="19"/>
        <v>0.7</v>
      </c>
      <c r="U146" s="9">
        <f t="shared" si="20"/>
        <v>1.05</v>
      </c>
      <c r="V146" s="9">
        <f t="shared" si="21"/>
        <v>1.4</v>
      </c>
      <c r="W146" s="9">
        <f t="shared" si="22"/>
        <v>2.1</v>
      </c>
      <c r="X146" s="9">
        <f t="shared" si="23"/>
        <v>2.8</v>
      </c>
      <c r="Y146" s="14">
        <v>260.0</v>
      </c>
      <c r="Z146" s="6">
        <v>381.0</v>
      </c>
      <c r="AA146" s="13">
        <v>219.075</v>
      </c>
      <c r="AB146" s="6">
        <v>18.0</v>
      </c>
      <c r="AC146" s="6">
        <v>1.0</v>
      </c>
      <c r="AD146" s="14">
        <v>35.0</v>
      </c>
      <c r="AE146" s="10">
        <f t="shared" si="24"/>
        <v>1.51122449</v>
      </c>
      <c r="AF146" s="11"/>
    </row>
    <row r="147">
      <c r="A147" s="48">
        <v>990000.0</v>
      </c>
      <c r="B147" s="8">
        <f t="shared" si="1"/>
        <v>0.08494196653</v>
      </c>
      <c r="C147" s="8">
        <f t="shared" si="2"/>
        <v>0.1698839331</v>
      </c>
      <c r="D147" s="9">
        <f t="shared" si="3"/>
        <v>0.2548258996</v>
      </c>
      <c r="E147" s="9">
        <f t="shared" si="4"/>
        <v>0.3397678661</v>
      </c>
      <c r="F147" s="9">
        <f t="shared" si="5"/>
        <v>0.6795357322</v>
      </c>
      <c r="G147" s="6">
        <f t="shared" si="6"/>
        <v>0.8106060606</v>
      </c>
      <c r="H147" s="9">
        <f t="shared" si="7"/>
        <v>1.621212121</v>
      </c>
      <c r="I147" s="9">
        <f t="shared" si="8"/>
        <v>2.161616162</v>
      </c>
      <c r="J147" s="10">
        <f t="shared" si="9"/>
        <v>3.242424242</v>
      </c>
      <c r="K147" s="10">
        <f t="shared" si="10"/>
        <v>6.484848485</v>
      </c>
      <c r="L147" s="9">
        <f t="shared" si="11"/>
        <v>12.96969697</v>
      </c>
      <c r="M147" s="9">
        <f t="shared" si="12"/>
        <v>25.93939394</v>
      </c>
      <c r="N147" s="9">
        <f t="shared" si="13"/>
        <v>38.90909091</v>
      </c>
      <c r="O147" s="9">
        <f t="shared" si="14"/>
        <v>51.87878788</v>
      </c>
      <c r="P147" s="10">
        <f t="shared" si="15"/>
        <v>5.878787879</v>
      </c>
      <c r="Q147" s="10">
        <f t="shared" si="16"/>
        <v>17.63636364</v>
      </c>
      <c r="R147" s="11">
        <f t="shared" si="17"/>
        <v>0.1732323232</v>
      </c>
      <c r="S147" s="11">
        <f t="shared" si="18"/>
        <v>0.3464646465</v>
      </c>
      <c r="T147" s="9">
        <f t="shared" si="19"/>
        <v>0.6929292929</v>
      </c>
      <c r="U147" s="9">
        <f t="shared" si="20"/>
        <v>1.039393939</v>
      </c>
      <c r="V147" s="9">
        <f t="shared" si="21"/>
        <v>1.385858586</v>
      </c>
      <c r="W147" s="9">
        <f t="shared" si="22"/>
        <v>2.078787879</v>
      </c>
      <c r="X147" s="9">
        <f t="shared" si="23"/>
        <v>2.771717172</v>
      </c>
      <c r="Y147" s="14">
        <v>266.0</v>
      </c>
      <c r="Z147" s="6">
        <v>381.0</v>
      </c>
      <c r="AA147" s="13">
        <v>219.075</v>
      </c>
      <c r="AB147" s="6">
        <v>28.0</v>
      </c>
      <c r="AC147" s="6">
        <v>1.0</v>
      </c>
      <c r="AD147" s="14">
        <v>35.0</v>
      </c>
      <c r="AE147" s="10">
        <f t="shared" si="24"/>
        <v>1.495959596</v>
      </c>
      <c r="AF147" s="11"/>
    </row>
    <row r="148">
      <c r="A148" s="48">
        <v>1000000.0</v>
      </c>
      <c r="B148" s="8">
        <f t="shared" si="1"/>
        <v>0.08451618958</v>
      </c>
      <c r="C148" s="8">
        <f t="shared" si="2"/>
        <v>0.1690323792</v>
      </c>
      <c r="D148" s="9">
        <f t="shared" si="3"/>
        <v>0.2535485687</v>
      </c>
      <c r="E148" s="9">
        <f t="shared" si="4"/>
        <v>0.3380647583</v>
      </c>
      <c r="F148" s="9">
        <f t="shared" si="5"/>
        <v>0.6761295166</v>
      </c>
      <c r="G148" s="6">
        <f t="shared" si="6"/>
        <v>0.8025</v>
      </c>
      <c r="H148" s="9">
        <f t="shared" si="7"/>
        <v>1.605</v>
      </c>
      <c r="I148" s="9">
        <f t="shared" si="8"/>
        <v>2.14</v>
      </c>
      <c r="J148" s="10">
        <f t="shared" si="9"/>
        <v>3.21</v>
      </c>
      <c r="K148" s="10">
        <f t="shared" si="10"/>
        <v>6.42</v>
      </c>
      <c r="L148" s="9">
        <f t="shared" si="11"/>
        <v>12.84</v>
      </c>
      <c r="M148" s="9">
        <f t="shared" si="12"/>
        <v>25.68</v>
      </c>
      <c r="N148" s="9">
        <f t="shared" si="13"/>
        <v>38.52</v>
      </c>
      <c r="O148" s="9">
        <f t="shared" si="14"/>
        <v>51.36</v>
      </c>
      <c r="P148" s="10">
        <f t="shared" si="15"/>
        <v>5.82</v>
      </c>
      <c r="Q148" s="10">
        <f t="shared" si="16"/>
        <v>17.46</v>
      </c>
      <c r="R148" s="11">
        <f t="shared" si="17"/>
        <v>0.1715</v>
      </c>
      <c r="S148" s="11">
        <f t="shared" si="18"/>
        <v>0.343</v>
      </c>
      <c r="T148" s="9">
        <f t="shared" si="19"/>
        <v>0.686</v>
      </c>
      <c r="U148" s="9">
        <f t="shared" si="20"/>
        <v>1.029</v>
      </c>
      <c r="V148" s="9">
        <f t="shared" si="21"/>
        <v>1.372</v>
      </c>
      <c r="W148" s="9">
        <f t="shared" si="22"/>
        <v>2.058</v>
      </c>
      <c r="X148" s="9">
        <f t="shared" si="23"/>
        <v>2.744</v>
      </c>
      <c r="Y148" s="14">
        <v>260.0</v>
      </c>
      <c r="Z148" s="6">
        <v>381.0</v>
      </c>
      <c r="AA148" s="13">
        <v>219.075</v>
      </c>
      <c r="AB148" s="6">
        <v>18.0</v>
      </c>
      <c r="AC148" s="6">
        <v>1.0</v>
      </c>
      <c r="AD148" s="14">
        <v>35.0</v>
      </c>
      <c r="AE148" s="10">
        <f t="shared" si="24"/>
        <v>1.481</v>
      </c>
      <c r="AF148" s="11"/>
    </row>
    <row r="149">
      <c r="A149" s="50">
        <v>1050000.0</v>
      </c>
      <c r="B149" s="8">
        <f t="shared" si="1"/>
        <v>0.08247935558</v>
      </c>
      <c r="C149" s="8">
        <f t="shared" si="2"/>
        <v>0.1649587112</v>
      </c>
      <c r="D149" s="9">
        <f t="shared" si="3"/>
        <v>0.2474380667</v>
      </c>
      <c r="E149" s="9">
        <f t="shared" si="4"/>
        <v>0.3299174223</v>
      </c>
      <c r="F149" s="9">
        <f t="shared" si="5"/>
        <v>0.6598348446</v>
      </c>
      <c r="G149" s="6">
        <f t="shared" si="6"/>
        <v>0.7642857143</v>
      </c>
      <c r="H149" s="9">
        <f t="shared" si="7"/>
        <v>1.528571429</v>
      </c>
      <c r="I149" s="9">
        <f t="shared" si="8"/>
        <v>2.038095238</v>
      </c>
      <c r="J149" s="10">
        <f t="shared" si="9"/>
        <v>3.057142857</v>
      </c>
      <c r="K149" s="10">
        <f t="shared" si="10"/>
        <v>6.114285714</v>
      </c>
      <c r="L149" s="9">
        <f t="shared" si="11"/>
        <v>12.22857143</v>
      </c>
      <c r="M149" s="9">
        <f t="shared" si="12"/>
        <v>24.45714286</v>
      </c>
      <c r="N149" s="9">
        <f t="shared" si="13"/>
        <v>36.68571429</v>
      </c>
      <c r="O149" s="9">
        <f t="shared" si="14"/>
        <v>48.91428571</v>
      </c>
      <c r="P149" s="10">
        <f t="shared" si="15"/>
        <v>5.542857143</v>
      </c>
      <c r="Q149" s="10">
        <f t="shared" si="16"/>
        <v>16.62857143</v>
      </c>
      <c r="R149" s="11">
        <f t="shared" si="17"/>
        <v>0.1633333333</v>
      </c>
      <c r="S149" s="11">
        <f t="shared" si="18"/>
        <v>0.3266666667</v>
      </c>
      <c r="T149" s="9">
        <f t="shared" si="19"/>
        <v>0.6533333333</v>
      </c>
      <c r="U149" s="9">
        <f t="shared" si="20"/>
        <v>0.98</v>
      </c>
      <c r="V149" s="9">
        <f t="shared" si="21"/>
        <v>1.306666667</v>
      </c>
      <c r="W149" s="9">
        <f t="shared" si="22"/>
        <v>1.96</v>
      </c>
      <c r="X149" s="9">
        <f t="shared" si="23"/>
        <v>2.613333333</v>
      </c>
      <c r="Y149" s="14">
        <v>266.0</v>
      </c>
      <c r="Z149" s="6">
        <v>381.0</v>
      </c>
      <c r="AA149" s="13">
        <v>219.075</v>
      </c>
      <c r="AB149" s="6">
        <v>28.0</v>
      </c>
      <c r="AC149" s="6">
        <v>1.0</v>
      </c>
      <c r="AD149" s="14">
        <v>35.0</v>
      </c>
      <c r="AE149" s="10">
        <f t="shared" si="24"/>
        <v>1.41047619</v>
      </c>
      <c r="AF149" s="11"/>
    </row>
    <row r="150">
      <c r="A150" s="50">
        <v>1100000.0</v>
      </c>
      <c r="B150" s="8">
        <f t="shared" si="1"/>
        <v>0.08058302495</v>
      </c>
      <c r="C150" s="8">
        <f t="shared" si="2"/>
        <v>0.1611660499</v>
      </c>
      <c r="D150" s="9">
        <f t="shared" si="3"/>
        <v>0.2417490748</v>
      </c>
      <c r="E150" s="9">
        <f t="shared" si="4"/>
        <v>0.3223320998</v>
      </c>
      <c r="F150" s="9">
        <f t="shared" si="5"/>
        <v>0.6446641996</v>
      </c>
      <c r="G150" s="6">
        <f t="shared" si="6"/>
        <v>0.7295454545</v>
      </c>
      <c r="H150" s="9">
        <f t="shared" si="7"/>
        <v>1.459090909</v>
      </c>
      <c r="I150" s="9">
        <f t="shared" si="8"/>
        <v>1.945454545</v>
      </c>
      <c r="J150" s="10">
        <f t="shared" si="9"/>
        <v>2.918181818</v>
      </c>
      <c r="K150" s="10">
        <f t="shared" si="10"/>
        <v>5.836363636</v>
      </c>
      <c r="L150" s="9">
        <f t="shared" si="11"/>
        <v>11.67272727</v>
      </c>
      <c r="M150" s="9">
        <f t="shared" si="12"/>
        <v>23.34545455</v>
      </c>
      <c r="N150" s="9">
        <f t="shared" si="13"/>
        <v>35.01818182</v>
      </c>
      <c r="O150" s="9">
        <f t="shared" si="14"/>
        <v>46.69090909</v>
      </c>
      <c r="P150" s="10">
        <f t="shared" si="15"/>
        <v>5.290909091</v>
      </c>
      <c r="Q150" s="10">
        <f t="shared" si="16"/>
        <v>15.87272727</v>
      </c>
      <c r="R150" s="11">
        <f t="shared" si="17"/>
        <v>0.1559090909</v>
      </c>
      <c r="S150" s="11">
        <f t="shared" si="18"/>
        <v>0.3118181818</v>
      </c>
      <c r="T150" s="9">
        <f t="shared" si="19"/>
        <v>0.6236363636</v>
      </c>
      <c r="U150" s="9">
        <f t="shared" si="20"/>
        <v>0.9354545455</v>
      </c>
      <c r="V150" s="9">
        <f t="shared" si="21"/>
        <v>1.247272727</v>
      </c>
      <c r="W150" s="9">
        <f t="shared" si="22"/>
        <v>1.870909091</v>
      </c>
      <c r="X150" s="9">
        <f t="shared" si="23"/>
        <v>2.494545455</v>
      </c>
      <c r="Y150" s="14">
        <v>260.0</v>
      </c>
      <c r="Z150" s="6">
        <v>381.0</v>
      </c>
      <c r="AA150" s="13">
        <v>219.075</v>
      </c>
      <c r="AB150" s="6">
        <v>18.0</v>
      </c>
      <c r="AC150" s="6">
        <v>1.0</v>
      </c>
      <c r="AD150" s="14">
        <v>35.0</v>
      </c>
      <c r="AE150" s="10">
        <f t="shared" si="24"/>
        <v>1.346363636</v>
      </c>
      <c r="AF150" s="11"/>
    </row>
    <row r="151">
      <c r="A151" s="50">
        <v>1200000.0</v>
      </c>
      <c r="B151" s="8">
        <f t="shared" si="1"/>
        <v>0.07715237251</v>
      </c>
      <c r="C151" s="8">
        <f t="shared" si="2"/>
        <v>0.154304745</v>
      </c>
      <c r="D151" s="9">
        <f t="shared" si="3"/>
        <v>0.2314571175</v>
      </c>
      <c r="E151" s="9">
        <f t="shared" si="4"/>
        <v>0.30860949</v>
      </c>
      <c r="F151" s="9">
        <f t="shared" si="5"/>
        <v>0.6172189801</v>
      </c>
      <c r="G151" s="6">
        <f t="shared" si="6"/>
        <v>0.66875</v>
      </c>
      <c r="H151" s="9">
        <f t="shared" si="7"/>
        <v>1.3375</v>
      </c>
      <c r="I151" s="9">
        <f t="shared" si="8"/>
        <v>1.783333333</v>
      </c>
      <c r="J151" s="10">
        <f t="shared" si="9"/>
        <v>2.675</v>
      </c>
      <c r="K151" s="10">
        <f t="shared" si="10"/>
        <v>5.35</v>
      </c>
      <c r="L151" s="9">
        <f t="shared" si="11"/>
        <v>10.7</v>
      </c>
      <c r="M151" s="9">
        <f t="shared" si="12"/>
        <v>21.4</v>
      </c>
      <c r="N151" s="9">
        <f t="shared" si="13"/>
        <v>32.1</v>
      </c>
      <c r="O151" s="9">
        <f t="shared" si="14"/>
        <v>42.8</v>
      </c>
      <c r="P151" s="10">
        <f t="shared" si="15"/>
        <v>4.85</v>
      </c>
      <c r="Q151" s="10">
        <f t="shared" si="16"/>
        <v>14.55</v>
      </c>
      <c r="R151" s="11">
        <f t="shared" si="17"/>
        <v>0.1429166667</v>
      </c>
      <c r="S151" s="11">
        <f t="shared" si="18"/>
        <v>0.2858333333</v>
      </c>
      <c r="T151" s="9">
        <f t="shared" si="19"/>
        <v>0.5716666667</v>
      </c>
      <c r="U151" s="9">
        <f t="shared" si="20"/>
        <v>0.8575</v>
      </c>
      <c r="V151" s="9">
        <f t="shared" si="21"/>
        <v>1.143333333</v>
      </c>
      <c r="W151" s="9">
        <f t="shared" si="22"/>
        <v>1.715</v>
      </c>
      <c r="X151" s="9">
        <f t="shared" si="23"/>
        <v>2.286666667</v>
      </c>
      <c r="Y151" s="14">
        <v>266.0</v>
      </c>
      <c r="Z151" s="6">
        <v>381.0</v>
      </c>
      <c r="AA151" s="13">
        <v>219.075</v>
      </c>
      <c r="AB151" s="6">
        <v>28.0</v>
      </c>
      <c r="AC151" s="6">
        <v>1.0</v>
      </c>
      <c r="AD151" s="14">
        <v>35.0</v>
      </c>
      <c r="AE151" s="10">
        <f t="shared" si="24"/>
        <v>1.234166667</v>
      </c>
      <c r="AF151" s="11"/>
    </row>
    <row r="152">
      <c r="A152" s="50">
        <v>1300000.0</v>
      </c>
      <c r="B152" s="8">
        <f t="shared" si="1"/>
        <v>0.07412560183</v>
      </c>
      <c r="C152" s="8">
        <f t="shared" si="2"/>
        <v>0.1482512037</v>
      </c>
      <c r="D152" s="9">
        <f t="shared" si="3"/>
        <v>0.2223768055</v>
      </c>
      <c r="E152" s="9">
        <f t="shared" si="4"/>
        <v>0.2965024073</v>
      </c>
      <c r="F152" s="9">
        <f t="shared" si="5"/>
        <v>0.5930048147</v>
      </c>
      <c r="G152" s="6">
        <f t="shared" si="6"/>
        <v>0.6173076923</v>
      </c>
      <c r="H152" s="9">
        <f t="shared" si="7"/>
        <v>1.234615385</v>
      </c>
      <c r="I152" s="9">
        <f t="shared" si="8"/>
        <v>1.646153846</v>
      </c>
      <c r="J152" s="10">
        <f t="shared" si="9"/>
        <v>2.469230769</v>
      </c>
      <c r="K152" s="10">
        <f t="shared" si="10"/>
        <v>4.938461538</v>
      </c>
      <c r="L152" s="9">
        <f t="shared" si="11"/>
        <v>9.876923077</v>
      </c>
      <c r="M152" s="9">
        <f t="shared" si="12"/>
        <v>19.75384615</v>
      </c>
      <c r="N152" s="9">
        <f t="shared" si="13"/>
        <v>29.63076923</v>
      </c>
      <c r="O152" s="9">
        <f t="shared" si="14"/>
        <v>39.50769231</v>
      </c>
      <c r="P152" s="10">
        <f t="shared" si="15"/>
        <v>4.476923077</v>
      </c>
      <c r="Q152" s="10">
        <f t="shared" si="16"/>
        <v>13.43076923</v>
      </c>
      <c r="R152" s="11">
        <f t="shared" si="17"/>
        <v>0.1319230769</v>
      </c>
      <c r="S152" s="11">
        <f t="shared" si="18"/>
        <v>0.2638461538</v>
      </c>
      <c r="T152" s="9">
        <f t="shared" si="19"/>
        <v>0.5276923077</v>
      </c>
      <c r="U152" s="9">
        <f t="shared" si="20"/>
        <v>0.7915384615</v>
      </c>
      <c r="V152" s="9">
        <f t="shared" si="21"/>
        <v>1.055384615</v>
      </c>
      <c r="W152" s="9">
        <f t="shared" si="22"/>
        <v>1.583076923</v>
      </c>
      <c r="X152" s="9">
        <f t="shared" si="23"/>
        <v>2.110769231</v>
      </c>
      <c r="Y152" s="14">
        <v>260.0</v>
      </c>
      <c r="Z152" s="6">
        <v>381.0</v>
      </c>
      <c r="AA152" s="13">
        <v>219.075</v>
      </c>
      <c r="AB152" s="6">
        <v>18.0</v>
      </c>
      <c r="AC152" s="6">
        <v>1.0</v>
      </c>
      <c r="AD152" s="14">
        <v>35.0</v>
      </c>
      <c r="AE152" s="10">
        <f t="shared" si="24"/>
        <v>1.139230769</v>
      </c>
      <c r="AF152" s="11"/>
    </row>
    <row r="153">
      <c r="A153" s="51">
        <v>1400000.0</v>
      </c>
      <c r="B153" s="8">
        <f t="shared" si="1"/>
        <v>0.07142921722</v>
      </c>
      <c r="C153" s="8">
        <f t="shared" si="2"/>
        <v>0.1428584344</v>
      </c>
      <c r="D153" s="9">
        <f t="shared" si="3"/>
        <v>0.2142876517</v>
      </c>
      <c r="E153" s="9">
        <f t="shared" si="4"/>
        <v>0.2857168689</v>
      </c>
      <c r="F153" s="9">
        <f t="shared" si="5"/>
        <v>0.5714337377</v>
      </c>
      <c r="G153" s="6">
        <f t="shared" si="6"/>
        <v>0.5732142857</v>
      </c>
      <c r="H153" s="9">
        <f t="shared" si="7"/>
        <v>1.146428571</v>
      </c>
      <c r="I153" s="9">
        <f t="shared" si="8"/>
        <v>1.528571429</v>
      </c>
      <c r="J153" s="10">
        <f t="shared" si="9"/>
        <v>2.292857143</v>
      </c>
      <c r="K153" s="10">
        <f t="shared" si="10"/>
        <v>4.585714286</v>
      </c>
      <c r="L153" s="9">
        <f t="shared" si="11"/>
        <v>9.171428571</v>
      </c>
      <c r="M153" s="9">
        <f t="shared" si="12"/>
        <v>18.34285714</v>
      </c>
      <c r="N153" s="9">
        <f t="shared" si="13"/>
        <v>27.51428571</v>
      </c>
      <c r="O153" s="9">
        <f t="shared" si="14"/>
        <v>36.68571429</v>
      </c>
      <c r="P153" s="10">
        <f t="shared" si="15"/>
        <v>4.157142857</v>
      </c>
      <c r="Q153" s="10">
        <f t="shared" si="16"/>
        <v>12.47142857</v>
      </c>
      <c r="R153" s="11">
        <f t="shared" si="17"/>
        <v>0.1225</v>
      </c>
      <c r="S153" s="11">
        <f t="shared" si="18"/>
        <v>0.245</v>
      </c>
      <c r="T153" s="9">
        <f t="shared" si="19"/>
        <v>0.49</v>
      </c>
      <c r="U153" s="9">
        <f t="shared" si="20"/>
        <v>0.735</v>
      </c>
      <c r="V153" s="9">
        <f t="shared" si="21"/>
        <v>0.98</v>
      </c>
      <c r="W153" s="9">
        <f t="shared" si="22"/>
        <v>1.47</v>
      </c>
      <c r="X153" s="9">
        <f t="shared" si="23"/>
        <v>1.96</v>
      </c>
      <c r="Y153" s="14">
        <v>266.0</v>
      </c>
      <c r="Z153" s="6">
        <v>381.0</v>
      </c>
      <c r="AA153" s="13">
        <v>219.075</v>
      </c>
      <c r="AB153" s="6">
        <v>28.0</v>
      </c>
      <c r="AC153" s="6">
        <v>1.0</v>
      </c>
      <c r="AD153" s="14">
        <v>35.0</v>
      </c>
      <c r="AE153" s="34">
        <f t="shared" si="24"/>
        <v>1.057857143</v>
      </c>
      <c r="AF153" s="11"/>
    </row>
    <row r="154">
      <c r="A154" s="52">
        <v>1500000.0</v>
      </c>
      <c r="B154" s="53">
        <f t="shared" si="1"/>
        <v>0.06900717982</v>
      </c>
      <c r="C154" s="53">
        <f t="shared" si="2"/>
        <v>0.1380143596</v>
      </c>
      <c r="D154" s="54">
        <f t="shared" si="3"/>
        <v>0.2070215395</v>
      </c>
      <c r="E154" s="54">
        <f t="shared" si="4"/>
        <v>0.2760287193</v>
      </c>
      <c r="F154" s="54">
        <f t="shared" si="5"/>
        <v>0.5520574386</v>
      </c>
      <c r="G154" s="55">
        <f t="shared" si="6"/>
        <v>0.535</v>
      </c>
      <c r="H154" s="54">
        <f t="shared" si="7"/>
        <v>1.07</v>
      </c>
      <c r="I154" s="9">
        <f t="shared" si="8"/>
        <v>1.426666667</v>
      </c>
      <c r="J154" s="56">
        <f t="shared" si="9"/>
        <v>2.14</v>
      </c>
      <c r="K154" s="56">
        <f t="shared" si="10"/>
        <v>4.28</v>
      </c>
      <c r="L154" s="9">
        <f t="shared" si="11"/>
        <v>8.56</v>
      </c>
      <c r="M154" s="9">
        <f t="shared" si="12"/>
        <v>17.12</v>
      </c>
      <c r="N154" s="9">
        <f t="shared" si="13"/>
        <v>25.68</v>
      </c>
      <c r="O154" s="54">
        <f t="shared" si="14"/>
        <v>34.24</v>
      </c>
      <c r="P154" s="10">
        <f t="shared" si="15"/>
        <v>3.88</v>
      </c>
      <c r="Q154" s="10">
        <f t="shared" si="16"/>
        <v>11.64</v>
      </c>
      <c r="R154" s="57">
        <f t="shared" si="17"/>
        <v>0.1143333333</v>
      </c>
      <c r="S154" s="57">
        <f t="shared" si="18"/>
        <v>0.2286666667</v>
      </c>
      <c r="T154" s="54">
        <f t="shared" si="19"/>
        <v>0.4573333333</v>
      </c>
      <c r="U154" s="54">
        <f t="shared" si="20"/>
        <v>0.686</v>
      </c>
      <c r="V154" s="54">
        <f t="shared" si="21"/>
        <v>0.9146666667</v>
      </c>
      <c r="W154" s="9">
        <f t="shared" si="22"/>
        <v>1.372</v>
      </c>
      <c r="X154" s="9">
        <f t="shared" si="23"/>
        <v>1.829333333</v>
      </c>
      <c r="Y154" s="14">
        <v>260.0</v>
      </c>
      <c r="Z154" s="6">
        <v>381.0</v>
      </c>
      <c r="AA154" s="13">
        <v>219.075</v>
      </c>
      <c r="AB154" s="6">
        <v>18.0</v>
      </c>
      <c r="AC154" s="6">
        <v>1.0</v>
      </c>
      <c r="AD154" s="14">
        <v>35.0</v>
      </c>
      <c r="AE154" s="58">
        <f t="shared" si="24"/>
        <v>0.9873333333</v>
      </c>
      <c r="AF154" s="11"/>
    </row>
    <row r="155">
      <c r="A155" s="7">
        <v>1600000.0</v>
      </c>
      <c r="B155" s="18">
        <f t="shared" si="1"/>
        <v>0.06681591456</v>
      </c>
      <c r="C155" s="18">
        <f t="shared" si="2"/>
        <v>0.1336318291</v>
      </c>
      <c r="D155" s="9">
        <f t="shared" si="3"/>
        <v>0.2004477437</v>
      </c>
      <c r="E155" s="9">
        <f t="shared" si="4"/>
        <v>0.2672636582</v>
      </c>
      <c r="F155" s="9">
        <f t="shared" si="5"/>
        <v>0.5345273165</v>
      </c>
      <c r="G155" s="6">
        <f t="shared" si="6"/>
        <v>0.5015625</v>
      </c>
      <c r="H155" s="9">
        <f t="shared" si="7"/>
        <v>1.003125</v>
      </c>
      <c r="I155" s="9">
        <f t="shared" si="8"/>
        <v>1.3375</v>
      </c>
      <c r="J155" s="59">
        <f t="shared" si="9"/>
        <v>2.00625</v>
      </c>
      <c r="K155" s="40">
        <f t="shared" si="10"/>
        <v>4.0125</v>
      </c>
      <c r="L155" s="9">
        <f t="shared" si="11"/>
        <v>8.025</v>
      </c>
      <c r="M155" s="9">
        <f t="shared" si="12"/>
        <v>16.05</v>
      </c>
      <c r="N155" s="9">
        <f t="shared" si="13"/>
        <v>24.075</v>
      </c>
      <c r="O155" s="9">
        <f t="shared" si="14"/>
        <v>32.1</v>
      </c>
      <c r="P155" s="10">
        <f t="shared" si="15"/>
        <v>3.6375</v>
      </c>
      <c r="Q155" s="10">
        <f t="shared" si="16"/>
        <v>10.9125</v>
      </c>
      <c r="R155" s="11">
        <f t="shared" si="17"/>
        <v>0.1071875</v>
      </c>
      <c r="S155" s="11">
        <f t="shared" si="18"/>
        <v>0.214375</v>
      </c>
      <c r="T155" s="9">
        <f t="shared" si="19"/>
        <v>0.42875</v>
      </c>
      <c r="U155" s="9">
        <f t="shared" si="20"/>
        <v>0.643125</v>
      </c>
      <c r="V155" s="9">
        <f t="shared" si="21"/>
        <v>0.8575</v>
      </c>
      <c r="W155" s="9">
        <f t="shared" si="22"/>
        <v>1.28625</v>
      </c>
      <c r="X155" s="9">
        <f t="shared" si="23"/>
        <v>1.715</v>
      </c>
      <c r="Y155" s="14">
        <v>266.0</v>
      </c>
      <c r="Z155" s="6">
        <v>381.0</v>
      </c>
      <c r="AA155" s="13">
        <v>219.075</v>
      </c>
      <c r="AB155" s="6">
        <v>28.0</v>
      </c>
      <c r="AC155" s="6">
        <v>1.0</v>
      </c>
      <c r="AD155" s="14">
        <v>35.0</v>
      </c>
      <c r="AE155" s="40">
        <f t="shared" si="24"/>
        <v>0.925625</v>
      </c>
      <c r="AF155" s="11"/>
    </row>
    <row r="156">
      <c r="A156" s="44">
        <v>1700000.0</v>
      </c>
      <c r="B156" s="8">
        <f t="shared" si="1"/>
        <v>0.0648209584</v>
      </c>
      <c r="C156" s="8">
        <f t="shared" si="2"/>
        <v>0.1296419168</v>
      </c>
      <c r="D156" s="9">
        <f t="shared" si="3"/>
        <v>0.1944628752</v>
      </c>
      <c r="E156" s="9">
        <f t="shared" si="4"/>
        <v>0.2592838336</v>
      </c>
      <c r="F156" s="9">
        <f t="shared" si="5"/>
        <v>0.5185676672</v>
      </c>
      <c r="G156" s="6">
        <f t="shared" si="6"/>
        <v>0.4720588235</v>
      </c>
      <c r="H156" s="9">
        <f t="shared" si="7"/>
        <v>0.9441176471</v>
      </c>
      <c r="I156" s="9">
        <f t="shared" si="8"/>
        <v>1.258823529</v>
      </c>
      <c r="J156" s="10">
        <f t="shared" si="9"/>
        <v>1.888235294</v>
      </c>
      <c r="K156" s="10">
        <f t="shared" si="10"/>
        <v>3.776470588</v>
      </c>
      <c r="L156" s="9">
        <f t="shared" si="11"/>
        <v>7.552941176</v>
      </c>
      <c r="M156" s="9">
        <f t="shared" si="12"/>
        <v>15.10588235</v>
      </c>
      <c r="N156" s="9">
        <f t="shared" si="13"/>
        <v>22.65882353</v>
      </c>
      <c r="O156" s="9">
        <f t="shared" si="14"/>
        <v>30.21176471</v>
      </c>
      <c r="P156" s="10">
        <f t="shared" si="15"/>
        <v>3.423529412</v>
      </c>
      <c r="Q156" s="10">
        <f t="shared" si="16"/>
        <v>10.27058824</v>
      </c>
      <c r="R156" s="11">
        <f t="shared" si="17"/>
        <v>0.1008823529</v>
      </c>
      <c r="S156" s="11">
        <f t="shared" si="18"/>
        <v>0.2017647059</v>
      </c>
      <c r="T156" s="9">
        <f t="shared" si="19"/>
        <v>0.4035294118</v>
      </c>
      <c r="U156" s="9">
        <f t="shared" si="20"/>
        <v>0.6052941176</v>
      </c>
      <c r="V156" s="9">
        <f t="shared" si="21"/>
        <v>0.8070588235</v>
      </c>
      <c r="W156" s="9">
        <f t="shared" si="22"/>
        <v>1.210588235</v>
      </c>
      <c r="X156" s="9">
        <f t="shared" si="23"/>
        <v>1.614117647</v>
      </c>
      <c r="Y156" s="14">
        <v>260.0</v>
      </c>
      <c r="Z156" s="6">
        <v>381.0</v>
      </c>
      <c r="AA156" s="13">
        <v>219.075</v>
      </c>
      <c r="AB156" s="6">
        <v>18.0</v>
      </c>
      <c r="AC156" s="6">
        <v>1.0</v>
      </c>
      <c r="AD156" s="14">
        <v>35.0</v>
      </c>
      <c r="AE156" s="10">
        <f t="shared" si="24"/>
        <v>0.8711764706</v>
      </c>
      <c r="AF156" s="11"/>
    </row>
    <row r="157">
      <c r="A157" s="7">
        <v>1800000.0</v>
      </c>
      <c r="B157" s="8">
        <f t="shared" si="1"/>
        <v>0.06299464837</v>
      </c>
      <c r="C157" s="8">
        <f t="shared" si="2"/>
        <v>0.1259892967</v>
      </c>
      <c r="D157" s="9">
        <f t="shared" si="3"/>
        <v>0.1889839451</v>
      </c>
      <c r="E157" s="9">
        <f t="shared" si="4"/>
        <v>0.2519785935</v>
      </c>
      <c r="F157" s="9">
        <f t="shared" si="5"/>
        <v>0.5039571869</v>
      </c>
      <c r="G157" s="6">
        <f t="shared" si="6"/>
        <v>0.4458333333</v>
      </c>
      <c r="H157" s="9">
        <f t="shared" si="7"/>
        <v>0.8916666667</v>
      </c>
      <c r="I157" s="9">
        <f t="shared" si="8"/>
        <v>1.188888889</v>
      </c>
      <c r="J157" s="10">
        <f t="shared" si="9"/>
        <v>1.783333333</v>
      </c>
      <c r="K157" s="10">
        <f t="shared" si="10"/>
        <v>3.566666667</v>
      </c>
      <c r="L157" s="9">
        <f t="shared" si="11"/>
        <v>7.133333333</v>
      </c>
      <c r="M157" s="9">
        <f t="shared" si="12"/>
        <v>14.26666667</v>
      </c>
      <c r="N157" s="9">
        <f t="shared" si="13"/>
        <v>21.4</v>
      </c>
      <c r="O157" s="9">
        <f t="shared" si="14"/>
        <v>28.53333333</v>
      </c>
      <c r="P157" s="10">
        <f t="shared" si="15"/>
        <v>3.233333333</v>
      </c>
      <c r="Q157" s="10">
        <f t="shared" si="16"/>
        <v>9.7</v>
      </c>
      <c r="R157" s="11">
        <f t="shared" si="17"/>
        <v>0.09527777778</v>
      </c>
      <c r="S157" s="11">
        <f t="shared" si="18"/>
        <v>0.1905555556</v>
      </c>
      <c r="T157" s="9">
        <f t="shared" si="19"/>
        <v>0.3811111111</v>
      </c>
      <c r="U157" s="9">
        <f t="shared" si="20"/>
        <v>0.5716666667</v>
      </c>
      <c r="V157" s="9">
        <f t="shared" si="21"/>
        <v>0.7622222222</v>
      </c>
      <c r="W157" s="9">
        <f t="shared" si="22"/>
        <v>1.143333333</v>
      </c>
      <c r="X157" s="9">
        <f t="shared" si="23"/>
        <v>1.524444444</v>
      </c>
      <c r="Y157" s="14">
        <v>266.0</v>
      </c>
      <c r="Z157" s="6">
        <v>381.0</v>
      </c>
      <c r="AA157" s="13">
        <v>219.075</v>
      </c>
      <c r="AB157" s="6">
        <v>28.0</v>
      </c>
      <c r="AC157" s="6">
        <v>1.0</v>
      </c>
      <c r="AD157" s="14">
        <v>35.0</v>
      </c>
      <c r="AE157" s="10">
        <f t="shared" si="24"/>
        <v>0.8227777778</v>
      </c>
      <c r="AF157" s="11"/>
    </row>
    <row r="158">
      <c r="A158" s="7">
        <v>1900000.0</v>
      </c>
      <c r="B158" s="8">
        <f t="shared" si="1"/>
        <v>0.06131448829</v>
      </c>
      <c r="C158" s="8">
        <f t="shared" si="2"/>
        <v>0.1226289766</v>
      </c>
      <c r="D158" s="9">
        <f t="shared" si="3"/>
        <v>0.1839434649</v>
      </c>
      <c r="E158" s="9">
        <f t="shared" si="4"/>
        <v>0.2452579532</v>
      </c>
      <c r="F158" s="9">
        <f t="shared" si="5"/>
        <v>0.4905159063</v>
      </c>
      <c r="G158" s="6">
        <f t="shared" si="6"/>
        <v>0.4223684211</v>
      </c>
      <c r="H158" s="9">
        <f t="shared" si="7"/>
        <v>0.8447368421</v>
      </c>
      <c r="I158" s="9">
        <f t="shared" si="8"/>
        <v>1.126315789</v>
      </c>
      <c r="J158" s="10">
        <f t="shared" si="9"/>
        <v>1.689473684</v>
      </c>
      <c r="K158" s="10">
        <f t="shared" si="10"/>
        <v>3.378947368</v>
      </c>
      <c r="L158" s="9">
        <f t="shared" si="11"/>
        <v>6.757894737</v>
      </c>
      <c r="M158" s="9">
        <f t="shared" si="12"/>
        <v>13.51578947</v>
      </c>
      <c r="N158" s="9">
        <f t="shared" si="13"/>
        <v>20.27368421</v>
      </c>
      <c r="O158" s="9">
        <f t="shared" si="14"/>
        <v>27.03157895</v>
      </c>
      <c r="P158" s="10">
        <f t="shared" si="15"/>
        <v>3.063157895</v>
      </c>
      <c r="Q158" s="10">
        <f t="shared" si="16"/>
        <v>9.189473684</v>
      </c>
      <c r="R158" s="11">
        <f t="shared" si="17"/>
        <v>0.09026315789</v>
      </c>
      <c r="S158" s="11">
        <f t="shared" si="18"/>
        <v>0.1805263158</v>
      </c>
      <c r="T158" s="9">
        <f t="shared" si="19"/>
        <v>0.3610526316</v>
      </c>
      <c r="U158" s="9">
        <f t="shared" si="20"/>
        <v>0.5415789474</v>
      </c>
      <c r="V158" s="9">
        <f t="shared" si="21"/>
        <v>0.7221052632</v>
      </c>
      <c r="W158" s="9">
        <f t="shared" si="22"/>
        <v>1.083157895</v>
      </c>
      <c r="X158" s="9">
        <f t="shared" si="23"/>
        <v>1.444210526</v>
      </c>
      <c r="Y158" s="14">
        <v>260.0</v>
      </c>
      <c r="Z158" s="6">
        <v>381.0</v>
      </c>
      <c r="AA158" s="13">
        <v>219.075</v>
      </c>
      <c r="AB158" s="6">
        <v>18.0</v>
      </c>
      <c r="AC158" s="6">
        <v>1.0</v>
      </c>
      <c r="AD158" s="14">
        <v>35.0</v>
      </c>
      <c r="AE158" s="10">
        <f t="shared" si="24"/>
        <v>0.7794736842</v>
      </c>
      <c r="AF158" s="11"/>
    </row>
    <row r="159">
      <c r="A159" s="7">
        <v>2000000.0</v>
      </c>
      <c r="B159" s="8">
        <f t="shared" si="1"/>
        <v>0.05976197077</v>
      </c>
      <c r="C159" s="8">
        <f t="shared" si="2"/>
        <v>0.1195239415</v>
      </c>
      <c r="D159" s="9">
        <f t="shared" si="3"/>
        <v>0.1792859123</v>
      </c>
      <c r="E159" s="9">
        <f t="shared" si="4"/>
        <v>0.2390478831</v>
      </c>
      <c r="F159" s="9">
        <f t="shared" si="5"/>
        <v>0.4780957662</v>
      </c>
      <c r="G159" s="6">
        <f t="shared" si="6"/>
        <v>0.40125</v>
      </c>
      <c r="H159" s="9">
        <f t="shared" si="7"/>
        <v>0.8025</v>
      </c>
      <c r="I159" s="9">
        <f t="shared" si="8"/>
        <v>1.07</v>
      </c>
      <c r="J159" s="10">
        <f t="shared" si="9"/>
        <v>1.605</v>
      </c>
      <c r="K159" s="10">
        <f t="shared" si="10"/>
        <v>3.21</v>
      </c>
      <c r="L159" s="9">
        <f t="shared" si="11"/>
        <v>6.42</v>
      </c>
      <c r="M159" s="9">
        <f t="shared" si="12"/>
        <v>12.84</v>
      </c>
      <c r="N159" s="9">
        <f t="shared" si="13"/>
        <v>19.26</v>
      </c>
      <c r="O159" s="9">
        <f t="shared" si="14"/>
        <v>25.68</v>
      </c>
      <c r="P159" s="10">
        <f t="shared" si="15"/>
        <v>2.91</v>
      </c>
      <c r="Q159" s="10">
        <f t="shared" si="16"/>
        <v>8.73</v>
      </c>
      <c r="R159" s="11">
        <f t="shared" si="17"/>
        <v>0.08575</v>
      </c>
      <c r="S159" s="11">
        <f t="shared" si="18"/>
        <v>0.1715</v>
      </c>
      <c r="T159" s="9">
        <f t="shared" si="19"/>
        <v>0.343</v>
      </c>
      <c r="U159" s="9">
        <f t="shared" si="20"/>
        <v>0.5145</v>
      </c>
      <c r="V159" s="9">
        <f t="shared" si="21"/>
        <v>0.686</v>
      </c>
      <c r="W159" s="9">
        <f t="shared" si="22"/>
        <v>1.029</v>
      </c>
      <c r="X159" s="9">
        <f t="shared" si="23"/>
        <v>1.372</v>
      </c>
      <c r="Y159" s="14">
        <v>266.0</v>
      </c>
      <c r="Z159" s="6">
        <v>381.0</v>
      </c>
      <c r="AA159" s="13">
        <v>219.075</v>
      </c>
      <c r="AB159" s="6">
        <v>28.0</v>
      </c>
      <c r="AC159" s="6">
        <v>1.0</v>
      </c>
      <c r="AD159" s="14">
        <v>35.0</v>
      </c>
      <c r="AE159" s="10">
        <f t="shared" si="24"/>
        <v>0.7405</v>
      </c>
      <c r="AF159" s="11"/>
    </row>
    <row r="160">
      <c r="A160" s="7">
        <v>2800000.0</v>
      </c>
      <c r="B160" s="8">
        <f t="shared" si="1"/>
        <v>0.05050808387</v>
      </c>
      <c r="C160" s="8">
        <f t="shared" si="2"/>
        <v>0.1010161677</v>
      </c>
      <c r="D160" s="9">
        <f t="shared" si="3"/>
        <v>0.1515242516</v>
      </c>
      <c r="E160" s="9">
        <f t="shared" si="4"/>
        <v>0.2020323355</v>
      </c>
      <c r="F160" s="9">
        <f t="shared" si="5"/>
        <v>0.404064671</v>
      </c>
      <c r="G160" s="6">
        <f t="shared" si="6"/>
        <v>0.2866071429</v>
      </c>
      <c r="H160" s="9">
        <f t="shared" si="7"/>
        <v>0.5732142857</v>
      </c>
      <c r="I160" s="9">
        <f t="shared" si="8"/>
        <v>0.7642857143</v>
      </c>
      <c r="J160" s="10">
        <f t="shared" si="9"/>
        <v>1.146428571</v>
      </c>
      <c r="K160" s="10">
        <f t="shared" si="10"/>
        <v>2.292857143</v>
      </c>
      <c r="L160" s="9">
        <f t="shared" si="11"/>
        <v>4.585714286</v>
      </c>
      <c r="M160" s="9">
        <f t="shared" si="12"/>
        <v>9.171428571</v>
      </c>
      <c r="N160" s="9">
        <f t="shared" si="13"/>
        <v>13.75714286</v>
      </c>
      <c r="O160" s="9">
        <f t="shared" si="14"/>
        <v>18.34285714</v>
      </c>
      <c r="P160" s="10">
        <f t="shared" si="15"/>
        <v>2.078571429</v>
      </c>
      <c r="Q160" s="10">
        <f t="shared" si="16"/>
        <v>6.235714286</v>
      </c>
      <c r="R160" s="11">
        <f t="shared" si="17"/>
        <v>0.06125</v>
      </c>
      <c r="S160" s="11">
        <f t="shared" si="18"/>
        <v>0.1225</v>
      </c>
      <c r="T160" s="9">
        <f t="shared" si="19"/>
        <v>0.245</v>
      </c>
      <c r="U160" s="9">
        <f t="shared" si="20"/>
        <v>0.3675</v>
      </c>
      <c r="V160" s="9">
        <f t="shared" si="21"/>
        <v>0.49</v>
      </c>
      <c r="W160" s="9">
        <f t="shared" si="22"/>
        <v>0.735</v>
      </c>
      <c r="X160" s="9">
        <f t="shared" si="23"/>
        <v>0.98</v>
      </c>
      <c r="Y160" s="14">
        <v>260.0</v>
      </c>
      <c r="Z160" s="6">
        <v>381.0</v>
      </c>
      <c r="AA160" s="13">
        <v>219.075</v>
      </c>
      <c r="AB160" s="6">
        <v>18.0</v>
      </c>
      <c r="AC160" s="6">
        <v>1.0</v>
      </c>
      <c r="AD160" s="14">
        <v>35.0</v>
      </c>
      <c r="AE160" s="10">
        <f t="shared" si="24"/>
        <v>0.5289285714</v>
      </c>
      <c r="AF160" s="11"/>
    </row>
    <row r="161">
      <c r="A161" s="44">
        <v>3000000.0</v>
      </c>
      <c r="B161" s="8">
        <f t="shared" si="1"/>
        <v>0.0487954448</v>
      </c>
      <c r="C161" s="8">
        <f t="shared" si="2"/>
        <v>0.09759088961</v>
      </c>
      <c r="D161" s="9">
        <f t="shared" si="3"/>
        <v>0.1463863344</v>
      </c>
      <c r="E161" s="9">
        <f t="shared" si="4"/>
        <v>0.1951817792</v>
      </c>
      <c r="F161" s="9">
        <f t="shared" si="5"/>
        <v>0.3903635584</v>
      </c>
      <c r="G161" s="6">
        <f t="shared" si="6"/>
        <v>0.2675</v>
      </c>
      <c r="H161" s="9">
        <f t="shared" si="7"/>
        <v>0.535</v>
      </c>
      <c r="I161" s="9">
        <f t="shared" si="8"/>
        <v>0.7133333333</v>
      </c>
      <c r="J161" s="49">
        <f t="shared" si="9"/>
        <v>1.07</v>
      </c>
      <c r="K161" s="10">
        <f t="shared" si="10"/>
        <v>2.14</v>
      </c>
      <c r="L161" s="9">
        <f t="shared" si="11"/>
        <v>4.28</v>
      </c>
      <c r="M161" s="9">
        <f t="shared" si="12"/>
        <v>8.56</v>
      </c>
      <c r="N161" s="9">
        <f t="shared" si="13"/>
        <v>12.84</v>
      </c>
      <c r="O161" s="9">
        <f t="shared" si="14"/>
        <v>17.12</v>
      </c>
      <c r="P161" s="10">
        <f t="shared" si="15"/>
        <v>1.94</v>
      </c>
      <c r="Q161" s="10">
        <f t="shared" si="16"/>
        <v>5.82</v>
      </c>
      <c r="R161" s="11">
        <f t="shared" si="17"/>
        <v>0.05716666667</v>
      </c>
      <c r="S161" s="11">
        <f t="shared" si="18"/>
        <v>0.1143333333</v>
      </c>
      <c r="T161" s="9">
        <f t="shared" si="19"/>
        <v>0.2286666667</v>
      </c>
      <c r="U161" s="9">
        <f t="shared" si="20"/>
        <v>0.343</v>
      </c>
      <c r="V161" s="9">
        <f t="shared" si="21"/>
        <v>0.4573333333</v>
      </c>
      <c r="W161" s="9">
        <f t="shared" si="22"/>
        <v>0.686</v>
      </c>
      <c r="X161" s="9">
        <f t="shared" si="23"/>
        <v>0.9146666667</v>
      </c>
      <c r="Y161" s="14">
        <v>266.0</v>
      </c>
      <c r="Z161" s="6">
        <v>381.0</v>
      </c>
      <c r="AA161" s="13">
        <v>219.075</v>
      </c>
      <c r="AB161" s="6">
        <v>28.0</v>
      </c>
      <c r="AC161" s="6">
        <v>1.0</v>
      </c>
      <c r="AD161" s="14">
        <v>35.0</v>
      </c>
      <c r="AE161" s="10">
        <f t="shared" si="24"/>
        <v>0.4936666667</v>
      </c>
      <c r="AF161" s="11"/>
    </row>
    <row r="162">
      <c r="A162" s="7">
        <v>4000000.0</v>
      </c>
      <c r="B162" s="8">
        <f t="shared" si="1"/>
        <v>0.04225809479</v>
      </c>
      <c r="C162" s="8">
        <f t="shared" si="2"/>
        <v>0.08451618958</v>
      </c>
      <c r="D162" s="9">
        <f t="shared" si="3"/>
        <v>0.1267742844</v>
      </c>
      <c r="E162" s="9">
        <f t="shared" si="4"/>
        <v>0.1690323792</v>
      </c>
      <c r="F162" s="9">
        <f t="shared" si="5"/>
        <v>0.3380647583</v>
      </c>
      <c r="G162" s="6">
        <f t="shared" si="6"/>
        <v>0.200625</v>
      </c>
      <c r="H162" s="9">
        <f t="shared" si="7"/>
        <v>0.40125</v>
      </c>
      <c r="I162" s="9">
        <f t="shared" si="8"/>
        <v>0.535</v>
      </c>
      <c r="J162" s="10">
        <f t="shared" si="9"/>
        <v>0.8025</v>
      </c>
      <c r="K162" s="10">
        <f t="shared" si="10"/>
        <v>1.605</v>
      </c>
      <c r="L162" s="9">
        <f t="shared" si="11"/>
        <v>3.21</v>
      </c>
      <c r="M162" s="9">
        <f t="shared" si="12"/>
        <v>6.42</v>
      </c>
      <c r="N162" s="9">
        <f t="shared" si="13"/>
        <v>9.63</v>
      </c>
      <c r="O162" s="9">
        <f t="shared" si="14"/>
        <v>12.84</v>
      </c>
      <c r="P162" s="10">
        <f t="shared" si="15"/>
        <v>1.455</v>
      </c>
      <c r="Q162" s="10">
        <f t="shared" si="16"/>
        <v>4.365</v>
      </c>
      <c r="R162" s="11">
        <f t="shared" si="17"/>
        <v>0.042875</v>
      </c>
      <c r="S162" s="11">
        <f t="shared" si="18"/>
        <v>0.08575</v>
      </c>
      <c r="T162" s="9">
        <f t="shared" si="19"/>
        <v>0.1715</v>
      </c>
      <c r="U162" s="9">
        <f t="shared" si="20"/>
        <v>0.25725</v>
      </c>
      <c r="V162" s="9">
        <f t="shared" si="21"/>
        <v>0.343</v>
      </c>
      <c r="W162" s="9">
        <f t="shared" si="22"/>
        <v>0.5145</v>
      </c>
      <c r="X162" s="9">
        <f t="shared" si="23"/>
        <v>0.686</v>
      </c>
      <c r="Y162" s="14">
        <v>260.0</v>
      </c>
      <c r="Z162" s="6">
        <v>381.0</v>
      </c>
      <c r="AA162" s="13">
        <v>219.075</v>
      </c>
      <c r="AB162" s="6">
        <v>18.0</v>
      </c>
      <c r="AC162" s="6">
        <v>1.0</v>
      </c>
      <c r="AD162" s="14">
        <v>35.0</v>
      </c>
      <c r="AE162" s="10">
        <f t="shared" si="24"/>
        <v>0.37025</v>
      </c>
      <c r="AF162" s="11"/>
    </row>
    <row r="163">
      <c r="A163" s="44">
        <v>5000000.0</v>
      </c>
      <c r="B163" s="8">
        <f t="shared" si="1"/>
        <v>0.03779678902</v>
      </c>
      <c r="C163" s="8">
        <f t="shared" si="2"/>
        <v>0.07559357804</v>
      </c>
      <c r="D163" s="9">
        <f t="shared" si="3"/>
        <v>0.1133903671</v>
      </c>
      <c r="E163" s="9">
        <f t="shared" si="4"/>
        <v>0.1511871561</v>
      </c>
      <c r="F163" s="9">
        <f t="shared" si="5"/>
        <v>0.3023743122</v>
      </c>
      <c r="G163" s="6">
        <f t="shared" si="6"/>
        <v>0.1605</v>
      </c>
      <c r="H163" s="9">
        <f t="shared" si="7"/>
        <v>0.321</v>
      </c>
      <c r="I163" s="9">
        <f t="shared" si="8"/>
        <v>0.428</v>
      </c>
      <c r="J163" s="10">
        <f t="shared" si="9"/>
        <v>0.642</v>
      </c>
      <c r="K163" s="10">
        <f t="shared" si="10"/>
        <v>1.284</v>
      </c>
      <c r="L163" s="9">
        <f t="shared" si="11"/>
        <v>2.568</v>
      </c>
      <c r="M163" s="9">
        <f t="shared" si="12"/>
        <v>5.136</v>
      </c>
      <c r="N163" s="9">
        <f t="shared" si="13"/>
        <v>7.704</v>
      </c>
      <c r="O163" s="9">
        <f t="shared" si="14"/>
        <v>10.272</v>
      </c>
      <c r="P163" s="10">
        <f t="shared" si="15"/>
        <v>1.164</v>
      </c>
      <c r="Q163" s="10">
        <f t="shared" si="16"/>
        <v>3.492</v>
      </c>
      <c r="R163" s="11">
        <f t="shared" si="17"/>
        <v>0.0343</v>
      </c>
      <c r="S163" s="11">
        <f t="shared" si="18"/>
        <v>0.0686</v>
      </c>
      <c r="T163" s="9">
        <f t="shared" si="19"/>
        <v>0.1372</v>
      </c>
      <c r="U163" s="9">
        <f t="shared" si="20"/>
        <v>0.2058</v>
      </c>
      <c r="V163" s="9">
        <f t="shared" si="21"/>
        <v>0.2744</v>
      </c>
      <c r="W163" s="9">
        <f t="shared" si="22"/>
        <v>0.4116</v>
      </c>
      <c r="X163" s="9">
        <f t="shared" si="23"/>
        <v>0.5488</v>
      </c>
      <c r="Y163" s="14">
        <v>266.0</v>
      </c>
      <c r="Z163" s="6">
        <v>381.0</v>
      </c>
      <c r="AA163" s="13">
        <v>219.075</v>
      </c>
      <c r="AB163" s="6">
        <v>28.0</v>
      </c>
      <c r="AC163" s="6">
        <v>1.0</v>
      </c>
      <c r="AD163" s="14">
        <v>35.0</v>
      </c>
      <c r="AE163" s="10">
        <f t="shared" si="24"/>
        <v>0.2962</v>
      </c>
      <c r="AF163" s="11"/>
    </row>
    <row r="164">
      <c r="A164" s="44">
        <v>6000000.0</v>
      </c>
      <c r="B164" s="8">
        <f t="shared" si="1"/>
        <v>0.03450358991</v>
      </c>
      <c r="C164" s="8">
        <f t="shared" si="2"/>
        <v>0.06900717982</v>
      </c>
      <c r="D164" s="9">
        <f t="shared" si="3"/>
        <v>0.1035107697</v>
      </c>
      <c r="E164" s="9">
        <f t="shared" si="4"/>
        <v>0.1380143596</v>
      </c>
      <c r="F164" s="9">
        <f t="shared" si="5"/>
        <v>0.2760287193</v>
      </c>
      <c r="G164" s="6">
        <f t="shared" si="6"/>
        <v>0.13375</v>
      </c>
      <c r="H164" s="9">
        <f t="shared" si="7"/>
        <v>0.2675</v>
      </c>
      <c r="I164" s="9">
        <f t="shared" si="8"/>
        <v>0.3566666667</v>
      </c>
      <c r="J164" s="10">
        <f t="shared" si="9"/>
        <v>0.535</v>
      </c>
      <c r="K164" s="49">
        <f t="shared" si="10"/>
        <v>1.07</v>
      </c>
      <c r="L164" s="9">
        <f t="shared" si="11"/>
        <v>2.14</v>
      </c>
      <c r="M164" s="9">
        <f t="shared" si="12"/>
        <v>4.28</v>
      </c>
      <c r="N164" s="9">
        <f t="shared" si="13"/>
        <v>6.42</v>
      </c>
      <c r="O164" s="9">
        <f t="shared" si="14"/>
        <v>8.56</v>
      </c>
      <c r="P164" s="10">
        <f t="shared" si="15"/>
        <v>0.97</v>
      </c>
      <c r="Q164" s="10">
        <f t="shared" si="16"/>
        <v>2.91</v>
      </c>
      <c r="R164" s="11">
        <f t="shared" si="17"/>
        <v>0.02858333333</v>
      </c>
      <c r="S164" s="11">
        <f t="shared" si="18"/>
        <v>0.05716666667</v>
      </c>
      <c r="T164" s="9">
        <f t="shared" si="19"/>
        <v>0.1143333333</v>
      </c>
      <c r="U164" s="9">
        <f t="shared" si="20"/>
        <v>0.1715</v>
      </c>
      <c r="V164" s="9">
        <f t="shared" si="21"/>
        <v>0.2286666667</v>
      </c>
      <c r="W164" s="9">
        <f t="shared" si="22"/>
        <v>0.343</v>
      </c>
      <c r="X164" s="9">
        <f t="shared" si="23"/>
        <v>0.4573333333</v>
      </c>
      <c r="Y164" s="14">
        <v>260.0</v>
      </c>
      <c r="Z164" s="6">
        <v>381.0</v>
      </c>
      <c r="AA164" s="13">
        <v>219.075</v>
      </c>
      <c r="AB164" s="6">
        <v>18.0</v>
      </c>
      <c r="AC164" s="6">
        <v>1.0</v>
      </c>
      <c r="AD164" s="14">
        <v>35.0</v>
      </c>
      <c r="AE164" s="10">
        <f t="shared" si="24"/>
        <v>0.2468333333</v>
      </c>
      <c r="AF164" s="11"/>
    </row>
    <row r="165">
      <c r="A165" s="44">
        <v>7000000.0</v>
      </c>
      <c r="B165" s="8">
        <f t="shared" si="1"/>
        <v>0.03194411706</v>
      </c>
      <c r="C165" s="60">
        <f t="shared" si="2"/>
        <v>0.06388823411</v>
      </c>
      <c r="D165" s="61">
        <f t="shared" si="3"/>
        <v>0.09583235117</v>
      </c>
      <c r="E165" s="61">
        <f t="shared" si="4"/>
        <v>0.1277764682</v>
      </c>
      <c r="F165" s="61">
        <f t="shared" si="5"/>
        <v>0.2555529364</v>
      </c>
      <c r="G165" s="7">
        <f t="shared" si="6"/>
        <v>0.1146428571</v>
      </c>
      <c r="H165" s="61">
        <f t="shared" si="7"/>
        <v>0.2292857143</v>
      </c>
      <c r="I165" s="61">
        <f t="shared" si="8"/>
        <v>0.3057142857</v>
      </c>
      <c r="J165" s="60">
        <f t="shared" si="9"/>
        <v>0.4585714286</v>
      </c>
      <c r="K165" s="60">
        <f t="shared" si="10"/>
        <v>0.9171428571</v>
      </c>
      <c r="L165" s="61">
        <f t="shared" si="11"/>
        <v>1.834285714</v>
      </c>
      <c r="M165" s="61">
        <f t="shared" si="12"/>
        <v>3.668571429</v>
      </c>
      <c r="N165" s="61">
        <f t="shared" si="13"/>
        <v>5.502857143</v>
      </c>
      <c r="O165" s="61">
        <f t="shared" si="14"/>
        <v>7.337142857</v>
      </c>
      <c r="P165" s="10">
        <f t="shared" si="15"/>
        <v>0.8314285714</v>
      </c>
      <c r="Q165" s="10">
        <f t="shared" si="16"/>
        <v>2.494285714</v>
      </c>
      <c r="R165" s="61">
        <f t="shared" si="17"/>
        <v>0.0245</v>
      </c>
      <c r="S165" s="61">
        <f t="shared" si="18"/>
        <v>0.049</v>
      </c>
      <c r="T165" s="61">
        <f t="shared" si="19"/>
        <v>0.098</v>
      </c>
      <c r="U165" s="61">
        <f t="shared" si="20"/>
        <v>0.147</v>
      </c>
      <c r="V165" s="61">
        <f t="shared" si="21"/>
        <v>0.196</v>
      </c>
      <c r="W165" s="61">
        <f t="shared" si="22"/>
        <v>0.294</v>
      </c>
      <c r="X165" s="61">
        <f t="shared" si="23"/>
        <v>0.392</v>
      </c>
      <c r="Y165" s="14">
        <v>266.0</v>
      </c>
      <c r="Z165" s="6">
        <v>381.0</v>
      </c>
      <c r="AA165" s="13">
        <v>219.075</v>
      </c>
      <c r="AB165" s="6">
        <v>28.0</v>
      </c>
      <c r="AC165" s="6">
        <v>1.0</v>
      </c>
      <c r="AD165" s="14">
        <v>35.0</v>
      </c>
      <c r="AE165" s="60">
        <f t="shared" si="24"/>
        <v>0.2115714286</v>
      </c>
      <c r="AF165" s="61"/>
    </row>
    <row r="166">
      <c r="A166" s="7">
        <v>8000000.0</v>
      </c>
      <c r="B166" s="8">
        <f t="shared" si="1"/>
        <v>0.02988098539</v>
      </c>
      <c r="C166" s="60">
        <f t="shared" si="2"/>
        <v>0.05976197077</v>
      </c>
      <c r="D166" s="61">
        <f t="shared" si="3"/>
        <v>0.08964295616</v>
      </c>
      <c r="E166" s="61">
        <f t="shared" si="4"/>
        <v>0.1195239415</v>
      </c>
      <c r="F166" s="61">
        <f t="shared" si="5"/>
        <v>0.2390478831</v>
      </c>
      <c r="G166" s="7">
        <f t="shared" si="6"/>
        <v>0.1003125</v>
      </c>
      <c r="H166" s="61">
        <f t="shared" si="7"/>
        <v>0.200625</v>
      </c>
      <c r="I166" s="61">
        <f t="shared" si="8"/>
        <v>0.2675</v>
      </c>
      <c r="J166" s="60">
        <f t="shared" si="9"/>
        <v>0.40125</v>
      </c>
      <c r="K166" s="60">
        <f t="shared" si="10"/>
        <v>0.8025</v>
      </c>
      <c r="L166" s="61">
        <f t="shared" si="11"/>
        <v>1.605</v>
      </c>
      <c r="M166" s="61">
        <f t="shared" si="12"/>
        <v>3.21</v>
      </c>
      <c r="N166" s="61">
        <f t="shared" si="13"/>
        <v>4.815</v>
      </c>
      <c r="O166" s="61">
        <f t="shared" si="14"/>
        <v>6.42</v>
      </c>
      <c r="P166" s="10">
        <f t="shared" si="15"/>
        <v>0.7275</v>
      </c>
      <c r="Q166" s="10">
        <f t="shared" si="16"/>
        <v>2.1825</v>
      </c>
      <c r="R166" s="61">
        <f t="shared" si="17"/>
        <v>0.0214375</v>
      </c>
      <c r="S166" s="61">
        <f t="shared" si="18"/>
        <v>0.042875</v>
      </c>
      <c r="T166" s="61">
        <f t="shared" si="19"/>
        <v>0.08575</v>
      </c>
      <c r="U166" s="61">
        <f t="shared" si="20"/>
        <v>0.128625</v>
      </c>
      <c r="V166" s="61">
        <f t="shared" si="21"/>
        <v>0.1715</v>
      </c>
      <c r="W166" s="61">
        <f t="shared" si="22"/>
        <v>0.25725</v>
      </c>
      <c r="X166" s="61">
        <f t="shared" si="23"/>
        <v>0.343</v>
      </c>
      <c r="Y166" s="14">
        <v>260.0</v>
      </c>
      <c r="Z166" s="6">
        <v>381.0</v>
      </c>
      <c r="AA166" s="13">
        <v>219.075</v>
      </c>
      <c r="AB166" s="6">
        <v>18.0</v>
      </c>
      <c r="AC166" s="6">
        <v>1.0</v>
      </c>
      <c r="AD166" s="14">
        <v>35.0</v>
      </c>
      <c r="AE166" s="60">
        <f t="shared" si="24"/>
        <v>0.185125</v>
      </c>
      <c r="AF166" s="61"/>
    </row>
    <row r="167">
      <c r="A167" s="44">
        <v>9000000.0</v>
      </c>
      <c r="B167" s="8">
        <f t="shared" si="1"/>
        <v>0.02817206319</v>
      </c>
      <c r="C167" s="60">
        <f t="shared" si="2"/>
        <v>0.05634412639</v>
      </c>
      <c r="D167" s="61">
        <f t="shared" si="3"/>
        <v>0.08451618958</v>
      </c>
      <c r="E167" s="61">
        <f t="shared" si="4"/>
        <v>0.1126882528</v>
      </c>
      <c r="F167" s="61">
        <f t="shared" si="5"/>
        <v>0.2253765055</v>
      </c>
      <c r="G167" s="7">
        <f t="shared" si="6"/>
        <v>0.08916666667</v>
      </c>
      <c r="H167" s="61">
        <f t="shared" si="7"/>
        <v>0.1783333333</v>
      </c>
      <c r="I167" s="61">
        <f t="shared" si="8"/>
        <v>0.2377777778</v>
      </c>
      <c r="J167" s="60">
        <f t="shared" si="9"/>
        <v>0.3566666667</v>
      </c>
      <c r="K167" s="60">
        <f t="shared" si="10"/>
        <v>0.7133333333</v>
      </c>
      <c r="L167" s="61">
        <f t="shared" si="11"/>
        <v>1.426666667</v>
      </c>
      <c r="M167" s="61">
        <f t="shared" si="12"/>
        <v>2.853333333</v>
      </c>
      <c r="N167" s="61">
        <f t="shared" si="13"/>
        <v>4.28</v>
      </c>
      <c r="O167" s="61">
        <f t="shared" si="14"/>
        <v>5.706666667</v>
      </c>
      <c r="P167" s="10">
        <f t="shared" si="15"/>
        <v>0.6466666667</v>
      </c>
      <c r="Q167" s="10">
        <f t="shared" si="16"/>
        <v>1.94</v>
      </c>
      <c r="R167" s="61">
        <f t="shared" si="17"/>
        <v>0.01905555556</v>
      </c>
      <c r="S167" s="61">
        <f t="shared" si="18"/>
        <v>0.03811111111</v>
      </c>
      <c r="T167" s="61">
        <f t="shared" si="19"/>
        <v>0.07622222222</v>
      </c>
      <c r="U167" s="61">
        <f t="shared" si="20"/>
        <v>0.1143333333</v>
      </c>
      <c r="V167" s="61">
        <f t="shared" si="21"/>
        <v>0.1524444444</v>
      </c>
      <c r="W167" s="61">
        <f t="shared" si="22"/>
        <v>0.2286666667</v>
      </c>
      <c r="X167" s="61">
        <f t="shared" si="23"/>
        <v>0.3048888889</v>
      </c>
      <c r="Y167" s="14">
        <v>266.0</v>
      </c>
      <c r="Z167" s="6">
        <v>381.0</v>
      </c>
      <c r="AA167" s="13">
        <v>219.075</v>
      </c>
      <c r="AB167" s="6">
        <v>28.0</v>
      </c>
      <c r="AC167" s="6">
        <v>1.0</v>
      </c>
      <c r="AD167" s="14">
        <v>35.0</v>
      </c>
      <c r="AE167" s="60">
        <f t="shared" si="24"/>
        <v>0.1645555556</v>
      </c>
      <c r="AF167" s="61"/>
    </row>
    <row r="168">
      <c r="A168" s="7">
        <v>1.0E7</v>
      </c>
      <c r="B168" s="8">
        <f t="shared" si="1"/>
        <v>0.02672636582</v>
      </c>
      <c r="C168" s="60">
        <f t="shared" si="2"/>
        <v>0.05345273165</v>
      </c>
      <c r="D168" s="61">
        <f t="shared" si="3"/>
        <v>0.08017909747</v>
      </c>
      <c r="E168" s="61">
        <f t="shared" si="4"/>
        <v>0.1069054633</v>
      </c>
      <c r="F168" s="61">
        <f t="shared" si="5"/>
        <v>0.2138109266</v>
      </c>
      <c r="G168" s="7">
        <f t="shared" si="6"/>
        <v>0.08025</v>
      </c>
      <c r="H168" s="61">
        <f t="shared" si="7"/>
        <v>0.1605</v>
      </c>
      <c r="I168" s="61">
        <f t="shared" si="8"/>
        <v>0.214</v>
      </c>
      <c r="J168" s="60">
        <f t="shared" si="9"/>
        <v>0.321</v>
      </c>
      <c r="K168" s="60">
        <f t="shared" si="10"/>
        <v>0.642</v>
      </c>
      <c r="L168" s="61">
        <f t="shared" si="11"/>
        <v>1.284</v>
      </c>
      <c r="M168" s="61">
        <f t="shared" si="12"/>
        <v>2.568</v>
      </c>
      <c r="N168" s="61">
        <f t="shared" si="13"/>
        <v>3.852</v>
      </c>
      <c r="O168" s="61">
        <f t="shared" si="14"/>
        <v>5.136</v>
      </c>
      <c r="P168" s="10">
        <f t="shared" si="15"/>
        <v>0.582</v>
      </c>
      <c r="Q168" s="10">
        <f t="shared" si="16"/>
        <v>1.746</v>
      </c>
      <c r="R168" s="61">
        <f t="shared" si="17"/>
        <v>0.01715</v>
      </c>
      <c r="S168" s="61">
        <f t="shared" si="18"/>
        <v>0.0343</v>
      </c>
      <c r="T168" s="61">
        <f t="shared" si="19"/>
        <v>0.0686</v>
      </c>
      <c r="U168" s="61">
        <f t="shared" si="20"/>
        <v>0.1029</v>
      </c>
      <c r="V168" s="61">
        <f t="shared" si="21"/>
        <v>0.1372</v>
      </c>
      <c r="W168" s="61">
        <f t="shared" si="22"/>
        <v>0.2058</v>
      </c>
      <c r="X168" s="61">
        <f t="shared" si="23"/>
        <v>0.2744</v>
      </c>
      <c r="Y168" s="14">
        <v>260.0</v>
      </c>
      <c r="Z168" s="6">
        <v>381.0</v>
      </c>
      <c r="AA168" s="13">
        <v>219.075</v>
      </c>
      <c r="AB168" s="6">
        <v>18.0</v>
      </c>
      <c r="AC168" s="6">
        <v>1.0</v>
      </c>
      <c r="AD168" s="14">
        <v>35.0</v>
      </c>
      <c r="AE168" s="60">
        <f t="shared" si="24"/>
        <v>0.1481</v>
      </c>
      <c r="AF168" s="61"/>
    </row>
    <row r="169">
      <c r="A169" s="44">
        <v>2.0E7</v>
      </c>
      <c r="B169" s="8">
        <f t="shared" si="1"/>
        <v>0.01889839451</v>
      </c>
      <c r="C169" s="60">
        <f t="shared" si="2"/>
        <v>0.03779678902</v>
      </c>
      <c r="D169" s="61">
        <f t="shared" si="3"/>
        <v>0.05669518353</v>
      </c>
      <c r="E169" s="61">
        <f t="shared" si="4"/>
        <v>0.07559357804</v>
      </c>
      <c r="F169" s="61">
        <f t="shared" si="5"/>
        <v>0.1511871561</v>
      </c>
      <c r="G169" s="7">
        <f t="shared" si="6"/>
        <v>0.040125</v>
      </c>
      <c r="H169" s="61">
        <f t="shared" si="7"/>
        <v>0.08025</v>
      </c>
      <c r="I169" s="61">
        <f t="shared" si="8"/>
        <v>0.107</v>
      </c>
      <c r="J169" s="60">
        <f t="shared" si="9"/>
        <v>0.1605</v>
      </c>
      <c r="K169" s="60">
        <f t="shared" si="10"/>
        <v>0.321</v>
      </c>
      <c r="L169" s="61">
        <f t="shared" si="11"/>
        <v>0.642</v>
      </c>
      <c r="M169" s="61">
        <f t="shared" si="12"/>
        <v>1.284</v>
      </c>
      <c r="N169" s="61">
        <f t="shared" si="13"/>
        <v>1.926</v>
      </c>
      <c r="O169" s="61">
        <f t="shared" si="14"/>
        <v>2.568</v>
      </c>
      <c r="P169" s="10">
        <f t="shared" si="15"/>
        <v>0.291</v>
      </c>
      <c r="Q169" s="10">
        <f t="shared" si="16"/>
        <v>0.873</v>
      </c>
      <c r="R169" s="61">
        <f t="shared" si="17"/>
        <v>0.008575</v>
      </c>
      <c r="S169" s="61">
        <f t="shared" si="18"/>
        <v>0.01715</v>
      </c>
      <c r="T169" s="61">
        <f t="shared" si="19"/>
        <v>0.0343</v>
      </c>
      <c r="U169" s="61">
        <f t="shared" si="20"/>
        <v>0.05145</v>
      </c>
      <c r="V169" s="61">
        <f t="shared" si="21"/>
        <v>0.0686</v>
      </c>
      <c r="W169" s="61">
        <f t="shared" si="22"/>
        <v>0.1029</v>
      </c>
      <c r="X169" s="61">
        <f t="shared" si="23"/>
        <v>0.1372</v>
      </c>
      <c r="Y169" s="14">
        <v>266.0</v>
      </c>
      <c r="Z169" s="6">
        <v>381.0</v>
      </c>
      <c r="AA169" s="13">
        <v>219.075</v>
      </c>
      <c r="AB169" s="6">
        <v>28.0</v>
      </c>
      <c r="AC169" s="6">
        <v>1.0</v>
      </c>
      <c r="AD169" s="14">
        <v>35.0</v>
      </c>
      <c r="AE169" s="60">
        <f t="shared" si="24"/>
        <v>0.07405</v>
      </c>
      <c r="AF169" s="61"/>
    </row>
    <row r="170">
      <c r="A170" s="7">
        <v>3.0E7</v>
      </c>
      <c r="B170" s="8">
        <f t="shared" si="1"/>
        <v>0.0154304745</v>
      </c>
      <c r="C170" s="60">
        <f t="shared" si="2"/>
        <v>0.030860949</v>
      </c>
      <c r="D170" s="61">
        <f t="shared" si="3"/>
        <v>0.04629142351</v>
      </c>
      <c r="E170" s="61">
        <f t="shared" si="4"/>
        <v>0.06172189801</v>
      </c>
      <c r="F170" s="61">
        <f t="shared" si="5"/>
        <v>0.123443796</v>
      </c>
      <c r="G170" s="7">
        <f t="shared" si="6"/>
        <v>0.02675</v>
      </c>
      <c r="H170" s="61">
        <f t="shared" si="7"/>
        <v>0.0535</v>
      </c>
      <c r="I170" s="61">
        <f t="shared" si="8"/>
        <v>0.07133333333</v>
      </c>
      <c r="J170" s="60">
        <f t="shared" si="9"/>
        <v>0.107</v>
      </c>
      <c r="K170" s="60">
        <f t="shared" si="10"/>
        <v>0.214</v>
      </c>
      <c r="L170" s="61">
        <f t="shared" si="11"/>
        <v>0.428</v>
      </c>
      <c r="M170" s="61">
        <f t="shared" si="12"/>
        <v>0.856</v>
      </c>
      <c r="N170" s="61">
        <f t="shared" si="13"/>
        <v>1.284</v>
      </c>
      <c r="O170" s="61">
        <f t="shared" si="14"/>
        <v>1.712</v>
      </c>
      <c r="P170" s="10">
        <f t="shared" si="15"/>
        <v>0.194</v>
      </c>
      <c r="Q170" s="10">
        <f t="shared" si="16"/>
        <v>0.582</v>
      </c>
      <c r="R170" s="61">
        <f t="shared" si="17"/>
        <v>0.005716666667</v>
      </c>
      <c r="S170" s="61">
        <f t="shared" si="18"/>
        <v>0.01143333333</v>
      </c>
      <c r="T170" s="61">
        <f t="shared" si="19"/>
        <v>0.02286666667</v>
      </c>
      <c r="U170" s="61">
        <f t="shared" si="20"/>
        <v>0.0343</v>
      </c>
      <c r="V170" s="61">
        <f t="shared" si="21"/>
        <v>0.04573333333</v>
      </c>
      <c r="W170" s="61">
        <f t="shared" si="22"/>
        <v>0.0686</v>
      </c>
      <c r="X170" s="61">
        <f t="shared" si="23"/>
        <v>0.09146666667</v>
      </c>
      <c r="Y170" s="14">
        <v>260.0</v>
      </c>
      <c r="Z170" s="6">
        <v>381.0</v>
      </c>
      <c r="AA170" s="13">
        <v>219.075</v>
      </c>
      <c r="AB170" s="6">
        <v>18.0</v>
      </c>
      <c r="AC170" s="6">
        <v>1.0</v>
      </c>
      <c r="AD170" s="14">
        <v>35.0</v>
      </c>
      <c r="AE170" s="60">
        <f t="shared" si="24"/>
        <v>0.04936666667</v>
      </c>
      <c r="AF170" s="61"/>
    </row>
    <row r="171">
      <c r="A171" s="44">
        <v>4.0E7</v>
      </c>
      <c r="B171" s="8">
        <f t="shared" si="1"/>
        <v>0.01336318291</v>
      </c>
      <c r="C171" s="60">
        <f t="shared" si="2"/>
        <v>0.02672636582</v>
      </c>
      <c r="D171" s="61">
        <f t="shared" si="3"/>
        <v>0.04008954873</v>
      </c>
      <c r="E171" s="61">
        <f t="shared" si="4"/>
        <v>0.05345273165</v>
      </c>
      <c r="F171" s="61">
        <f t="shared" si="5"/>
        <v>0.1069054633</v>
      </c>
      <c r="G171" s="7">
        <f t="shared" si="6"/>
        <v>0.0200625</v>
      </c>
      <c r="H171" s="61">
        <f t="shared" si="7"/>
        <v>0.040125</v>
      </c>
      <c r="I171" s="61">
        <f t="shared" si="8"/>
        <v>0.0535</v>
      </c>
      <c r="J171" s="60">
        <f t="shared" si="9"/>
        <v>0.08025</v>
      </c>
      <c r="K171" s="60">
        <f t="shared" si="10"/>
        <v>0.1605</v>
      </c>
      <c r="L171" s="61">
        <f t="shared" si="11"/>
        <v>0.321</v>
      </c>
      <c r="M171" s="61">
        <f t="shared" si="12"/>
        <v>0.642</v>
      </c>
      <c r="N171" s="61">
        <f t="shared" si="13"/>
        <v>0.963</v>
      </c>
      <c r="O171" s="61">
        <f t="shared" si="14"/>
        <v>1.284</v>
      </c>
      <c r="P171" s="10">
        <f t="shared" si="15"/>
        <v>0.1455</v>
      </c>
      <c r="Q171" s="10">
        <f t="shared" si="16"/>
        <v>0.4365</v>
      </c>
      <c r="R171" s="61">
        <f t="shared" si="17"/>
        <v>0.0042875</v>
      </c>
      <c r="S171" s="61">
        <f t="shared" si="18"/>
        <v>0.008575</v>
      </c>
      <c r="T171" s="61">
        <f t="shared" si="19"/>
        <v>0.01715</v>
      </c>
      <c r="U171" s="61">
        <f t="shared" si="20"/>
        <v>0.025725</v>
      </c>
      <c r="V171" s="61">
        <f t="shared" si="21"/>
        <v>0.0343</v>
      </c>
      <c r="W171" s="61">
        <f t="shared" si="22"/>
        <v>0.05145</v>
      </c>
      <c r="X171" s="61">
        <f t="shared" si="23"/>
        <v>0.0686</v>
      </c>
      <c r="Y171" s="14">
        <v>266.0</v>
      </c>
      <c r="Z171" s="6">
        <v>381.0</v>
      </c>
      <c r="AA171" s="13">
        <v>219.075</v>
      </c>
      <c r="AB171" s="6">
        <v>28.0</v>
      </c>
      <c r="AC171" s="6">
        <v>1.0</v>
      </c>
      <c r="AD171" s="14">
        <v>35.0</v>
      </c>
      <c r="AE171" s="60">
        <f t="shared" si="24"/>
        <v>0.037025</v>
      </c>
      <c r="AF171" s="61"/>
    </row>
    <row r="172">
      <c r="A172" s="7">
        <v>5.0E7</v>
      </c>
      <c r="B172" s="8">
        <f t="shared" si="1"/>
        <v>0.01195239415</v>
      </c>
      <c r="C172" s="60">
        <f t="shared" si="2"/>
        <v>0.02390478831</v>
      </c>
      <c r="D172" s="61">
        <f t="shared" si="3"/>
        <v>0.03585718246</v>
      </c>
      <c r="E172" s="61">
        <f t="shared" si="4"/>
        <v>0.04780957662</v>
      </c>
      <c r="F172" s="61">
        <f t="shared" si="5"/>
        <v>0.09561915324</v>
      </c>
      <c r="G172" s="7">
        <f t="shared" si="6"/>
        <v>0.01605</v>
      </c>
      <c r="H172" s="61">
        <f t="shared" si="7"/>
        <v>0.0321</v>
      </c>
      <c r="I172" s="61">
        <f t="shared" si="8"/>
        <v>0.0428</v>
      </c>
      <c r="J172" s="60">
        <f t="shared" si="9"/>
        <v>0.0642</v>
      </c>
      <c r="K172" s="60">
        <f t="shared" si="10"/>
        <v>0.1284</v>
      </c>
      <c r="L172" s="61">
        <f t="shared" si="11"/>
        <v>0.2568</v>
      </c>
      <c r="M172" s="61">
        <f t="shared" si="12"/>
        <v>0.5136</v>
      </c>
      <c r="N172" s="61">
        <f t="shared" si="13"/>
        <v>0.7704</v>
      </c>
      <c r="O172" s="61">
        <f t="shared" si="14"/>
        <v>1.0272</v>
      </c>
      <c r="P172" s="10">
        <f t="shared" si="15"/>
        <v>0.1164</v>
      </c>
      <c r="Q172" s="10">
        <f t="shared" si="16"/>
        <v>0.3492</v>
      </c>
      <c r="R172" s="61">
        <f t="shared" si="17"/>
        <v>0.00343</v>
      </c>
      <c r="S172" s="61">
        <f t="shared" si="18"/>
        <v>0.00686</v>
      </c>
      <c r="T172" s="61">
        <f t="shared" si="19"/>
        <v>0.01372</v>
      </c>
      <c r="U172" s="61">
        <f t="shared" si="20"/>
        <v>0.02058</v>
      </c>
      <c r="V172" s="61">
        <f t="shared" si="21"/>
        <v>0.02744</v>
      </c>
      <c r="W172" s="61">
        <f t="shared" si="22"/>
        <v>0.04116</v>
      </c>
      <c r="X172" s="61">
        <f t="shared" si="23"/>
        <v>0.05488</v>
      </c>
      <c r="Y172" s="14">
        <v>260.0</v>
      </c>
      <c r="Z172" s="6">
        <v>381.0</v>
      </c>
      <c r="AA172" s="13">
        <v>219.075</v>
      </c>
      <c r="AB172" s="6">
        <v>18.0</v>
      </c>
      <c r="AC172" s="6">
        <v>1.0</v>
      </c>
      <c r="AD172" s="14">
        <v>35.0</v>
      </c>
      <c r="AE172" s="60">
        <f t="shared" si="24"/>
        <v>0.02962</v>
      </c>
      <c r="AF172" s="61"/>
    </row>
    <row r="173">
      <c r="A173" s="44">
        <v>6.0E7</v>
      </c>
      <c r="B173" s="8">
        <f t="shared" si="1"/>
        <v>0.01091099316</v>
      </c>
      <c r="C173" s="60">
        <f t="shared" si="2"/>
        <v>0.02182198632</v>
      </c>
      <c r="D173" s="61">
        <f t="shared" si="3"/>
        <v>0.03273297947</v>
      </c>
      <c r="E173" s="61">
        <f t="shared" si="4"/>
        <v>0.04364397263</v>
      </c>
      <c r="F173" s="61">
        <f t="shared" si="5"/>
        <v>0.08728794526</v>
      </c>
      <c r="G173" s="7">
        <f t="shared" si="6"/>
        <v>0.013375</v>
      </c>
      <c r="H173" s="61">
        <f t="shared" si="7"/>
        <v>0.02675</v>
      </c>
      <c r="I173" s="61">
        <f t="shared" si="8"/>
        <v>0.03566666667</v>
      </c>
      <c r="J173" s="60">
        <f t="shared" si="9"/>
        <v>0.0535</v>
      </c>
      <c r="K173" s="60">
        <f t="shared" si="10"/>
        <v>0.107</v>
      </c>
      <c r="L173" s="61">
        <f t="shared" si="11"/>
        <v>0.214</v>
      </c>
      <c r="M173" s="61">
        <f t="shared" si="12"/>
        <v>0.428</v>
      </c>
      <c r="N173" s="61">
        <f t="shared" si="13"/>
        <v>0.642</v>
      </c>
      <c r="O173" s="61">
        <f t="shared" si="14"/>
        <v>0.856</v>
      </c>
      <c r="P173" s="10">
        <f t="shared" si="15"/>
        <v>0.097</v>
      </c>
      <c r="Q173" s="10">
        <f t="shared" si="16"/>
        <v>0.291</v>
      </c>
      <c r="R173" s="61">
        <f t="shared" si="17"/>
        <v>0.002858333333</v>
      </c>
      <c r="S173" s="61">
        <f t="shared" si="18"/>
        <v>0.005716666667</v>
      </c>
      <c r="T173" s="61">
        <f t="shared" si="19"/>
        <v>0.01143333333</v>
      </c>
      <c r="U173" s="61">
        <f t="shared" si="20"/>
        <v>0.01715</v>
      </c>
      <c r="V173" s="61">
        <f t="shared" si="21"/>
        <v>0.02286666667</v>
      </c>
      <c r="W173" s="61">
        <f t="shared" si="22"/>
        <v>0.0343</v>
      </c>
      <c r="X173" s="61">
        <f t="shared" si="23"/>
        <v>0.04573333333</v>
      </c>
      <c r="Y173" s="14">
        <v>266.0</v>
      </c>
      <c r="Z173" s="6">
        <v>381.0</v>
      </c>
      <c r="AA173" s="13">
        <v>219.075</v>
      </c>
      <c r="AB173" s="6">
        <v>28.0</v>
      </c>
      <c r="AC173" s="6">
        <v>1.0</v>
      </c>
      <c r="AD173" s="14">
        <v>35.0</v>
      </c>
      <c r="AE173" s="60">
        <f t="shared" si="24"/>
        <v>0.02468333333</v>
      </c>
      <c r="AF173" s="61"/>
    </row>
    <row r="174">
      <c r="A174" s="7">
        <v>7.0E7</v>
      </c>
      <c r="B174" s="8">
        <f t="shared" si="1"/>
        <v>0.01010161677</v>
      </c>
      <c r="C174" s="60">
        <f t="shared" si="2"/>
        <v>0.02020323355</v>
      </c>
      <c r="D174" s="61">
        <f t="shared" si="3"/>
        <v>0.03030485032</v>
      </c>
      <c r="E174" s="61">
        <f t="shared" si="4"/>
        <v>0.0404064671</v>
      </c>
      <c r="F174" s="61">
        <f t="shared" si="5"/>
        <v>0.08081293419</v>
      </c>
      <c r="G174" s="7">
        <f t="shared" si="6"/>
        <v>0.01146428571</v>
      </c>
      <c r="H174" s="61">
        <f t="shared" si="7"/>
        <v>0.02292857143</v>
      </c>
      <c r="I174" s="61">
        <f t="shared" si="8"/>
        <v>0.03057142857</v>
      </c>
      <c r="J174" s="60">
        <f t="shared" si="9"/>
        <v>0.04585714286</v>
      </c>
      <c r="K174" s="60">
        <f t="shared" si="10"/>
        <v>0.09171428571</v>
      </c>
      <c r="L174" s="61">
        <f t="shared" si="11"/>
        <v>0.1834285714</v>
      </c>
      <c r="M174" s="61">
        <f t="shared" si="12"/>
        <v>0.3668571429</v>
      </c>
      <c r="N174" s="61">
        <f t="shared" si="13"/>
        <v>0.5502857143</v>
      </c>
      <c r="O174" s="61">
        <f t="shared" si="14"/>
        <v>0.7337142857</v>
      </c>
      <c r="P174" s="10">
        <f t="shared" si="15"/>
        <v>0.08314285714</v>
      </c>
      <c r="Q174" s="10">
        <f t="shared" si="16"/>
        <v>0.2494285714</v>
      </c>
      <c r="R174" s="61">
        <f t="shared" si="17"/>
        <v>0.00245</v>
      </c>
      <c r="S174" s="61">
        <f t="shared" si="18"/>
        <v>0.0049</v>
      </c>
      <c r="T174" s="61">
        <f t="shared" si="19"/>
        <v>0.0098</v>
      </c>
      <c r="U174" s="61">
        <f t="shared" si="20"/>
        <v>0.0147</v>
      </c>
      <c r="V174" s="61">
        <f t="shared" si="21"/>
        <v>0.0196</v>
      </c>
      <c r="W174" s="61">
        <f t="shared" si="22"/>
        <v>0.0294</v>
      </c>
      <c r="X174" s="61">
        <f t="shared" si="23"/>
        <v>0.0392</v>
      </c>
      <c r="Y174" s="14">
        <v>260.0</v>
      </c>
      <c r="Z174" s="6">
        <v>381.0</v>
      </c>
      <c r="AA174" s="13">
        <v>219.075</v>
      </c>
      <c r="AB174" s="6">
        <v>18.0</v>
      </c>
      <c r="AC174" s="6">
        <v>1.0</v>
      </c>
      <c r="AD174" s="14">
        <v>35.0</v>
      </c>
      <c r="AE174" s="60">
        <f t="shared" si="24"/>
        <v>0.02115714286</v>
      </c>
      <c r="AF174" s="61"/>
    </row>
    <row r="175">
      <c r="A175" s="44">
        <v>8.0E7</v>
      </c>
      <c r="B175" s="8">
        <f t="shared" si="1"/>
        <v>0.009449197255</v>
      </c>
      <c r="C175" s="60">
        <f t="shared" si="2"/>
        <v>0.01889839451</v>
      </c>
      <c r="D175" s="61">
        <f t="shared" si="3"/>
        <v>0.02834759176</v>
      </c>
      <c r="E175" s="61">
        <f t="shared" si="4"/>
        <v>0.03779678902</v>
      </c>
      <c r="F175" s="61">
        <f t="shared" si="5"/>
        <v>0.07559357804</v>
      </c>
      <c r="G175" s="7">
        <f t="shared" si="6"/>
        <v>0.01003125</v>
      </c>
      <c r="H175" s="61">
        <f t="shared" si="7"/>
        <v>0.0200625</v>
      </c>
      <c r="I175" s="61">
        <f t="shared" si="8"/>
        <v>0.02675</v>
      </c>
      <c r="J175" s="60">
        <f t="shared" si="9"/>
        <v>0.040125</v>
      </c>
      <c r="K175" s="60">
        <f t="shared" si="10"/>
        <v>0.08025</v>
      </c>
      <c r="L175" s="61">
        <f t="shared" si="11"/>
        <v>0.1605</v>
      </c>
      <c r="M175" s="61">
        <f t="shared" si="12"/>
        <v>0.321</v>
      </c>
      <c r="N175" s="61">
        <f t="shared" si="13"/>
        <v>0.4815</v>
      </c>
      <c r="O175" s="61">
        <f t="shared" si="14"/>
        <v>0.642</v>
      </c>
      <c r="P175" s="10">
        <f t="shared" si="15"/>
        <v>0.07275</v>
      </c>
      <c r="Q175" s="10">
        <f t="shared" si="16"/>
        <v>0.21825</v>
      </c>
      <c r="R175" s="61">
        <f t="shared" si="17"/>
        <v>0.00214375</v>
      </c>
      <c r="S175" s="61">
        <f t="shared" si="18"/>
        <v>0.0042875</v>
      </c>
      <c r="T175" s="61">
        <f t="shared" si="19"/>
        <v>0.008575</v>
      </c>
      <c r="U175" s="61">
        <f t="shared" si="20"/>
        <v>0.0128625</v>
      </c>
      <c r="V175" s="61">
        <f t="shared" si="21"/>
        <v>0.01715</v>
      </c>
      <c r="W175" s="61">
        <f t="shared" si="22"/>
        <v>0.025725</v>
      </c>
      <c r="X175" s="61">
        <f t="shared" si="23"/>
        <v>0.0343</v>
      </c>
      <c r="Y175" s="14">
        <v>266.0</v>
      </c>
      <c r="Z175" s="6">
        <v>381.0</v>
      </c>
      <c r="AA175" s="13">
        <v>219.075</v>
      </c>
      <c r="AB175" s="6">
        <v>28.0</v>
      </c>
      <c r="AC175" s="6">
        <v>1.0</v>
      </c>
      <c r="AD175" s="14">
        <v>35.0</v>
      </c>
      <c r="AE175" s="60">
        <f t="shared" si="24"/>
        <v>0.0185125</v>
      </c>
      <c r="AF175" s="61"/>
    </row>
    <row r="176">
      <c r="A176" s="7">
        <v>9.0E7</v>
      </c>
      <c r="B176" s="8">
        <f t="shared" si="1"/>
        <v>0.008908788608</v>
      </c>
      <c r="C176" s="60">
        <f t="shared" si="2"/>
        <v>0.01781757722</v>
      </c>
      <c r="D176" s="61">
        <f t="shared" si="3"/>
        <v>0.02672636582</v>
      </c>
      <c r="E176" s="61">
        <f t="shared" si="4"/>
        <v>0.03563515443</v>
      </c>
      <c r="F176" s="61">
        <f t="shared" si="5"/>
        <v>0.07127030886</v>
      </c>
      <c r="G176" s="7">
        <f t="shared" si="6"/>
        <v>0.008916666667</v>
      </c>
      <c r="H176" s="61">
        <f t="shared" si="7"/>
        <v>0.01783333333</v>
      </c>
      <c r="I176" s="61">
        <f t="shared" si="8"/>
        <v>0.02377777778</v>
      </c>
      <c r="J176" s="60">
        <f t="shared" si="9"/>
        <v>0.03566666667</v>
      </c>
      <c r="K176" s="60">
        <f t="shared" si="10"/>
        <v>0.07133333333</v>
      </c>
      <c r="L176" s="61">
        <f t="shared" si="11"/>
        <v>0.1426666667</v>
      </c>
      <c r="M176" s="61">
        <f t="shared" si="12"/>
        <v>0.2853333333</v>
      </c>
      <c r="N176" s="61">
        <f t="shared" si="13"/>
        <v>0.428</v>
      </c>
      <c r="O176" s="61">
        <f t="shared" si="14"/>
        <v>0.5706666667</v>
      </c>
      <c r="P176" s="10">
        <f t="shared" si="15"/>
        <v>0.06466666667</v>
      </c>
      <c r="Q176" s="10">
        <f t="shared" si="16"/>
        <v>0.194</v>
      </c>
      <c r="R176" s="61">
        <f t="shared" si="17"/>
        <v>0.001905555556</v>
      </c>
      <c r="S176" s="61">
        <f t="shared" si="18"/>
        <v>0.003811111111</v>
      </c>
      <c r="T176" s="61">
        <f t="shared" si="19"/>
        <v>0.007622222222</v>
      </c>
      <c r="U176" s="61">
        <f t="shared" si="20"/>
        <v>0.01143333333</v>
      </c>
      <c r="V176" s="61">
        <f t="shared" si="21"/>
        <v>0.01524444444</v>
      </c>
      <c r="W176" s="61">
        <f t="shared" si="22"/>
        <v>0.02286666667</v>
      </c>
      <c r="X176" s="61">
        <f t="shared" si="23"/>
        <v>0.03048888889</v>
      </c>
      <c r="Y176" s="14">
        <v>260.0</v>
      </c>
      <c r="Z176" s="6">
        <v>381.0</v>
      </c>
      <c r="AA176" s="13">
        <v>219.075</v>
      </c>
      <c r="AB176" s="6">
        <v>18.0</v>
      </c>
      <c r="AC176" s="6">
        <v>1.0</v>
      </c>
      <c r="AD176" s="14">
        <v>35.0</v>
      </c>
      <c r="AE176" s="60">
        <f t="shared" si="24"/>
        <v>0.01645555556</v>
      </c>
      <c r="AF176" s="61"/>
    </row>
    <row r="177">
      <c r="A177" s="44">
        <v>1.0E8</v>
      </c>
      <c r="B177" s="8">
        <f t="shared" si="1"/>
        <v>0.008451618958</v>
      </c>
      <c r="C177" s="60">
        <f t="shared" si="2"/>
        <v>0.01690323792</v>
      </c>
      <c r="D177" s="61">
        <f t="shared" si="3"/>
        <v>0.02535485687</v>
      </c>
      <c r="E177" s="61">
        <f t="shared" si="4"/>
        <v>0.03380647583</v>
      </c>
      <c r="F177" s="61">
        <f t="shared" si="5"/>
        <v>0.06761295166</v>
      </c>
      <c r="G177" s="7">
        <f t="shared" si="6"/>
        <v>0.008025</v>
      </c>
      <c r="H177" s="61">
        <f t="shared" si="7"/>
        <v>0.01605</v>
      </c>
      <c r="I177" s="61">
        <f t="shared" si="8"/>
        <v>0.0214</v>
      </c>
      <c r="J177" s="60">
        <f t="shared" si="9"/>
        <v>0.0321</v>
      </c>
      <c r="K177" s="60">
        <f t="shared" si="10"/>
        <v>0.0642</v>
      </c>
      <c r="L177" s="61">
        <f t="shared" si="11"/>
        <v>0.1284</v>
      </c>
      <c r="M177" s="61">
        <f t="shared" si="12"/>
        <v>0.2568</v>
      </c>
      <c r="N177" s="61">
        <f t="shared" si="13"/>
        <v>0.3852</v>
      </c>
      <c r="O177" s="61">
        <f t="shared" si="14"/>
        <v>0.5136</v>
      </c>
      <c r="P177" s="10">
        <f t="shared" si="15"/>
        <v>0.0582</v>
      </c>
      <c r="Q177" s="10">
        <f t="shared" si="16"/>
        <v>0.1746</v>
      </c>
      <c r="R177" s="61">
        <f t="shared" si="17"/>
        <v>0.001715</v>
      </c>
      <c r="S177" s="61">
        <f t="shared" si="18"/>
        <v>0.00343</v>
      </c>
      <c r="T177" s="61">
        <f t="shared" si="19"/>
        <v>0.00686</v>
      </c>
      <c r="U177" s="61">
        <f t="shared" si="20"/>
        <v>0.01029</v>
      </c>
      <c r="V177" s="61">
        <f t="shared" si="21"/>
        <v>0.01372</v>
      </c>
      <c r="W177" s="61">
        <f t="shared" si="22"/>
        <v>0.02058</v>
      </c>
      <c r="X177" s="61">
        <f t="shared" si="23"/>
        <v>0.02744</v>
      </c>
      <c r="Y177" s="14">
        <v>266.0</v>
      </c>
      <c r="Z177" s="6">
        <v>381.0</v>
      </c>
      <c r="AA177" s="13">
        <v>219.075</v>
      </c>
      <c r="AB177" s="6">
        <v>28.0</v>
      </c>
      <c r="AC177" s="6">
        <v>1.0</v>
      </c>
      <c r="AD177" s="14">
        <v>35.0</v>
      </c>
      <c r="AE177" s="60">
        <f t="shared" si="24"/>
        <v>0.01481</v>
      </c>
      <c r="AF177" s="61"/>
    </row>
    <row r="178">
      <c r="A178" s="7">
        <v>2.0E8</v>
      </c>
      <c r="B178" s="8">
        <f t="shared" si="1"/>
        <v>0.005976197077</v>
      </c>
      <c r="C178" s="60">
        <f t="shared" si="2"/>
        <v>0.01195239415</v>
      </c>
      <c r="D178" s="61">
        <f t="shared" si="3"/>
        <v>0.01792859123</v>
      </c>
      <c r="E178" s="61">
        <f t="shared" si="4"/>
        <v>0.02390478831</v>
      </c>
      <c r="F178" s="61">
        <f t="shared" si="5"/>
        <v>0.04780957662</v>
      </c>
      <c r="G178" s="7">
        <f t="shared" si="6"/>
        <v>0.0040125</v>
      </c>
      <c r="H178" s="61">
        <f t="shared" si="7"/>
        <v>0.008025</v>
      </c>
      <c r="I178" s="61">
        <f t="shared" si="8"/>
        <v>0.0107</v>
      </c>
      <c r="J178" s="60">
        <f t="shared" si="9"/>
        <v>0.01605</v>
      </c>
      <c r="K178" s="60">
        <f t="shared" si="10"/>
        <v>0.0321</v>
      </c>
      <c r="L178" s="61">
        <f t="shared" si="11"/>
        <v>0.0642</v>
      </c>
      <c r="M178" s="61">
        <f t="shared" si="12"/>
        <v>0.1284</v>
      </c>
      <c r="N178" s="61">
        <f t="shared" si="13"/>
        <v>0.1926</v>
      </c>
      <c r="O178" s="61">
        <f t="shared" si="14"/>
        <v>0.2568</v>
      </c>
      <c r="P178" s="10">
        <f t="shared" si="15"/>
        <v>0.0291</v>
      </c>
      <c r="Q178" s="10">
        <f t="shared" si="16"/>
        <v>0.0873</v>
      </c>
      <c r="R178" s="61">
        <f t="shared" si="17"/>
        <v>0.0008575</v>
      </c>
      <c r="S178" s="61">
        <f t="shared" si="18"/>
        <v>0.001715</v>
      </c>
      <c r="T178" s="61">
        <f t="shared" si="19"/>
        <v>0.00343</v>
      </c>
      <c r="U178" s="61">
        <f t="shared" si="20"/>
        <v>0.005145</v>
      </c>
      <c r="V178" s="61">
        <f t="shared" si="21"/>
        <v>0.00686</v>
      </c>
      <c r="W178" s="61">
        <f t="shared" si="22"/>
        <v>0.01029</v>
      </c>
      <c r="X178" s="61">
        <f t="shared" si="23"/>
        <v>0.01372</v>
      </c>
      <c r="Y178" s="14">
        <v>260.0</v>
      </c>
      <c r="Z178" s="6">
        <v>381.0</v>
      </c>
      <c r="AA178" s="13">
        <v>219.075</v>
      </c>
      <c r="AB178" s="6">
        <v>18.0</v>
      </c>
      <c r="AC178" s="6">
        <v>1.0</v>
      </c>
      <c r="AD178" s="14">
        <v>35.0</v>
      </c>
      <c r="AE178" s="60">
        <f t="shared" si="24"/>
        <v>0.007405</v>
      </c>
      <c r="AF178" s="61"/>
    </row>
    <row r="179">
      <c r="A179" s="44">
        <v>3.0E8</v>
      </c>
      <c r="B179" s="8">
        <f t="shared" si="1"/>
        <v>0.00487954448</v>
      </c>
      <c r="C179" s="60">
        <f t="shared" si="2"/>
        <v>0.009759088961</v>
      </c>
      <c r="D179" s="61">
        <f t="shared" si="3"/>
        <v>0.01463863344</v>
      </c>
      <c r="E179" s="61">
        <f t="shared" si="4"/>
        <v>0.01951817792</v>
      </c>
      <c r="F179" s="61">
        <f t="shared" si="5"/>
        <v>0.03903635584</v>
      </c>
      <c r="G179" s="7">
        <f t="shared" si="6"/>
        <v>0.002675</v>
      </c>
      <c r="H179" s="61">
        <f t="shared" si="7"/>
        <v>0.00535</v>
      </c>
      <c r="I179" s="61">
        <f t="shared" si="8"/>
        <v>0.007133333333</v>
      </c>
      <c r="J179" s="60">
        <f t="shared" si="9"/>
        <v>0.0107</v>
      </c>
      <c r="K179" s="60">
        <f t="shared" si="10"/>
        <v>0.0214</v>
      </c>
      <c r="L179" s="61">
        <f t="shared" si="11"/>
        <v>0.0428</v>
      </c>
      <c r="M179" s="61">
        <f t="shared" si="12"/>
        <v>0.0856</v>
      </c>
      <c r="N179" s="61">
        <f t="shared" si="13"/>
        <v>0.1284</v>
      </c>
      <c r="O179" s="61">
        <f t="shared" si="14"/>
        <v>0.1712</v>
      </c>
      <c r="P179" s="10">
        <f t="shared" si="15"/>
        <v>0.0194</v>
      </c>
      <c r="Q179" s="10">
        <f t="shared" si="16"/>
        <v>0.0582</v>
      </c>
      <c r="R179" s="61">
        <f t="shared" si="17"/>
        <v>0.0005716666667</v>
      </c>
      <c r="S179" s="61">
        <f t="shared" si="18"/>
        <v>0.001143333333</v>
      </c>
      <c r="T179" s="61">
        <f t="shared" si="19"/>
        <v>0.002286666667</v>
      </c>
      <c r="U179" s="61">
        <f t="shared" si="20"/>
        <v>0.00343</v>
      </c>
      <c r="V179" s="61">
        <f t="shared" si="21"/>
        <v>0.004573333333</v>
      </c>
      <c r="W179" s="61">
        <f t="shared" si="22"/>
        <v>0.00686</v>
      </c>
      <c r="X179" s="61">
        <f t="shared" si="23"/>
        <v>0.009146666667</v>
      </c>
      <c r="Y179" s="14">
        <v>266.0</v>
      </c>
      <c r="Z179" s="6">
        <v>381.0</v>
      </c>
      <c r="AA179" s="13">
        <v>219.075</v>
      </c>
      <c r="AB179" s="6">
        <v>28.0</v>
      </c>
      <c r="AC179" s="6">
        <v>1.0</v>
      </c>
      <c r="AD179" s="14">
        <v>35.0</v>
      </c>
      <c r="AE179" s="60">
        <f t="shared" si="24"/>
        <v>0.004936666667</v>
      </c>
      <c r="AF179" s="61"/>
    </row>
    <row r="180">
      <c r="A180" s="7">
        <v>4.0E8</v>
      </c>
      <c r="B180" s="8">
        <f t="shared" si="1"/>
        <v>0.004225809479</v>
      </c>
      <c r="C180" s="60">
        <f t="shared" si="2"/>
        <v>0.008451618958</v>
      </c>
      <c r="D180" s="61">
        <f t="shared" si="3"/>
        <v>0.01267742844</v>
      </c>
      <c r="E180" s="61">
        <f t="shared" si="4"/>
        <v>0.01690323792</v>
      </c>
      <c r="F180" s="61">
        <f t="shared" si="5"/>
        <v>0.03380647583</v>
      </c>
      <c r="G180" s="7">
        <f t="shared" si="6"/>
        <v>0.00200625</v>
      </c>
      <c r="H180" s="61">
        <f t="shared" si="7"/>
        <v>0.0040125</v>
      </c>
      <c r="I180" s="61">
        <f t="shared" si="8"/>
        <v>0.00535</v>
      </c>
      <c r="J180" s="60">
        <f t="shared" si="9"/>
        <v>0.008025</v>
      </c>
      <c r="K180" s="60">
        <f t="shared" si="10"/>
        <v>0.01605</v>
      </c>
      <c r="L180" s="61">
        <f t="shared" si="11"/>
        <v>0.0321</v>
      </c>
      <c r="M180" s="61">
        <f t="shared" si="12"/>
        <v>0.0642</v>
      </c>
      <c r="N180" s="61">
        <f t="shared" si="13"/>
        <v>0.0963</v>
      </c>
      <c r="O180" s="61">
        <f t="shared" si="14"/>
        <v>0.1284</v>
      </c>
      <c r="P180" s="10">
        <f t="shared" si="15"/>
        <v>0.01455</v>
      </c>
      <c r="Q180" s="10">
        <f t="shared" si="16"/>
        <v>0.04365</v>
      </c>
      <c r="R180" s="61">
        <f t="shared" si="17"/>
        <v>0.00042875</v>
      </c>
      <c r="S180" s="61">
        <f t="shared" si="18"/>
        <v>0.0008575</v>
      </c>
      <c r="T180" s="61">
        <f t="shared" si="19"/>
        <v>0.001715</v>
      </c>
      <c r="U180" s="61">
        <f t="shared" si="20"/>
        <v>0.0025725</v>
      </c>
      <c r="V180" s="61">
        <f t="shared" si="21"/>
        <v>0.00343</v>
      </c>
      <c r="W180" s="61">
        <f t="shared" si="22"/>
        <v>0.005145</v>
      </c>
      <c r="X180" s="61">
        <f t="shared" si="23"/>
        <v>0.00686</v>
      </c>
      <c r="Y180" s="14">
        <v>260.0</v>
      </c>
      <c r="Z180" s="6">
        <v>381.0</v>
      </c>
      <c r="AA180" s="13">
        <v>219.075</v>
      </c>
      <c r="AB180" s="6">
        <v>18.0</v>
      </c>
      <c r="AC180" s="6">
        <v>1.0</v>
      </c>
      <c r="AD180" s="14">
        <v>35.0</v>
      </c>
      <c r="AE180" s="60">
        <f t="shared" si="24"/>
        <v>0.0037025</v>
      </c>
      <c r="AF180" s="61"/>
    </row>
    <row r="181">
      <c r="A181" s="44">
        <v>5.0E8</v>
      </c>
      <c r="B181" s="8">
        <f t="shared" si="1"/>
        <v>0.003779678902</v>
      </c>
      <c r="C181" s="60">
        <f t="shared" si="2"/>
        <v>0.007559357804</v>
      </c>
      <c r="D181" s="61">
        <f t="shared" si="3"/>
        <v>0.01133903671</v>
      </c>
      <c r="E181" s="61">
        <f t="shared" si="4"/>
        <v>0.01511871561</v>
      </c>
      <c r="F181" s="61">
        <f t="shared" si="5"/>
        <v>0.03023743122</v>
      </c>
      <c r="G181" s="7">
        <f t="shared" si="6"/>
        <v>0.001605</v>
      </c>
      <c r="H181" s="61">
        <f t="shared" si="7"/>
        <v>0.00321</v>
      </c>
      <c r="I181" s="61">
        <f t="shared" si="8"/>
        <v>0.00428</v>
      </c>
      <c r="J181" s="60">
        <f t="shared" si="9"/>
        <v>0.00642</v>
      </c>
      <c r="K181" s="60">
        <f t="shared" si="10"/>
        <v>0.01284</v>
      </c>
      <c r="L181" s="61">
        <f t="shared" si="11"/>
        <v>0.02568</v>
      </c>
      <c r="M181" s="61">
        <f t="shared" si="12"/>
        <v>0.05136</v>
      </c>
      <c r="N181" s="61">
        <f t="shared" si="13"/>
        <v>0.07704</v>
      </c>
      <c r="O181" s="61">
        <f t="shared" si="14"/>
        <v>0.10272</v>
      </c>
      <c r="P181" s="10">
        <f t="shared" si="15"/>
        <v>0.01164</v>
      </c>
      <c r="Q181" s="10">
        <f t="shared" si="16"/>
        <v>0.03492</v>
      </c>
      <c r="R181" s="61">
        <f t="shared" si="17"/>
        <v>0.000343</v>
      </c>
      <c r="S181" s="61">
        <f t="shared" si="18"/>
        <v>0.000686</v>
      </c>
      <c r="T181" s="61">
        <f t="shared" si="19"/>
        <v>0.001372</v>
      </c>
      <c r="U181" s="61">
        <f t="shared" si="20"/>
        <v>0.002058</v>
      </c>
      <c r="V181" s="61">
        <f t="shared" si="21"/>
        <v>0.002744</v>
      </c>
      <c r="W181" s="61">
        <f t="shared" si="22"/>
        <v>0.004116</v>
      </c>
      <c r="X181" s="61">
        <f t="shared" si="23"/>
        <v>0.005488</v>
      </c>
      <c r="Y181" s="14">
        <v>266.0</v>
      </c>
      <c r="Z181" s="6">
        <v>381.0</v>
      </c>
      <c r="AA181" s="13">
        <v>219.075</v>
      </c>
      <c r="AB181" s="6">
        <v>28.0</v>
      </c>
      <c r="AC181" s="6">
        <v>1.0</v>
      </c>
      <c r="AD181" s="14">
        <v>35.0</v>
      </c>
      <c r="AE181" s="60">
        <f t="shared" si="24"/>
        <v>0.002962</v>
      </c>
      <c r="AF181" s="61"/>
    </row>
    <row r="182">
      <c r="A182" s="7">
        <v>6.0E8</v>
      </c>
      <c r="B182" s="8">
        <f t="shared" si="1"/>
        <v>0.003450358991</v>
      </c>
      <c r="C182" s="60">
        <f t="shared" si="2"/>
        <v>0.006900717982</v>
      </c>
      <c r="D182" s="61">
        <f t="shared" si="3"/>
        <v>0.01035107697</v>
      </c>
      <c r="E182" s="61">
        <f t="shared" si="4"/>
        <v>0.01380143596</v>
      </c>
      <c r="F182" s="61">
        <f t="shared" si="5"/>
        <v>0.02760287193</v>
      </c>
      <c r="G182" s="7">
        <f t="shared" si="6"/>
        <v>0.0013375</v>
      </c>
      <c r="H182" s="61">
        <f t="shared" si="7"/>
        <v>0.002675</v>
      </c>
      <c r="I182" s="61">
        <f t="shared" si="8"/>
        <v>0.003566666667</v>
      </c>
      <c r="J182" s="60">
        <f t="shared" si="9"/>
        <v>0.00535</v>
      </c>
      <c r="K182" s="60">
        <f t="shared" si="10"/>
        <v>0.0107</v>
      </c>
      <c r="L182" s="61">
        <f t="shared" si="11"/>
        <v>0.0214</v>
      </c>
      <c r="M182" s="61">
        <f t="shared" si="12"/>
        <v>0.0428</v>
      </c>
      <c r="N182" s="61">
        <f t="shared" si="13"/>
        <v>0.0642</v>
      </c>
      <c r="O182" s="61">
        <f t="shared" si="14"/>
        <v>0.0856</v>
      </c>
      <c r="P182" s="10">
        <f t="shared" si="15"/>
        <v>0.0097</v>
      </c>
      <c r="Q182" s="10">
        <f t="shared" si="16"/>
        <v>0.0291</v>
      </c>
      <c r="R182" s="61">
        <f t="shared" si="17"/>
        <v>0.0002858333333</v>
      </c>
      <c r="S182" s="61">
        <f t="shared" si="18"/>
        <v>0.0005716666667</v>
      </c>
      <c r="T182" s="61">
        <f t="shared" si="19"/>
        <v>0.001143333333</v>
      </c>
      <c r="U182" s="61">
        <f t="shared" si="20"/>
        <v>0.001715</v>
      </c>
      <c r="V182" s="61">
        <f t="shared" si="21"/>
        <v>0.002286666667</v>
      </c>
      <c r="W182" s="61">
        <f t="shared" si="22"/>
        <v>0.00343</v>
      </c>
      <c r="X182" s="61">
        <f t="shared" si="23"/>
        <v>0.004573333333</v>
      </c>
      <c r="Y182" s="14">
        <v>260.0</v>
      </c>
      <c r="Z182" s="6">
        <v>381.0</v>
      </c>
      <c r="AA182" s="13">
        <v>219.075</v>
      </c>
      <c r="AB182" s="6">
        <v>18.0</v>
      </c>
      <c r="AC182" s="6">
        <v>1.0</v>
      </c>
      <c r="AD182" s="14">
        <v>35.0</v>
      </c>
      <c r="AE182" s="60">
        <f t="shared" si="24"/>
        <v>0.002468333333</v>
      </c>
      <c r="AF182" s="61"/>
    </row>
    <row r="183">
      <c r="A183" s="44">
        <v>7.0E8</v>
      </c>
      <c r="B183" s="8">
        <f t="shared" si="1"/>
        <v>0.003194411706</v>
      </c>
      <c r="C183" s="60">
        <f t="shared" si="2"/>
        <v>0.006388823411</v>
      </c>
      <c r="D183" s="61">
        <f t="shared" si="3"/>
        <v>0.009583235117</v>
      </c>
      <c r="E183" s="61">
        <f t="shared" si="4"/>
        <v>0.01277764682</v>
      </c>
      <c r="F183" s="61">
        <f t="shared" si="5"/>
        <v>0.02555529364</v>
      </c>
      <c r="G183" s="7">
        <f t="shared" si="6"/>
        <v>0.001146428571</v>
      </c>
      <c r="H183" s="61">
        <f t="shared" si="7"/>
        <v>0.002292857143</v>
      </c>
      <c r="I183" s="61">
        <f t="shared" si="8"/>
        <v>0.003057142857</v>
      </c>
      <c r="J183" s="60">
        <f t="shared" si="9"/>
        <v>0.004585714286</v>
      </c>
      <c r="K183" s="60">
        <f t="shared" si="10"/>
        <v>0.009171428571</v>
      </c>
      <c r="L183" s="61">
        <f t="shared" si="11"/>
        <v>0.01834285714</v>
      </c>
      <c r="M183" s="61">
        <f t="shared" si="12"/>
        <v>0.03668571429</v>
      </c>
      <c r="N183" s="61">
        <f t="shared" si="13"/>
        <v>0.05502857143</v>
      </c>
      <c r="O183" s="61">
        <f t="shared" si="14"/>
        <v>0.07337142857</v>
      </c>
      <c r="P183" s="10">
        <f t="shared" si="15"/>
        <v>0.008314285714</v>
      </c>
      <c r="Q183" s="10">
        <f t="shared" si="16"/>
        <v>0.02494285714</v>
      </c>
      <c r="R183" s="61">
        <f t="shared" si="17"/>
        <v>0.000245</v>
      </c>
      <c r="S183" s="61">
        <f t="shared" si="18"/>
        <v>0.00049</v>
      </c>
      <c r="T183" s="61">
        <f t="shared" si="19"/>
        <v>0.00098</v>
      </c>
      <c r="U183" s="61">
        <f t="shared" si="20"/>
        <v>0.00147</v>
      </c>
      <c r="V183" s="61">
        <f t="shared" si="21"/>
        <v>0.00196</v>
      </c>
      <c r="W183" s="61">
        <f t="shared" si="22"/>
        <v>0.00294</v>
      </c>
      <c r="X183" s="61">
        <f t="shared" si="23"/>
        <v>0.00392</v>
      </c>
      <c r="Y183" s="14">
        <v>266.0</v>
      </c>
      <c r="Z183" s="6">
        <v>381.0</v>
      </c>
      <c r="AA183" s="13">
        <v>219.075</v>
      </c>
      <c r="AB183" s="6">
        <v>28.0</v>
      </c>
      <c r="AC183" s="6">
        <v>1.0</v>
      </c>
      <c r="AD183" s="14">
        <v>35.0</v>
      </c>
      <c r="AE183" s="60">
        <f t="shared" si="24"/>
        <v>0.002115714286</v>
      </c>
      <c r="AF183" s="61"/>
    </row>
    <row r="184">
      <c r="A184" s="7">
        <v>8.0E8</v>
      </c>
      <c r="B184" s="8">
        <f t="shared" si="1"/>
        <v>0.002988098539</v>
      </c>
      <c r="C184" s="60">
        <f t="shared" si="2"/>
        <v>0.005976197077</v>
      </c>
      <c r="D184" s="61">
        <f t="shared" si="3"/>
        <v>0.008964295616</v>
      </c>
      <c r="E184" s="61">
        <f t="shared" si="4"/>
        <v>0.01195239415</v>
      </c>
      <c r="F184" s="61">
        <f t="shared" si="5"/>
        <v>0.02390478831</v>
      </c>
      <c r="G184" s="7">
        <f t="shared" si="6"/>
        <v>0.001003125</v>
      </c>
      <c r="H184" s="61">
        <f t="shared" si="7"/>
        <v>0.00200625</v>
      </c>
      <c r="I184" s="61">
        <f t="shared" si="8"/>
        <v>0.002675</v>
      </c>
      <c r="J184" s="60">
        <f t="shared" si="9"/>
        <v>0.0040125</v>
      </c>
      <c r="K184" s="60">
        <f t="shared" si="10"/>
        <v>0.008025</v>
      </c>
      <c r="L184" s="61">
        <f t="shared" si="11"/>
        <v>0.01605</v>
      </c>
      <c r="M184" s="61">
        <f t="shared" si="12"/>
        <v>0.0321</v>
      </c>
      <c r="N184" s="61">
        <f t="shared" si="13"/>
        <v>0.04815</v>
      </c>
      <c r="O184" s="61">
        <f t="shared" si="14"/>
        <v>0.0642</v>
      </c>
      <c r="P184" s="10">
        <f t="shared" si="15"/>
        <v>0.007275</v>
      </c>
      <c r="Q184" s="10">
        <f t="shared" si="16"/>
        <v>0.021825</v>
      </c>
      <c r="R184" s="61">
        <f t="shared" si="17"/>
        <v>0.000214375</v>
      </c>
      <c r="S184" s="61">
        <f t="shared" si="18"/>
        <v>0.00042875</v>
      </c>
      <c r="T184" s="61">
        <f t="shared" si="19"/>
        <v>0.0008575</v>
      </c>
      <c r="U184" s="61">
        <f t="shared" si="20"/>
        <v>0.00128625</v>
      </c>
      <c r="V184" s="61">
        <f t="shared" si="21"/>
        <v>0.001715</v>
      </c>
      <c r="W184" s="61">
        <f t="shared" si="22"/>
        <v>0.0025725</v>
      </c>
      <c r="X184" s="61">
        <f t="shared" si="23"/>
        <v>0.00343</v>
      </c>
      <c r="Y184" s="14">
        <v>260.0</v>
      </c>
      <c r="Z184" s="6">
        <v>381.0</v>
      </c>
      <c r="AA184" s="13">
        <v>219.075</v>
      </c>
      <c r="AB184" s="6">
        <v>18.0</v>
      </c>
      <c r="AC184" s="6">
        <v>1.0</v>
      </c>
      <c r="AD184" s="14">
        <v>35.0</v>
      </c>
      <c r="AE184" s="60">
        <f t="shared" si="24"/>
        <v>0.00185125</v>
      </c>
      <c r="AF184" s="61"/>
    </row>
    <row r="185">
      <c r="A185" s="44">
        <v>9.0E8</v>
      </c>
      <c r="B185" s="8">
        <f t="shared" si="1"/>
        <v>0.002817206319</v>
      </c>
      <c r="C185" s="60">
        <f t="shared" si="2"/>
        <v>0.005634412639</v>
      </c>
      <c r="D185" s="61">
        <f t="shared" si="3"/>
        <v>0.008451618958</v>
      </c>
      <c r="E185" s="61">
        <f t="shared" si="4"/>
        <v>0.01126882528</v>
      </c>
      <c r="F185" s="61">
        <f t="shared" si="5"/>
        <v>0.02253765055</v>
      </c>
      <c r="G185" s="7">
        <f t="shared" si="6"/>
        <v>0.0008916666667</v>
      </c>
      <c r="H185" s="61">
        <f t="shared" si="7"/>
        <v>0.001783333333</v>
      </c>
      <c r="I185" s="61">
        <f t="shared" si="8"/>
        <v>0.002377777778</v>
      </c>
      <c r="J185" s="60">
        <f t="shared" si="9"/>
        <v>0.003566666667</v>
      </c>
      <c r="K185" s="60">
        <f t="shared" si="10"/>
        <v>0.007133333333</v>
      </c>
      <c r="L185" s="61">
        <f t="shared" si="11"/>
        <v>0.01426666667</v>
      </c>
      <c r="M185" s="61">
        <f t="shared" si="12"/>
        <v>0.02853333333</v>
      </c>
      <c r="N185" s="61">
        <f t="shared" si="13"/>
        <v>0.0428</v>
      </c>
      <c r="O185" s="61">
        <f t="shared" si="14"/>
        <v>0.05706666667</v>
      </c>
      <c r="P185" s="10">
        <f t="shared" si="15"/>
        <v>0.006466666667</v>
      </c>
      <c r="Q185" s="10">
        <f t="shared" si="16"/>
        <v>0.0194</v>
      </c>
      <c r="R185" s="61">
        <f t="shared" si="17"/>
        <v>0.0001905555556</v>
      </c>
      <c r="S185" s="61">
        <f t="shared" si="18"/>
        <v>0.0003811111111</v>
      </c>
      <c r="T185" s="61">
        <f t="shared" si="19"/>
        <v>0.0007622222222</v>
      </c>
      <c r="U185" s="61">
        <f t="shared" si="20"/>
        <v>0.001143333333</v>
      </c>
      <c r="V185" s="61">
        <f t="shared" si="21"/>
        <v>0.001524444444</v>
      </c>
      <c r="W185" s="61">
        <f t="shared" si="22"/>
        <v>0.002286666667</v>
      </c>
      <c r="X185" s="61">
        <f t="shared" si="23"/>
        <v>0.003048888889</v>
      </c>
      <c r="Y185" s="14">
        <v>266.0</v>
      </c>
      <c r="Z185" s="6">
        <v>381.0</v>
      </c>
      <c r="AA185" s="13">
        <v>219.075</v>
      </c>
      <c r="AB185" s="6">
        <v>28.0</v>
      </c>
      <c r="AC185" s="6">
        <v>1.0</v>
      </c>
      <c r="AD185" s="14">
        <v>35.0</v>
      </c>
      <c r="AE185" s="60">
        <f t="shared" si="24"/>
        <v>0.001645555556</v>
      </c>
      <c r="AF185" s="61"/>
    </row>
    <row r="186">
      <c r="A186" s="7">
        <v>1.0E9</v>
      </c>
      <c r="B186" s="8">
        <f t="shared" si="1"/>
        <v>0.002672636582</v>
      </c>
      <c r="C186" s="60">
        <f t="shared" si="2"/>
        <v>0.005345273165</v>
      </c>
      <c r="D186" s="61">
        <f t="shared" si="3"/>
        <v>0.008017909747</v>
      </c>
      <c r="E186" s="61">
        <f t="shared" si="4"/>
        <v>0.01069054633</v>
      </c>
      <c r="F186" s="61">
        <f t="shared" si="5"/>
        <v>0.02138109266</v>
      </c>
      <c r="G186" s="7">
        <f t="shared" si="6"/>
        <v>0.0008025</v>
      </c>
      <c r="H186" s="61">
        <f t="shared" si="7"/>
        <v>0.001605</v>
      </c>
      <c r="I186" s="61">
        <f t="shared" si="8"/>
        <v>0.00214</v>
      </c>
      <c r="J186" s="60">
        <f t="shared" si="9"/>
        <v>0.00321</v>
      </c>
      <c r="K186" s="60">
        <f t="shared" si="10"/>
        <v>0.00642</v>
      </c>
      <c r="L186" s="61">
        <f t="shared" si="11"/>
        <v>0.01284</v>
      </c>
      <c r="M186" s="61">
        <f t="shared" si="12"/>
        <v>0.02568</v>
      </c>
      <c r="N186" s="61">
        <f t="shared" si="13"/>
        <v>0.03852</v>
      </c>
      <c r="O186" s="61">
        <f t="shared" si="14"/>
        <v>0.05136</v>
      </c>
      <c r="P186" s="10">
        <f t="shared" si="15"/>
        <v>0.00582</v>
      </c>
      <c r="Q186" s="10">
        <f t="shared" si="16"/>
        <v>0.01746</v>
      </c>
      <c r="R186" s="61">
        <f t="shared" si="17"/>
        <v>0.0001715</v>
      </c>
      <c r="S186" s="61">
        <f t="shared" si="18"/>
        <v>0.000343</v>
      </c>
      <c r="T186" s="61">
        <f t="shared" si="19"/>
        <v>0.000686</v>
      </c>
      <c r="U186" s="61">
        <f t="shared" si="20"/>
        <v>0.001029</v>
      </c>
      <c r="V186" s="61">
        <f t="shared" si="21"/>
        <v>0.001372</v>
      </c>
      <c r="W186" s="61">
        <f t="shared" si="22"/>
        <v>0.002058</v>
      </c>
      <c r="X186" s="61">
        <f t="shared" si="23"/>
        <v>0.002744</v>
      </c>
      <c r="Y186" s="14">
        <v>260.0</v>
      </c>
      <c r="Z186" s="6">
        <v>381.0</v>
      </c>
      <c r="AA186" s="13">
        <v>219.075</v>
      </c>
      <c r="AB186" s="6">
        <v>18.0</v>
      </c>
      <c r="AC186" s="6">
        <v>1.0</v>
      </c>
      <c r="AD186" s="14">
        <v>35.0</v>
      </c>
      <c r="AE186" s="60">
        <f t="shared" si="24"/>
        <v>0.001481</v>
      </c>
      <c r="AF186" s="61"/>
    </row>
    <row r="187">
      <c r="A187" s="44">
        <v>2.0E9</v>
      </c>
      <c r="B187" s="8">
        <f t="shared" si="1"/>
        <v>0.001889839451</v>
      </c>
      <c r="C187" s="60">
        <f t="shared" si="2"/>
        <v>0.003779678902</v>
      </c>
      <c r="D187" s="61">
        <f t="shared" si="3"/>
        <v>0.005669518353</v>
      </c>
      <c r="E187" s="61">
        <f t="shared" si="4"/>
        <v>0.007559357804</v>
      </c>
      <c r="F187" s="61">
        <f t="shared" si="5"/>
        <v>0.01511871561</v>
      </c>
      <c r="G187" s="7">
        <f t="shared" si="6"/>
        <v>0.00040125</v>
      </c>
      <c r="H187" s="61">
        <f t="shared" si="7"/>
        <v>0.0008025</v>
      </c>
      <c r="I187" s="61">
        <f t="shared" si="8"/>
        <v>0.00107</v>
      </c>
      <c r="J187" s="60">
        <f t="shared" si="9"/>
        <v>0.001605</v>
      </c>
      <c r="K187" s="60">
        <f t="shared" si="10"/>
        <v>0.00321</v>
      </c>
      <c r="L187" s="61">
        <f t="shared" si="11"/>
        <v>0.00642</v>
      </c>
      <c r="M187" s="61">
        <f t="shared" si="12"/>
        <v>0.01284</v>
      </c>
      <c r="N187" s="61">
        <f t="shared" si="13"/>
        <v>0.01926</v>
      </c>
      <c r="O187" s="61">
        <f t="shared" si="14"/>
        <v>0.02568</v>
      </c>
      <c r="P187" s="10">
        <f t="shared" si="15"/>
        <v>0.00291</v>
      </c>
      <c r="Q187" s="10">
        <f t="shared" si="16"/>
        <v>0.00873</v>
      </c>
      <c r="R187" s="61">
        <f t="shared" si="17"/>
        <v>0.00008575</v>
      </c>
      <c r="S187" s="61">
        <f t="shared" si="18"/>
        <v>0.0001715</v>
      </c>
      <c r="T187" s="61">
        <f t="shared" si="19"/>
        <v>0.000343</v>
      </c>
      <c r="U187" s="61">
        <f t="shared" si="20"/>
        <v>0.0005145</v>
      </c>
      <c r="V187" s="61">
        <f t="shared" si="21"/>
        <v>0.000686</v>
      </c>
      <c r="W187" s="61">
        <f t="shared" si="22"/>
        <v>0.001029</v>
      </c>
      <c r="X187" s="61">
        <f t="shared" si="23"/>
        <v>0.001372</v>
      </c>
      <c r="Y187" s="14">
        <v>266.0</v>
      </c>
      <c r="Z187" s="6">
        <v>381.0</v>
      </c>
      <c r="AA187" s="13">
        <v>219.075</v>
      </c>
      <c r="AB187" s="6">
        <v>28.0</v>
      </c>
      <c r="AC187" s="6">
        <v>1.0</v>
      </c>
      <c r="AD187" s="14">
        <v>35.0</v>
      </c>
      <c r="AE187" s="60">
        <f t="shared" si="24"/>
        <v>0.0007405</v>
      </c>
      <c r="AF187" s="61"/>
    </row>
    <row r="188">
      <c r="A188" s="7">
        <v>3.0E9</v>
      </c>
      <c r="B188" s="8">
        <f t="shared" si="1"/>
        <v>0.00154304745</v>
      </c>
      <c r="C188" s="60">
        <f t="shared" si="2"/>
        <v>0.0030860949</v>
      </c>
      <c r="D188" s="61">
        <f t="shared" si="3"/>
        <v>0.004629142351</v>
      </c>
      <c r="E188" s="61">
        <f t="shared" si="4"/>
        <v>0.006172189801</v>
      </c>
      <c r="F188" s="61">
        <f t="shared" si="5"/>
        <v>0.0123443796</v>
      </c>
      <c r="G188" s="7">
        <f t="shared" si="6"/>
        <v>0.0002675</v>
      </c>
      <c r="H188" s="61">
        <f t="shared" si="7"/>
        <v>0.000535</v>
      </c>
      <c r="I188" s="61">
        <f t="shared" si="8"/>
        <v>0.0007133333333</v>
      </c>
      <c r="J188" s="60">
        <f t="shared" si="9"/>
        <v>0.00107</v>
      </c>
      <c r="K188" s="60">
        <f t="shared" si="10"/>
        <v>0.00214</v>
      </c>
      <c r="L188" s="61">
        <f t="shared" si="11"/>
        <v>0.00428</v>
      </c>
      <c r="M188" s="61">
        <f t="shared" si="12"/>
        <v>0.00856</v>
      </c>
      <c r="N188" s="61">
        <f t="shared" si="13"/>
        <v>0.01284</v>
      </c>
      <c r="O188" s="61">
        <f t="shared" si="14"/>
        <v>0.01712</v>
      </c>
      <c r="P188" s="10">
        <f t="shared" si="15"/>
        <v>0.00194</v>
      </c>
      <c r="Q188" s="10">
        <f t="shared" si="16"/>
        <v>0.00582</v>
      </c>
      <c r="R188" s="61">
        <f t="shared" si="17"/>
        <v>0.00005716666667</v>
      </c>
      <c r="S188" s="61">
        <f t="shared" si="18"/>
        <v>0.0001143333333</v>
      </c>
      <c r="T188" s="61">
        <f t="shared" si="19"/>
        <v>0.0002286666667</v>
      </c>
      <c r="U188" s="61">
        <f t="shared" si="20"/>
        <v>0.000343</v>
      </c>
      <c r="V188" s="61">
        <f t="shared" si="21"/>
        <v>0.0004573333333</v>
      </c>
      <c r="W188" s="61">
        <f t="shared" si="22"/>
        <v>0.000686</v>
      </c>
      <c r="X188" s="61">
        <f t="shared" si="23"/>
        <v>0.0009146666667</v>
      </c>
      <c r="Y188" s="14">
        <v>260.0</v>
      </c>
      <c r="Z188" s="6">
        <v>381.0</v>
      </c>
      <c r="AA188" s="13">
        <v>219.075</v>
      </c>
      <c r="AB188" s="6">
        <v>18.0</v>
      </c>
      <c r="AC188" s="6">
        <v>1.0</v>
      </c>
      <c r="AD188" s="14">
        <v>35.0</v>
      </c>
      <c r="AE188" s="60">
        <f t="shared" si="24"/>
        <v>0.0004936666667</v>
      </c>
      <c r="AF188" s="61"/>
    </row>
    <row r="189">
      <c r="A189" s="44">
        <v>4.0E9</v>
      </c>
      <c r="B189" s="8">
        <f t="shared" si="1"/>
        <v>0.001336318291</v>
      </c>
      <c r="C189" s="60">
        <f t="shared" si="2"/>
        <v>0.002672636582</v>
      </c>
      <c r="D189" s="61">
        <f t="shared" si="3"/>
        <v>0.004008954873</v>
      </c>
      <c r="E189" s="61">
        <f t="shared" si="4"/>
        <v>0.005345273165</v>
      </c>
      <c r="F189" s="61">
        <f t="shared" si="5"/>
        <v>0.01069054633</v>
      </c>
      <c r="G189" s="7">
        <f t="shared" si="6"/>
        <v>0.000200625</v>
      </c>
      <c r="H189" s="61">
        <f t="shared" si="7"/>
        <v>0.00040125</v>
      </c>
      <c r="I189" s="61">
        <f t="shared" si="8"/>
        <v>0.000535</v>
      </c>
      <c r="J189" s="60">
        <f t="shared" si="9"/>
        <v>0.0008025</v>
      </c>
      <c r="K189" s="60">
        <f t="shared" si="10"/>
        <v>0.001605</v>
      </c>
      <c r="L189" s="61">
        <f t="shared" si="11"/>
        <v>0.00321</v>
      </c>
      <c r="M189" s="61">
        <f t="shared" si="12"/>
        <v>0.00642</v>
      </c>
      <c r="N189" s="61">
        <f t="shared" si="13"/>
        <v>0.00963</v>
      </c>
      <c r="O189" s="61">
        <f t="shared" si="14"/>
        <v>0.01284</v>
      </c>
      <c r="P189" s="10">
        <f t="shared" si="15"/>
        <v>0.001455</v>
      </c>
      <c r="Q189" s="10">
        <f t="shared" si="16"/>
        <v>0.004365</v>
      </c>
      <c r="R189" s="61">
        <f t="shared" si="17"/>
        <v>0.000042875</v>
      </c>
      <c r="S189" s="61">
        <f t="shared" si="18"/>
        <v>0.00008575</v>
      </c>
      <c r="T189" s="61">
        <f t="shared" si="19"/>
        <v>0.0001715</v>
      </c>
      <c r="U189" s="61">
        <f t="shared" si="20"/>
        <v>0.00025725</v>
      </c>
      <c r="V189" s="61">
        <f t="shared" si="21"/>
        <v>0.000343</v>
      </c>
      <c r="W189" s="61">
        <f t="shared" si="22"/>
        <v>0.0005145</v>
      </c>
      <c r="X189" s="61">
        <f t="shared" si="23"/>
        <v>0.000686</v>
      </c>
      <c r="Y189" s="14">
        <v>266.0</v>
      </c>
      <c r="Z189" s="6">
        <v>381.0</v>
      </c>
      <c r="AA189" s="13">
        <v>219.075</v>
      </c>
      <c r="AB189" s="6">
        <v>28.0</v>
      </c>
      <c r="AC189" s="6">
        <v>1.0</v>
      </c>
      <c r="AD189" s="14">
        <v>35.0</v>
      </c>
      <c r="AE189" s="60">
        <f t="shared" si="24"/>
        <v>0.00037025</v>
      </c>
      <c r="AF189" s="61"/>
    </row>
    <row r="190">
      <c r="A190" s="7">
        <v>5.0E9</v>
      </c>
      <c r="B190" s="8">
        <f t="shared" si="1"/>
        <v>0.001195239415</v>
      </c>
      <c r="C190" s="60">
        <f t="shared" si="2"/>
        <v>0.002390478831</v>
      </c>
      <c r="D190" s="61">
        <f t="shared" si="3"/>
        <v>0.003585718246</v>
      </c>
      <c r="E190" s="61">
        <f t="shared" si="4"/>
        <v>0.004780957662</v>
      </c>
      <c r="F190" s="61">
        <f t="shared" si="5"/>
        <v>0.009561915324</v>
      </c>
      <c r="G190" s="7">
        <f t="shared" si="6"/>
        <v>0.0001605</v>
      </c>
      <c r="H190" s="61">
        <f t="shared" si="7"/>
        <v>0.000321</v>
      </c>
      <c r="I190" s="61">
        <f t="shared" si="8"/>
        <v>0.000428</v>
      </c>
      <c r="J190" s="60">
        <f t="shared" si="9"/>
        <v>0.000642</v>
      </c>
      <c r="K190" s="60">
        <f t="shared" si="10"/>
        <v>0.001284</v>
      </c>
      <c r="L190" s="61">
        <f t="shared" si="11"/>
        <v>0.002568</v>
      </c>
      <c r="M190" s="61">
        <f t="shared" si="12"/>
        <v>0.005136</v>
      </c>
      <c r="N190" s="61">
        <f t="shared" si="13"/>
        <v>0.007704</v>
      </c>
      <c r="O190" s="61">
        <f t="shared" si="14"/>
        <v>0.010272</v>
      </c>
      <c r="P190" s="10">
        <f t="shared" si="15"/>
        <v>0.001164</v>
      </c>
      <c r="Q190" s="10">
        <f t="shared" si="16"/>
        <v>0.003492</v>
      </c>
      <c r="R190" s="61">
        <f t="shared" si="17"/>
        <v>0.0000343</v>
      </c>
      <c r="S190" s="61">
        <f t="shared" si="18"/>
        <v>0.0000686</v>
      </c>
      <c r="T190" s="61">
        <f t="shared" si="19"/>
        <v>0.0001372</v>
      </c>
      <c r="U190" s="61">
        <f t="shared" si="20"/>
        <v>0.0002058</v>
      </c>
      <c r="V190" s="61">
        <f t="shared" si="21"/>
        <v>0.0002744</v>
      </c>
      <c r="W190" s="61">
        <f t="shared" si="22"/>
        <v>0.0004116</v>
      </c>
      <c r="X190" s="61">
        <f t="shared" si="23"/>
        <v>0.0005488</v>
      </c>
      <c r="Y190" s="14">
        <v>260.0</v>
      </c>
      <c r="Z190" s="6">
        <v>381.0</v>
      </c>
      <c r="AA190" s="13">
        <v>219.075</v>
      </c>
      <c r="AB190" s="6">
        <v>18.0</v>
      </c>
      <c r="AC190" s="6">
        <v>1.0</v>
      </c>
      <c r="AD190" s="14">
        <v>35.0</v>
      </c>
      <c r="AE190" s="60">
        <f t="shared" si="24"/>
        <v>0.0002962</v>
      </c>
      <c r="AF190" s="61"/>
    </row>
    <row r="191">
      <c r="A191" s="44">
        <v>6.0E9</v>
      </c>
      <c r="B191" s="8">
        <f t="shared" si="1"/>
        <v>0.001091099316</v>
      </c>
      <c r="C191" s="60">
        <f t="shared" si="2"/>
        <v>0.002182198632</v>
      </c>
      <c r="D191" s="61">
        <f t="shared" si="3"/>
        <v>0.003273297947</v>
      </c>
      <c r="E191" s="61">
        <f t="shared" si="4"/>
        <v>0.004364397263</v>
      </c>
      <c r="F191" s="61">
        <f t="shared" si="5"/>
        <v>0.008728794526</v>
      </c>
      <c r="G191" s="7">
        <f t="shared" si="6"/>
        <v>0.00013375</v>
      </c>
      <c r="H191" s="61">
        <f t="shared" si="7"/>
        <v>0.0002675</v>
      </c>
      <c r="I191" s="61">
        <f t="shared" si="8"/>
        <v>0.0003566666667</v>
      </c>
      <c r="J191" s="60">
        <f t="shared" si="9"/>
        <v>0.000535</v>
      </c>
      <c r="K191" s="60">
        <f t="shared" si="10"/>
        <v>0.00107</v>
      </c>
      <c r="L191" s="61">
        <f t="shared" si="11"/>
        <v>0.00214</v>
      </c>
      <c r="M191" s="61">
        <f t="shared" si="12"/>
        <v>0.00428</v>
      </c>
      <c r="N191" s="61">
        <f t="shared" si="13"/>
        <v>0.00642</v>
      </c>
      <c r="O191" s="61">
        <f t="shared" si="14"/>
        <v>0.00856</v>
      </c>
      <c r="P191" s="10">
        <f t="shared" si="15"/>
        <v>0.00097</v>
      </c>
      <c r="Q191" s="10">
        <f t="shared" si="16"/>
        <v>0.00291</v>
      </c>
      <c r="R191" s="61">
        <f t="shared" si="17"/>
        <v>0.00002858333333</v>
      </c>
      <c r="S191" s="61">
        <f t="shared" si="18"/>
        <v>0.00005716666667</v>
      </c>
      <c r="T191" s="61">
        <f t="shared" si="19"/>
        <v>0.0001143333333</v>
      </c>
      <c r="U191" s="61">
        <f t="shared" si="20"/>
        <v>0.0001715</v>
      </c>
      <c r="V191" s="61">
        <f t="shared" si="21"/>
        <v>0.0002286666667</v>
      </c>
      <c r="W191" s="61">
        <f t="shared" si="22"/>
        <v>0.000343</v>
      </c>
      <c r="X191" s="61">
        <f t="shared" si="23"/>
        <v>0.0004573333333</v>
      </c>
      <c r="Y191" s="14">
        <v>266.0</v>
      </c>
      <c r="Z191" s="6">
        <v>381.0</v>
      </c>
      <c r="AA191" s="13">
        <v>219.075</v>
      </c>
      <c r="AB191" s="6">
        <v>28.0</v>
      </c>
      <c r="AC191" s="6">
        <v>1.0</v>
      </c>
      <c r="AD191" s="14">
        <v>35.0</v>
      </c>
      <c r="AE191" s="60">
        <f t="shared" si="24"/>
        <v>0.0002468333333</v>
      </c>
      <c r="AF191" s="61"/>
    </row>
    <row r="192">
      <c r="A192" s="7">
        <v>7.0E9</v>
      </c>
      <c r="B192" s="8">
        <f t="shared" si="1"/>
        <v>0.001010161677</v>
      </c>
      <c r="C192" s="60">
        <f t="shared" si="2"/>
        <v>0.002020323355</v>
      </c>
      <c r="D192" s="61">
        <f t="shared" si="3"/>
        <v>0.003030485032</v>
      </c>
      <c r="E192" s="61">
        <f t="shared" si="4"/>
        <v>0.00404064671</v>
      </c>
      <c r="F192" s="61">
        <f t="shared" si="5"/>
        <v>0.008081293419</v>
      </c>
      <c r="G192" s="7">
        <f t="shared" si="6"/>
        <v>0.0001146428571</v>
      </c>
      <c r="H192" s="61">
        <f t="shared" si="7"/>
        <v>0.0002292857143</v>
      </c>
      <c r="I192" s="61">
        <f t="shared" si="8"/>
        <v>0.0003057142857</v>
      </c>
      <c r="J192" s="60">
        <f t="shared" si="9"/>
        <v>0.0004585714286</v>
      </c>
      <c r="K192" s="60">
        <f t="shared" si="10"/>
        <v>0.0009171428571</v>
      </c>
      <c r="L192" s="61">
        <f t="shared" si="11"/>
        <v>0.001834285714</v>
      </c>
      <c r="M192" s="61">
        <f t="shared" si="12"/>
        <v>0.003668571429</v>
      </c>
      <c r="N192" s="61">
        <f t="shared" si="13"/>
        <v>0.005502857143</v>
      </c>
      <c r="O192" s="61">
        <f t="shared" si="14"/>
        <v>0.007337142857</v>
      </c>
      <c r="P192" s="10">
        <f t="shared" si="15"/>
        <v>0.0008314285714</v>
      </c>
      <c r="Q192" s="10">
        <f t="shared" si="16"/>
        <v>0.002494285714</v>
      </c>
      <c r="R192" s="61">
        <f t="shared" si="17"/>
        <v>0.0000245</v>
      </c>
      <c r="S192" s="61">
        <f t="shared" si="18"/>
        <v>0.000049</v>
      </c>
      <c r="T192" s="61">
        <f t="shared" si="19"/>
        <v>0.000098</v>
      </c>
      <c r="U192" s="61">
        <f t="shared" si="20"/>
        <v>0.000147</v>
      </c>
      <c r="V192" s="61">
        <f t="shared" si="21"/>
        <v>0.000196</v>
      </c>
      <c r="W192" s="61">
        <f t="shared" si="22"/>
        <v>0.000294</v>
      </c>
      <c r="X192" s="61">
        <f t="shared" si="23"/>
        <v>0.000392</v>
      </c>
      <c r="Y192" s="14">
        <v>260.0</v>
      </c>
      <c r="Z192" s="6">
        <v>381.0</v>
      </c>
      <c r="AA192" s="13">
        <v>219.075</v>
      </c>
      <c r="AB192" s="6">
        <v>18.0</v>
      </c>
      <c r="AC192" s="6">
        <v>1.0</v>
      </c>
      <c r="AD192" s="14">
        <v>35.0</v>
      </c>
      <c r="AE192" s="60">
        <f t="shared" si="24"/>
        <v>0.0002115714286</v>
      </c>
      <c r="AF192" s="61"/>
    </row>
    <row r="193">
      <c r="A193" s="44">
        <v>8.0E9</v>
      </c>
      <c r="B193" s="8">
        <f t="shared" si="1"/>
        <v>0.0009449197255</v>
      </c>
      <c r="C193" s="60">
        <f t="shared" si="2"/>
        <v>0.001889839451</v>
      </c>
      <c r="D193" s="61">
        <f t="shared" si="3"/>
        <v>0.002834759176</v>
      </c>
      <c r="E193" s="61">
        <f t="shared" si="4"/>
        <v>0.003779678902</v>
      </c>
      <c r="F193" s="61">
        <f t="shared" si="5"/>
        <v>0.007559357804</v>
      </c>
      <c r="G193" s="7">
        <f t="shared" si="6"/>
        <v>0.0001003125</v>
      </c>
      <c r="H193" s="61">
        <f t="shared" si="7"/>
        <v>0.000200625</v>
      </c>
      <c r="I193" s="61">
        <f t="shared" si="8"/>
        <v>0.0002675</v>
      </c>
      <c r="J193" s="60">
        <f t="shared" si="9"/>
        <v>0.00040125</v>
      </c>
      <c r="K193" s="60">
        <f t="shared" si="10"/>
        <v>0.0008025</v>
      </c>
      <c r="L193" s="61">
        <f t="shared" si="11"/>
        <v>0.001605</v>
      </c>
      <c r="M193" s="61">
        <f t="shared" si="12"/>
        <v>0.00321</v>
      </c>
      <c r="N193" s="61">
        <f t="shared" si="13"/>
        <v>0.004815</v>
      </c>
      <c r="O193" s="61">
        <f t="shared" si="14"/>
        <v>0.00642</v>
      </c>
      <c r="P193" s="10">
        <f t="shared" si="15"/>
        <v>0.0007275</v>
      </c>
      <c r="Q193" s="10">
        <f t="shared" si="16"/>
        <v>0.0021825</v>
      </c>
      <c r="R193" s="61">
        <f t="shared" si="17"/>
        <v>0.0000214375</v>
      </c>
      <c r="S193" s="61">
        <f t="shared" si="18"/>
        <v>0.000042875</v>
      </c>
      <c r="T193" s="61">
        <f t="shared" si="19"/>
        <v>0.00008575</v>
      </c>
      <c r="U193" s="61">
        <f t="shared" si="20"/>
        <v>0.000128625</v>
      </c>
      <c r="V193" s="61">
        <f t="shared" si="21"/>
        <v>0.0001715</v>
      </c>
      <c r="W193" s="61">
        <f t="shared" si="22"/>
        <v>0.00025725</v>
      </c>
      <c r="X193" s="61">
        <f t="shared" si="23"/>
        <v>0.000343</v>
      </c>
      <c r="Y193" s="14">
        <v>266.0</v>
      </c>
      <c r="Z193" s="6">
        <v>381.0</v>
      </c>
      <c r="AA193" s="13">
        <v>219.075</v>
      </c>
      <c r="AB193" s="6">
        <v>28.0</v>
      </c>
      <c r="AC193" s="6">
        <v>1.0</v>
      </c>
      <c r="AD193" s="14">
        <v>35.0</v>
      </c>
      <c r="AE193" s="60">
        <f t="shared" si="24"/>
        <v>0.000185125</v>
      </c>
      <c r="AF193" s="61"/>
    </row>
    <row r="194">
      <c r="A194" s="7">
        <v>9.0E9</v>
      </c>
      <c r="B194" s="8">
        <f t="shared" si="1"/>
        <v>0.0008908788608</v>
      </c>
      <c r="C194" s="60">
        <f t="shared" si="2"/>
        <v>0.001781757722</v>
      </c>
      <c r="D194" s="61">
        <f t="shared" si="3"/>
        <v>0.002672636582</v>
      </c>
      <c r="E194" s="61">
        <f t="shared" si="4"/>
        <v>0.003563515443</v>
      </c>
      <c r="F194" s="61">
        <f t="shared" si="5"/>
        <v>0.007127030886</v>
      </c>
      <c r="G194" s="7">
        <f t="shared" si="6"/>
        <v>0.00008916666667</v>
      </c>
      <c r="H194" s="61">
        <f t="shared" si="7"/>
        <v>0.0001783333333</v>
      </c>
      <c r="I194" s="61">
        <f t="shared" si="8"/>
        <v>0.0002377777778</v>
      </c>
      <c r="J194" s="60">
        <f t="shared" si="9"/>
        <v>0.0003566666667</v>
      </c>
      <c r="K194" s="60">
        <f t="shared" si="10"/>
        <v>0.0007133333333</v>
      </c>
      <c r="L194" s="61">
        <f t="shared" si="11"/>
        <v>0.001426666667</v>
      </c>
      <c r="M194" s="61">
        <f t="shared" si="12"/>
        <v>0.002853333333</v>
      </c>
      <c r="N194" s="61">
        <f t="shared" si="13"/>
        <v>0.00428</v>
      </c>
      <c r="O194" s="61">
        <f t="shared" si="14"/>
        <v>0.005706666667</v>
      </c>
      <c r="P194" s="10">
        <f t="shared" si="15"/>
        <v>0.0006466666667</v>
      </c>
      <c r="Q194" s="10">
        <f t="shared" si="16"/>
        <v>0.00194</v>
      </c>
      <c r="R194" s="61">
        <f t="shared" si="17"/>
        <v>0.00001905555556</v>
      </c>
      <c r="S194" s="61">
        <f t="shared" si="18"/>
        <v>0.00003811111111</v>
      </c>
      <c r="T194" s="61">
        <f t="shared" si="19"/>
        <v>0.00007622222222</v>
      </c>
      <c r="U194" s="61">
        <f t="shared" si="20"/>
        <v>0.0001143333333</v>
      </c>
      <c r="V194" s="61">
        <f t="shared" si="21"/>
        <v>0.0001524444444</v>
      </c>
      <c r="W194" s="61">
        <f t="shared" si="22"/>
        <v>0.0002286666667</v>
      </c>
      <c r="X194" s="61">
        <f t="shared" si="23"/>
        <v>0.0003048888889</v>
      </c>
      <c r="Y194" s="14">
        <v>260.0</v>
      </c>
      <c r="Z194" s="6">
        <v>381.0</v>
      </c>
      <c r="AA194" s="13">
        <v>219.075</v>
      </c>
      <c r="AB194" s="6">
        <v>18.0</v>
      </c>
      <c r="AC194" s="6">
        <v>1.0</v>
      </c>
      <c r="AD194" s="14">
        <v>35.0</v>
      </c>
      <c r="AE194" s="60">
        <f t="shared" si="24"/>
        <v>0.0001645555556</v>
      </c>
      <c r="AF194" s="61"/>
    </row>
    <row r="195">
      <c r="A195" s="44">
        <v>1.0E10</v>
      </c>
      <c r="B195" s="8">
        <f t="shared" si="1"/>
        <v>0.0008451618958</v>
      </c>
      <c r="C195" s="60">
        <f t="shared" si="2"/>
        <v>0.001690323792</v>
      </c>
      <c r="D195" s="61">
        <f t="shared" si="3"/>
        <v>0.002535485687</v>
      </c>
      <c r="E195" s="61">
        <f t="shared" si="4"/>
        <v>0.003380647583</v>
      </c>
      <c r="F195" s="61">
        <f t="shared" si="5"/>
        <v>0.006761295166</v>
      </c>
      <c r="G195" s="7">
        <f t="shared" si="6"/>
        <v>0.00008025</v>
      </c>
      <c r="H195" s="61">
        <f t="shared" si="7"/>
        <v>0.0001605</v>
      </c>
      <c r="I195" s="61">
        <f t="shared" si="8"/>
        <v>0.000214</v>
      </c>
      <c r="J195" s="60">
        <f t="shared" si="9"/>
        <v>0.000321</v>
      </c>
      <c r="K195" s="60">
        <f t="shared" si="10"/>
        <v>0.000642</v>
      </c>
      <c r="L195" s="61">
        <f t="shared" si="11"/>
        <v>0.001284</v>
      </c>
      <c r="M195" s="61">
        <f t="shared" si="12"/>
        <v>0.002568</v>
      </c>
      <c r="N195" s="61">
        <f t="shared" si="13"/>
        <v>0.003852</v>
      </c>
      <c r="O195" s="61">
        <f t="shared" si="14"/>
        <v>0.005136</v>
      </c>
      <c r="P195" s="10">
        <f t="shared" si="15"/>
        <v>0.000582</v>
      </c>
      <c r="Q195" s="10">
        <f t="shared" si="16"/>
        <v>0.001746</v>
      </c>
      <c r="R195" s="61">
        <f t="shared" si="17"/>
        <v>0.00001715</v>
      </c>
      <c r="S195" s="61">
        <f t="shared" si="18"/>
        <v>0.0000343</v>
      </c>
      <c r="T195" s="61">
        <f t="shared" si="19"/>
        <v>0.0000686</v>
      </c>
      <c r="U195" s="61">
        <f t="shared" si="20"/>
        <v>0.0001029</v>
      </c>
      <c r="V195" s="61">
        <f t="shared" si="21"/>
        <v>0.0001372</v>
      </c>
      <c r="W195" s="61">
        <f t="shared" si="22"/>
        <v>0.0002058</v>
      </c>
      <c r="X195" s="61">
        <f t="shared" si="23"/>
        <v>0.0002744</v>
      </c>
      <c r="Y195" s="14">
        <v>266.0</v>
      </c>
      <c r="Z195" s="6">
        <v>381.0</v>
      </c>
      <c r="AA195" s="13">
        <v>219.075</v>
      </c>
      <c r="AB195" s="6">
        <v>28.0</v>
      </c>
      <c r="AC195" s="6">
        <v>1.0</v>
      </c>
      <c r="AD195" s="14">
        <v>35.0</v>
      </c>
      <c r="AE195" s="60">
        <f t="shared" si="24"/>
        <v>0.0001481</v>
      </c>
      <c r="AF195" s="61"/>
    </row>
    <row r="196">
      <c r="A196" s="7">
        <v>2.0E10</v>
      </c>
      <c r="B196" s="8">
        <f t="shared" si="1"/>
        <v>0.0005976197077</v>
      </c>
      <c r="C196" s="60">
        <f t="shared" si="2"/>
        <v>0.001195239415</v>
      </c>
      <c r="D196" s="61">
        <f t="shared" si="3"/>
        <v>0.001792859123</v>
      </c>
      <c r="E196" s="61">
        <f t="shared" si="4"/>
        <v>0.002390478831</v>
      </c>
      <c r="F196" s="61">
        <f t="shared" si="5"/>
        <v>0.004780957662</v>
      </c>
      <c r="G196" s="7">
        <f t="shared" si="6"/>
        <v>0.000040125</v>
      </c>
      <c r="H196" s="61">
        <f t="shared" si="7"/>
        <v>0.00008025</v>
      </c>
      <c r="I196" s="61">
        <f t="shared" si="8"/>
        <v>0.000107</v>
      </c>
      <c r="J196" s="60">
        <f t="shared" si="9"/>
        <v>0.0001605</v>
      </c>
      <c r="K196" s="60">
        <f t="shared" si="10"/>
        <v>0.000321</v>
      </c>
      <c r="L196" s="61">
        <f t="shared" si="11"/>
        <v>0.000642</v>
      </c>
      <c r="M196" s="61">
        <f t="shared" si="12"/>
        <v>0.001284</v>
      </c>
      <c r="N196" s="61">
        <f t="shared" si="13"/>
        <v>0.001926</v>
      </c>
      <c r="O196" s="61">
        <f t="shared" si="14"/>
        <v>0.002568</v>
      </c>
      <c r="P196" s="10">
        <f t="shared" si="15"/>
        <v>0.000291</v>
      </c>
      <c r="Q196" s="10">
        <f t="shared" si="16"/>
        <v>0.000873</v>
      </c>
      <c r="R196" s="61">
        <f t="shared" si="17"/>
        <v>0.000008575</v>
      </c>
      <c r="S196" s="61">
        <f t="shared" si="18"/>
        <v>0.00001715</v>
      </c>
      <c r="T196" s="61">
        <f t="shared" si="19"/>
        <v>0.0000343</v>
      </c>
      <c r="U196" s="61">
        <f t="shared" si="20"/>
        <v>0.00005145</v>
      </c>
      <c r="V196" s="61">
        <f t="shared" si="21"/>
        <v>0.0000686</v>
      </c>
      <c r="W196" s="61">
        <f t="shared" si="22"/>
        <v>0.0001029</v>
      </c>
      <c r="X196" s="61">
        <f t="shared" si="23"/>
        <v>0.0001372</v>
      </c>
      <c r="Y196" s="14">
        <v>260.0</v>
      </c>
      <c r="Z196" s="6">
        <v>381.0</v>
      </c>
      <c r="AA196" s="13">
        <v>219.075</v>
      </c>
      <c r="AB196" s="6">
        <v>18.0</v>
      </c>
      <c r="AC196" s="6">
        <v>1.0</v>
      </c>
      <c r="AD196" s="14">
        <v>35.0</v>
      </c>
      <c r="AE196" s="60">
        <f t="shared" si="24"/>
        <v>0.00007405</v>
      </c>
      <c r="AF196" s="61"/>
    </row>
    <row r="197">
      <c r="A197" s="44">
        <v>3.0E10</v>
      </c>
      <c r="B197" s="8">
        <f t="shared" si="1"/>
        <v>0.000487954448</v>
      </c>
      <c r="C197" s="60">
        <f t="shared" si="2"/>
        <v>0.0009759088961</v>
      </c>
      <c r="D197" s="61">
        <f t="shared" si="3"/>
        <v>0.001463863344</v>
      </c>
      <c r="E197" s="61">
        <f t="shared" si="4"/>
        <v>0.001951817792</v>
      </c>
      <c r="F197" s="61">
        <f t="shared" si="5"/>
        <v>0.003903635584</v>
      </c>
      <c r="G197" s="7">
        <f t="shared" si="6"/>
        <v>0.00002675</v>
      </c>
      <c r="H197" s="61">
        <f t="shared" si="7"/>
        <v>0.0000535</v>
      </c>
      <c r="I197" s="61">
        <f t="shared" si="8"/>
        <v>0.00007133333333</v>
      </c>
      <c r="J197" s="60">
        <f t="shared" si="9"/>
        <v>0.000107</v>
      </c>
      <c r="K197" s="60">
        <f t="shared" si="10"/>
        <v>0.000214</v>
      </c>
      <c r="L197" s="61">
        <f t="shared" si="11"/>
        <v>0.000428</v>
      </c>
      <c r="M197" s="61">
        <f t="shared" si="12"/>
        <v>0.000856</v>
      </c>
      <c r="N197" s="61">
        <f t="shared" si="13"/>
        <v>0.001284</v>
      </c>
      <c r="O197" s="61">
        <f t="shared" si="14"/>
        <v>0.001712</v>
      </c>
      <c r="P197" s="10">
        <f t="shared" si="15"/>
        <v>0.000194</v>
      </c>
      <c r="Q197" s="10">
        <f t="shared" si="16"/>
        <v>0.000582</v>
      </c>
      <c r="R197" s="61">
        <f t="shared" si="17"/>
        <v>0.000005716666667</v>
      </c>
      <c r="S197" s="61">
        <f t="shared" si="18"/>
        <v>0.00001143333333</v>
      </c>
      <c r="T197" s="61">
        <f t="shared" si="19"/>
        <v>0.00002286666667</v>
      </c>
      <c r="U197" s="61">
        <f t="shared" si="20"/>
        <v>0.0000343</v>
      </c>
      <c r="V197" s="61">
        <f t="shared" si="21"/>
        <v>0.00004573333333</v>
      </c>
      <c r="W197" s="61">
        <f t="shared" si="22"/>
        <v>0.0000686</v>
      </c>
      <c r="X197" s="61">
        <f t="shared" si="23"/>
        <v>0.00009146666667</v>
      </c>
      <c r="Y197" s="14">
        <v>266.0</v>
      </c>
      <c r="Z197" s="6">
        <v>381.0</v>
      </c>
      <c r="AA197" s="13">
        <v>219.075</v>
      </c>
      <c r="AB197" s="6">
        <v>28.0</v>
      </c>
      <c r="AC197" s="6">
        <v>1.0</v>
      </c>
      <c r="AD197" s="14">
        <v>35.0</v>
      </c>
      <c r="AE197" s="60">
        <f t="shared" si="24"/>
        <v>0.00004936666667</v>
      </c>
      <c r="AF197" s="61"/>
    </row>
    <row r="198">
      <c r="A198" s="7">
        <v>4.0E10</v>
      </c>
      <c r="B198" s="8">
        <f t="shared" si="1"/>
        <v>0.0004225809479</v>
      </c>
      <c r="C198" s="60">
        <f t="shared" si="2"/>
        <v>0.0008451618958</v>
      </c>
      <c r="D198" s="61">
        <f t="shared" si="3"/>
        <v>0.001267742844</v>
      </c>
      <c r="E198" s="61">
        <f t="shared" si="4"/>
        <v>0.001690323792</v>
      </c>
      <c r="F198" s="61">
        <f t="shared" si="5"/>
        <v>0.003380647583</v>
      </c>
      <c r="G198" s="7">
        <f t="shared" si="6"/>
        <v>0.0000200625</v>
      </c>
      <c r="H198" s="61">
        <f t="shared" si="7"/>
        <v>0.000040125</v>
      </c>
      <c r="I198" s="61">
        <f t="shared" si="8"/>
        <v>0.0000535</v>
      </c>
      <c r="J198" s="60">
        <f t="shared" si="9"/>
        <v>0.00008025</v>
      </c>
      <c r="K198" s="60">
        <f t="shared" si="10"/>
        <v>0.0001605</v>
      </c>
      <c r="L198" s="61">
        <f t="shared" si="11"/>
        <v>0.000321</v>
      </c>
      <c r="M198" s="61">
        <f t="shared" si="12"/>
        <v>0.000642</v>
      </c>
      <c r="N198" s="61">
        <f t="shared" si="13"/>
        <v>0.000963</v>
      </c>
      <c r="O198" s="61">
        <f t="shared" si="14"/>
        <v>0.001284</v>
      </c>
      <c r="P198" s="10">
        <f t="shared" si="15"/>
        <v>0.0001455</v>
      </c>
      <c r="Q198" s="10">
        <f t="shared" si="16"/>
        <v>0.0004365</v>
      </c>
      <c r="R198" s="61">
        <f t="shared" si="17"/>
        <v>0.0000042875</v>
      </c>
      <c r="S198" s="61">
        <f t="shared" si="18"/>
        <v>0.000008575</v>
      </c>
      <c r="T198" s="61">
        <f t="shared" si="19"/>
        <v>0.00001715</v>
      </c>
      <c r="U198" s="61">
        <f t="shared" si="20"/>
        <v>0.000025725</v>
      </c>
      <c r="V198" s="61">
        <f t="shared" si="21"/>
        <v>0.0000343</v>
      </c>
      <c r="W198" s="61">
        <f t="shared" si="22"/>
        <v>0.00005145</v>
      </c>
      <c r="X198" s="61">
        <f t="shared" si="23"/>
        <v>0.0000686</v>
      </c>
      <c r="Y198" s="14">
        <v>260.0</v>
      </c>
      <c r="Z198" s="6">
        <v>381.0</v>
      </c>
      <c r="AA198" s="13">
        <v>219.075</v>
      </c>
      <c r="AB198" s="6">
        <v>18.0</v>
      </c>
      <c r="AC198" s="6">
        <v>1.0</v>
      </c>
      <c r="AD198" s="14">
        <v>35.0</v>
      </c>
      <c r="AE198" s="60">
        <f t="shared" si="24"/>
        <v>0.000037025</v>
      </c>
      <c r="AF198" s="61"/>
    </row>
    <row r="199">
      <c r="A199" s="44">
        <v>5.0E10</v>
      </c>
      <c r="B199" s="8">
        <f t="shared" si="1"/>
        <v>0.0003779678902</v>
      </c>
      <c r="C199" s="60">
        <f t="shared" si="2"/>
        <v>0.0007559357804</v>
      </c>
      <c r="D199" s="61">
        <f t="shared" si="3"/>
        <v>0.001133903671</v>
      </c>
      <c r="E199" s="61">
        <f t="shared" si="4"/>
        <v>0.001511871561</v>
      </c>
      <c r="F199" s="61">
        <f t="shared" si="5"/>
        <v>0.003023743122</v>
      </c>
      <c r="G199" s="7">
        <f t="shared" si="6"/>
        <v>0.00001605</v>
      </c>
      <c r="H199" s="61">
        <f t="shared" si="7"/>
        <v>0.0000321</v>
      </c>
      <c r="I199" s="61">
        <f t="shared" si="8"/>
        <v>0.0000428</v>
      </c>
      <c r="J199" s="60">
        <f t="shared" si="9"/>
        <v>0.0000642</v>
      </c>
      <c r="K199" s="60">
        <f t="shared" si="10"/>
        <v>0.0001284</v>
      </c>
      <c r="L199" s="61">
        <f t="shared" si="11"/>
        <v>0.0002568</v>
      </c>
      <c r="M199" s="61">
        <f t="shared" si="12"/>
        <v>0.0005136</v>
      </c>
      <c r="N199" s="61">
        <f t="shared" si="13"/>
        <v>0.0007704</v>
      </c>
      <c r="O199" s="61">
        <f t="shared" si="14"/>
        <v>0.0010272</v>
      </c>
      <c r="P199" s="10">
        <f t="shared" si="15"/>
        <v>0.0001164</v>
      </c>
      <c r="Q199" s="10">
        <f t="shared" si="16"/>
        <v>0.0003492</v>
      </c>
      <c r="R199" s="61">
        <f t="shared" si="17"/>
        <v>0.00000343</v>
      </c>
      <c r="S199" s="61">
        <f t="shared" si="18"/>
        <v>0.00000686</v>
      </c>
      <c r="T199" s="61">
        <f t="shared" si="19"/>
        <v>0.00001372</v>
      </c>
      <c r="U199" s="61">
        <f t="shared" si="20"/>
        <v>0.00002058</v>
      </c>
      <c r="V199" s="61">
        <f t="shared" si="21"/>
        <v>0.00002744</v>
      </c>
      <c r="W199" s="61">
        <f t="shared" si="22"/>
        <v>0.00004116</v>
      </c>
      <c r="X199" s="61">
        <f t="shared" si="23"/>
        <v>0.00005488</v>
      </c>
      <c r="Y199" s="14">
        <v>266.0</v>
      </c>
      <c r="Z199" s="6">
        <v>381.0</v>
      </c>
      <c r="AA199" s="13">
        <v>219.075</v>
      </c>
      <c r="AB199" s="6">
        <v>28.0</v>
      </c>
      <c r="AC199" s="6">
        <v>1.0</v>
      </c>
      <c r="AD199" s="14">
        <v>35.0</v>
      </c>
      <c r="AE199" s="60">
        <f t="shared" si="24"/>
        <v>0.00002962</v>
      </c>
      <c r="AF199" s="61"/>
    </row>
    <row r="200">
      <c r="A200" s="7">
        <v>6.0E10</v>
      </c>
      <c r="B200" s="8">
        <f t="shared" si="1"/>
        <v>0.0003450358991</v>
      </c>
      <c r="C200" s="60">
        <f t="shared" si="2"/>
        <v>0.0006900717982</v>
      </c>
      <c r="D200" s="61">
        <f t="shared" si="3"/>
        <v>0.001035107697</v>
      </c>
      <c r="E200" s="61">
        <f t="shared" si="4"/>
        <v>0.001380143596</v>
      </c>
      <c r="F200" s="61">
        <f t="shared" si="5"/>
        <v>0.002760287193</v>
      </c>
      <c r="G200" s="7">
        <f t="shared" si="6"/>
        <v>0.000013375</v>
      </c>
      <c r="H200" s="61">
        <f t="shared" si="7"/>
        <v>0.00002675</v>
      </c>
      <c r="I200" s="61">
        <f t="shared" si="8"/>
        <v>0.00003566666667</v>
      </c>
      <c r="J200" s="60">
        <f t="shared" si="9"/>
        <v>0.0000535</v>
      </c>
      <c r="K200" s="60">
        <f t="shared" si="10"/>
        <v>0.000107</v>
      </c>
      <c r="L200" s="61">
        <f t="shared" si="11"/>
        <v>0.000214</v>
      </c>
      <c r="M200" s="61">
        <f t="shared" si="12"/>
        <v>0.000428</v>
      </c>
      <c r="N200" s="61">
        <f t="shared" si="13"/>
        <v>0.000642</v>
      </c>
      <c r="O200" s="61">
        <f t="shared" si="14"/>
        <v>0.000856</v>
      </c>
      <c r="P200" s="10">
        <f t="shared" si="15"/>
        <v>0.000097</v>
      </c>
      <c r="Q200" s="10">
        <f t="shared" si="16"/>
        <v>0.000291</v>
      </c>
      <c r="R200" s="61">
        <f t="shared" si="17"/>
        <v>0.000002858333333</v>
      </c>
      <c r="S200" s="61">
        <f t="shared" si="18"/>
        <v>0.000005716666667</v>
      </c>
      <c r="T200" s="61">
        <f t="shared" si="19"/>
        <v>0.00001143333333</v>
      </c>
      <c r="U200" s="61">
        <f t="shared" si="20"/>
        <v>0.00001715</v>
      </c>
      <c r="V200" s="61">
        <f t="shared" si="21"/>
        <v>0.00002286666667</v>
      </c>
      <c r="W200" s="61">
        <f t="shared" si="22"/>
        <v>0.0000343</v>
      </c>
      <c r="X200" s="61">
        <f t="shared" si="23"/>
        <v>0.00004573333333</v>
      </c>
      <c r="Y200" s="14">
        <v>260.0</v>
      </c>
      <c r="Z200" s="6">
        <v>381.0</v>
      </c>
      <c r="AA200" s="13">
        <v>219.075</v>
      </c>
      <c r="AB200" s="6">
        <v>18.0</v>
      </c>
      <c r="AC200" s="6">
        <v>1.0</v>
      </c>
      <c r="AD200" s="14">
        <v>35.0</v>
      </c>
      <c r="AE200" s="60">
        <f t="shared" si="24"/>
        <v>0.00002468333333</v>
      </c>
      <c r="AF200" s="61"/>
    </row>
    <row r="201">
      <c r="A201" s="44">
        <v>7.0E10</v>
      </c>
      <c r="B201" s="8">
        <f t="shared" si="1"/>
        <v>0.0003194411706</v>
      </c>
      <c r="C201" s="60">
        <f t="shared" si="2"/>
        <v>0.0006388823411</v>
      </c>
      <c r="D201" s="61">
        <f t="shared" si="3"/>
        <v>0.0009583235117</v>
      </c>
      <c r="E201" s="61">
        <f t="shared" si="4"/>
        <v>0.001277764682</v>
      </c>
      <c r="F201" s="61">
        <f t="shared" si="5"/>
        <v>0.002555529364</v>
      </c>
      <c r="G201" s="7">
        <f t="shared" si="6"/>
        <v>0.00001146428571</v>
      </c>
      <c r="H201" s="61">
        <f t="shared" si="7"/>
        <v>0.00002292857143</v>
      </c>
      <c r="I201" s="61">
        <f t="shared" si="8"/>
        <v>0.00003057142857</v>
      </c>
      <c r="J201" s="60">
        <f t="shared" si="9"/>
        <v>0.00004585714286</v>
      </c>
      <c r="K201" s="60">
        <f t="shared" si="10"/>
        <v>0.00009171428571</v>
      </c>
      <c r="L201" s="61">
        <f t="shared" si="11"/>
        <v>0.0001834285714</v>
      </c>
      <c r="M201" s="61">
        <f t="shared" si="12"/>
        <v>0.0003668571429</v>
      </c>
      <c r="N201" s="61">
        <f t="shared" si="13"/>
        <v>0.0005502857143</v>
      </c>
      <c r="O201" s="61">
        <f t="shared" si="14"/>
        <v>0.0007337142857</v>
      </c>
      <c r="P201" s="10">
        <f t="shared" si="15"/>
        <v>0.00008314285714</v>
      </c>
      <c r="Q201" s="10">
        <f t="shared" si="16"/>
        <v>0.0002494285714</v>
      </c>
      <c r="R201" s="61">
        <f t="shared" si="17"/>
        <v>0.00000245</v>
      </c>
      <c r="S201" s="61">
        <f t="shared" si="18"/>
        <v>0.0000049</v>
      </c>
      <c r="T201" s="61">
        <f t="shared" si="19"/>
        <v>0.0000098</v>
      </c>
      <c r="U201" s="61">
        <f t="shared" si="20"/>
        <v>0.0000147</v>
      </c>
      <c r="V201" s="61">
        <f t="shared" si="21"/>
        <v>0.0000196</v>
      </c>
      <c r="W201" s="61">
        <f t="shared" si="22"/>
        <v>0.0000294</v>
      </c>
      <c r="X201" s="61">
        <f t="shared" si="23"/>
        <v>0.0000392</v>
      </c>
      <c r="Y201" s="14">
        <v>266.0</v>
      </c>
      <c r="Z201" s="6">
        <v>381.0</v>
      </c>
      <c r="AA201" s="13">
        <v>219.075</v>
      </c>
      <c r="AB201" s="6">
        <v>28.0</v>
      </c>
      <c r="AC201" s="6">
        <v>1.0</v>
      </c>
      <c r="AD201" s="14">
        <v>35.0</v>
      </c>
      <c r="AE201" s="60">
        <f t="shared" si="24"/>
        <v>0.00002115714286</v>
      </c>
      <c r="AF201" s="61"/>
    </row>
    <row r="202">
      <c r="A202" s="7">
        <v>8.0E10</v>
      </c>
      <c r="B202" s="8">
        <f t="shared" si="1"/>
        <v>0.0002988098539</v>
      </c>
      <c r="C202" s="60">
        <f t="shared" si="2"/>
        <v>0.0005976197077</v>
      </c>
      <c r="D202" s="61">
        <f t="shared" si="3"/>
        <v>0.0008964295616</v>
      </c>
      <c r="E202" s="61">
        <f t="shared" si="4"/>
        <v>0.001195239415</v>
      </c>
      <c r="F202" s="61">
        <f t="shared" si="5"/>
        <v>0.002390478831</v>
      </c>
      <c r="G202" s="7">
        <f t="shared" si="6"/>
        <v>0.00001003125</v>
      </c>
      <c r="H202" s="61">
        <f t="shared" si="7"/>
        <v>0.0000200625</v>
      </c>
      <c r="I202" s="61">
        <f t="shared" si="8"/>
        <v>0.00002675</v>
      </c>
      <c r="J202" s="60">
        <f t="shared" si="9"/>
        <v>0.000040125</v>
      </c>
      <c r="K202" s="60">
        <f t="shared" si="10"/>
        <v>0.00008025</v>
      </c>
      <c r="L202" s="61">
        <f t="shared" si="11"/>
        <v>0.0001605</v>
      </c>
      <c r="M202" s="61">
        <f t="shared" si="12"/>
        <v>0.000321</v>
      </c>
      <c r="N202" s="61">
        <f t="shared" si="13"/>
        <v>0.0004815</v>
      </c>
      <c r="O202" s="61">
        <f t="shared" si="14"/>
        <v>0.000642</v>
      </c>
      <c r="P202" s="10">
        <f t="shared" si="15"/>
        <v>0.00007275</v>
      </c>
      <c r="Q202" s="10">
        <f t="shared" si="16"/>
        <v>0.00021825</v>
      </c>
      <c r="R202" s="61">
        <f t="shared" si="17"/>
        <v>0.00000214375</v>
      </c>
      <c r="S202" s="61">
        <f t="shared" si="18"/>
        <v>0.0000042875</v>
      </c>
      <c r="T202" s="61">
        <f t="shared" si="19"/>
        <v>0.000008575</v>
      </c>
      <c r="U202" s="61">
        <f t="shared" si="20"/>
        <v>0.0000128625</v>
      </c>
      <c r="V202" s="61">
        <f t="shared" si="21"/>
        <v>0.00001715</v>
      </c>
      <c r="W202" s="61">
        <f t="shared" si="22"/>
        <v>0.000025725</v>
      </c>
      <c r="X202" s="61">
        <f t="shared" si="23"/>
        <v>0.0000343</v>
      </c>
      <c r="Y202" s="14">
        <v>260.0</v>
      </c>
      <c r="Z202" s="6">
        <v>381.0</v>
      </c>
      <c r="AA202" s="13">
        <v>219.075</v>
      </c>
      <c r="AB202" s="6">
        <v>18.0</v>
      </c>
      <c r="AC202" s="6">
        <v>1.0</v>
      </c>
      <c r="AD202" s="14">
        <v>35.0</v>
      </c>
      <c r="AE202" s="60">
        <f t="shared" si="24"/>
        <v>0.0000185125</v>
      </c>
      <c r="AF202" s="61"/>
    </row>
    <row r="203">
      <c r="A203" s="44">
        <v>9.0E10</v>
      </c>
      <c r="B203" s="8">
        <f t="shared" si="1"/>
        <v>0.0002817206319</v>
      </c>
      <c r="C203" s="60">
        <f t="shared" si="2"/>
        <v>0.0005634412639</v>
      </c>
      <c r="D203" s="61">
        <f t="shared" si="3"/>
        <v>0.0008451618958</v>
      </c>
      <c r="E203" s="61">
        <f t="shared" si="4"/>
        <v>0.001126882528</v>
      </c>
      <c r="F203" s="61">
        <f t="shared" si="5"/>
        <v>0.002253765055</v>
      </c>
      <c r="G203" s="7">
        <f t="shared" si="6"/>
        <v>0.000008916666667</v>
      </c>
      <c r="H203" s="61">
        <f t="shared" si="7"/>
        <v>0.00001783333333</v>
      </c>
      <c r="I203" s="61">
        <f t="shared" si="8"/>
        <v>0.00002377777778</v>
      </c>
      <c r="J203" s="60">
        <f t="shared" si="9"/>
        <v>0.00003566666667</v>
      </c>
      <c r="K203" s="60">
        <f t="shared" si="10"/>
        <v>0.00007133333333</v>
      </c>
      <c r="L203" s="61">
        <f t="shared" si="11"/>
        <v>0.0001426666667</v>
      </c>
      <c r="M203" s="61">
        <f t="shared" si="12"/>
        <v>0.0002853333333</v>
      </c>
      <c r="N203" s="61">
        <f t="shared" si="13"/>
        <v>0.000428</v>
      </c>
      <c r="O203" s="61">
        <f t="shared" si="14"/>
        <v>0.0005706666667</v>
      </c>
      <c r="P203" s="10">
        <f t="shared" si="15"/>
        <v>0.00006466666667</v>
      </c>
      <c r="Q203" s="10">
        <f t="shared" si="16"/>
        <v>0.000194</v>
      </c>
      <c r="R203" s="61">
        <f t="shared" si="17"/>
        <v>0.000001905555556</v>
      </c>
      <c r="S203" s="61">
        <f t="shared" si="18"/>
        <v>0.000003811111111</v>
      </c>
      <c r="T203" s="61">
        <f t="shared" si="19"/>
        <v>0.000007622222222</v>
      </c>
      <c r="U203" s="61">
        <f t="shared" si="20"/>
        <v>0.00001143333333</v>
      </c>
      <c r="V203" s="61">
        <f t="shared" si="21"/>
        <v>0.00001524444444</v>
      </c>
      <c r="W203" s="61">
        <f t="shared" si="22"/>
        <v>0.00002286666667</v>
      </c>
      <c r="X203" s="61">
        <f t="shared" si="23"/>
        <v>0.00003048888889</v>
      </c>
      <c r="Y203" s="14">
        <v>266.0</v>
      </c>
      <c r="Z203" s="6">
        <v>381.0</v>
      </c>
      <c r="AA203" s="13">
        <v>219.075</v>
      </c>
      <c r="AB203" s="6">
        <v>28.0</v>
      </c>
      <c r="AC203" s="6">
        <v>1.0</v>
      </c>
      <c r="AD203" s="14">
        <v>35.0</v>
      </c>
      <c r="AE203" s="60">
        <f t="shared" si="24"/>
        <v>0.00001645555556</v>
      </c>
      <c r="AF203" s="61"/>
    </row>
    <row r="204">
      <c r="A204" s="7">
        <v>1.0E11</v>
      </c>
      <c r="B204" s="8">
        <f t="shared" si="1"/>
        <v>0.0002672636582</v>
      </c>
      <c r="C204" s="60">
        <f t="shared" si="2"/>
        <v>0.0005345273165</v>
      </c>
      <c r="D204" s="61">
        <f t="shared" si="3"/>
        <v>0.0008017909747</v>
      </c>
      <c r="E204" s="61">
        <f t="shared" si="4"/>
        <v>0.001069054633</v>
      </c>
      <c r="F204" s="61">
        <f t="shared" si="5"/>
        <v>0.002138109266</v>
      </c>
      <c r="G204" s="7">
        <f t="shared" si="6"/>
        <v>0.000008025</v>
      </c>
      <c r="H204" s="61">
        <f t="shared" si="7"/>
        <v>0.00001605</v>
      </c>
      <c r="I204" s="61">
        <f t="shared" si="8"/>
        <v>0.0000214</v>
      </c>
      <c r="J204" s="60">
        <f t="shared" si="9"/>
        <v>0.0000321</v>
      </c>
      <c r="K204" s="60">
        <f t="shared" si="10"/>
        <v>0.0000642</v>
      </c>
      <c r="L204" s="61">
        <f t="shared" si="11"/>
        <v>0.0001284</v>
      </c>
      <c r="M204" s="61">
        <f t="shared" si="12"/>
        <v>0.0002568</v>
      </c>
      <c r="N204" s="61">
        <f t="shared" si="13"/>
        <v>0.0003852</v>
      </c>
      <c r="O204" s="61">
        <f t="shared" si="14"/>
        <v>0.0005136</v>
      </c>
      <c r="P204" s="10">
        <f t="shared" si="15"/>
        <v>0.0000582</v>
      </c>
      <c r="Q204" s="10">
        <f t="shared" si="16"/>
        <v>0.0001746</v>
      </c>
      <c r="R204" s="61">
        <f t="shared" si="17"/>
        <v>0.000001715</v>
      </c>
      <c r="S204" s="61">
        <f t="shared" si="18"/>
        <v>0.00000343</v>
      </c>
      <c r="T204" s="61">
        <f t="shared" si="19"/>
        <v>0.00000686</v>
      </c>
      <c r="U204" s="61">
        <f t="shared" si="20"/>
        <v>0.00001029</v>
      </c>
      <c r="V204" s="61">
        <f t="shared" si="21"/>
        <v>0.00001372</v>
      </c>
      <c r="W204" s="61">
        <f t="shared" si="22"/>
        <v>0.00002058</v>
      </c>
      <c r="X204" s="61">
        <f t="shared" si="23"/>
        <v>0.00002744</v>
      </c>
      <c r="Y204" s="14">
        <v>260.0</v>
      </c>
      <c r="Z204" s="6">
        <v>381.0</v>
      </c>
      <c r="AA204" s="13">
        <v>219.075</v>
      </c>
      <c r="AB204" s="6">
        <v>18.0</v>
      </c>
      <c r="AC204" s="6">
        <v>1.0</v>
      </c>
      <c r="AD204" s="14">
        <v>35.0</v>
      </c>
      <c r="AE204" s="60">
        <f t="shared" si="24"/>
        <v>0.00001481</v>
      </c>
      <c r="AF204" s="61"/>
    </row>
    <row r="205">
      <c r="Y205" s="14"/>
    </row>
    <row r="206">
      <c r="Y206" s="14"/>
      <c r="Z206" s="62"/>
    </row>
    <row r="207">
      <c r="Y207" s="14"/>
      <c r="Z207" s="62"/>
    </row>
    <row r="208">
      <c r="Y208" s="14"/>
      <c r="Z208" s="62"/>
    </row>
    <row r="209">
      <c r="Y209" s="14"/>
      <c r="Z209" s="62"/>
    </row>
    <row r="210">
      <c r="Y210" s="14"/>
      <c r="Z210" s="62"/>
    </row>
    <row r="211">
      <c r="Y211" s="14"/>
      <c r="Z211" s="62"/>
    </row>
    <row r="212">
      <c r="Y212" s="14"/>
      <c r="Z212" s="62"/>
    </row>
    <row r="213">
      <c r="Y213" s="14"/>
      <c r="Z213" s="62"/>
    </row>
    <row r="214">
      <c r="Y214" s="14"/>
      <c r="Z214" s="62"/>
    </row>
    <row r="215">
      <c r="Y215" s="14"/>
      <c r="Z215" s="62"/>
    </row>
    <row r="216">
      <c r="Y216" s="14"/>
      <c r="Z216" s="62"/>
    </row>
    <row r="217">
      <c r="Y217" s="14"/>
      <c r="Z217" s="62"/>
    </row>
    <row r="218">
      <c r="Z218" s="62"/>
    </row>
    <row r="219">
      <c r="Z219" s="62"/>
    </row>
    <row r="220">
      <c r="Z220" s="62"/>
    </row>
    <row r="221">
      <c r="Z221" s="62"/>
    </row>
    <row r="222">
      <c r="Z222" s="62"/>
    </row>
    <row r="223">
      <c r="Z223" s="62"/>
    </row>
    <row r="261">
      <c r="A261" s="63" t="s">
        <v>0</v>
      </c>
      <c r="B261" s="64" t="s">
        <v>1</v>
      </c>
      <c r="C261" s="64" t="s">
        <v>2</v>
      </c>
      <c r="D261" s="64" t="s">
        <v>3</v>
      </c>
      <c r="E261" s="64" t="s">
        <v>4</v>
      </c>
      <c r="F261" s="64" t="s">
        <v>5</v>
      </c>
      <c r="G261" s="64" t="s">
        <v>6</v>
      </c>
      <c r="H261" s="64" t="s">
        <v>7</v>
      </c>
      <c r="I261" s="64" t="s">
        <v>9</v>
      </c>
      <c r="J261" s="64" t="s">
        <v>10</v>
      </c>
      <c r="K261" s="64" t="s">
        <v>11</v>
      </c>
      <c r="L261" s="64" t="s">
        <v>12</v>
      </c>
      <c r="M261" s="64" t="s">
        <v>14</v>
      </c>
      <c r="N261" s="65" t="s">
        <v>31</v>
      </c>
      <c r="O261" s="65" t="s">
        <v>30</v>
      </c>
      <c r="R261" s="66" t="s">
        <v>17</v>
      </c>
      <c r="S261" s="66" t="s">
        <v>18</v>
      </c>
      <c r="T261" s="66" t="s">
        <v>19</v>
      </c>
      <c r="U261" s="66" t="s">
        <v>20</v>
      </c>
      <c r="V261" s="66" t="s">
        <v>21</v>
      </c>
      <c r="W261" s="66" t="s">
        <v>26</v>
      </c>
      <c r="X261" s="67" t="s">
        <v>27</v>
      </c>
      <c r="Z261" s="67" t="s">
        <v>28</v>
      </c>
    </row>
    <row r="262">
      <c r="A262" s="68">
        <v>350000.0</v>
      </c>
      <c r="B262" s="69">
        <f t="shared" ref="B262:B267" si="26">SQRT((2*0.0000000282)/(2*PI()*A262*4*PI()*0.0000001*1.000022))*1000</f>
        <v>0.1428584344</v>
      </c>
      <c r="C262" s="69">
        <f t="shared" ref="C262:C267" si="27">B262*2</f>
        <v>0.2857168689</v>
      </c>
      <c r="D262" s="70">
        <f t="shared" ref="D262:D267" si="28">B262*3</f>
        <v>0.4285753033</v>
      </c>
      <c r="E262" s="70">
        <f t="shared" ref="E262:E267" si="29">C262*2</f>
        <v>0.5714337377</v>
      </c>
      <c r="F262" s="70">
        <f t="shared" ref="F262:F267" si="30">E262*2</f>
        <v>1.142867475</v>
      </c>
      <c r="G262" s="70">
        <f t="shared" ref="G262:G267" si="31">J262/8</f>
        <v>2.292857143</v>
      </c>
      <c r="H262" s="71">
        <f t="shared" ref="H262:H267" si="32">J262/4</f>
        <v>4.585714286</v>
      </c>
      <c r="I262" s="72">
        <f t="shared" ref="I262:I267" si="33">J262/2</f>
        <v>9.171428571</v>
      </c>
      <c r="J262" s="73">
        <f t="shared" ref="J262:J267" si="34">6420/A262*1000</f>
        <v>18.34285714</v>
      </c>
      <c r="K262" s="70">
        <f t="shared" ref="K262:M262" si="25">J262*2</f>
        <v>36.68571429</v>
      </c>
      <c r="L262" s="70">
        <f t="shared" si="25"/>
        <v>73.37142857</v>
      </c>
      <c r="M262" s="71">
        <f t="shared" si="25"/>
        <v>146.7428571</v>
      </c>
      <c r="N262" s="72">
        <f t="shared" ref="N262:N267" si="36">O262/2</f>
        <v>2.115714286</v>
      </c>
      <c r="O262" s="72">
        <f t="shared" ref="O262:O267" si="37">1481/A262*1000</f>
        <v>4.231428571</v>
      </c>
      <c r="R262" s="74">
        <f t="shared" ref="R262:R267" si="38">S262/2</f>
        <v>0.49</v>
      </c>
      <c r="S262" s="75">
        <f t="shared" ref="S262:S267" si="39">343000/A262</f>
        <v>0.98</v>
      </c>
      <c r="T262" s="70">
        <f t="shared" ref="T262:T267" si="40">S262*2</f>
        <v>1.96</v>
      </c>
      <c r="U262" s="70">
        <f t="shared" ref="U262:U267" si="41">S262*3</f>
        <v>2.94</v>
      </c>
      <c r="V262" s="70">
        <f t="shared" ref="V262:V267" si="42">S262*4</f>
        <v>3.92</v>
      </c>
      <c r="W262" s="76">
        <v>203.0</v>
      </c>
      <c r="X262" s="70">
        <v>30.0</v>
      </c>
      <c r="Z262" s="77">
        <v>1.0</v>
      </c>
    </row>
    <row r="263">
      <c r="A263" s="78">
        <v>700000.0</v>
      </c>
      <c r="B263" s="69">
        <f t="shared" si="26"/>
        <v>0.1010161677</v>
      </c>
      <c r="C263" s="69">
        <f t="shared" si="27"/>
        <v>0.2020323355</v>
      </c>
      <c r="D263" s="70">
        <f t="shared" si="28"/>
        <v>0.3030485032</v>
      </c>
      <c r="E263" s="70">
        <f t="shared" si="29"/>
        <v>0.404064671</v>
      </c>
      <c r="F263" s="70">
        <f t="shared" si="30"/>
        <v>0.8081293419</v>
      </c>
      <c r="G263" s="70">
        <f t="shared" si="31"/>
        <v>1.146428571</v>
      </c>
      <c r="H263" s="71">
        <f t="shared" si="32"/>
        <v>2.292857143</v>
      </c>
      <c r="I263" s="72">
        <f t="shared" si="33"/>
        <v>4.585714286</v>
      </c>
      <c r="J263" s="72">
        <f t="shared" si="34"/>
        <v>9.171428571</v>
      </c>
      <c r="K263" s="70">
        <f t="shared" ref="K263:M263" si="35">J263*2</f>
        <v>18.34285714</v>
      </c>
      <c r="L263" s="70">
        <f t="shared" si="35"/>
        <v>36.68571429</v>
      </c>
      <c r="M263" s="71">
        <f t="shared" si="35"/>
        <v>73.37142857</v>
      </c>
      <c r="N263" s="79">
        <f t="shared" si="36"/>
        <v>1.057857143</v>
      </c>
      <c r="O263" s="72">
        <f t="shared" si="37"/>
        <v>2.115714286</v>
      </c>
      <c r="R263" s="74">
        <f t="shared" si="38"/>
        <v>0.245</v>
      </c>
      <c r="S263" s="74">
        <f t="shared" si="39"/>
        <v>0.49</v>
      </c>
      <c r="T263" s="76">
        <f t="shared" si="40"/>
        <v>0.98</v>
      </c>
      <c r="U263" s="70">
        <f t="shared" si="41"/>
        <v>1.47</v>
      </c>
      <c r="V263" s="70">
        <f t="shared" si="42"/>
        <v>1.96</v>
      </c>
      <c r="W263" s="76">
        <v>203.0</v>
      </c>
      <c r="X263" s="70">
        <v>30.0</v>
      </c>
      <c r="Z263" s="77">
        <v>1.0</v>
      </c>
    </row>
    <row r="264">
      <c r="A264" s="80">
        <v>1050000.0</v>
      </c>
      <c r="B264" s="69">
        <f t="shared" si="26"/>
        <v>0.08247935558</v>
      </c>
      <c r="C264" s="69">
        <f t="shared" si="27"/>
        <v>0.1649587112</v>
      </c>
      <c r="D264" s="70">
        <f t="shared" si="28"/>
        <v>0.2474380667</v>
      </c>
      <c r="E264" s="70">
        <f t="shared" si="29"/>
        <v>0.3299174223</v>
      </c>
      <c r="F264" s="70">
        <f t="shared" si="30"/>
        <v>0.6598348446</v>
      </c>
      <c r="G264" s="70">
        <f t="shared" si="31"/>
        <v>0.7642857143</v>
      </c>
      <c r="H264" s="71">
        <f t="shared" si="32"/>
        <v>1.528571429</v>
      </c>
      <c r="I264" s="72">
        <f t="shared" si="33"/>
        <v>3.057142857</v>
      </c>
      <c r="J264" s="72">
        <f t="shared" si="34"/>
        <v>6.114285714</v>
      </c>
      <c r="K264" s="70">
        <f t="shared" ref="K264:M264" si="43">J264*2</f>
        <v>12.22857143</v>
      </c>
      <c r="L264" s="70">
        <f t="shared" si="43"/>
        <v>24.45714286</v>
      </c>
      <c r="M264" s="71">
        <f t="shared" si="43"/>
        <v>48.91428571</v>
      </c>
      <c r="N264" s="72">
        <f t="shared" si="36"/>
        <v>0.7052380952</v>
      </c>
      <c r="O264" s="72">
        <f t="shared" si="37"/>
        <v>1.41047619</v>
      </c>
      <c r="R264" s="74">
        <f t="shared" si="38"/>
        <v>0.1633333333</v>
      </c>
      <c r="S264" s="74">
        <f t="shared" si="39"/>
        <v>0.3266666667</v>
      </c>
      <c r="T264" s="70">
        <f t="shared" si="40"/>
        <v>0.6533333333</v>
      </c>
      <c r="U264" s="76">
        <f t="shared" si="41"/>
        <v>0.98</v>
      </c>
      <c r="V264" s="70">
        <f t="shared" si="42"/>
        <v>1.306666667</v>
      </c>
      <c r="W264" s="76">
        <v>203.0</v>
      </c>
      <c r="X264" s="70">
        <v>45.0</v>
      </c>
      <c r="Z264" s="77">
        <v>1.1</v>
      </c>
    </row>
    <row r="265">
      <c r="A265" s="81">
        <v>1400000.0</v>
      </c>
      <c r="B265" s="69">
        <f t="shared" si="26"/>
        <v>0.07142921722</v>
      </c>
      <c r="C265" s="69">
        <f t="shared" si="27"/>
        <v>0.1428584344</v>
      </c>
      <c r="D265" s="70">
        <f t="shared" si="28"/>
        <v>0.2142876517</v>
      </c>
      <c r="E265" s="70">
        <f t="shared" si="29"/>
        <v>0.2857168689</v>
      </c>
      <c r="F265" s="70">
        <f t="shared" si="30"/>
        <v>0.5714337377</v>
      </c>
      <c r="G265" s="70">
        <f t="shared" si="31"/>
        <v>0.5732142857</v>
      </c>
      <c r="H265" s="71">
        <f t="shared" si="32"/>
        <v>1.146428571</v>
      </c>
      <c r="I265" s="72">
        <f t="shared" si="33"/>
        <v>2.292857143</v>
      </c>
      <c r="J265" s="72">
        <f t="shared" si="34"/>
        <v>4.585714286</v>
      </c>
      <c r="K265" s="70">
        <f t="shared" ref="K265:M265" si="44">J265*2</f>
        <v>9.171428571</v>
      </c>
      <c r="L265" s="70">
        <f t="shared" si="44"/>
        <v>18.34285714</v>
      </c>
      <c r="M265" s="71">
        <f t="shared" si="44"/>
        <v>36.68571429</v>
      </c>
      <c r="N265" s="72">
        <f t="shared" si="36"/>
        <v>0.5289285714</v>
      </c>
      <c r="O265" s="79">
        <f t="shared" si="37"/>
        <v>1.057857143</v>
      </c>
      <c r="R265" s="74">
        <f t="shared" si="38"/>
        <v>0.1225</v>
      </c>
      <c r="S265" s="74">
        <f t="shared" si="39"/>
        <v>0.245</v>
      </c>
      <c r="T265" s="70">
        <f t="shared" si="40"/>
        <v>0.49</v>
      </c>
      <c r="U265" s="70">
        <f t="shared" si="41"/>
        <v>0.735</v>
      </c>
      <c r="V265" s="76">
        <f t="shared" si="42"/>
        <v>0.98</v>
      </c>
      <c r="W265" s="76">
        <v>203.0</v>
      </c>
      <c r="X265" s="70">
        <v>45.0</v>
      </c>
      <c r="Z265" s="77">
        <v>1.1</v>
      </c>
    </row>
    <row r="266">
      <c r="A266" s="82">
        <v>1600000.0</v>
      </c>
      <c r="B266" s="69">
        <f t="shared" si="26"/>
        <v>0.06681591456</v>
      </c>
      <c r="C266" s="69">
        <f t="shared" si="27"/>
        <v>0.1336318291</v>
      </c>
      <c r="D266" s="70">
        <f t="shared" si="28"/>
        <v>0.2004477437</v>
      </c>
      <c r="E266" s="70">
        <f t="shared" si="29"/>
        <v>0.2672636582</v>
      </c>
      <c r="F266" s="70">
        <f t="shared" si="30"/>
        <v>0.5345273165</v>
      </c>
      <c r="G266" s="70">
        <f t="shared" si="31"/>
        <v>0.5015625</v>
      </c>
      <c r="H266" s="83">
        <f t="shared" si="32"/>
        <v>1.003125</v>
      </c>
      <c r="I266" s="84">
        <f t="shared" si="33"/>
        <v>2.00625</v>
      </c>
      <c r="J266" s="72">
        <f t="shared" si="34"/>
        <v>4.0125</v>
      </c>
      <c r="K266" s="70">
        <f t="shared" ref="K266:M266" si="45">J266*2</f>
        <v>8.025</v>
      </c>
      <c r="L266" s="70">
        <f t="shared" si="45"/>
        <v>16.05</v>
      </c>
      <c r="M266" s="83">
        <f t="shared" si="45"/>
        <v>32.1</v>
      </c>
      <c r="N266" s="72">
        <f t="shared" si="36"/>
        <v>0.4628125</v>
      </c>
      <c r="O266" s="79">
        <f t="shared" si="37"/>
        <v>0.925625</v>
      </c>
      <c r="R266" s="74">
        <f t="shared" si="38"/>
        <v>0.1071875</v>
      </c>
      <c r="S266" s="74">
        <f t="shared" si="39"/>
        <v>0.214375</v>
      </c>
      <c r="T266" s="70">
        <f t="shared" si="40"/>
        <v>0.42875</v>
      </c>
      <c r="U266" s="70">
        <f t="shared" si="41"/>
        <v>0.643125</v>
      </c>
      <c r="V266" s="70">
        <f t="shared" si="42"/>
        <v>0.8575</v>
      </c>
      <c r="W266" s="76">
        <v>203.0</v>
      </c>
      <c r="X266" s="70">
        <v>15.0</v>
      </c>
      <c r="Z266" s="70">
        <v>0.9</v>
      </c>
    </row>
    <row r="267">
      <c r="A267" s="82">
        <v>2800000.0</v>
      </c>
      <c r="B267" s="69">
        <f t="shared" si="26"/>
        <v>0.05050808387</v>
      </c>
      <c r="C267" s="69">
        <f t="shared" si="27"/>
        <v>0.1010161677</v>
      </c>
      <c r="D267" s="70">
        <f t="shared" si="28"/>
        <v>0.1515242516</v>
      </c>
      <c r="E267" s="70">
        <f t="shared" si="29"/>
        <v>0.2020323355</v>
      </c>
      <c r="F267" s="70">
        <f t="shared" si="30"/>
        <v>0.404064671</v>
      </c>
      <c r="G267" s="70">
        <f t="shared" si="31"/>
        <v>0.2866071429</v>
      </c>
      <c r="H267" s="71">
        <f t="shared" si="32"/>
        <v>0.5732142857</v>
      </c>
      <c r="I267" s="72">
        <f t="shared" si="33"/>
        <v>1.146428571</v>
      </c>
      <c r="J267" s="72">
        <f t="shared" si="34"/>
        <v>2.292857143</v>
      </c>
      <c r="K267" s="70">
        <f t="shared" ref="K267:M267" si="46">J267*2</f>
        <v>4.585714286</v>
      </c>
      <c r="L267" s="70">
        <f t="shared" si="46"/>
        <v>9.171428571</v>
      </c>
      <c r="M267" s="71">
        <f t="shared" si="46"/>
        <v>18.34285714</v>
      </c>
      <c r="N267" s="72">
        <f t="shared" si="36"/>
        <v>0.2644642857</v>
      </c>
      <c r="O267" s="72">
        <f t="shared" si="37"/>
        <v>0.5289285714</v>
      </c>
      <c r="R267" s="74">
        <f t="shared" si="38"/>
        <v>0.06125</v>
      </c>
      <c r="S267" s="74">
        <f t="shared" si="39"/>
        <v>0.1225</v>
      </c>
      <c r="T267" s="70">
        <f t="shared" si="40"/>
        <v>0.245</v>
      </c>
      <c r="U267" s="70">
        <f t="shared" si="41"/>
        <v>0.3675</v>
      </c>
      <c r="V267" s="70">
        <f t="shared" si="42"/>
        <v>0.49</v>
      </c>
      <c r="W267" s="76">
        <v>203.0</v>
      </c>
      <c r="X267" s="70">
        <v>15.0</v>
      </c>
      <c r="Z267" s="70">
        <v>0.9</v>
      </c>
    </row>
    <row r="269">
      <c r="A269" s="63" t="s">
        <v>0</v>
      </c>
      <c r="B269" s="64" t="s">
        <v>1</v>
      </c>
      <c r="C269" s="64" t="s">
        <v>2</v>
      </c>
      <c r="D269" s="64" t="s">
        <v>3</v>
      </c>
      <c r="E269" s="64" t="s">
        <v>4</v>
      </c>
      <c r="F269" s="64" t="s">
        <v>5</v>
      </c>
      <c r="G269" s="64" t="s">
        <v>6</v>
      </c>
      <c r="H269" s="64" t="s">
        <v>7</v>
      </c>
      <c r="I269" s="64" t="s">
        <v>9</v>
      </c>
      <c r="J269" s="64" t="s">
        <v>10</v>
      </c>
      <c r="K269" s="64" t="s">
        <v>11</v>
      </c>
      <c r="L269" s="64" t="s">
        <v>12</v>
      </c>
      <c r="M269" s="64" t="s">
        <v>14</v>
      </c>
      <c r="N269" s="65" t="s">
        <v>31</v>
      </c>
      <c r="O269" s="65" t="s">
        <v>30</v>
      </c>
      <c r="R269" s="66" t="s">
        <v>17</v>
      </c>
      <c r="S269" s="66" t="s">
        <v>18</v>
      </c>
      <c r="T269" s="66" t="s">
        <v>19</v>
      </c>
      <c r="U269" s="66" t="s">
        <v>20</v>
      </c>
      <c r="V269" s="66" t="s">
        <v>21</v>
      </c>
      <c r="W269" s="66" t="s">
        <v>26</v>
      </c>
      <c r="X269" s="67" t="s">
        <v>27</v>
      </c>
      <c r="Z269" s="67" t="s">
        <v>28</v>
      </c>
    </row>
    <row r="270">
      <c r="A270" s="45">
        <v>300000.0</v>
      </c>
      <c r="B270" s="15">
        <f t="shared" ref="B270:B280" si="48">SQRT((2*0.0000000282)/(2*PI()*A270*4*PI()*0.0000001*1.000022))*1000</f>
        <v>0.154304745</v>
      </c>
      <c r="C270" s="15">
        <f t="shared" ref="C270:C280" si="49">B270*2</f>
        <v>0.30860949</v>
      </c>
      <c r="D270" s="9">
        <f t="shared" ref="D270:D280" si="50">B270*3</f>
        <v>0.4629142351</v>
      </c>
      <c r="E270" s="9">
        <f t="shared" ref="E270:E280" si="51">C270*2</f>
        <v>0.6172189801</v>
      </c>
      <c r="F270" s="9">
        <f t="shared" ref="F270:F280" si="52">E270*2</f>
        <v>1.23443796</v>
      </c>
      <c r="G270" s="6">
        <f t="shared" ref="G270:G280" si="53">J270/8</f>
        <v>2.675</v>
      </c>
      <c r="H270" s="9">
        <f t="shared" ref="H270:H280" si="54">J270/4</f>
        <v>5.35</v>
      </c>
      <c r="I270" s="33">
        <f t="shared" ref="I270:I280" si="55">J270/2</f>
        <v>10.7</v>
      </c>
      <c r="J270" s="46">
        <f t="shared" ref="J270:J280" si="56">6420/A270*1000</f>
        <v>21.4</v>
      </c>
      <c r="K270" s="9">
        <f t="shared" ref="K270:M270" si="47">J270*2</f>
        <v>42.8</v>
      </c>
      <c r="L270" s="9">
        <f t="shared" si="47"/>
        <v>85.6</v>
      </c>
      <c r="M270" s="9">
        <f t="shared" si="47"/>
        <v>171.2</v>
      </c>
      <c r="N270" s="33">
        <f t="shared" ref="N270:N280" si="58">O270/2</f>
        <v>2.468333333</v>
      </c>
      <c r="O270" s="33">
        <f t="shared" ref="O270:O280" si="59">1481/A270*1000</f>
        <v>4.936666667</v>
      </c>
      <c r="R270" s="11">
        <f t="shared" ref="R270:R280" si="60">S270/2</f>
        <v>0.5716666667</v>
      </c>
      <c r="S270" s="21">
        <f t="shared" ref="S270:S280" si="61">343000/A270</f>
        <v>1.143333333</v>
      </c>
      <c r="T270" s="9">
        <f t="shared" ref="T270:T280" si="62">S270*2</f>
        <v>2.286666667</v>
      </c>
      <c r="U270" s="9">
        <f t="shared" ref="U270:U280" si="63">S270*3</f>
        <v>3.43</v>
      </c>
      <c r="V270" s="9">
        <f t="shared" ref="V270:V280" si="64">S270*4</f>
        <v>4.573333333</v>
      </c>
      <c r="W270" s="6">
        <v>203.0</v>
      </c>
      <c r="X270" s="6">
        <v>15.0</v>
      </c>
      <c r="Z270" s="62">
        <v>1.0</v>
      </c>
    </row>
    <row r="271">
      <c r="A271" s="45">
        <v>310000.0</v>
      </c>
      <c r="B271" s="15">
        <f t="shared" si="48"/>
        <v>0.1517955576</v>
      </c>
      <c r="C271" s="15">
        <f t="shared" si="49"/>
        <v>0.3035911151</v>
      </c>
      <c r="D271" s="9">
        <f t="shared" si="50"/>
        <v>0.4553866727</v>
      </c>
      <c r="E271" s="9">
        <f t="shared" si="51"/>
        <v>0.6071822302</v>
      </c>
      <c r="F271" s="9">
        <f t="shared" si="52"/>
        <v>1.21436446</v>
      </c>
      <c r="G271" s="6">
        <f t="shared" si="53"/>
        <v>2.588709677</v>
      </c>
      <c r="H271" s="9">
        <f t="shared" si="54"/>
        <v>5.177419355</v>
      </c>
      <c r="I271" s="33">
        <f t="shared" si="55"/>
        <v>10.35483871</v>
      </c>
      <c r="J271" s="46">
        <f t="shared" si="56"/>
        <v>20.70967742</v>
      </c>
      <c r="K271" s="9">
        <f t="shared" ref="K271:M271" si="57">J271*2</f>
        <v>41.41935484</v>
      </c>
      <c r="L271" s="9">
        <f t="shared" si="57"/>
        <v>82.83870968</v>
      </c>
      <c r="M271" s="9">
        <f t="shared" si="57"/>
        <v>165.6774194</v>
      </c>
      <c r="N271" s="33">
        <f t="shared" si="58"/>
        <v>2.388709677</v>
      </c>
      <c r="O271" s="33">
        <f t="shared" si="59"/>
        <v>4.777419355</v>
      </c>
      <c r="R271" s="11">
        <f t="shared" si="60"/>
        <v>0.5532258065</v>
      </c>
      <c r="S271" s="21">
        <f t="shared" si="61"/>
        <v>1.106451613</v>
      </c>
      <c r="T271" s="9">
        <f t="shared" si="62"/>
        <v>2.212903226</v>
      </c>
      <c r="U271" s="9">
        <f t="shared" si="63"/>
        <v>3.319354839</v>
      </c>
      <c r="V271" s="9">
        <f t="shared" si="64"/>
        <v>4.425806452</v>
      </c>
      <c r="W271" s="6">
        <v>203.0</v>
      </c>
      <c r="X271" s="6">
        <v>30.0</v>
      </c>
      <c r="Z271" s="62">
        <v>1.0</v>
      </c>
    </row>
    <row r="272">
      <c r="A272" s="45">
        <v>320000.0</v>
      </c>
      <c r="B272" s="15">
        <f t="shared" si="48"/>
        <v>0.1494049269</v>
      </c>
      <c r="C272" s="15">
        <f t="shared" si="49"/>
        <v>0.2988098539</v>
      </c>
      <c r="D272" s="9">
        <f t="shared" si="50"/>
        <v>0.4482147808</v>
      </c>
      <c r="E272" s="9">
        <f t="shared" si="51"/>
        <v>0.5976197077</v>
      </c>
      <c r="F272" s="9">
        <f t="shared" si="52"/>
        <v>1.195239415</v>
      </c>
      <c r="G272" s="6">
        <f t="shared" si="53"/>
        <v>2.5078125</v>
      </c>
      <c r="H272" s="9">
        <f t="shared" si="54"/>
        <v>5.015625</v>
      </c>
      <c r="I272" s="33">
        <f t="shared" si="55"/>
        <v>10.03125</v>
      </c>
      <c r="J272" s="46">
        <f t="shared" si="56"/>
        <v>20.0625</v>
      </c>
      <c r="K272" s="9">
        <f t="shared" ref="K272:M272" si="65">J272*2</f>
        <v>40.125</v>
      </c>
      <c r="L272" s="9">
        <f t="shared" si="65"/>
        <v>80.25</v>
      </c>
      <c r="M272" s="9">
        <f t="shared" si="65"/>
        <v>160.5</v>
      </c>
      <c r="N272" s="33">
        <f t="shared" si="58"/>
        <v>2.3140625</v>
      </c>
      <c r="O272" s="33">
        <f t="shared" si="59"/>
        <v>4.628125</v>
      </c>
      <c r="R272" s="11">
        <f t="shared" si="60"/>
        <v>0.5359375</v>
      </c>
      <c r="S272" s="21">
        <f t="shared" si="61"/>
        <v>1.071875</v>
      </c>
      <c r="T272" s="9">
        <f t="shared" si="62"/>
        <v>2.14375</v>
      </c>
      <c r="U272" s="9">
        <f t="shared" si="63"/>
        <v>3.215625</v>
      </c>
      <c r="V272" s="9">
        <f t="shared" si="64"/>
        <v>4.2875</v>
      </c>
      <c r="W272" s="6">
        <v>203.0</v>
      </c>
      <c r="X272" s="6">
        <v>45.0</v>
      </c>
      <c r="Z272" s="62">
        <v>1.0</v>
      </c>
    </row>
    <row r="273">
      <c r="A273" s="45">
        <v>330000.0</v>
      </c>
      <c r="B273" s="15">
        <f t="shared" si="48"/>
        <v>0.1471238017</v>
      </c>
      <c r="C273" s="15">
        <f t="shared" si="49"/>
        <v>0.2942476034</v>
      </c>
      <c r="D273" s="9">
        <f t="shared" si="50"/>
        <v>0.4413714052</v>
      </c>
      <c r="E273" s="9">
        <f t="shared" si="51"/>
        <v>0.5884952069</v>
      </c>
      <c r="F273" s="9">
        <f t="shared" si="52"/>
        <v>1.176990414</v>
      </c>
      <c r="G273" s="6">
        <f t="shared" si="53"/>
        <v>2.431818182</v>
      </c>
      <c r="H273" s="9">
        <f t="shared" si="54"/>
        <v>4.863636364</v>
      </c>
      <c r="I273" s="33">
        <f t="shared" si="55"/>
        <v>9.727272727</v>
      </c>
      <c r="J273" s="46">
        <f t="shared" si="56"/>
        <v>19.45454545</v>
      </c>
      <c r="K273" s="9">
        <f t="shared" ref="K273:M273" si="66">J273*2</f>
        <v>38.90909091</v>
      </c>
      <c r="L273" s="9">
        <f t="shared" si="66"/>
        <v>77.81818182</v>
      </c>
      <c r="M273" s="9">
        <f t="shared" si="66"/>
        <v>155.6363636</v>
      </c>
      <c r="N273" s="33">
        <f t="shared" si="58"/>
        <v>2.243939394</v>
      </c>
      <c r="O273" s="33">
        <f t="shared" si="59"/>
        <v>4.487878788</v>
      </c>
      <c r="R273" s="11">
        <f t="shared" si="60"/>
        <v>0.5196969697</v>
      </c>
      <c r="S273" s="21">
        <f t="shared" si="61"/>
        <v>1.039393939</v>
      </c>
      <c r="T273" s="9">
        <f t="shared" si="62"/>
        <v>2.078787879</v>
      </c>
      <c r="U273" s="9">
        <f t="shared" si="63"/>
        <v>3.118181818</v>
      </c>
      <c r="V273" s="9">
        <f t="shared" si="64"/>
        <v>4.157575758</v>
      </c>
      <c r="W273" s="6">
        <v>203.0</v>
      </c>
      <c r="X273" s="6">
        <v>30.0</v>
      </c>
      <c r="Z273" s="62">
        <v>1.0</v>
      </c>
    </row>
    <row r="274">
      <c r="A274" s="45">
        <v>340000.0</v>
      </c>
      <c r="B274" s="15">
        <f t="shared" si="48"/>
        <v>0.1449440693</v>
      </c>
      <c r="C274" s="15">
        <f t="shared" si="49"/>
        <v>0.2898881387</v>
      </c>
      <c r="D274" s="9">
        <f t="shared" si="50"/>
        <v>0.434832208</v>
      </c>
      <c r="E274" s="9">
        <f t="shared" si="51"/>
        <v>0.5797762774</v>
      </c>
      <c r="F274" s="9">
        <f t="shared" si="52"/>
        <v>1.159552555</v>
      </c>
      <c r="G274" s="6">
        <f t="shared" si="53"/>
        <v>2.360294118</v>
      </c>
      <c r="H274" s="9">
        <f t="shared" si="54"/>
        <v>4.720588235</v>
      </c>
      <c r="I274" s="33">
        <f t="shared" si="55"/>
        <v>9.441176471</v>
      </c>
      <c r="J274" s="46">
        <f t="shared" si="56"/>
        <v>18.88235294</v>
      </c>
      <c r="K274" s="9">
        <f t="shared" ref="K274:M274" si="67">J274*2</f>
        <v>37.76470588</v>
      </c>
      <c r="L274" s="9">
        <f t="shared" si="67"/>
        <v>75.52941176</v>
      </c>
      <c r="M274" s="9">
        <f t="shared" si="67"/>
        <v>151.0588235</v>
      </c>
      <c r="N274" s="33">
        <f t="shared" si="58"/>
        <v>2.177941176</v>
      </c>
      <c r="O274" s="33">
        <f t="shared" si="59"/>
        <v>4.355882353</v>
      </c>
      <c r="R274" s="11">
        <f t="shared" si="60"/>
        <v>0.5044117647</v>
      </c>
      <c r="S274" s="21">
        <f t="shared" si="61"/>
        <v>1.008823529</v>
      </c>
      <c r="T274" s="9">
        <f t="shared" si="62"/>
        <v>2.017647059</v>
      </c>
      <c r="U274" s="9">
        <f t="shared" si="63"/>
        <v>3.026470588</v>
      </c>
      <c r="V274" s="9">
        <f t="shared" si="64"/>
        <v>4.035294118</v>
      </c>
      <c r="W274" s="6">
        <v>203.0</v>
      </c>
      <c r="X274" s="6">
        <v>15.0</v>
      </c>
      <c r="Z274" s="62">
        <v>1.0</v>
      </c>
    </row>
    <row r="275">
      <c r="A275" s="27">
        <v>350000.0</v>
      </c>
      <c r="B275" s="15">
        <f t="shared" si="48"/>
        <v>0.1428584344</v>
      </c>
      <c r="C275" s="15">
        <f t="shared" si="49"/>
        <v>0.2857168689</v>
      </c>
      <c r="D275" s="9">
        <f t="shared" si="50"/>
        <v>0.4285753033</v>
      </c>
      <c r="E275" s="9">
        <f t="shared" si="51"/>
        <v>0.5714337377</v>
      </c>
      <c r="F275" s="9">
        <f t="shared" si="52"/>
        <v>1.142867475</v>
      </c>
      <c r="G275" s="6">
        <f t="shared" si="53"/>
        <v>2.292857143</v>
      </c>
      <c r="H275" s="9">
        <f t="shared" si="54"/>
        <v>4.585714286</v>
      </c>
      <c r="I275" s="33">
        <f t="shared" si="55"/>
        <v>9.171428571</v>
      </c>
      <c r="J275" s="46">
        <f t="shared" si="56"/>
        <v>18.34285714</v>
      </c>
      <c r="K275" s="9">
        <f t="shared" ref="K275:M275" si="68">J275*2</f>
        <v>36.68571429</v>
      </c>
      <c r="L275" s="9">
        <f t="shared" si="68"/>
        <v>73.37142857</v>
      </c>
      <c r="M275" s="9">
        <f t="shared" si="68"/>
        <v>146.7428571</v>
      </c>
      <c r="N275" s="33">
        <f t="shared" si="58"/>
        <v>2.115714286</v>
      </c>
      <c r="O275" s="33">
        <f t="shared" si="59"/>
        <v>4.231428571</v>
      </c>
      <c r="R275" s="11">
        <f t="shared" si="60"/>
        <v>0.49</v>
      </c>
      <c r="S275" s="21">
        <f t="shared" si="61"/>
        <v>0.98</v>
      </c>
      <c r="T275" s="9">
        <f t="shared" si="62"/>
        <v>1.96</v>
      </c>
      <c r="U275" s="9">
        <f t="shared" si="63"/>
        <v>2.94</v>
      </c>
      <c r="V275" s="9">
        <f t="shared" si="64"/>
        <v>3.92</v>
      </c>
      <c r="W275" s="6">
        <v>203.0</v>
      </c>
      <c r="X275" s="6">
        <v>30.0</v>
      </c>
      <c r="Z275" s="62">
        <v>1.0</v>
      </c>
    </row>
    <row r="276">
      <c r="A276" s="45">
        <v>360000.0</v>
      </c>
      <c r="B276" s="15">
        <f t="shared" si="48"/>
        <v>0.140860316</v>
      </c>
      <c r="C276" s="15">
        <f t="shared" si="49"/>
        <v>0.2817206319</v>
      </c>
      <c r="D276" s="9">
        <f t="shared" si="50"/>
        <v>0.4225809479</v>
      </c>
      <c r="E276" s="9">
        <f t="shared" si="51"/>
        <v>0.5634412639</v>
      </c>
      <c r="F276" s="9">
        <f t="shared" si="52"/>
        <v>1.126882528</v>
      </c>
      <c r="G276" s="6">
        <f t="shared" si="53"/>
        <v>2.229166667</v>
      </c>
      <c r="H276" s="9">
        <f t="shared" si="54"/>
        <v>4.458333333</v>
      </c>
      <c r="I276" s="33">
        <f t="shared" si="55"/>
        <v>8.916666667</v>
      </c>
      <c r="J276" s="46">
        <f t="shared" si="56"/>
        <v>17.83333333</v>
      </c>
      <c r="K276" s="9">
        <f t="shared" ref="K276:M276" si="69">J276*2</f>
        <v>35.66666667</v>
      </c>
      <c r="L276" s="9">
        <f t="shared" si="69"/>
        <v>71.33333333</v>
      </c>
      <c r="M276" s="9">
        <f t="shared" si="69"/>
        <v>142.6666667</v>
      </c>
      <c r="N276" s="33">
        <f t="shared" si="58"/>
        <v>2.056944444</v>
      </c>
      <c r="O276" s="33">
        <f t="shared" si="59"/>
        <v>4.113888889</v>
      </c>
      <c r="R276" s="11">
        <f t="shared" si="60"/>
        <v>0.4763888889</v>
      </c>
      <c r="S276" s="21">
        <f t="shared" si="61"/>
        <v>0.9527777778</v>
      </c>
      <c r="T276" s="9">
        <f t="shared" si="62"/>
        <v>1.905555556</v>
      </c>
      <c r="U276" s="9">
        <f t="shared" si="63"/>
        <v>2.858333333</v>
      </c>
      <c r="V276" s="9">
        <f t="shared" si="64"/>
        <v>3.811111111</v>
      </c>
      <c r="W276" s="6">
        <v>203.0</v>
      </c>
      <c r="X276" s="6">
        <v>45.0</v>
      </c>
      <c r="Z276" s="62">
        <v>1.0</v>
      </c>
    </row>
    <row r="277">
      <c r="A277" s="45">
        <v>370000.0</v>
      </c>
      <c r="B277" s="15">
        <f t="shared" si="48"/>
        <v>0.1389437598</v>
      </c>
      <c r="C277" s="15">
        <f t="shared" si="49"/>
        <v>0.2778875196</v>
      </c>
      <c r="D277" s="9">
        <f t="shared" si="50"/>
        <v>0.4168312793</v>
      </c>
      <c r="E277" s="9">
        <f t="shared" si="51"/>
        <v>0.5557750391</v>
      </c>
      <c r="F277" s="9">
        <f t="shared" si="52"/>
        <v>1.111550078</v>
      </c>
      <c r="G277" s="6">
        <f t="shared" si="53"/>
        <v>2.168918919</v>
      </c>
      <c r="H277" s="9">
        <f t="shared" si="54"/>
        <v>4.337837838</v>
      </c>
      <c r="I277" s="33">
        <f t="shared" si="55"/>
        <v>8.675675676</v>
      </c>
      <c r="J277" s="46">
        <f t="shared" si="56"/>
        <v>17.35135135</v>
      </c>
      <c r="K277" s="9">
        <f t="shared" ref="K277:M277" si="70">J277*2</f>
        <v>34.7027027</v>
      </c>
      <c r="L277" s="9">
        <f t="shared" si="70"/>
        <v>69.40540541</v>
      </c>
      <c r="M277" s="9">
        <f t="shared" si="70"/>
        <v>138.8108108</v>
      </c>
      <c r="N277" s="33">
        <f t="shared" si="58"/>
        <v>2.001351351</v>
      </c>
      <c r="O277" s="33">
        <f t="shared" si="59"/>
        <v>4.002702703</v>
      </c>
      <c r="R277" s="11">
        <f t="shared" si="60"/>
        <v>0.4635135135</v>
      </c>
      <c r="S277" s="21">
        <f t="shared" si="61"/>
        <v>0.927027027</v>
      </c>
      <c r="T277" s="9">
        <f t="shared" si="62"/>
        <v>1.854054054</v>
      </c>
      <c r="U277" s="9">
        <f t="shared" si="63"/>
        <v>2.781081081</v>
      </c>
      <c r="V277" s="9">
        <f t="shared" si="64"/>
        <v>3.708108108</v>
      </c>
      <c r="W277" s="6">
        <v>203.0</v>
      </c>
      <c r="X277" s="6">
        <v>30.0</v>
      </c>
      <c r="Z277" s="62">
        <v>1.0</v>
      </c>
    </row>
    <row r="278">
      <c r="A278" s="45">
        <v>380000.0</v>
      </c>
      <c r="B278" s="15">
        <f t="shared" si="48"/>
        <v>0.1371033638</v>
      </c>
      <c r="C278" s="15">
        <f t="shared" si="49"/>
        <v>0.2742067276</v>
      </c>
      <c r="D278" s="9">
        <f t="shared" si="50"/>
        <v>0.4113100915</v>
      </c>
      <c r="E278" s="9">
        <f t="shared" si="51"/>
        <v>0.5484134553</v>
      </c>
      <c r="F278" s="9">
        <f t="shared" si="52"/>
        <v>1.096826911</v>
      </c>
      <c r="G278" s="6">
        <f t="shared" si="53"/>
        <v>2.111842105</v>
      </c>
      <c r="H278" s="9">
        <f t="shared" si="54"/>
        <v>4.223684211</v>
      </c>
      <c r="I278" s="33">
        <f t="shared" si="55"/>
        <v>8.447368421</v>
      </c>
      <c r="J278" s="46">
        <f t="shared" si="56"/>
        <v>16.89473684</v>
      </c>
      <c r="K278" s="9">
        <f t="shared" ref="K278:M278" si="71">J278*2</f>
        <v>33.78947368</v>
      </c>
      <c r="L278" s="9">
        <f t="shared" si="71"/>
        <v>67.57894737</v>
      </c>
      <c r="M278" s="9">
        <f t="shared" si="71"/>
        <v>135.1578947</v>
      </c>
      <c r="N278" s="33">
        <f t="shared" si="58"/>
        <v>1.948684211</v>
      </c>
      <c r="O278" s="33">
        <f t="shared" si="59"/>
        <v>3.897368421</v>
      </c>
      <c r="R278" s="11">
        <f t="shared" si="60"/>
        <v>0.4513157895</v>
      </c>
      <c r="S278" s="21">
        <f t="shared" si="61"/>
        <v>0.9026315789</v>
      </c>
      <c r="T278" s="9">
        <f t="shared" si="62"/>
        <v>1.805263158</v>
      </c>
      <c r="U278" s="9">
        <f t="shared" si="63"/>
        <v>2.707894737</v>
      </c>
      <c r="V278" s="9">
        <f t="shared" si="64"/>
        <v>3.610526316</v>
      </c>
      <c r="W278" s="6">
        <v>203.0</v>
      </c>
      <c r="X278" s="6">
        <v>15.0</v>
      </c>
      <c r="Z278" s="62">
        <v>1.0</v>
      </c>
    </row>
    <row r="279">
      <c r="A279" s="45">
        <v>390000.0</v>
      </c>
      <c r="B279" s="15">
        <f t="shared" si="48"/>
        <v>0.135334214</v>
      </c>
      <c r="C279" s="15">
        <f t="shared" si="49"/>
        <v>0.2706684281</v>
      </c>
      <c r="D279" s="9">
        <f t="shared" si="50"/>
        <v>0.4060026421</v>
      </c>
      <c r="E279" s="9">
        <f t="shared" si="51"/>
        <v>0.5413368562</v>
      </c>
      <c r="F279" s="9">
        <f t="shared" si="52"/>
        <v>1.082673712</v>
      </c>
      <c r="G279" s="6">
        <f t="shared" si="53"/>
        <v>2.057692308</v>
      </c>
      <c r="H279" s="9">
        <f t="shared" si="54"/>
        <v>4.115384615</v>
      </c>
      <c r="I279" s="33">
        <f t="shared" si="55"/>
        <v>8.230769231</v>
      </c>
      <c r="J279" s="46">
        <f t="shared" si="56"/>
        <v>16.46153846</v>
      </c>
      <c r="K279" s="9">
        <f t="shared" ref="K279:M279" si="72">J279*2</f>
        <v>32.92307692</v>
      </c>
      <c r="L279" s="9">
        <f t="shared" si="72"/>
        <v>65.84615385</v>
      </c>
      <c r="M279" s="9">
        <f t="shared" si="72"/>
        <v>131.6923077</v>
      </c>
      <c r="N279" s="33">
        <f t="shared" si="58"/>
        <v>1.898717949</v>
      </c>
      <c r="O279" s="33">
        <f t="shared" si="59"/>
        <v>3.797435897</v>
      </c>
      <c r="R279" s="11">
        <f t="shared" si="60"/>
        <v>0.4397435897</v>
      </c>
      <c r="S279" s="21">
        <f t="shared" si="61"/>
        <v>0.8794871795</v>
      </c>
      <c r="T279" s="9">
        <f t="shared" si="62"/>
        <v>1.758974359</v>
      </c>
      <c r="U279" s="9">
        <f t="shared" si="63"/>
        <v>2.638461538</v>
      </c>
      <c r="V279" s="9">
        <f t="shared" si="64"/>
        <v>3.517948718</v>
      </c>
      <c r="W279" s="6">
        <v>203.0</v>
      </c>
      <c r="X279" s="6">
        <v>30.0</v>
      </c>
      <c r="Z279" s="62">
        <v>1.0</v>
      </c>
    </row>
    <row r="280">
      <c r="A280" s="47">
        <v>400000.0</v>
      </c>
      <c r="B280" s="8">
        <f t="shared" si="48"/>
        <v>0.1336318291</v>
      </c>
      <c r="C280" s="8">
        <f t="shared" si="49"/>
        <v>0.2672636582</v>
      </c>
      <c r="D280" s="9">
        <f t="shared" si="50"/>
        <v>0.4008954873</v>
      </c>
      <c r="E280" s="9">
        <f t="shared" si="51"/>
        <v>0.5345273165</v>
      </c>
      <c r="F280" s="28">
        <f t="shared" si="52"/>
        <v>1.069054633</v>
      </c>
      <c r="G280" s="6">
        <f t="shared" si="53"/>
        <v>2.00625</v>
      </c>
      <c r="H280" s="9">
        <f t="shared" si="54"/>
        <v>4.0125</v>
      </c>
      <c r="I280" s="10">
        <f t="shared" si="55"/>
        <v>8.025</v>
      </c>
      <c r="J280" s="10">
        <f t="shared" si="56"/>
        <v>16.05</v>
      </c>
      <c r="K280" s="9">
        <f t="shared" ref="K280:M280" si="73">J280*2</f>
        <v>32.1</v>
      </c>
      <c r="L280" s="9">
        <f t="shared" si="73"/>
        <v>64.2</v>
      </c>
      <c r="M280" s="9">
        <f t="shared" si="73"/>
        <v>128.4</v>
      </c>
      <c r="N280" s="10">
        <f t="shared" si="58"/>
        <v>1.85125</v>
      </c>
      <c r="O280" s="10">
        <f t="shared" si="59"/>
        <v>3.7025</v>
      </c>
      <c r="R280" s="11">
        <f t="shared" si="60"/>
        <v>0.42875</v>
      </c>
      <c r="S280" s="11">
        <f t="shared" si="61"/>
        <v>0.8575</v>
      </c>
      <c r="T280" s="9">
        <f t="shared" si="62"/>
        <v>1.715</v>
      </c>
      <c r="U280" s="9">
        <f t="shared" si="63"/>
        <v>2.5725</v>
      </c>
      <c r="V280" s="9">
        <f t="shared" si="64"/>
        <v>3.43</v>
      </c>
      <c r="W280" s="6">
        <v>203.0</v>
      </c>
      <c r="X280" s="6">
        <v>45.0</v>
      </c>
      <c r="Z280" s="85">
        <v>1.1</v>
      </c>
    </row>
    <row r="322">
      <c r="A322" s="1" t="s">
        <v>0</v>
      </c>
      <c r="B322" s="1" t="s">
        <v>1</v>
      </c>
      <c r="C322" s="1" t="s">
        <v>2</v>
      </c>
      <c r="D322" s="1" t="s">
        <v>3</v>
      </c>
      <c r="E322" s="1" t="s">
        <v>4</v>
      </c>
      <c r="F322" s="1" t="s">
        <v>5</v>
      </c>
      <c r="G322" s="1" t="s">
        <v>6</v>
      </c>
      <c r="H322" s="1" t="s">
        <v>7</v>
      </c>
      <c r="I322" s="2" t="s">
        <v>8</v>
      </c>
      <c r="J322" s="1" t="s">
        <v>9</v>
      </c>
      <c r="K322" s="1" t="s">
        <v>10</v>
      </c>
      <c r="L322" s="1" t="s">
        <v>11</v>
      </c>
      <c r="M322" s="1" t="s">
        <v>12</v>
      </c>
      <c r="N322" s="1" t="s">
        <v>13</v>
      </c>
      <c r="O322" s="1" t="s">
        <v>14</v>
      </c>
      <c r="R322" s="4" t="s">
        <v>17</v>
      </c>
      <c r="S322" s="4" t="s">
        <v>18</v>
      </c>
      <c r="T322" s="4" t="s">
        <v>19</v>
      </c>
      <c r="U322" s="4" t="s">
        <v>20</v>
      </c>
      <c r="V322" s="4" t="s">
        <v>21</v>
      </c>
      <c r="W322" s="4" t="s">
        <v>22</v>
      </c>
      <c r="X322" s="4" t="s">
        <v>23</v>
      </c>
      <c r="Y322" s="4"/>
      <c r="Z322" s="4" t="s">
        <v>25</v>
      </c>
      <c r="AA322" s="4" t="s">
        <v>26</v>
      </c>
      <c r="AB322" s="6" t="s">
        <v>27</v>
      </c>
      <c r="AC322" s="6" t="s">
        <v>28</v>
      </c>
      <c r="AD322" s="4"/>
      <c r="AE322" s="4" t="s">
        <v>30</v>
      </c>
      <c r="AF322" s="4"/>
    </row>
    <row r="323">
      <c r="A323" s="86">
        <v>8000.0</v>
      </c>
      <c r="B323" s="87">
        <f t="shared" ref="B323:B326" si="74">SQRT((2*0.0000000282)/(2*PI()*A323*4*PI()*0.0000001*1.000022))*1000</f>
        <v>0.9449197255</v>
      </c>
      <c r="C323" s="88">
        <f t="shared" ref="C323:C326" si="75">B323*2</f>
        <v>1.889839451</v>
      </c>
      <c r="D323" s="70">
        <f t="shared" ref="D323:D326" si="76">B323*3</f>
        <v>2.834759176</v>
      </c>
      <c r="E323" s="70">
        <f t="shared" ref="E323:E326" si="77">C323*2</f>
        <v>3.779678902</v>
      </c>
      <c r="F323" s="70">
        <f t="shared" ref="F323:F326" si="78">E323*2</f>
        <v>7.559357804</v>
      </c>
      <c r="G323" s="76">
        <f t="shared" ref="G323:G326" si="79">K323/8</f>
        <v>100.3125</v>
      </c>
      <c r="H323" s="76">
        <f t="shared" ref="H323:H326" si="80">K323/4</f>
        <v>200.625</v>
      </c>
      <c r="I323" s="89">
        <f t="shared" ref="I323:I326" si="81">K323/3</f>
        <v>267.5</v>
      </c>
      <c r="J323" s="90">
        <f t="shared" ref="J323:J326" si="82">K323/2</f>
        <v>401.25</v>
      </c>
      <c r="K323" s="91">
        <f t="shared" ref="K323:K326" si="83">6420/A323*1000</f>
        <v>802.5</v>
      </c>
      <c r="L323" s="70">
        <f t="shared" ref="L323:L326" si="84">K323*2</f>
        <v>1605</v>
      </c>
      <c r="M323" s="70">
        <f t="shared" ref="M323:M326" si="85">K323*4</f>
        <v>3210</v>
      </c>
      <c r="N323" s="70">
        <f t="shared" ref="N323:N326" si="86">K323*6</f>
        <v>4815</v>
      </c>
      <c r="O323" s="70">
        <f t="shared" ref="O323:O326" si="87">M323*2</f>
        <v>6420</v>
      </c>
      <c r="P323" s="92"/>
      <c r="Q323" s="92"/>
      <c r="R323" s="93">
        <f t="shared" ref="R323:R326" si="88">S323/2</f>
        <v>21.4375</v>
      </c>
      <c r="S323" s="74">
        <f t="shared" ref="S323:S326" si="89">343000/A323</f>
        <v>42.875</v>
      </c>
      <c r="T323" s="70">
        <f t="shared" ref="T323:T326" si="90">S323*2</f>
        <v>85.75</v>
      </c>
      <c r="U323" s="70">
        <f t="shared" ref="U323:U326" si="91">S323*3</f>
        <v>128.625</v>
      </c>
      <c r="V323" s="70">
        <f t="shared" ref="V323:V326" si="92">S323*4</f>
        <v>171.5</v>
      </c>
      <c r="W323" s="76">
        <f t="shared" ref="W323:W326" si="93">S323*6</f>
        <v>257.25</v>
      </c>
      <c r="X323" s="70">
        <f t="shared" ref="X323:X326" si="94">S323*8</f>
        <v>343</v>
      </c>
      <c r="Y323" s="75"/>
      <c r="Z323" s="94">
        <v>400.0</v>
      </c>
      <c r="AA323" s="76">
        <v>203.0</v>
      </c>
      <c r="AB323" s="76">
        <v>30.0</v>
      </c>
      <c r="AC323" s="83">
        <v>1.0</v>
      </c>
      <c r="AD323" s="75"/>
      <c r="AE323" s="95">
        <f t="shared" ref="AE323:AE326" si="95">1481/A323*1000</f>
        <v>185.125</v>
      </c>
      <c r="AF323" s="75"/>
    </row>
    <row r="324">
      <c r="A324" s="86">
        <v>96000.0</v>
      </c>
      <c r="B324" s="69">
        <f t="shared" si="74"/>
        <v>0.2727748289</v>
      </c>
      <c r="C324" s="69">
        <f t="shared" si="75"/>
        <v>0.5455496579</v>
      </c>
      <c r="D324" s="70">
        <f t="shared" si="76"/>
        <v>0.8183244868</v>
      </c>
      <c r="E324" s="76">
        <f t="shared" si="77"/>
        <v>1.091099316</v>
      </c>
      <c r="F324" s="70">
        <f t="shared" si="78"/>
        <v>2.182198632</v>
      </c>
      <c r="G324" s="70">
        <f t="shared" si="79"/>
        <v>8.359375</v>
      </c>
      <c r="H324" s="70">
        <f t="shared" si="80"/>
        <v>16.71875</v>
      </c>
      <c r="I324" s="71">
        <f t="shared" si="81"/>
        <v>22.29166667</v>
      </c>
      <c r="J324" s="79">
        <f t="shared" si="82"/>
        <v>33.4375</v>
      </c>
      <c r="K324" s="72">
        <f t="shared" si="83"/>
        <v>66.875</v>
      </c>
      <c r="L324" s="70">
        <f t="shared" si="84"/>
        <v>133.75</v>
      </c>
      <c r="M324" s="96">
        <f t="shared" si="85"/>
        <v>267.5</v>
      </c>
      <c r="N324" s="94">
        <f t="shared" si="86"/>
        <v>401.25</v>
      </c>
      <c r="O324" s="70">
        <f t="shared" si="87"/>
        <v>535</v>
      </c>
      <c r="P324" s="92"/>
      <c r="Q324" s="92"/>
      <c r="R324" s="74">
        <f t="shared" si="88"/>
        <v>1.786458333</v>
      </c>
      <c r="S324" s="74">
        <f t="shared" si="89"/>
        <v>3.572916667</v>
      </c>
      <c r="T324" s="70">
        <f t="shared" si="90"/>
        <v>7.145833333</v>
      </c>
      <c r="U324" s="70">
        <f t="shared" si="91"/>
        <v>10.71875</v>
      </c>
      <c r="V324" s="70">
        <f t="shared" si="92"/>
        <v>14.29166667</v>
      </c>
      <c r="W324" s="97">
        <f t="shared" si="93"/>
        <v>21.4375</v>
      </c>
      <c r="X324" s="76">
        <f t="shared" si="94"/>
        <v>28.58333333</v>
      </c>
      <c r="Y324" s="74"/>
      <c r="Z324" s="94">
        <v>400.0</v>
      </c>
      <c r="AA324" s="76">
        <v>203.0</v>
      </c>
      <c r="AB324" s="76">
        <v>30.0</v>
      </c>
      <c r="AC324" s="83">
        <v>1.0</v>
      </c>
      <c r="AD324" s="74"/>
      <c r="AE324" s="72">
        <f t="shared" si="95"/>
        <v>15.42708333</v>
      </c>
      <c r="AF324" s="74"/>
    </row>
    <row r="325">
      <c r="A325" s="86">
        <v>97000.0</v>
      </c>
      <c r="B325" s="69">
        <f t="shared" si="74"/>
        <v>0.2713651305</v>
      </c>
      <c r="C325" s="69">
        <f t="shared" si="75"/>
        <v>0.5427302609</v>
      </c>
      <c r="D325" s="70">
        <f t="shared" si="76"/>
        <v>0.8140953914</v>
      </c>
      <c r="E325" s="76">
        <f t="shared" si="77"/>
        <v>1.085460522</v>
      </c>
      <c r="F325" s="70">
        <f t="shared" si="78"/>
        <v>2.170921044</v>
      </c>
      <c r="G325" s="70">
        <f t="shared" si="79"/>
        <v>8.273195876</v>
      </c>
      <c r="H325" s="70">
        <f t="shared" si="80"/>
        <v>16.54639175</v>
      </c>
      <c r="I325" s="71">
        <f t="shared" si="81"/>
        <v>22.06185567</v>
      </c>
      <c r="J325" s="79">
        <f t="shared" si="82"/>
        <v>33.09278351</v>
      </c>
      <c r="K325" s="72">
        <f t="shared" si="83"/>
        <v>66.18556701</v>
      </c>
      <c r="L325" s="70">
        <f t="shared" si="84"/>
        <v>132.371134</v>
      </c>
      <c r="M325" s="96">
        <f t="shared" si="85"/>
        <v>264.742268</v>
      </c>
      <c r="N325" s="94">
        <f t="shared" si="86"/>
        <v>397.1134021</v>
      </c>
      <c r="O325" s="70">
        <f t="shared" si="87"/>
        <v>529.4845361</v>
      </c>
      <c r="P325" s="92"/>
      <c r="Q325" s="92"/>
      <c r="R325" s="74">
        <f t="shared" si="88"/>
        <v>1.768041237</v>
      </c>
      <c r="S325" s="74">
        <f t="shared" si="89"/>
        <v>3.536082474</v>
      </c>
      <c r="T325" s="70">
        <f t="shared" si="90"/>
        <v>7.072164948</v>
      </c>
      <c r="U325" s="70">
        <f t="shared" si="91"/>
        <v>10.60824742</v>
      </c>
      <c r="V325" s="70">
        <f t="shared" si="92"/>
        <v>14.1443299</v>
      </c>
      <c r="W325" s="97">
        <f t="shared" si="93"/>
        <v>21.21649485</v>
      </c>
      <c r="X325" s="76">
        <f t="shared" si="94"/>
        <v>28.28865979</v>
      </c>
      <c r="Y325" s="74"/>
      <c r="Z325" s="94">
        <v>400.0</v>
      </c>
      <c r="AA325" s="76">
        <v>203.0</v>
      </c>
      <c r="AB325" s="76">
        <v>30.0</v>
      </c>
      <c r="AC325" s="83">
        <v>1.0</v>
      </c>
      <c r="AD325" s="74"/>
      <c r="AE325" s="72">
        <f t="shared" si="95"/>
        <v>15.26804124</v>
      </c>
      <c r="AF325" s="74"/>
    </row>
    <row r="326">
      <c r="A326" s="86">
        <v>98000.0</v>
      </c>
      <c r="B326" s="69">
        <f t="shared" si="74"/>
        <v>0.2699770644</v>
      </c>
      <c r="C326" s="69">
        <f t="shared" si="75"/>
        <v>0.5399541289</v>
      </c>
      <c r="D326" s="70">
        <f t="shared" si="76"/>
        <v>0.8099311933</v>
      </c>
      <c r="E326" s="76">
        <f t="shared" si="77"/>
        <v>1.079908258</v>
      </c>
      <c r="F326" s="70">
        <f t="shared" si="78"/>
        <v>2.159816515</v>
      </c>
      <c r="G326" s="70">
        <f t="shared" si="79"/>
        <v>8.18877551</v>
      </c>
      <c r="H326" s="70">
        <f t="shared" si="80"/>
        <v>16.37755102</v>
      </c>
      <c r="I326" s="71">
        <f t="shared" si="81"/>
        <v>21.83673469</v>
      </c>
      <c r="J326" s="79">
        <f t="shared" si="82"/>
        <v>32.75510204</v>
      </c>
      <c r="K326" s="72">
        <f t="shared" si="83"/>
        <v>65.51020408</v>
      </c>
      <c r="L326" s="70">
        <f t="shared" si="84"/>
        <v>131.0204082</v>
      </c>
      <c r="M326" s="96">
        <f t="shared" si="85"/>
        <v>262.0408163</v>
      </c>
      <c r="N326" s="94">
        <f t="shared" si="86"/>
        <v>393.0612245</v>
      </c>
      <c r="O326" s="70">
        <f t="shared" si="87"/>
        <v>524.0816327</v>
      </c>
      <c r="P326" s="92"/>
      <c r="Q326" s="92"/>
      <c r="R326" s="74">
        <f t="shared" si="88"/>
        <v>1.75</v>
      </c>
      <c r="S326" s="74">
        <f t="shared" si="89"/>
        <v>3.5</v>
      </c>
      <c r="T326" s="70">
        <f t="shared" si="90"/>
        <v>7</v>
      </c>
      <c r="U326" s="70">
        <f t="shared" si="91"/>
        <v>10.5</v>
      </c>
      <c r="V326" s="70">
        <f t="shared" si="92"/>
        <v>14</v>
      </c>
      <c r="W326" s="97">
        <f t="shared" si="93"/>
        <v>21</v>
      </c>
      <c r="X326" s="76">
        <f t="shared" si="94"/>
        <v>28</v>
      </c>
      <c r="Y326" s="74"/>
      <c r="Z326" s="94">
        <v>400.0</v>
      </c>
      <c r="AA326" s="76">
        <v>203.0</v>
      </c>
      <c r="AB326" s="76">
        <v>30.0</v>
      </c>
      <c r="AC326" s="83">
        <v>1.0</v>
      </c>
      <c r="AD326" s="74"/>
      <c r="AE326" s="72">
        <f t="shared" si="95"/>
        <v>15.1122449</v>
      </c>
      <c r="AF326" s="74"/>
    </row>
  </sheetData>
  <conditionalFormatting sqref="P2:Q204">
    <cfRule type="cellIs" dxfId="3" priority="1" operator="between">
      <formula>272</formula>
      <formula>314</formula>
    </cfRule>
  </conditionalFormatting>
  <conditionalFormatting sqref="P1:Q204">
    <cfRule type="cellIs" dxfId="0" priority="2" operator="between">
      <formula>136</formula>
      <formula>156</formula>
    </cfRule>
  </conditionalFormatting>
  <conditionalFormatting sqref="A1:X204 Y1:Y217 Z1:AA204 AB1:AB211 AC1:AF204 A322:AF322">
    <cfRule type="cellIs" dxfId="1" priority="3" operator="between">
      <formula>25.5</formula>
      <formula>26.5</formula>
    </cfRule>
  </conditionalFormatting>
  <conditionalFormatting sqref="B2:X204 Y2:Y217 Z2:AA204 AB2:AB211 AC2:AF204 B270:W280">
    <cfRule type="cellIs" dxfId="0" priority="4" operator="between">
      <formula>26.5</formula>
      <formula>35</formula>
    </cfRule>
  </conditionalFormatting>
  <conditionalFormatting sqref="B2:X204 Y2:Y217 Z2:AA204 AB2:AB211 AC2:AF204 B270:W280">
    <cfRule type="cellIs" dxfId="0" priority="5" operator="between">
      <formula>0.9</formula>
      <formula>1.1</formula>
    </cfRule>
  </conditionalFormatting>
  <conditionalFormatting sqref="A2:W204 X2:X225 Y2:Y217 Z2:Z223 AA2:AB211 AC2:AF204 A270:X280 Z270:Z280">
    <cfRule type="cellIs" dxfId="4" priority="6" operator="between">
      <formula>210</formula>
      <formula>230</formula>
    </cfRule>
  </conditionalFormatting>
  <conditionalFormatting sqref="A1:X204 Y1:Y217 Z1:AA204 AB1:AB211 AC1:AF204 A322:AF322">
    <cfRule type="cellIs" dxfId="0" priority="7" operator="between">
      <formula>95</formula>
      <formula>105</formula>
    </cfRule>
  </conditionalFormatting>
  <conditionalFormatting sqref="A2:X204 Y2:Y217 Z2:AA204 AB2:AB211 AC2:AF204">
    <cfRule type="cellIs" dxfId="1" priority="8" operator="between">
      <formula>20.5</formula>
      <formula>21.5</formula>
    </cfRule>
  </conditionalFormatting>
  <conditionalFormatting sqref="A2:X204 Y2:Y217 Z2:AA204 AB2:AB211 AC2:AF204">
    <cfRule type="cellIs" dxfId="1" priority="9" operator="between">
      <formula>37.5</formula>
      <formula>38.5</formula>
    </cfRule>
  </conditionalFormatting>
  <conditionalFormatting sqref="A2:X204 Y2:Y217 Z2:AA204 AB2:AB211 AC2:AF204">
    <cfRule type="cellIs" dxfId="5" priority="10" operator="between">
      <formula>370</formula>
      <formula>390</formula>
    </cfRule>
  </conditionalFormatting>
  <conditionalFormatting sqref="P2:Q204">
    <cfRule type="cellIs" dxfId="6" priority="11" operator="between">
      <formula>260</formula>
      <formula>270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15</v>
      </c>
      <c r="M1" s="3" t="s">
        <v>16</v>
      </c>
      <c r="N1" s="1" t="s">
        <v>11</v>
      </c>
      <c r="O1" s="1" t="s">
        <v>12</v>
      </c>
      <c r="P1" s="1" t="s">
        <v>13</v>
      </c>
      <c r="Q1" s="1" t="s">
        <v>14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3" t="s">
        <v>24</v>
      </c>
      <c r="Z1" s="4" t="s">
        <v>25</v>
      </c>
      <c r="AA1" s="4" t="s">
        <v>26</v>
      </c>
      <c r="AB1" s="6" t="s">
        <v>27</v>
      </c>
      <c r="AC1" s="6" t="s">
        <v>28</v>
      </c>
    </row>
    <row r="2">
      <c r="A2" s="7">
        <v>10.0</v>
      </c>
      <c r="B2" s="98">
        <f t="shared" ref="B2:B218" si="2">SQRT((2*0.0000000282)/(2*PI()*A2*4*PI()*0.0000001*1.000022))*1000</f>
        <v>26.72636582</v>
      </c>
      <c r="C2" s="10">
        <f t="shared" ref="C2:C218" si="3">B2*2</f>
        <v>53.45273165</v>
      </c>
      <c r="D2" s="9">
        <f t="shared" ref="D2:D218" si="4">B2*3</f>
        <v>80.17909747</v>
      </c>
      <c r="E2" s="9">
        <f t="shared" ref="E2:E218" si="5">C2*2</f>
        <v>106.9054633</v>
      </c>
      <c r="F2" s="9">
        <f t="shared" ref="F2:F218" si="6">E2*2</f>
        <v>213.8109266</v>
      </c>
      <c r="G2" s="6">
        <f t="shared" ref="G2:G218" si="7">K2/8</f>
        <v>80250</v>
      </c>
      <c r="H2" s="9">
        <f t="shared" ref="H2:H218" si="8">K2/4</f>
        <v>160500</v>
      </c>
      <c r="I2" s="9">
        <f t="shared" ref="I2:I218" si="9">K2/3</f>
        <v>214000</v>
      </c>
      <c r="J2" s="10">
        <f t="shared" ref="J2:J218" si="10">K2/2</f>
        <v>321000</v>
      </c>
      <c r="K2" s="10">
        <f t="shared" ref="K2:K218" si="11">6420/A2*1000</f>
        <v>642000</v>
      </c>
      <c r="L2" s="10">
        <f t="shared" ref="L2:L218" si="12">5820/A2*1000</f>
        <v>582000</v>
      </c>
      <c r="M2" s="11">
        <f t="shared" ref="M2:M218" si="13">L2*3</f>
        <v>1746000</v>
      </c>
      <c r="N2" s="9">
        <f t="shared" ref="N2:N218" si="14">J2*4</f>
        <v>1284000</v>
      </c>
      <c r="O2" s="9">
        <f t="shared" ref="O2:O218" si="15">J2*6</f>
        <v>1926000</v>
      </c>
      <c r="P2" s="9">
        <f t="shared" ref="P2:Q2" si="1">N2*2</f>
        <v>2568000</v>
      </c>
      <c r="Q2" s="9">
        <f t="shared" si="1"/>
        <v>3852000</v>
      </c>
      <c r="R2" s="11">
        <f t="shared" ref="R2:R218" si="17">S2/2</f>
        <v>17150</v>
      </c>
      <c r="S2" s="11">
        <f t="shared" ref="S2:S218" si="18">343000/A2</f>
        <v>34300</v>
      </c>
      <c r="T2" s="9">
        <f t="shared" ref="T2:T218" si="19">S2*2</f>
        <v>68600</v>
      </c>
      <c r="U2" s="9">
        <f t="shared" ref="U2:U218" si="20">S2*3</f>
        <v>102900</v>
      </c>
      <c r="V2" s="9">
        <f t="shared" ref="V2:V218" si="21">S2*4</f>
        <v>137200</v>
      </c>
      <c r="W2" s="9">
        <f t="shared" ref="W2:W218" si="22">S2*6</f>
        <v>205800</v>
      </c>
      <c r="X2" s="9">
        <f t="shared" ref="X2:X218" si="23">S2*8</f>
        <v>274400</v>
      </c>
      <c r="Y2" s="13">
        <v>330.0</v>
      </c>
      <c r="Z2" s="6">
        <v>492.1</v>
      </c>
      <c r="AA2" s="6">
        <v>292.1</v>
      </c>
      <c r="AB2" s="6">
        <v>30.0</v>
      </c>
      <c r="AC2" s="6">
        <v>1.0</v>
      </c>
    </row>
    <row r="3">
      <c r="A3" s="7">
        <v>11.0</v>
      </c>
      <c r="B3" s="98">
        <f t="shared" si="2"/>
        <v>25.48258996</v>
      </c>
      <c r="C3" s="10">
        <f t="shared" si="3"/>
        <v>50.96517992</v>
      </c>
      <c r="D3" s="9">
        <f t="shared" si="4"/>
        <v>76.44776988</v>
      </c>
      <c r="E3" s="9">
        <f t="shared" si="5"/>
        <v>101.9303598</v>
      </c>
      <c r="F3" s="9">
        <f t="shared" si="6"/>
        <v>203.8607197</v>
      </c>
      <c r="G3" s="6">
        <f t="shared" si="7"/>
        <v>72954.54545</v>
      </c>
      <c r="H3" s="9">
        <f t="shared" si="8"/>
        <v>145909.0909</v>
      </c>
      <c r="I3" s="9">
        <f t="shared" si="9"/>
        <v>194545.4545</v>
      </c>
      <c r="J3" s="10">
        <f t="shared" si="10"/>
        <v>291818.1818</v>
      </c>
      <c r="K3" s="10">
        <f t="shared" si="11"/>
        <v>583636.3636</v>
      </c>
      <c r="L3" s="10">
        <f t="shared" si="12"/>
        <v>529090.9091</v>
      </c>
      <c r="M3" s="11">
        <f t="shared" si="13"/>
        <v>1587272.727</v>
      </c>
      <c r="N3" s="9">
        <f t="shared" si="14"/>
        <v>1167272.727</v>
      </c>
      <c r="O3" s="9">
        <f t="shared" si="15"/>
        <v>1750909.091</v>
      </c>
      <c r="P3" s="9">
        <f t="shared" ref="P3:Q3" si="16">N3*2</f>
        <v>2334545.455</v>
      </c>
      <c r="Q3" s="9">
        <f t="shared" si="16"/>
        <v>3501818.182</v>
      </c>
      <c r="R3" s="11">
        <f t="shared" si="17"/>
        <v>15590.90909</v>
      </c>
      <c r="S3" s="11">
        <f t="shared" si="18"/>
        <v>31181.81818</v>
      </c>
      <c r="T3" s="9">
        <f t="shared" si="19"/>
        <v>62363.63636</v>
      </c>
      <c r="U3" s="9">
        <f t="shared" si="20"/>
        <v>93545.45455</v>
      </c>
      <c r="V3" s="9">
        <f t="shared" si="21"/>
        <v>124727.2727</v>
      </c>
      <c r="W3" s="9">
        <f t="shared" si="22"/>
        <v>187090.9091</v>
      </c>
      <c r="X3" s="9">
        <f t="shared" si="23"/>
        <v>249454.5455</v>
      </c>
      <c r="Y3" s="13">
        <v>330.0</v>
      </c>
      <c r="Z3" s="6">
        <v>492.1</v>
      </c>
      <c r="AA3" s="6">
        <v>292.1</v>
      </c>
      <c r="AB3" s="6">
        <v>30.0</v>
      </c>
      <c r="AC3" s="6">
        <v>1.0</v>
      </c>
    </row>
    <row r="4">
      <c r="A4" s="7">
        <v>12.0</v>
      </c>
      <c r="B4" s="98">
        <f t="shared" si="2"/>
        <v>24.3977224</v>
      </c>
      <c r="C4" s="10">
        <f t="shared" si="3"/>
        <v>48.7954448</v>
      </c>
      <c r="D4" s="9">
        <f t="shared" si="4"/>
        <v>73.19316721</v>
      </c>
      <c r="E4" s="9">
        <f t="shared" si="5"/>
        <v>97.59088961</v>
      </c>
      <c r="F4" s="9">
        <f t="shared" si="6"/>
        <v>195.1817792</v>
      </c>
      <c r="G4" s="6">
        <f t="shared" si="7"/>
        <v>66875</v>
      </c>
      <c r="H4" s="9">
        <f t="shared" si="8"/>
        <v>133750</v>
      </c>
      <c r="I4" s="9">
        <f t="shared" si="9"/>
        <v>178333.3333</v>
      </c>
      <c r="J4" s="10">
        <f t="shared" si="10"/>
        <v>267500</v>
      </c>
      <c r="K4" s="10">
        <f t="shared" si="11"/>
        <v>535000</v>
      </c>
      <c r="L4" s="10">
        <f t="shared" si="12"/>
        <v>485000</v>
      </c>
      <c r="M4" s="11">
        <f t="shared" si="13"/>
        <v>1455000</v>
      </c>
      <c r="N4" s="9">
        <f t="shared" si="14"/>
        <v>1070000</v>
      </c>
      <c r="O4" s="9">
        <f t="shared" si="15"/>
        <v>1605000</v>
      </c>
      <c r="P4" s="9">
        <f t="shared" ref="P4:Q4" si="24">N4*2</f>
        <v>2140000</v>
      </c>
      <c r="Q4" s="9">
        <f t="shared" si="24"/>
        <v>3210000</v>
      </c>
      <c r="R4" s="11">
        <f t="shared" si="17"/>
        <v>14291.66667</v>
      </c>
      <c r="S4" s="11">
        <f t="shared" si="18"/>
        <v>28583.33333</v>
      </c>
      <c r="T4" s="9">
        <f t="shared" si="19"/>
        <v>57166.66667</v>
      </c>
      <c r="U4" s="9">
        <f t="shared" si="20"/>
        <v>85750</v>
      </c>
      <c r="V4" s="9">
        <f t="shared" si="21"/>
        <v>114333.3333</v>
      </c>
      <c r="W4" s="9">
        <f t="shared" si="22"/>
        <v>171500</v>
      </c>
      <c r="X4" s="9">
        <f t="shared" si="23"/>
        <v>228666.6667</v>
      </c>
      <c r="Y4" s="13">
        <v>330.0</v>
      </c>
      <c r="Z4" s="6">
        <v>492.1</v>
      </c>
      <c r="AA4" s="6">
        <v>292.1</v>
      </c>
      <c r="AB4" s="6">
        <v>30.0</v>
      </c>
      <c r="AC4" s="6">
        <v>1.0</v>
      </c>
    </row>
    <row r="5">
      <c r="A5" s="7">
        <v>13.0</v>
      </c>
      <c r="B5" s="98">
        <f t="shared" si="2"/>
        <v>23.44057347</v>
      </c>
      <c r="C5" s="10">
        <f t="shared" si="3"/>
        <v>46.88114694</v>
      </c>
      <c r="D5" s="9">
        <f t="shared" si="4"/>
        <v>70.32172042</v>
      </c>
      <c r="E5" s="9">
        <f t="shared" si="5"/>
        <v>93.76229389</v>
      </c>
      <c r="F5" s="9">
        <f t="shared" si="6"/>
        <v>187.5245878</v>
      </c>
      <c r="G5" s="6">
        <f t="shared" si="7"/>
        <v>61730.76923</v>
      </c>
      <c r="H5" s="9">
        <f t="shared" si="8"/>
        <v>123461.5385</v>
      </c>
      <c r="I5" s="9">
        <f t="shared" si="9"/>
        <v>164615.3846</v>
      </c>
      <c r="J5" s="10">
        <f t="shared" si="10"/>
        <v>246923.0769</v>
      </c>
      <c r="K5" s="10">
        <f t="shared" si="11"/>
        <v>493846.1538</v>
      </c>
      <c r="L5" s="10">
        <f t="shared" si="12"/>
        <v>447692.3077</v>
      </c>
      <c r="M5" s="11">
        <f t="shared" si="13"/>
        <v>1343076.923</v>
      </c>
      <c r="N5" s="9">
        <f t="shared" si="14"/>
        <v>987692.3077</v>
      </c>
      <c r="O5" s="9">
        <f t="shared" si="15"/>
        <v>1481538.462</v>
      </c>
      <c r="P5" s="9">
        <f t="shared" ref="P5:Q5" si="25">N5*2</f>
        <v>1975384.615</v>
      </c>
      <c r="Q5" s="9">
        <f t="shared" si="25"/>
        <v>2963076.923</v>
      </c>
      <c r="R5" s="11">
        <f t="shared" si="17"/>
        <v>13192.30769</v>
      </c>
      <c r="S5" s="11">
        <f t="shared" si="18"/>
        <v>26384.61538</v>
      </c>
      <c r="T5" s="9">
        <f t="shared" si="19"/>
        <v>52769.23077</v>
      </c>
      <c r="U5" s="9">
        <f t="shared" si="20"/>
        <v>79153.84615</v>
      </c>
      <c r="V5" s="9">
        <f t="shared" si="21"/>
        <v>105538.4615</v>
      </c>
      <c r="W5" s="9">
        <f t="shared" si="22"/>
        <v>158307.6923</v>
      </c>
      <c r="X5" s="9">
        <f t="shared" si="23"/>
        <v>211076.9231</v>
      </c>
      <c r="Y5" s="13">
        <v>330.0</v>
      </c>
      <c r="Z5" s="6">
        <v>492.1</v>
      </c>
      <c r="AA5" s="6">
        <v>292.1</v>
      </c>
      <c r="AB5" s="6">
        <v>30.0</v>
      </c>
      <c r="AC5" s="6">
        <v>1.0</v>
      </c>
    </row>
    <row r="6">
      <c r="A6" s="7">
        <v>14.0</v>
      </c>
      <c r="B6" s="98">
        <f t="shared" si="2"/>
        <v>22.58790179</v>
      </c>
      <c r="C6" s="10">
        <f t="shared" si="3"/>
        <v>45.17580358</v>
      </c>
      <c r="D6" s="9">
        <f t="shared" si="4"/>
        <v>67.76370537</v>
      </c>
      <c r="E6" s="9">
        <f t="shared" si="5"/>
        <v>90.35160716</v>
      </c>
      <c r="F6" s="9">
        <f t="shared" si="6"/>
        <v>180.7032143</v>
      </c>
      <c r="G6" s="6">
        <f t="shared" si="7"/>
        <v>57321.42857</v>
      </c>
      <c r="H6" s="9">
        <f t="shared" si="8"/>
        <v>114642.8571</v>
      </c>
      <c r="I6" s="9">
        <f t="shared" si="9"/>
        <v>152857.1429</v>
      </c>
      <c r="J6" s="10">
        <f t="shared" si="10"/>
        <v>229285.7143</v>
      </c>
      <c r="K6" s="10">
        <f t="shared" si="11"/>
        <v>458571.4286</v>
      </c>
      <c r="L6" s="10">
        <f t="shared" si="12"/>
        <v>415714.2857</v>
      </c>
      <c r="M6" s="11">
        <f t="shared" si="13"/>
        <v>1247142.857</v>
      </c>
      <c r="N6" s="9">
        <f t="shared" si="14"/>
        <v>917142.8571</v>
      </c>
      <c r="O6" s="9">
        <f t="shared" si="15"/>
        <v>1375714.286</v>
      </c>
      <c r="P6" s="9">
        <f t="shared" ref="P6:Q6" si="26">N6*2</f>
        <v>1834285.714</v>
      </c>
      <c r="Q6" s="9">
        <f t="shared" si="26"/>
        <v>2751428.571</v>
      </c>
      <c r="R6" s="11">
        <f t="shared" si="17"/>
        <v>12250</v>
      </c>
      <c r="S6" s="11">
        <f t="shared" si="18"/>
        <v>24500</v>
      </c>
      <c r="T6" s="9">
        <f t="shared" si="19"/>
        <v>49000</v>
      </c>
      <c r="U6" s="9">
        <f t="shared" si="20"/>
        <v>73500</v>
      </c>
      <c r="V6" s="9">
        <f t="shared" si="21"/>
        <v>98000</v>
      </c>
      <c r="W6" s="9">
        <f t="shared" si="22"/>
        <v>147000</v>
      </c>
      <c r="X6" s="9">
        <f t="shared" si="23"/>
        <v>196000</v>
      </c>
      <c r="Y6" s="13">
        <v>330.0</v>
      </c>
      <c r="Z6" s="6">
        <v>492.1</v>
      </c>
      <c r="AA6" s="6">
        <v>292.1</v>
      </c>
      <c r="AB6" s="6">
        <v>30.0</v>
      </c>
      <c r="AC6" s="6">
        <v>1.0</v>
      </c>
    </row>
    <row r="7">
      <c r="A7" s="7">
        <v>15.0</v>
      </c>
      <c r="B7" s="98">
        <f t="shared" si="2"/>
        <v>21.82198632</v>
      </c>
      <c r="C7" s="10">
        <f t="shared" si="3"/>
        <v>43.64397263</v>
      </c>
      <c r="D7" s="9">
        <f t="shared" si="4"/>
        <v>65.46595895</v>
      </c>
      <c r="E7" s="9">
        <f t="shared" si="5"/>
        <v>87.28794526</v>
      </c>
      <c r="F7" s="9">
        <f t="shared" si="6"/>
        <v>174.5758905</v>
      </c>
      <c r="G7" s="6">
        <f t="shared" si="7"/>
        <v>53500</v>
      </c>
      <c r="H7" s="9">
        <f t="shared" si="8"/>
        <v>107000</v>
      </c>
      <c r="I7" s="9">
        <f t="shared" si="9"/>
        <v>142666.6667</v>
      </c>
      <c r="J7" s="10">
        <f t="shared" si="10"/>
        <v>214000</v>
      </c>
      <c r="K7" s="10">
        <f t="shared" si="11"/>
        <v>428000</v>
      </c>
      <c r="L7" s="10">
        <f t="shared" si="12"/>
        <v>388000</v>
      </c>
      <c r="M7" s="11">
        <f t="shared" si="13"/>
        <v>1164000</v>
      </c>
      <c r="N7" s="9">
        <f t="shared" si="14"/>
        <v>856000</v>
      </c>
      <c r="O7" s="9">
        <f t="shared" si="15"/>
        <v>1284000</v>
      </c>
      <c r="P7" s="9">
        <f t="shared" ref="P7:Q7" si="27">N7*2</f>
        <v>1712000</v>
      </c>
      <c r="Q7" s="9">
        <f t="shared" si="27"/>
        <v>2568000</v>
      </c>
      <c r="R7" s="11">
        <f t="shared" si="17"/>
        <v>11433.33333</v>
      </c>
      <c r="S7" s="11">
        <f t="shared" si="18"/>
        <v>22866.66667</v>
      </c>
      <c r="T7" s="9">
        <f t="shared" si="19"/>
        <v>45733.33333</v>
      </c>
      <c r="U7" s="9">
        <f t="shared" si="20"/>
        <v>68600</v>
      </c>
      <c r="V7" s="9">
        <f t="shared" si="21"/>
        <v>91466.66667</v>
      </c>
      <c r="W7" s="9">
        <f t="shared" si="22"/>
        <v>137200</v>
      </c>
      <c r="X7" s="9">
        <f t="shared" si="23"/>
        <v>182933.3333</v>
      </c>
      <c r="Y7" s="13">
        <v>330.0</v>
      </c>
      <c r="Z7" s="6">
        <v>492.1</v>
      </c>
      <c r="AA7" s="6">
        <v>292.1</v>
      </c>
      <c r="AB7" s="6">
        <v>30.0</v>
      </c>
      <c r="AC7" s="6">
        <v>1.0</v>
      </c>
    </row>
    <row r="8">
      <c r="A8" s="7">
        <v>16.0</v>
      </c>
      <c r="B8" s="98">
        <f t="shared" si="2"/>
        <v>21.12904739</v>
      </c>
      <c r="C8" s="24">
        <f t="shared" si="3"/>
        <v>42.25809479</v>
      </c>
      <c r="D8" s="9">
        <f t="shared" si="4"/>
        <v>63.38714218</v>
      </c>
      <c r="E8" s="9">
        <f t="shared" si="5"/>
        <v>84.51618958</v>
      </c>
      <c r="F8" s="9">
        <f t="shared" si="6"/>
        <v>169.0323792</v>
      </c>
      <c r="G8" s="6">
        <f t="shared" si="7"/>
        <v>50156.25</v>
      </c>
      <c r="H8" s="9">
        <f t="shared" si="8"/>
        <v>100312.5</v>
      </c>
      <c r="I8" s="9">
        <f t="shared" si="9"/>
        <v>133750</v>
      </c>
      <c r="J8" s="10">
        <f t="shared" si="10"/>
        <v>200625</v>
      </c>
      <c r="K8" s="10">
        <f t="shared" si="11"/>
        <v>401250</v>
      </c>
      <c r="L8" s="10">
        <f t="shared" si="12"/>
        <v>363750</v>
      </c>
      <c r="M8" s="11">
        <f t="shared" si="13"/>
        <v>1091250</v>
      </c>
      <c r="N8" s="9">
        <f t="shared" si="14"/>
        <v>802500</v>
      </c>
      <c r="O8" s="9">
        <f t="shared" si="15"/>
        <v>1203750</v>
      </c>
      <c r="P8" s="9">
        <f t="shared" ref="P8:Q8" si="28">N8*2</f>
        <v>1605000</v>
      </c>
      <c r="Q8" s="9">
        <f t="shared" si="28"/>
        <v>2407500</v>
      </c>
      <c r="R8" s="11">
        <f t="shared" si="17"/>
        <v>10718.75</v>
      </c>
      <c r="S8" s="11">
        <f t="shared" si="18"/>
        <v>21437.5</v>
      </c>
      <c r="T8" s="9">
        <f t="shared" si="19"/>
        <v>42875</v>
      </c>
      <c r="U8" s="9">
        <f t="shared" si="20"/>
        <v>64312.5</v>
      </c>
      <c r="V8" s="9">
        <f t="shared" si="21"/>
        <v>85750</v>
      </c>
      <c r="W8" s="9">
        <f t="shared" si="22"/>
        <v>128625</v>
      </c>
      <c r="X8" s="9">
        <f t="shared" si="23"/>
        <v>171500</v>
      </c>
      <c r="Y8" s="13">
        <v>330.0</v>
      </c>
      <c r="Z8" s="6">
        <v>492.1</v>
      </c>
      <c r="AA8" s="6">
        <v>292.1</v>
      </c>
      <c r="AB8" s="6">
        <v>30.0</v>
      </c>
      <c r="AC8" s="6">
        <v>1.0</v>
      </c>
    </row>
    <row r="9">
      <c r="A9" s="7">
        <v>17.0</v>
      </c>
      <c r="B9" s="98">
        <f t="shared" si="2"/>
        <v>20.49818687</v>
      </c>
      <c r="C9" s="10">
        <f t="shared" si="3"/>
        <v>40.99637373</v>
      </c>
      <c r="D9" s="9">
        <f t="shared" si="4"/>
        <v>61.4945606</v>
      </c>
      <c r="E9" s="9">
        <f t="shared" si="5"/>
        <v>81.99274746</v>
      </c>
      <c r="F9" s="9">
        <f t="shared" si="6"/>
        <v>163.9854949</v>
      </c>
      <c r="G9" s="6">
        <f t="shared" si="7"/>
        <v>47205.88235</v>
      </c>
      <c r="H9" s="9">
        <f t="shared" si="8"/>
        <v>94411.76471</v>
      </c>
      <c r="I9" s="9">
        <f t="shared" si="9"/>
        <v>125882.3529</v>
      </c>
      <c r="J9" s="10">
        <f t="shared" si="10"/>
        <v>188823.5294</v>
      </c>
      <c r="K9" s="10">
        <f t="shared" si="11"/>
        <v>377647.0588</v>
      </c>
      <c r="L9" s="10">
        <f t="shared" si="12"/>
        <v>342352.9412</v>
      </c>
      <c r="M9" s="11">
        <f t="shared" si="13"/>
        <v>1027058.824</v>
      </c>
      <c r="N9" s="9">
        <f t="shared" si="14"/>
        <v>755294.1176</v>
      </c>
      <c r="O9" s="9">
        <f t="shared" si="15"/>
        <v>1132941.176</v>
      </c>
      <c r="P9" s="9">
        <f t="shared" ref="P9:Q9" si="29">N9*2</f>
        <v>1510588.235</v>
      </c>
      <c r="Q9" s="9">
        <f t="shared" si="29"/>
        <v>2265882.353</v>
      </c>
      <c r="R9" s="11">
        <f t="shared" si="17"/>
        <v>10088.23529</v>
      </c>
      <c r="S9" s="11">
        <f t="shared" si="18"/>
        <v>20176.47059</v>
      </c>
      <c r="T9" s="9">
        <f t="shared" si="19"/>
        <v>40352.94118</v>
      </c>
      <c r="U9" s="9">
        <f t="shared" si="20"/>
        <v>60529.41176</v>
      </c>
      <c r="V9" s="9">
        <f t="shared" si="21"/>
        <v>80705.88235</v>
      </c>
      <c r="W9" s="9">
        <f t="shared" si="22"/>
        <v>121058.8235</v>
      </c>
      <c r="X9" s="9">
        <f t="shared" si="23"/>
        <v>161411.7647</v>
      </c>
      <c r="Y9" s="13">
        <v>330.0</v>
      </c>
      <c r="Z9" s="6">
        <v>492.1</v>
      </c>
      <c r="AA9" s="6">
        <v>292.1</v>
      </c>
      <c r="AB9" s="6">
        <v>30.0</v>
      </c>
      <c r="AC9" s="6">
        <v>1.0</v>
      </c>
    </row>
    <row r="10">
      <c r="A10" s="7">
        <v>18.0</v>
      </c>
      <c r="B10" s="98">
        <f t="shared" si="2"/>
        <v>19.92065692</v>
      </c>
      <c r="C10" s="33">
        <f t="shared" si="3"/>
        <v>39.84131385</v>
      </c>
      <c r="D10" s="9">
        <f t="shared" si="4"/>
        <v>59.76197077</v>
      </c>
      <c r="E10" s="9">
        <f t="shared" si="5"/>
        <v>79.6826277</v>
      </c>
      <c r="F10" s="9">
        <f t="shared" si="6"/>
        <v>159.3652554</v>
      </c>
      <c r="G10" s="6">
        <f t="shared" si="7"/>
        <v>44583.33333</v>
      </c>
      <c r="H10" s="9">
        <f t="shared" si="8"/>
        <v>89166.66667</v>
      </c>
      <c r="I10" s="9">
        <f t="shared" si="9"/>
        <v>118888.8889</v>
      </c>
      <c r="J10" s="10">
        <f t="shared" si="10"/>
        <v>178333.3333</v>
      </c>
      <c r="K10" s="10">
        <f t="shared" si="11"/>
        <v>356666.6667</v>
      </c>
      <c r="L10" s="10">
        <f t="shared" si="12"/>
        <v>323333.3333</v>
      </c>
      <c r="M10" s="11">
        <f t="shared" si="13"/>
        <v>970000</v>
      </c>
      <c r="N10" s="9">
        <f t="shared" si="14"/>
        <v>713333.3333</v>
      </c>
      <c r="O10" s="9">
        <f t="shared" si="15"/>
        <v>1070000</v>
      </c>
      <c r="P10" s="9">
        <f t="shared" ref="P10:Q10" si="30">N10*2</f>
        <v>1426666.667</v>
      </c>
      <c r="Q10" s="9">
        <f t="shared" si="30"/>
        <v>2140000</v>
      </c>
      <c r="R10" s="11">
        <f t="shared" si="17"/>
        <v>9527.777778</v>
      </c>
      <c r="S10" s="11">
        <f t="shared" si="18"/>
        <v>19055.55556</v>
      </c>
      <c r="T10" s="9">
        <f t="shared" si="19"/>
        <v>38111.11111</v>
      </c>
      <c r="U10" s="9">
        <f t="shared" si="20"/>
        <v>57166.66667</v>
      </c>
      <c r="V10" s="9">
        <f t="shared" si="21"/>
        <v>76222.22222</v>
      </c>
      <c r="W10" s="9">
        <f t="shared" si="22"/>
        <v>114333.3333</v>
      </c>
      <c r="X10" s="9">
        <f t="shared" si="23"/>
        <v>152444.4444</v>
      </c>
      <c r="Y10" s="13">
        <v>330.0</v>
      </c>
      <c r="Z10" s="6">
        <v>492.1</v>
      </c>
      <c r="AA10" s="6">
        <v>292.1</v>
      </c>
      <c r="AB10" s="6">
        <v>30.0</v>
      </c>
      <c r="AC10" s="6">
        <v>1.0</v>
      </c>
    </row>
    <row r="11">
      <c r="A11" s="7">
        <v>19.0</v>
      </c>
      <c r="B11" s="98">
        <f t="shared" si="2"/>
        <v>19.38934366</v>
      </c>
      <c r="C11" s="99">
        <f t="shared" si="3"/>
        <v>38.77868731</v>
      </c>
      <c r="D11" s="9">
        <f t="shared" si="4"/>
        <v>58.16803097</v>
      </c>
      <c r="E11" s="9">
        <f t="shared" si="5"/>
        <v>77.55737463</v>
      </c>
      <c r="F11" s="9">
        <f t="shared" si="6"/>
        <v>155.1147493</v>
      </c>
      <c r="G11" s="6">
        <f t="shared" si="7"/>
        <v>42236.84211</v>
      </c>
      <c r="H11" s="9">
        <f t="shared" si="8"/>
        <v>84473.68421</v>
      </c>
      <c r="I11" s="9">
        <f t="shared" si="9"/>
        <v>112631.5789</v>
      </c>
      <c r="J11" s="10">
        <f t="shared" si="10"/>
        <v>168947.3684</v>
      </c>
      <c r="K11" s="10">
        <f t="shared" si="11"/>
        <v>337894.7368</v>
      </c>
      <c r="L11" s="10">
        <f t="shared" si="12"/>
        <v>306315.7895</v>
      </c>
      <c r="M11" s="11">
        <f t="shared" si="13"/>
        <v>918947.3684</v>
      </c>
      <c r="N11" s="9">
        <f t="shared" si="14"/>
        <v>675789.4737</v>
      </c>
      <c r="O11" s="9">
        <f t="shared" si="15"/>
        <v>1013684.211</v>
      </c>
      <c r="P11" s="9">
        <f t="shared" ref="P11:Q11" si="31">N11*2</f>
        <v>1351578.947</v>
      </c>
      <c r="Q11" s="9">
        <f t="shared" si="31"/>
        <v>2027368.421</v>
      </c>
      <c r="R11" s="11">
        <f t="shared" si="17"/>
        <v>9026.315789</v>
      </c>
      <c r="S11" s="11">
        <f t="shared" si="18"/>
        <v>18052.63158</v>
      </c>
      <c r="T11" s="9">
        <f t="shared" si="19"/>
        <v>36105.26316</v>
      </c>
      <c r="U11" s="9">
        <f t="shared" si="20"/>
        <v>54157.89474</v>
      </c>
      <c r="V11" s="9">
        <f t="shared" si="21"/>
        <v>72210.52632</v>
      </c>
      <c r="W11" s="9">
        <f t="shared" si="22"/>
        <v>108315.7895</v>
      </c>
      <c r="X11" s="9">
        <f t="shared" si="23"/>
        <v>144421.0526</v>
      </c>
      <c r="Y11" s="13">
        <v>330.0</v>
      </c>
      <c r="Z11" s="6">
        <v>492.1</v>
      </c>
      <c r="AA11" s="6">
        <v>292.1</v>
      </c>
      <c r="AB11" s="6">
        <v>30.0</v>
      </c>
      <c r="AC11" s="6">
        <v>1.0</v>
      </c>
    </row>
    <row r="12">
      <c r="A12" s="7">
        <v>20.0</v>
      </c>
      <c r="B12" s="98">
        <f t="shared" si="2"/>
        <v>18.89839451</v>
      </c>
      <c r="C12" s="99">
        <f t="shared" si="3"/>
        <v>37.79678902</v>
      </c>
      <c r="D12" s="9">
        <f t="shared" si="4"/>
        <v>56.69518353</v>
      </c>
      <c r="E12" s="9">
        <f t="shared" si="5"/>
        <v>75.59357804</v>
      </c>
      <c r="F12" s="9">
        <f t="shared" si="6"/>
        <v>151.1871561</v>
      </c>
      <c r="G12" s="6">
        <f t="shared" si="7"/>
        <v>40125</v>
      </c>
      <c r="H12" s="9">
        <f t="shared" si="8"/>
        <v>80250</v>
      </c>
      <c r="I12" s="9">
        <f t="shared" si="9"/>
        <v>107000</v>
      </c>
      <c r="J12" s="10">
        <f t="shared" si="10"/>
        <v>160500</v>
      </c>
      <c r="K12" s="10">
        <f t="shared" si="11"/>
        <v>321000</v>
      </c>
      <c r="L12" s="10">
        <f t="shared" si="12"/>
        <v>291000</v>
      </c>
      <c r="M12" s="11">
        <f t="shared" si="13"/>
        <v>873000</v>
      </c>
      <c r="N12" s="9">
        <f t="shared" si="14"/>
        <v>642000</v>
      </c>
      <c r="O12" s="9">
        <f t="shared" si="15"/>
        <v>963000</v>
      </c>
      <c r="P12" s="9">
        <f t="shared" ref="P12:Q12" si="32">N12*2</f>
        <v>1284000</v>
      </c>
      <c r="Q12" s="9">
        <f t="shared" si="32"/>
        <v>1926000</v>
      </c>
      <c r="R12" s="11">
        <f t="shared" si="17"/>
        <v>8575</v>
      </c>
      <c r="S12" s="11">
        <f t="shared" si="18"/>
        <v>17150</v>
      </c>
      <c r="T12" s="9">
        <f t="shared" si="19"/>
        <v>34300</v>
      </c>
      <c r="U12" s="9">
        <f t="shared" si="20"/>
        <v>51450</v>
      </c>
      <c r="V12" s="9">
        <f t="shared" si="21"/>
        <v>68600</v>
      </c>
      <c r="W12" s="9">
        <f t="shared" si="22"/>
        <v>102900</v>
      </c>
      <c r="X12" s="9">
        <f t="shared" si="23"/>
        <v>137200</v>
      </c>
      <c r="Y12" s="13">
        <v>330.0</v>
      </c>
      <c r="Z12" s="6">
        <v>492.1</v>
      </c>
      <c r="AA12" s="6">
        <v>292.1</v>
      </c>
      <c r="AB12" s="6">
        <v>30.0</v>
      </c>
      <c r="AC12" s="6">
        <v>1.0</v>
      </c>
    </row>
    <row r="13">
      <c r="A13" s="7">
        <v>21.0</v>
      </c>
      <c r="B13" s="98">
        <f t="shared" si="2"/>
        <v>18.44294458</v>
      </c>
      <c r="C13" s="40">
        <f t="shared" si="3"/>
        <v>36.88588916</v>
      </c>
      <c r="D13" s="9">
        <f t="shared" si="4"/>
        <v>55.32883374</v>
      </c>
      <c r="E13" s="9">
        <f t="shared" si="5"/>
        <v>73.77177832</v>
      </c>
      <c r="F13" s="9">
        <f t="shared" si="6"/>
        <v>147.5435566</v>
      </c>
      <c r="G13" s="6">
        <f t="shared" si="7"/>
        <v>38214.28571</v>
      </c>
      <c r="H13" s="9">
        <f t="shared" si="8"/>
        <v>76428.57143</v>
      </c>
      <c r="I13" s="9">
        <f t="shared" si="9"/>
        <v>101904.7619</v>
      </c>
      <c r="J13" s="10">
        <f t="shared" si="10"/>
        <v>152857.1429</v>
      </c>
      <c r="K13" s="10">
        <f t="shared" si="11"/>
        <v>305714.2857</v>
      </c>
      <c r="L13" s="10">
        <f t="shared" si="12"/>
        <v>277142.8571</v>
      </c>
      <c r="M13" s="11">
        <f t="shared" si="13"/>
        <v>831428.5714</v>
      </c>
      <c r="N13" s="9">
        <f t="shared" si="14"/>
        <v>611428.5714</v>
      </c>
      <c r="O13" s="9">
        <f t="shared" si="15"/>
        <v>917142.8571</v>
      </c>
      <c r="P13" s="9">
        <f t="shared" ref="P13:Q13" si="33">N13*2</f>
        <v>1222857.143</v>
      </c>
      <c r="Q13" s="9">
        <f t="shared" si="33"/>
        <v>1834285.714</v>
      </c>
      <c r="R13" s="11">
        <f t="shared" si="17"/>
        <v>8166.666667</v>
      </c>
      <c r="S13" s="11">
        <f t="shared" si="18"/>
        <v>16333.33333</v>
      </c>
      <c r="T13" s="9">
        <f t="shared" si="19"/>
        <v>32666.66667</v>
      </c>
      <c r="U13" s="9">
        <f t="shared" si="20"/>
        <v>49000</v>
      </c>
      <c r="V13" s="9">
        <f t="shared" si="21"/>
        <v>65333.33333</v>
      </c>
      <c r="W13" s="9">
        <f t="shared" si="22"/>
        <v>98000</v>
      </c>
      <c r="X13" s="9">
        <f t="shared" si="23"/>
        <v>130666.6667</v>
      </c>
      <c r="Y13" s="13">
        <v>330.0</v>
      </c>
      <c r="Z13" s="6">
        <v>492.1</v>
      </c>
      <c r="AA13" s="6">
        <v>292.1</v>
      </c>
      <c r="AB13" s="6">
        <v>30.0</v>
      </c>
      <c r="AC13" s="6">
        <v>1.0</v>
      </c>
    </row>
    <row r="14">
      <c r="A14" s="7">
        <v>22.0</v>
      </c>
      <c r="B14" s="98">
        <f t="shared" si="2"/>
        <v>18.01891216</v>
      </c>
      <c r="C14" s="10">
        <f t="shared" si="3"/>
        <v>36.03782432</v>
      </c>
      <c r="D14" s="9">
        <f t="shared" si="4"/>
        <v>54.05673649</v>
      </c>
      <c r="E14" s="9">
        <f t="shared" si="5"/>
        <v>72.07564865</v>
      </c>
      <c r="F14" s="9">
        <f t="shared" si="6"/>
        <v>144.1512973</v>
      </c>
      <c r="G14" s="6">
        <f t="shared" si="7"/>
        <v>36477.27273</v>
      </c>
      <c r="H14" s="9">
        <f t="shared" si="8"/>
        <v>72954.54545</v>
      </c>
      <c r="I14" s="9">
        <f t="shared" si="9"/>
        <v>97272.72727</v>
      </c>
      <c r="J14" s="10">
        <f t="shared" si="10"/>
        <v>145909.0909</v>
      </c>
      <c r="K14" s="10">
        <f t="shared" si="11"/>
        <v>291818.1818</v>
      </c>
      <c r="L14" s="10">
        <f t="shared" si="12"/>
        <v>264545.4545</v>
      </c>
      <c r="M14" s="11">
        <f t="shared" si="13"/>
        <v>793636.3636</v>
      </c>
      <c r="N14" s="9">
        <f t="shared" si="14"/>
        <v>583636.3636</v>
      </c>
      <c r="O14" s="9">
        <f t="shared" si="15"/>
        <v>875454.5455</v>
      </c>
      <c r="P14" s="9">
        <f t="shared" ref="P14:Q14" si="34">N14*2</f>
        <v>1167272.727</v>
      </c>
      <c r="Q14" s="9">
        <f t="shared" si="34"/>
        <v>1750909.091</v>
      </c>
      <c r="R14" s="11">
        <f t="shared" si="17"/>
        <v>7795.454545</v>
      </c>
      <c r="S14" s="11">
        <f t="shared" si="18"/>
        <v>15590.90909</v>
      </c>
      <c r="T14" s="9">
        <f t="shared" si="19"/>
        <v>31181.81818</v>
      </c>
      <c r="U14" s="9">
        <f t="shared" si="20"/>
        <v>46772.72727</v>
      </c>
      <c r="V14" s="9">
        <f t="shared" si="21"/>
        <v>62363.63636</v>
      </c>
      <c r="W14" s="9">
        <f t="shared" si="22"/>
        <v>93545.45455</v>
      </c>
      <c r="X14" s="9">
        <f t="shared" si="23"/>
        <v>124727.2727</v>
      </c>
      <c r="Y14" s="13">
        <v>330.0</v>
      </c>
      <c r="Z14" s="6">
        <v>492.1</v>
      </c>
      <c r="AA14" s="6">
        <v>292.1</v>
      </c>
      <c r="AB14" s="6">
        <v>30.0</v>
      </c>
      <c r="AC14" s="6">
        <v>1.0</v>
      </c>
    </row>
    <row r="15">
      <c r="A15" s="7">
        <v>23.0</v>
      </c>
      <c r="B15" s="98">
        <f t="shared" si="2"/>
        <v>17.62284375</v>
      </c>
      <c r="C15" s="10">
        <f t="shared" si="3"/>
        <v>35.2456875</v>
      </c>
      <c r="D15" s="9">
        <f t="shared" si="4"/>
        <v>52.86853125</v>
      </c>
      <c r="E15" s="9">
        <f t="shared" si="5"/>
        <v>70.49137499</v>
      </c>
      <c r="F15" s="9">
        <f t="shared" si="6"/>
        <v>140.98275</v>
      </c>
      <c r="G15" s="6">
        <f t="shared" si="7"/>
        <v>34891.30435</v>
      </c>
      <c r="H15" s="9">
        <f t="shared" si="8"/>
        <v>69782.6087</v>
      </c>
      <c r="I15" s="9">
        <f t="shared" si="9"/>
        <v>93043.47826</v>
      </c>
      <c r="J15" s="10">
        <f t="shared" si="10"/>
        <v>139565.2174</v>
      </c>
      <c r="K15" s="10">
        <f t="shared" si="11"/>
        <v>279130.4348</v>
      </c>
      <c r="L15" s="10">
        <f t="shared" si="12"/>
        <v>253043.4783</v>
      </c>
      <c r="M15" s="11">
        <f t="shared" si="13"/>
        <v>759130.4348</v>
      </c>
      <c r="N15" s="9">
        <f t="shared" si="14"/>
        <v>558260.8696</v>
      </c>
      <c r="O15" s="9">
        <f t="shared" si="15"/>
        <v>837391.3043</v>
      </c>
      <c r="P15" s="9">
        <f t="shared" ref="P15:Q15" si="35">N15*2</f>
        <v>1116521.739</v>
      </c>
      <c r="Q15" s="9">
        <f t="shared" si="35"/>
        <v>1674782.609</v>
      </c>
      <c r="R15" s="11">
        <f t="shared" si="17"/>
        <v>7456.521739</v>
      </c>
      <c r="S15" s="11">
        <f t="shared" si="18"/>
        <v>14913.04348</v>
      </c>
      <c r="T15" s="9">
        <f t="shared" si="19"/>
        <v>29826.08696</v>
      </c>
      <c r="U15" s="9">
        <f t="shared" si="20"/>
        <v>44739.13043</v>
      </c>
      <c r="V15" s="9">
        <f t="shared" si="21"/>
        <v>59652.17391</v>
      </c>
      <c r="W15" s="9">
        <f t="shared" si="22"/>
        <v>89478.26087</v>
      </c>
      <c r="X15" s="9">
        <f t="shared" si="23"/>
        <v>119304.3478</v>
      </c>
      <c r="Y15" s="13">
        <v>330.0</v>
      </c>
      <c r="Z15" s="6">
        <v>492.1</v>
      </c>
      <c r="AA15" s="6">
        <v>292.1</v>
      </c>
      <c r="AB15" s="6">
        <v>30.0</v>
      </c>
      <c r="AC15" s="6">
        <v>1.0</v>
      </c>
    </row>
    <row r="16">
      <c r="A16" s="7">
        <v>24.0</v>
      </c>
      <c r="B16" s="98">
        <f t="shared" si="2"/>
        <v>17.25179496</v>
      </c>
      <c r="C16" s="10">
        <f t="shared" si="3"/>
        <v>34.50358991</v>
      </c>
      <c r="D16" s="9">
        <f t="shared" si="4"/>
        <v>51.75538487</v>
      </c>
      <c r="E16" s="9">
        <f t="shared" si="5"/>
        <v>69.00717982</v>
      </c>
      <c r="F16" s="9">
        <f t="shared" si="6"/>
        <v>138.0143596</v>
      </c>
      <c r="G16" s="6">
        <f t="shared" si="7"/>
        <v>33437.5</v>
      </c>
      <c r="H16" s="9">
        <f t="shared" si="8"/>
        <v>66875</v>
      </c>
      <c r="I16" s="9">
        <f t="shared" si="9"/>
        <v>89166.66667</v>
      </c>
      <c r="J16" s="10">
        <f t="shared" si="10"/>
        <v>133750</v>
      </c>
      <c r="K16" s="10">
        <f t="shared" si="11"/>
        <v>267500</v>
      </c>
      <c r="L16" s="10">
        <f t="shared" si="12"/>
        <v>242500</v>
      </c>
      <c r="M16" s="11">
        <f t="shared" si="13"/>
        <v>727500</v>
      </c>
      <c r="N16" s="9">
        <f t="shared" si="14"/>
        <v>535000</v>
      </c>
      <c r="O16" s="9">
        <f t="shared" si="15"/>
        <v>802500</v>
      </c>
      <c r="P16" s="9">
        <f t="shared" ref="P16:Q16" si="36">N16*2</f>
        <v>1070000</v>
      </c>
      <c r="Q16" s="9">
        <f t="shared" si="36"/>
        <v>1605000</v>
      </c>
      <c r="R16" s="11">
        <f t="shared" si="17"/>
        <v>7145.833333</v>
      </c>
      <c r="S16" s="11">
        <f t="shared" si="18"/>
        <v>14291.66667</v>
      </c>
      <c r="T16" s="9">
        <f t="shared" si="19"/>
        <v>28583.33333</v>
      </c>
      <c r="U16" s="9">
        <f t="shared" si="20"/>
        <v>42875</v>
      </c>
      <c r="V16" s="9">
        <f t="shared" si="21"/>
        <v>57166.66667</v>
      </c>
      <c r="W16" s="9">
        <f t="shared" si="22"/>
        <v>85750</v>
      </c>
      <c r="X16" s="9">
        <f t="shared" si="23"/>
        <v>114333.3333</v>
      </c>
      <c r="Y16" s="13">
        <v>330.0</v>
      </c>
      <c r="Z16" s="6">
        <v>492.1</v>
      </c>
      <c r="AA16" s="6">
        <v>292.1</v>
      </c>
      <c r="AB16" s="6">
        <v>30.0</v>
      </c>
      <c r="AC16" s="6">
        <v>1.0</v>
      </c>
    </row>
    <row r="17">
      <c r="A17" s="7">
        <v>25.0</v>
      </c>
      <c r="B17" s="98">
        <f t="shared" si="2"/>
        <v>16.90323792</v>
      </c>
      <c r="C17" s="10">
        <f t="shared" si="3"/>
        <v>33.80647583</v>
      </c>
      <c r="D17" s="9">
        <f t="shared" si="4"/>
        <v>50.70971375</v>
      </c>
      <c r="E17" s="9">
        <f t="shared" si="5"/>
        <v>67.61295166</v>
      </c>
      <c r="F17" s="9">
        <f t="shared" si="6"/>
        <v>135.2259033</v>
      </c>
      <c r="G17" s="6">
        <f t="shared" si="7"/>
        <v>32100</v>
      </c>
      <c r="H17" s="9">
        <f t="shared" si="8"/>
        <v>64200</v>
      </c>
      <c r="I17" s="9">
        <f t="shared" si="9"/>
        <v>85600</v>
      </c>
      <c r="J17" s="10">
        <f t="shared" si="10"/>
        <v>128400</v>
      </c>
      <c r="K17" s="10">
        <f t="shared" si="11"/>
        <v>256800</v>
      </c>
      <c r="L17" s="10">
        <f t="shared" si="12"/>
        <v>232800</v>
      </c>
      <c r="M17" s="11">
        <f t="shared" si="13"/>
        <v>698400</v>
      </c>
      <c r="N17" s="9">
        <f t="shared" si="14"/>
        <v>513600</v>
      </c>
      <c r="O17" s="9">
        <f t="shared" si="15"/>
        <v>770400</v>
      </c>
      <c r="P17" s="9">
        <f t="shared" ref="P17:Q17" si="37">N17*2</f>
        <v>1027200</v>
      </c>
      <c r="Q17" s="9">
        <f t="shared" si="37"/>
        <v>1540800</v>
      </c>
      <c r="R17" s="11">
        <f t="shared" si="17"/>
        <v>6860</v>
      </c>
      <c r="S17" s="11">
        <f t="shared" si="18"/>
        <v>13720</v>
      </c>
      <c r="T17" s="9">
        <f t="shared" si="19"/>
        <v>27440</v>
      </c>
      <c r="U17" s="9">
        <f t="shared" si="20"/>
        <v>41160</v>
      </c>
      <c r="V17" s="9">
        <f t="shared" si="21"/>
        <v>54880</v>
      </c>
      <c r="W17" s="9">
        <f t="shared" si="22"/>
        <v>82320</v>
      </c>
      <c r="X17" s="9">
        <f t="shared" si="23"/>
        <v>109760</v>
      </c>
      <c r="Y17" s="13">
        <v>330.0</v>
      </c>
      <c r="Z17" s="6">
        <v>492.1</v>
      </c>
      <c r="AA17" s="6">
        <v>292.1</v>
      </c>
      <c r="AB17" s="6">
        <v>30.0</v>
      </c>
      <c r="AC17" s="6">
        <v>1.0</v>
      </c>
    </row>
    <row r="18">
      <c r="A18" s="7">
        <v>30.0</v>
      </c>
      <c r="B18" s="98">
        <f t="shared" si="2"/>
        <v>15.4304745</v>
      </c>
      <c r="C18" s="10">
        <f t="shared" si="3"/>
        <v>30.860949</v>
      </c>
      <c r="D18" s="9">
        <f t="shared" si="4"/>
        <v>46.29142351</v>
      </c>
      <c r="E18" s="9">
        <f t="shared" si="5"/>
        <v>61.72189801</v>
      </c>
      <c r="F18" s="9">
        <f t="shared" si="6"/>
        <v>123.443796</v>
      </c>
      <c r="G18" s="6">
        <f t="shared" si="7"/>
        <v>26750</v>
      </c>
      <c r="H18" s="9">
        <f t="shared" si="8"/>
        <v>53500</v>
      </c>
      <c r="I18" s="9">
        <f t="shared" si="9"/>
        <v>71333.33333</v>
      </c>
      <c r="J18" s="10">
        <f t="shared" si="10"/>
        <v>107000</v>
      </c>
      <c r="K18" s="10">
        <f t="shared" si="11"/>
        <v>214000</v>
      </c>
      <c r="L18" s="10">
        <f t="shared" si="12"/>
        <v>194000</v>
      </c>
      <c r="M18" s="11">
        <f t="shared" si="13"/>
        <v>582000</v>
      </c>
      <c r="N18" s="9">
        <f t="shared" si="14"/>
        <v>428000</v>
      </c>
      <c r="O18" s="9">
        <f t="shared" si="15"/>
        <v>642000</v>
      </c>
      <c r="P18" s="9">
        <f t="shared" ref="P18:Q18" si="38">N18*2</f>
        <v>856000</v>
      </c>
      <c r="Q18" s="9">
        <f t="shared" si="38"/>
        <v>1284000</v>
      </c>
      <c r="R18" s="11">
        <f t="shared" si="17"/>
        <v>5716.666667</v>
      </c>
      <c r="S18" s="11">
        <f t="shared" si="18"/>
        <v>11433.33333</v>
      </c>
      <c r="T18" s="9">
        <f t="shared" si="19"/>
        <v>22866.66667</v>
      </c>
      <c r="U18" s="9">
        <f t="shared" si="20"/>
        <v>34300</v>
      </c>
      <c r="V18" s="9">
        <f t="shared" si="21"/>
        <v>45733.33333</v>
      </c>
      <c r="W18" s="9">
        <f t="shared" si="22"/>
        <v>68600</v>
      </c>
      <c r="X18" s="9">
        <f t="shared" si="23"/>
        <v>91466.66667</v>
      </c>
      <c r="Y18" s="13">
        <v>330.0</v>
      </c>
      <c r="Z18" s="6">
        <v>492.1</v>
      </c>
      <c r="AA18" s="6">
        <v>292.1</v>
      </c>
      <c r="AB18" s="6">
        <v>30.0</v>
      </c>
      <c r="AC18" s="6">
        <v>1.0</v>
      </c>
    </row>
    <row r="19">
      <c r="A19" s="7">
        <v>35.0</v>
      </c>
      <c r="B19" s="98">
        <f t="shared" si="2"/>
        <v>14.28584344</v>
      </c>
      <c r="C19" s="10">
        <f t="shared" si="3"/>
        <v>28.57168689</v>
      </c>
      <c r="D19" s="9">
        <f t="shared" si="4"/>
        <v>42.85753033</v>
      </c>
      <c r="E19" s="9">
        <f t="shared" si="5"/>
        <v>57.14337377</v>
      </c>
      <c r="F19" s="9">
        <f t="shared" si="6"/>
        <v>114.2867475</v>
      </c>
      <c r="G19" s="6">
        <f t="shared" si="7"/>
        <v>22928.57143</v>
      </c>
      <c r="H19" s="9">
        <f t="shared" si="8"/>
        <v>45857.14286</v>
      </c>
      <c r="I19" s="9">
        <f t="shared" si="9"/>
        <v>61142.85714</v>
      </c>
      <c r="J19" s="10">
        <f t="shared" si="10"/>
        <v>91714.28571</v>
      </c>
      <c r="K19" s="10">
        <f t="shared" si="11"/>
        <v>183428.5714</v>
      </c>
      <c r="L19" s="10">
        <f t="shared" si="12"/>
        <v>166285.7143</v>
      </c>
      <c r="M19" s="11">
        <f t="shared" si="13"/>
        <v>498857.1429</v>
      </c>
      <c r="N19" s="9">
        <f t="shared" si="14"/>
        <v>366857.1429</v>
      </c>
      <c r="O19" s="9">
        <f t="shared" si="15"/>
        <v>550285.7143</v>
      </c>
      <c r="P19" s="9">
        <f t="shared" ref="P19:Q19" si="39">N19*2</f>
        <v>733714.2857</v>
      </c>
      <c r="Q19" s="9">
        <f t="shared" si="39"/>
        <v>1100571.429</v>
      </c>
      <c r="R19" s="11">
        <f t="shared" si="17"/>
        <v>4900</v>
      </c>
      <c r="S19" s="11">
        <f t="shared" si="18"/>
        <v>9800</v>
      </c>
      <c r="T19" s="9">
        <f t="shared" si="19"/>
        <v>19600</v>
      </c>
      <c r="U19" s="9">
        <f t="shared" si="20"/>
        <v>29400</v>
      </c>
      <c r="V19" s="9">
        <f t="shared" si="21"/>
        <v>39200</v>
      </c>
      <c r="W19" s="9">
        <f t="shared" si="22"/>
        <v>58800</v>
      </c>
      <c r="X19" s="9">
        <f t="shared" si="23"/>
        <v>78400</v>
      </c>
      <c r="Y19" s="13">
        <v>330.0</v>
      </c>
      <c r="Z19" s="6">
        <v>492.1</v>
      </c>
      <c r="AA19" s="6">
        <v>292.1</v>
      </c>
      <c r="AB19" s="6">
        <v>30.0</v>
      </c>
      <c r="AC19" s="6">
        <v>1.0</v>
      </c>
    </row>
    <row r="20">
      <c r="A20" s="7">
        <v>40.0</v>
      </c>
      <c r="B20" s="98">
        <f t="shared" si="2"/>
        <v>13.36318291</v>
      </c>
      <c r="C20" s="10">
        <f t="shared" si="3"/>
        <v>26.72636582</v>
      </c>
      <c r="D20" s="9">
        <f t="shared" si="4"/>
        <v>40.08954873</v>
      </c>
      <c r="E20" s="9">
        <f t="shared" si="5"/>
        <v>53.45273165</v>
      </c>
      <c r="F20" s="9">
        <f t="shared" si="6"/>
        <v>106.9054633</v>
      </c>
      <c r="G20" s="6">
        <f t="shared" si="7"/>
        <v>20062.5</v>
      </c>
      <c r="H20" s="9">
        <f t="shared" si="8"/>
        <v>40125</v>
      </c>
      <c r="I20" s="9">
        <f t="shared" si="9"/>
        <v>53500</v>
      </c>
      <c r="J20" s="10">
        <f t="shared" si="10"/>
        <v>80250</v>
      </c>
      <c r="K20" s="10">
        <f t="shared" si="11"/>
        <v>160500</v>
      </c>
      <c r="L20" s="10">
        <f t="shared" si="12"/>
        <v>145500</v>
      </c>
      <c r="M20" s="11">
        <f t="shared" si="13"/>
        <v>436500</v>
      </c>
      <c r="N20" s="9">
        <f t="shared" si="14"/>
        <v>321000</v>
      </c>
      <c r="O20" s="9">
        <f t="shared" si="15"/>
        <v>481500</v>
      </c>
      <c r="P20" s="9">
        <f t="shared" ref="P20:Q20" si="40">N20*2</f>
        <v>642000</v>
      </c>
      <c r="Q20" s="9">
        <f t="shared" si="40"/>
        <v>963000</v>
      </c>
      <c r="R20" s="11">
        <f t="shared" si="17"/>
        <v>4287.5</v>
      </c>
      <c r="S20" s="11">
        <f t="shared" si="18"/>
        <v>8575</v>
      </c>
      <c r="T20" s="9">
        <f t="shared" si="19"/>
        <v>17150</v>
      </c>
      <c r="U20" s="9">
        <f t="shared" si="20"/>
        <v>25725</v>
      </c>
      <c r="V20" s="9">
        <f t="shared" si="21"/>
        <v>34300</v>
      </c>
      <c r="W20" s="9">
        <f t="shared" si="22"/>
        <v>51450</v>
      </c>
      <c r="X20" s="9">
        <f t="shared" si="23"/>
        <v>68600</v>
      </c>
      <c r="Y20" s="13">
        <v>330.0</v>
      </c>
      <c r="Z20" s="6">
        <v>492.1</v>
      </c>
      <c r="AA20" s="6">
        <v>292.1</v>
      </c>
      <c r="AB20" s="6">
        <v>30.0</v>
      </c>
      <c r="AC20" s="6">
        <v>1.0</v>
      </c>
    </row>
    <row r="21">
      <c r="A21" s="7">
        <v>45.0</v>
      </c>
      <c r="B21" s="98">
        <f t="shared" si="2"/>
        <v>12.59892967</v>
      </c>
      <c r="C21" s="10">
        <f t="shared" si="3"/>
        <v>25.19785935</v>
      </c>
      <c r="D21" s="9">
        <f t="shared" si="4"/>
        <v>37.79678902</v>
      </c>
      <c r="E21" s="9">
        <f t="shared" si="5"/>
        <v>50.39571869</v>
      </c>
      <c r="F21" s="9">
        <f t="shared" si="6"/>
        <v>100.7914374</v>
      </c>
      <c r="G21" s="6">
        <f t="shared" si="7"/>
        <v>17833.33333</v>
      </c>
      <c r="H21" s="9">
        <f t="shared" si="8"/>
        <v>35666.66667</v>
      </c>
      <c r="I21" s="9">
        <f t="shared" si="9"/>
        <v>47555.55556</v>
      </c>
      <c r="J21" s="10">
        <f t="shared" si="10"/>
        <v>71333.33333</v>
      </c>
      <c r="K21" s="10">
        <f t="shared" si="11"/>
        <v>142666.6667</v>
      </c>
      <c r="L21" s="10">
        <f t="shared" si="12"/>
        <v>129333.3333</v>
      </c>
      <c r="M21" s="11">
        <f t="shared" si="13"/>
        <v>388000</v>
      </c>
      <c r="N21" s="9">
        <f t="shared" si="14"/>
        <v>285333.3333</v>
      </c>
      <c r="O21" s="9">
        <f t="shared" si="15"/>
        <v>428000</v>
      </c>
      <c r="P21" s="9">
        <f t="shared" ref="P21:Q21" si="41">N21*2</f>
        <v>570666.6667</v>
      </c>
      <c r="Q21" s="9">
        <f t="shared" si="41"/>
        <v>856000</v>
      </c>
      <c r="R21" s="11">
        <f t="shared" si="17"/>
        <v>3811.111111</v>
      </c>
      <c r="S21" s="11">
        <f t="shared" si="18"/>
        <v>7622.222222</v>
      </c>
      <c r="T21" s="9">
        <f t="shared" si="19"/>
        <v>15244.44444</v>
      </c>
      <c r="U21" s="9">
        <f t="shared" si="20"/>
        <v>22866.66667</v>
      </c>
      <c r="V21" s="9">
        <f t="shared" si="21"/>
        <v>30488.88889</v>
      </c>
      <c r="W21" s="9">
        <f t="shared" si="22"/>
        <v>45733.33333</v>
      </c>
      <c r="X21" s="9">
        <f t="shared" si="23"/>
        <v>60977.77778</v>
      </c>
      <c r="Y21" s="13">
        <v>330.0</v>
      </c>
      <c r="Z21" s="6">
        <v>492.1</v>
      </c>
      <c r="AA21" s="6">
        <v>292.1</v>
      </c>
      <c r="AB21" s="6">
        <v>30.0</v>
      </c>
      <c r="AC21" s="6">
        <v>1.0</v>
      </c>
    </row>
    <row r="22">
      <c r="A22" s="7">
        <v>50.0</v>
      </c>
      <c r="B22" s="98">
        <f t="shared" si="2"/>
        <v>11.95239415</v>
      </c>
      <c r="C22" s="10">
        <f t="shared" si="3"/>
        <v>23.90478831</v>
      </c>
      <c r="D22" s="9">
        <f t="shared" si="4"/>
        <v>35.85718246</v>
      </c>
      <c r="E22" s="9">
        <f t="shared" si="5"/>
        <v>47.80957662</v>
      </c>
      <c r="F22" s="9">
        <f t="shared" si="6"/>
        <v>95.61915324</v>
      </c>
      <c r="G22" s="6">
        <f t="shared" si="7"/>
        <v>16050</v>
      </c>
      <c r="H22" s="9">
        <f t="shared" si="8"/>
        <v>32100</v>
      </c>
      <c r="I22" s="9">
        <f t="shared" si="9"/>
        <v>42800</v>
      </c>
      <c r="J22" s="10">
        <f t="shared" si="10"/>
        <v>64200</v>
      </c>
      <c r="K22" s="10">
        <f t="shared" si="11"/>
        <v>128400</v>
      </c>
      <c r="L22" s="10">
        <f t="shared" si="12"/>
        <v>116400</v>
      </c>
      <c r="M22" s="11">
        <f t="shared" si="13"/>
        <v>349200</v>
      </c>
      <c r="N22" s="9">
        <f t="shared" si="14"/>
        <v>256800</v>
      </c>
      <c r="O22" s="9">
        <f t="shared" si="15"/>
        <v>385200</v>
      </c>
      <c r="P22" s="9">
        <f t="shared" ref="P22:Q22" si="42">N22*2</f>
        <v>513600</v>
      </c>
      <c r="Q22" s="9">
        <f t="shared" si="42"/>
        <v>770400</v>
      </c>
      <c r="R22" s="11">
        <f t="shared" si="17"/>
        <v>3430</v>
      </c>
      <c r="S22" s="11">
        <f t="shared" si="18"/>
        <v>6860</v>
      </c>
      <c r="T22" s="9">
        <f t="shared" si="19"/>
        <v>13720</v>
      </c>
      <c r="U22" s="9">
        <f t="shared" si="20"/>
        <v>20580</v>
      </c>
      <c r="V22" s="9">
        <f t="shared" si="21"/>
        <v>27440</v>
      </c>
      <c r="W22" s="9">
        <f t="shared" si="22"/>
        <v>41160</v>
      </c>
      <c r="X22" s="9">
        <f t="shared" si="23"/>
        <v>54880</v>
      </c>
      <c r="Y22" s="13">
        <v>330.0</v>
      </c>
      <c r="Z22" s="6">
        <v>492.1</v>
      </c>
      <c r="AA22" s="6">
        <v>292.1</v>
      </c>
      <c r="AB22" s="6">
        <v>30.0</v>
      </c>
      <c r="AC22" s="6">
        <v>1.0</v>
      </c>
    </row>
    <row r="23">
      <c r="A23" s="7">
        <v>100.0</v>
      </c>
      <c r="B23" s="98">
        <f t="shared" si="2"/>
        <v>8.451618958</v>
      </c>
      <c r="C23" s="10">
        <f t="shared" si="3"/>
        <v>16.90323792</v>
      </c>
      <c r="D23" s="9">
        <f t="shared" si="4"/>
        <v>25.35485687</v>
      </c>
      <c r="E23" s="9">
        <f t="shared" si="5"/>
        <v>33.80647583</v>
      </c>
      <c r="F23" s="9">
        <f t="shared" si="6"/>
        <v>67.61295166</v>
      </c>
      <c r="G23" s="6">
        <f t="shared" si="7"/>
        <v>8025</v>
      </c>
      <c r="H23" s="9">
        <f t="shared" si="8"/>
        <v>16050</v>
      </c>
      <c r="I23" s="9">
        <f t="shared" si="9"/>
        <v>21400</v>
      </c>
      <c r="J23" s="10">
        <f t="shared" si="10"/>
        <v>32100</v>
      </c>
      <c r="K23" s="10">
        <f t="shared" si="11"/>
        <v>64200</v>
      </c>
      <c r="L23" s="10">
        <f t="shared" si="12"/>
        <v>58200</v>
      </c>
      <c r="M23" s="11">
        <f t="shared" si="13"/>
        <v>174600</v>
      </c>
      <c r="N23" s="9">
        <f t="shared" si="14"/>
        <v>128400</v>
      </c>
      <c r="O23" s="9">
        <f t="shared" si="15"/>
        <v>192600</v>
      </c>
      <c r="P23" s="9">
        <f t="shared" ref="P23:Q23" si="43">N23*2</f>
        <v>256800</v>
      </c>
      <c r="Q23" s="9">
        <f t="shared" si="43"/>
        <v>385200</v>
      </c>
      <c r="R23" s="11">
        <f t="shared" si="17"/>
        <v>1715</v>
      </c>
      <c r="S23" s="11">
        <f t="shared" si="18"/>
        <v>3430</v>
      </c>
      <c r="T23" s="9">
        <f t="shared" si="19"/>
        <v>6860</v>
      </c>
      <c r="U23" s="9">
        <f t="shared" si="20"/>
        <v>10290</v>
      </c>
      <c r="V23" s="9">
        <f t="shared" si="21"/>
        <v>13720</v>
      </c>
      <c r="W23" s="9">
        <f t="shared" si="22"/>
        <v>20580</v>
      </c>
      <c r="X23" s="9">
        <f t="shared" si="23"/>
        <v>27440</v>
      </c>
      <c r="Y23" s="13">
        <v>330.0</v>
      </c>
      <c r="Z23" s="6">
        <v>492.1</v>
      </c>
      <c r="AA23" s="6">
        <v>292.1</v>
      </c>
      <c r="AB23" s="6">
        <v>30.0</v>
      </c>
      <c r="AC23" s="6">
        <v>1.0</v>
      </c>
    </row>
    <row r="24">
      <c r="A24" s="7">
        <v>200.0</v>
      </c>
      <c r="B24" s="98">
        <f t="shared" si="2"/>
        <v>5.976197077</v>
      </c>
      <c r="C24" s="10">
        <f t="shared" si="3"/>
        <v>11.95239415</v>
      </c>
      <c r="D24" s="9">
        <f t="shared" si="4"/>
        <v>17.92859123</v>
      </c>
      <c r="E24" s="9">
        <f t="shared" si="5"/>
        <v>23.90478831</v>
      </c>
      <c r="F24" s="9">
        <f t="shared" si="6"/>
        <v>47.80957662</v>
      </c>
      <c r="G24" s="6">
        <f t="shared" si="7"/>
        <v>4012.5</v>
      </c>
      <c r="H24" s="9">
        <f t="shared" si="8"/>
        <v>8025</v>
      </c>
      <c r="I24" s="9">
        <f t="shared" si="9"/>
        <v>10700</v>
      </c>
      <c r="J24" s="10">
        <f t="shared" si="10"/>
        <v>16050</v>
      </c>
      <c r="K24" s="10">
        <f t="shared" si="11"/>
        <v>32100</v>
      </c>
      <c r="L24" s="10">
        <f t="shared" si="12"/>
        <v>29100</v>
      </c>
      <c r="M24" s="11">
        <f t="shared" si="13"/>
        <v>87300</v>
      </c>
      <c r="N24" s="9">
        <f t="shared" si="14"/>
        <v>64200</v>
      </c>
      <c r="O24" s="9">
        <f t="shared" si="15"/>
        <v>96300</v>
      </c>
      <c r="P24" s="9">
        <f t="shared" ref="P24:Q24" si="44">N24*2</f>
        <v>128400</v>
      </c>
      <c r="Q24" s="9">
        <f t="shared" si="44"/>
        <v>192600</v>
      </c>
      <c r="R24" s="11">
        <f t="shared" si="17"/>
        <v>857.5</v>
      </c>
      <c r="S24" s="11">
        <f t="shared" si="18"/>
        <v>1715</v>
      </c>
      <c r="T24" s="9">
        <f t="shared" si="19"/>
        <v>3430</v>
      </c>
      <c r="U24" s="9">
        <f t="shared" si="20"/>
        <v>5145</v>
      </c>
      <c r="V24" s="9">
        <f t="shared" si="21"/>
        <v>6860</v>
      </c>
      <c r="W24" s="9">
        <f t="shared" si="22"/>
        <v>10290</v>
      </c>
      <c r="X24" s="9">
        <f t="shared" si="23"/>
        <v>13720</v>
      </c>
      <c r="Y24" s="13">
        <v>330.0</v>
      </c>
      <c r="Z24" s="6">
        <v>492.1</v>
      </c>
      <c r="AA24" s="6">
        <v>292.1</v>
      </c>
      <c r="AB24" s="6">
        <v>30.0</v>
      </c>
      <c r="AC24" s="6">
        <v>1.0</v>
      </c>
    </row>
    <row r="25">
      <c r="A25" s="7">
        <v>300.0</v>
      </c>
      <c r="B25" s="98">
        <f t="shared" si="2"/>
        <v>4.87954448</v>
      </c>
      <c r="C25" s="10">
        <f t="shared" si="3"/>
        <v>9.759088961</v>
      </c>
      <c r="D25" s="9">
        <f t="shared" si="4"/>
        <v>14.63863344</v>
      </c>
      <c r="E25" s="9">
        <f t="shared" si="5"/>
        <v>19.51817792</v>
      </c>
      <c r="F25" s="9">
        <f t="shared" si="6"/>
        <v>39.03635584</v>
      </c>
      <c r="G25" s="6">
        <f t="shared" si="7"/>
        <v>2675</v>
      </c>
      <c r="H25" s="9">
        <f t="shared" si="8"/>
        <v>5350</v>
      </c>
      <c r="I25" s="9">
        <f t="shared" si="9"/>
        <v>7133.333333</v>
      </c>
      <c r="J25" s="10">
        <f t="shared" si="10"/>
        <v>10700</v>
      </c>
      <c r="K25" s="10">
        <f t="shared" si="11"/>
        <v>21400</v>
      </c>
      <c r="L25" s="10">
        <f t="shared" si="12"/>
        <v>19400</v>
      </c>
      <c r="M25" s="11">
        <f t="shared" si="13"/>
        <v>58200</v>
      </c>
      <c r="N25" s="9">
        <f t="shared" si="14"/>
        <v>42800</v>
      </c>
      <c r="O25" s="9">
        <f t="shared" si="15"/>
        <v>64200</v>
      </c>
      <c r="P25" s="9">
        <f t="shared" ref="P25:Q25" si="45">N25*2</f>
        <v>85600</v>
      </c>
      <c r="Q25" s="9">
        <f t="shared" si="45"/>
        <v>128400</v>
      </c>
      <c r="R25" s="11">
        <f t="shared" si="17"/>
        <v>571.6666667</v>
      </c>
      <c r="S25" s="11">
        <f t="shared" si="18"/>
        <v>1143.333333</v>
      </c>
      <c r="T25" s="9">
        <f t="shared" si="19"/>
        <v>2286.666667</v>
      </c>
      <c r="U25" s="9">
        <f t="shared" si="20"/>
        <v>3430</v>
      </c>
      <c r="V25" s="9">
        <f t="shared" si="21"/>
        <v>4573.333333</v>
      </c>
      <c r="W25" s="9">
        <f t="shared" si="22"/>
        <v>6860</v>
      </c>
      <c r="X25" s="9">
        <f t="shared" si="23"/>
        <v>9146.666667</v>
      </c>
      <c r="Y25" s="13">
        <v>330.0</v>
      </c>
      <c r="Z25" s="6">
        <v>492.1</v>
      </c>
      <c r="AA25" s="6">
        <v>292.1</v>
      </c>
      <c r="AB25" s="6">
        <v>30.0</v>
      </c>
      <c r="AC25" s="6">
        <v>1.0</v>
      </c>
    </row>
    <row r="26">
      <c r="A26" s="7">
        <v>400.0</v>
      </c>
      <c r="B26" s="98">
        <f t="shared" si="2"/>
        <v>4.225809479</v>
      </c>
      <c r="C26" s="10">
        <f t="shared" si="3"/>
        <v>8.451618958</v>
      </c>
      <c r="D26" s="9">
        <f t="shared" si="4"/>
        <v>12.67742844</v>
      </c>
      <c r="E26" s="9">
        <f t="shared" si="5"/>
        <v>16.90323792</v>
      </c>
      <c r="F26" s="9">
        <f t="shared" si="6"/>
        <v>33.80647583</v>
      </c>
      <c r="G26" s="6">
        <f t="shared" si="7"/>
        <v>2006.25</v>
      </c>
      <c r="H26" s="9">
        <f t="shared" si="8"/>
        <v>4012.5</v>
      </c>
      <c r="I26" s="9">
        <f t="shared" si="9"/>
        <v>5350</v>
      </c>
      <c r="J26" s="10">
        <f t="shared" si="10"/>
        <v>8025</v>
      </c>
      <c r="K26" s="10">
        <f t="shared" si="11"/>
        <v>16050</v>
      </c>
      <c r="L26" s="10">
        <f t="shared" si="12"/>
        <v>14550</v>
      </c>
      <c r="M26" s="11">
        <f t="shared" si="13"/>
        <v>43650</v>
      </c>
      <c r="N26" s="9">
        <f t="shared" si="14"/>
        <v>32100</v>
      </c>
      <c r="O26" s="9">
        <f t="shared" si="15"/>
        <v>48150</v>
      </c>
      <c r="P26" s="9">
        <f t="shared" ref="P26:Q26" si="46">N26*2</f>
        <v>64200</v>
      </c>
      <c r="Q26" s="9">
        <f t="shared" si="46"/>
        <v>96300</v>
      </c>
      <c r="R26" s="11">
        <f t="shared" si="17"/>
        <v>428.75</v>
      </c>
      <c r="S26" s="11">
        <f t="shared" si="18"/>
        <v>857.5</v>
      </c>
      <c r="T26" s="9">
        <f t="shared" si="19"/>
        <v>1715</v>
      </c>
      <c r="U26" s="9">
        <f t="shared" si="20"/>
        <v>2572.5</v>
      </c>
      <c r="V26" s="9">
        <f t="shared" si="21"/>
        <v>3430</v>
      </c>
      <c r="W26" s="9">
        <f t="shared" si="22"/>
        <v>5145</v>
      </c>
      <c r="X26" s="9">
        <f t="shared" si="23"/>
        <v>6860</v>
      </c>
      <c r="Y26" s="13">
        <v>330.0</v>
      </c>
      <c r="Z26" s="6">
        <v>492.1</v>
      </c>
      <c r="AA26" s="6">
        <v>292.1</v>
      </c>
      <c r="AB26" s="6">
        <v>30.0</v>
      </c>
      <c r="AC26" s="6">
        <v>1.0</v>
      </c>
    </row>
    <row r="27">
      <c r="A27" s="7">
        <v>500.0</v>
      </c>
      <c r="B27" s="98">
        <f t="shared" si="2"/>
        <v>3.779678902</v>
      </c>
      <c r="C27" s="10">
        <f t="shared" si="3"/>
        <v>7.559357804</v>
      </c>
      <c r="D27" s="9">
        <f t="shared" si="4"/>
        <v>11.33903671</v>
      </c>
      <c r="E27" s="9">
        <f t="shared" si="5"/>
        <v>15.11871561</v>
      </c>
      <c r="F27" s="9">
        <f t="shared" si="6"/>
        <v>30.23743122</v>
      </c>
      <c r="G27" s="6">
        <f t="shared" si="7"/>
        <v>1605</v>
      </c>
      <c r="H27" s="9">
        <f t="shared" si="8"/>
        <v>3210</v>
      </c>
      <c r="I27" s="9">
        <f t="shared" si="9"/>
        <v>4280</v>
      </c>
      <c r="J27" s="10">
        <f t="shared" si="10"/>
        <v>6420</v>
      </c>
      <c r="K27" s="10">
        <f t="shared" si="11"/>
        <v>12840</v>
      </c>
      <c r="L27" s="10">
        <f t="shared" si="12"/>
        <v>11640</v>
      </c>
      <c r="M27" s="11">
        <f t="shared" si="13"/>
        <v>34920</v>
      </c>
      <c r="N27" s="9">
        <f t="shared" si="14"/>
        <v>25680</v>
      </c>
      <c r="O27" s="9">
        <f t="shared" si="15"/>
        <v>38520</v>
      </c>
      <c r="P27" s="9">
        <f t="shared" ref="P27:Q27" si="47">N27*2</f>
        <v>51360</v>
      </c>
      <c r="Q27" s="9">
        <f t="shared" si="47"/>
        <v>77040</v>
      </c>
      <c r="R27" s="11">
        <f t="shared" si="17"/>
        <v>343</v>
      </c>
      <c r="S27" s="11">
        <f t="shared" si="18"/>
        <v>686</v>
      </c>
      <c r="T27" s="9">
        <f t="shared" si="19"/>
        <v>1372</v>
      </c>
      <c r="U27" s="9">
        <f t="shared" si="20"/>
        <v>2058</v>
      </c>
      <c r="V27" s="9">
        <f t="shared" si="21"/>
        <v>2744</v>
      </c>
      <c r="W27" s="9">
        <f t="shared" si="22"/>
        <v>4116</v>
      </c>
      <c r="X27" s="9">
        <f t="shared" si="23"/>
        <v>5488</v>
      </c>
      <c r="Y27" s="13">
        <v>330.0</v>
      </c>
      <c r="Z27" s="6">
        <v>492.1</v>
      </c>
      <c r="AA27" s="6">
        <v>292.1</v>
      </c>
      <c r="AB27" s="6">
        <v>30.0</v>
      </c>
      <c r="AC27" s="6">
        <v>1.0</v>
      </c>
    </row>
    <row r="28">
      <c r="A28" s="7">
        <v>1000.0</v>
      </c>
      <c r="B28" s="98">
        <f t="shared" si="2"/>
        <v>2.672636582</v>
      </c>
      <c r="C28" s="10">
        <f t="shared" si="3"/>
        <v>5.345273165</v>
      </c>
      <c r="D28" s="9">
        <f t="shared" si="4"/>
        <v>8.017909747</v>
      </c>
      <c r="E28" s="9">
        <f t="shared" si="5"/>
        <v>10.69054633</v>
      </c>
      <c r="F28" s="9">
        <f t="shared" si="6"/>
        <v>21.38109266</v>
      </c>
      <c r="G28" s="6">
        <f t="shared" si="7"/>
        <v>802.5</v>
      </c>
      <c r="H28" s="9">
        <f t="shared" si="8"/>
        <v>1605</v>
      </c>
      <c r="I28" s="9">
        <f t="shared" si="9"/>
        <v>2140</v>
      </c>
      <c r="J28" s="10">
        <f t="shared" si="10"/>
        <v>3210</v>
      </c>
      <c r="K28" s="10">
        <f t="shared" si="11"/>
        <v>6420</v>
      </c>
      <c r="L28" s="10">
        <f t="shared" si="12"/>
        <v>5820</v>
      </c>
      <c r="M28" s="11">
        <f t="shared" si="13"/>
        <v>17460</v>
      </c>
      <c r="N28" s="9">
        <f t="shared" si="14"/>
        <v>12840</v>
      </c>
      <c r="O28" s="9">
        <f t="shared" si="15"/>
        <v>19260</v>
      </c>
      <c r="P28" s="9">
        <f t="shared" ref="P28:Q28" si="48">N28*2</f>
        <v>25680</v>
      </c>
      <c r="Q28" s="9">
        <f t="shared" si="48"/>
        <v>38520</v>
      </c>
      <c r="R28" s="11">
        <f t="shared" si="17"/>
        <v>171.5</v>
      </c>
      <c r="S28" s="11">
        <f t="shared" si="18"/>
        <v>343</v>
      </c>
      <c r="T28" s="9">
        <f t="shared" si="19"/>
        <v>686</v>
      </c>
      <c r="U28" s="9">
        <f t="shared" si="20"/>
        <v>1029</v>
      </c>
      <c r="V28" s="9">
        <f t="shared" si="21"/>
        <v>1372</v>
      </c>
      <c r="W28" s="9">
        <f t="shared" si="22"/>
        <v>2058</v>
      </c>
      <c r="X28" s="9">
        <f t="shared" si="23"/>
        <v>2744</v>
      </c>
      <c r="Y28" s="13">
        <v>330.0</v>
      </c>
      <c r="Z28" s="6">
        <v>492.1</v>
      </c>
      <c r="AA28" s="6">
        <v>292.1</v>
      </c>
      <c r="AB28" s="6">
        <v>30.0</v>
      </c>
      <c r="AC28" s="6">
        <v>1.0</v>
      </c>
    </row>
    <row r="29">
      <c r="A29" s="20">
        <v>2500.0</v>
      </c>
      <c r="B29" s="98">
        <f t="shared" si="2"/>
        <v>1.690323792</v>
      </c>
      <c r="C29" s="10">
        <f t="shared" si="3"/>
        <v>3.380647583</v>
      </c>
      <c r="D29" s="9">
        <f t="shared" si="4"/>
        <v>5.070971375</v>
      </c>
      <c r="E29" s="9">
        <f t="shared" si="5"/>
        <v>6.761295166</v>
      </c>
      <c r="F29" s="9">
        <f t="shared" si="6"/>
        <v>13.52259033</v>
      </c>
      <c r="G29" s="6">
        <f t="shared" si="7"/>
        <v>321</v>
      </c>
      <c r="H29" s="9">
        <f t="shared" si="8"/>
        <v>642</v>
      </c>
      <c r="I29" s="9">
        <f t="shared" si="9"/>
        <v>856</v>
      </c>
      <c r="J29" s="10">
        <f t="shared" si="10"/>
        <v>1284</v>
      </c>
      <c r="K29" s="10">
        <f t="shared" si="11"/>
        <v>2568</v>
      </c>
      <c r="L29" s="10">
        <f t="shared" si="12"/>
        <v>2328</v>
      </c>
      <c r="M29" s="11">
        <f t="shared" si="13"/>
        <v>6984</v>
      </c>
      <c r="N29" s="9">
        <f t="shared" si="14"/>
        <v>5136</v>
      </c>
      <c r="O29" s="9">
        <f t="shared" si="15"/>
        <v>7704</v>
      </c>
      <c r="P29" s="9">
        <f t="shared" ref="P29:Q29" si="49">N29*2</f>
        <v>10272</v>
      </c>
      <c r="Q29" s="9">
        <f t="shared" si="49"/>
        <v>15408</v>
      </c>
      <c r="R29" s="11">
        <f t="shared" si="17"/>
        <v>68.6</v>
      </c>
      <c r="S29" s="11">
        <f t="shared" si="18"/>
        <v>137.2</v>
      </c>
      <c r="T29" s="9">
        <f t="shared" si="19"/>
        <v>274.4</v>
      </c>
      <c r="U29" s="9">
        <f t="shared" si="20"/>
        <v>411.6</v>
      </c>
      <c r="V29" s="9">
        <f t="shared" si="21"/>
        <v>548.8</v>
      </c>
      <c r="W29" s="9">
        <f t="shared" si="22"/>
        <v>823.2</v>
      </c>
      <c r="X29" s="9">
        <f t="shared" si="23"/>
        <v>1097.6</v>
      </c>
      <c r="Y29" s="13">
        <v>330.0</v>
      </c>
      <c r="Z29" s="6">
        <v>492.1</v>
      </c>
      <c r="AA29" s="6">
        <v>292.1</v>
      </c>
      <c r="AB29" s="6">
        <v>30.0</v>
      </c>
      <c r="AC29" s="6">
        <v>1.0</v>
      </c>
    </row>
    <row r="30">
      <c r="A30" s="7">
        <v>5000.0</v>
      </c>
      <c r="B30" s="98">
        <f t="shared" si="2"/>
        <v>1.195239415</v>
      </c>
      <c r="C30" s="10">
        <f t="shared" si="3"/>
        <v>2.390478831</v>
      </c>
      <c r="D30" s="9">
        <f t="shared" si="4"/>
        <v>3.585718246</v>
      </c>
      <c r="E30" s="9">
        <f t="shared" si="5"/>
        <v>4.780957662</v>
      </c>
      <c r="F30" s="9">
        <f t="shared" si="6"/>
        <v>9.561915324</v>
      </c>
      <c r="G30" s="6">
        <f t="shared" si="7"/>
        <v>160.5</v>
      </c>
      <c r="H30" s="9">
        <f t="shared" si="8"/>
        <v>321</v>
      </c>
      <c r="I30" s="9">
        <f t="shared" si="9"/>
        <v>428</v>
      </c>
      <c r="J30" s="10">
        <f t="shared" si="10"/>
        <v>642</v>
      </c>
      <c r="K30" s="10">
        <f t="shared" si="11"/>
        <v>1284</v>
      </c>
      <c r="L30" s="10">
        <f t="shared" si="12"/>
        <v>1164</v>
      </c>
      <c r="M30" s="11">
        <f t="shared" si="13"/>
        <v>3492</v>
      </c>
      <c r="N30" s="9">
        <f t="shared" si="14"/>
        <v>2568</v>
      </c>
      <c r="O30" s="9">
        <f t="shared" si="15"/>
        <v>3852</v>
      </c>
      <c r="P30" s="9">
        <f t="shared" ref="P30:Q30" si="50">N30*2</f>
        <v>5136</v>
      </c>
      <c r="Q30" s="9">
        <f t="shared" si="50"/>
        <v>7704</v>
      </c>
      <c r="R30" s="21">
        <f t="shared" si="17"/>
        <v>34.3</v>
      </c>
      <c r="S30" s="11">
        <f t="shared" si="18"/>
        <v>68.6</v>
      </c>
      <c r="T30" s="9">
        <f t="shared" si="19"/>
        <v>137.2</v>
      </c>
      <c r="U30" s="9">
        <f t="shared" si="20"/>
        <v>205.8</v>
      </c>
      <c r="V30" s="9">
        <f t="shared" si="21"/>
        <v>274.4</v>
      </c>
      <c r="W30" s="9">
        <f t="shared" si="22"/>
        <v>411.6</v>
      </c>
      <c r="X30" s="9">
        <f t="shared" si="23"/>
        <v>548.8</v>
      </c>
      <c r="Y30" s="13">
        <v>330.0</v>
      </c>
      <c r="Z30" s="6">
        <v>492.1</v>
      </c>
      <c r="AA30" s="6">
        <v>292.1</v>
      </c>
      <c r="AB30" s="6">
        <v>30.0</v>
      </c>
      <c r="AC30" s="6">
        <v>1.0</v>
      </c>
    </row>
    <row r="31">
      <c r="A31" s="7">
        <v>6000.0</v>
      </c>
      <c r="B31" s="98">
        <f t="shared" si="2"/>
        <v>1.091099316</v>
      </c>
      <c r="C31" s="10">
        <f t="shared" si="3"/>
        <v>2.182198632</v>
      </c>
      <c r="D31" s="9">
        <f t="shared" si="4"/>
        <v>3.273297947</v>
      </c>
      <c r="E31" s="9">
        <f t="shared" si="5"/>
        <v>4.364397263</v>
      </c>
      <c r="F31" s="9">
        <f t="shared" si="6"/>
        <v>8.728794526</v>
      </c>
      <c r="G31" s="6">
        <f t="shared" si="7"/>
        <v>133.75</v>
      </c>
      <c r="H31" s="9">
        <f t="shared" si="8"/>
        <v>267.5</v>
      </c>
      <c r="I31" s="9">
        <f t="shared" si="9"/>
        <v>356.6666667</v>
      </c>
      <c r="J31" s="10">
        <f t="shared" si="10"/>
        <v>535</v>
      </c>
      <c r="K31" s="10">
        <f t="shared" si="11"/>
        <v>1070</v>
      </c>
      <c r="L31" s="10">
        <f t="shared" si="12"/>
        <v>970</v>
      </c>
      <c r="M31" s="11">
        <f t="shared" si="13"/>
        <v>2910</v>
      </c>
      <c r="N31" s="9">
        <f t="shared" si="14"/>
        <v>2140</v>
      </c>
      <c r="O31" s="9">
        <f t="shared" si="15"/>
        <v>3210</v>
      </c>
      <c r="P31" s="9">
        <f t="shared" ref="P31:Q31" si="51">N31*2</f>
        <v>4280</v>
      </c>
      <c r="Q31" s="9">
        <f t="shared" si="51"/>
        <v>6420</v>
      </c>
      <c r="R31" s="21">
        <f t="shared" si="17"/>
        <v>28.58333333</v>
      </c>
      <c r="S31" s="11">
        <f t="shared" si="18"/>
        <v>57.16666667</v>
      </c>
      <c r="T31" s="9">
        <f t="shared" si="19"/>
        <v>114.3333333</v>
      </c>
      <c r="U31" s="9">
        <f t="shared" si="20"/>
        <v>171.5</v>
      </c>
      <c r="V31" s="9">
        <f t="shared" si="21"/>
        <v>228.6666667</v>
      </c>
      <c r="W31" s="9">
        <f t="shared" si="22"/>
        <v>343</v>
      </c>
      <c r="X31" s="9">
        <f t="shared" si="23"/>
        <v>457.3333333</v>
      </c>
      <c r="Y31" s="13">
        <v>330.0</v>
      </c>
      <c r="Z31" s="6">
        <v>492.1</v>
      </c>
      <c r="AA31" s="6">
        <v>292.1</v>
      </c>
      <c r="AB31" s="6">
        <v>30.0</v>
      </c>
      <c r="AC31" s="6">
        <v>1.0</v>
      </c>
    </row>
    <row r="32">
      <c r="A32" s="7">
        <v>7000.0</v>
      </c>
      <c r="B32" s="98">
        <f t="shared" si="2"/>
        <v>1.010161677</v>
      </c>
      <c r="C32" s="10">
        <f t="shared" si="3"/>
        <v>2.020323355</v>
      </c>
      <c r="D32" s="9">
        <f t="shared" si="4"/>
        <v>3.030485032</v>
      </c>
      <c r="E32" s="9">
        <f t="shared" si="5"/>
        <v>4.04064671</v>
      </c>
      <c r="F32" s="9">
        <f t="shared" si="6"/>
        <v>8.081293419</v>
      </c>
      <c r="G32" s="6">
        <f t="shared" si="7"/>
        <v>114.6428571</v>
      </c>
      <c r="H32" s="9">
        <f t="shared" si="8"/>
        <v>229.2857143</v>
      </c>
      <c r="I32" s="9">
        <f t="shared" si="9"/>
        <v>305.7142857</v>
      </c>
      <c r="J32" s="10">
        <f t="shared" si="10"/>
        <v>458.5714286</v>
      </c>
      <c r="K32" s="10">
        <f t="shared" si="11"/>
        <v>917.1428571</v>
      </c>
      <c r="L32" s="10">
        <f t="shared" si="12"/>
        <v>831.4285714</v>
      </c>
      <c r="M32" s="11">
        <f t="shared" si="13"/>
        <v>2494.285714</v>
      </c>
      <c r="N32" s="9">
        <f t="shared" si="14"/>
        <v>1834.285714</v>
      </c>
      <c r="O32" s="9">
        <f t="shared" si="15"/>
        <v>2751.428571</v>
      </c>
      <c r="P32" s="9">
        <f t="shared" ref="P32:Q32" si="52">N32*2</f>
        <v>3668.571429</v>
      </c>
      <c r="Q32" s="9">
        <f t="shared" si="52"/>
        <v>5502.857143</v>
      </c>
      <c r="R32" s="11">
        <f t="shared" si="17"/>
        <v>24.5</v>
      </c>
      <c r="S32" s="11">
        <f t="shared" si="18"/>
        <v>49</v>
      </c>
      <c r="T32" s="9">
        <f t="shared" si="19"/>
        <v>98</v>
      </c>
      <c r="U32" s="9">
        <f t="shared" si="20"/>
        <v>147</v>
      </c>
      <c r="V32" s="9">
        <f t="shared" si="21"/>
        <v>196</v>
      </c>
      <c r="W32" s="9">
        <f t="shared" si="22"/>
        <v>294</v>
      </c>
      <c r="X32" s="9">
        <f t="shared" si="23"/>
        <v>392</v>
      </c>
      <c r="Y32" s="13">
        <v>330.0</v>
      </c>
      <c r="Z32" s="6">
        <v>492.1</v>
      </c>
      <c r="AA32" s="6">
        <v>292.1</v>
      </c>
      <c r="AB32" s="6">
        <v>30.0</v>
      </c>
      <c r="AC32" s="6">
        <v>1.0</v>
      </c>
    </row>
    <row r="33">
      <c r="A33" s="7">
        <v>8000.0</v>
      </c>
      <c r="B33" s="98">
        <f t="shared" si="2"/>
        <v>0.9449197255</v>
      </c>
      <c r="C33" s="10">
        <f t="shared" si="3"/>
        <v>1.889839451</v>
      </c>
      <c r="D33" s="9">
        <f t="shared" si="4"/>
        <v>2.834759176</v>
      </c>
      <c r="E33" s="9">
        <f t="shared" si="5"/>
        <v>3.779678902</v>
      </c>
      <c r="F33" s="9">
        <f t="shared" si="6"/>
        <v>7.559357804</v>
      </c>
      <c r="G33" s="6">
        <f t="shared" si="7"/>
        <v>100.3125</v>
      </c>
      <c r="H33" s="9">
        <f t="shared" si="8"/>
        <v>200.625</v>
      </c>
      <c r="I33" s="9">
        <f t="shared" si="9"/>
        <v>267.5</v>
      </c>
      <c r="J33" s="10">
        <f t="shared" si="10"/>
        <v>401.25</v>
      </c>
      <c r="K33" s="10">
        <f t="shared" si="11"/>
        <v>802.5</v>
      </c>
      <c r="L33" s="10">
        <f t="shared" si="12"/>
        <v>727.5</v>
      </c>
      <c r="M33" s="11">
        <f t="shared" si="13"/>
        <v>2182.5</v>
      </c>
      <c r="N33" s="9">
        <f t="shared" si="14"/>
        <v>1605</v>
      </c>
      <c r="O33" s="9">
        <f t="shared" si="15"/>
        <v>2407.5</v>
      </c>
      <c r="P33" s="9">
        <f t="shared" ref="P33:Q33" si="53">N33*2</f>
        <v>3210</v>
      </c>
      <c r="Q33" s="9">
        <f t="shared" si="53"/>
        <v>4815</v>
      </c>
      <c r="R33" s="11">
        <f t="shared" si="17"/>
        <v>21.4375</v>
      </c>
      <c r="S33" s="11">
        <f t="shared" si="18"/>
        <v>42.875</v>
      </c>
      <c r="T33" s="9">
        <f t="shared" si="19"/>
        <v>85.75</v>
      </c>
      <c r="U33" s="9">
        <f t="shared" si="20"/>
        <v>128.625</v>
      </c>
      <c r="V33" s="9">
        <f t="shared" si="21"/>
        <v>171.5</v>
      </c>
      <c r="W33" s="9">
        <f t="shared" si="22"/>
        <v>257.25</v>
      </c>
      <c r="X33" s="9">
        <f t="shared" si="23"/>
        <v>343</v>
      </c>
      <c r="Y33" s="13">
        <v>330.0</v>
      </c>
      <c r="Z33" s="6">
        <v>492.1</v>
      </c>
      <c r="AA33" s="6">
        <v>292.1</v>
      </c>
      <c r="AB33" s="6">
        <v>30.0</v>
      </c>
      <c r="AC33" s="6">
        <v>1.0</v>
      </c>
    </row>
    <row r="34">
      <c r="A34" s="7">
        <v>8500.0</v>
      </c>
      <c r="B34" s="98">
        <f t="shared" si="2"/>
        <v>0.9167067849</v>
      </c>
      <c r="C34" s="10">
        <f t="shared" si="3"/>
        <v>1.83341357</v>
      </c>
      <c r="D34" s="9">
        <f t="shared" si="4"/>
        <v>2.750120355</v>
      </c>
      <c r="E34" s="9">
        <f t="shared" si="5"/>
        <v>3.66682714</v>
      </c>
      <c r="F34" s="9">
        <f t="shared" si="6"/>
        <v>7.333654279</v>
      </c>
      <c r="G34" s="6">
        <f t="shared" si="7"/>
        <v>94.41176471</v>
      </c>
      <c r="H34" s="9">
        <f t="shared" si="8"/>
        <v>188.8235294</v>
      </c>
      <c r="I34" s="9">
        <f t="shared" si="9"/>
        <v>251.7647059</v>
      </c>
      <c r="J34" s="10">
        <f t="shared" si="10"/>
        <v>377.6470588</v>
      </c>
      <c r="K34" s="10">
        <f t="shared" si="11"/>
        <v>755.2941176</v>
      </c>
      <c r="L34" s="10">
        <f t="shared" si="12"/>
        <v>684.7058824</v>
      </c>
      <c r="M34" s="11">
        <f t="shared" si="13"/>
        <v>2054.117647</v>
      </c>
      <c r="N34" s="9">
        <f t="shared" si="14"/>
        <v>1510.588235</v>
      </c>
      <c r="O34" s="9">
        <f t="shared" si="15"/>
        <v>2265.882353</v>
      </c>
      <c r="P34" s="9">
        <f t="shared" ref="P34:Q34" si="54">N34*2</f>
        <v>3021.176471</v>
      </c>
      <c r="Q34" s="9">
        <f t="shared" si="54"/>
        <v>4531.764706</v>
      </c>
      <c r="R34" s="11">
        <f t="shared" si="17"/>
        <v>20.17647059</v>
      </c>
      <c r="S34" s="11">
        <f t="shared" si="18"/>
        <v>40.35294118</v>
      </c>
      <c r="T34" s="9">
        <f t="shared" si="19"/>
        <v>80.70588235</v>
      </c>
      <c r="U34" s="9">
        <f t="shared" si="20"/>
        <v>121.0588235</v>
      </c>
      <c r="V34" s="9">
        <f t="shared" si="21"/>
        <v>161.4117647</v>
      </c>
      <c r="W34" s="9">
        <f t="shared" si="22"/>
        <v>242.1176471</v>
      </c>
      <c r="X34" s="9">
        <f t="shared" si="23"/>
        <v>322.8235294</v>
      </c>
      <c r="Y34" s="13">
        <v>330.0</v>
      </c>
      <c r="Z34" s="6">
        <v>492.1</v>
      </c>
      <c r="AA34" s="6">
        <v>292.1</v>
      </c>
      <c r="AB34" s="6">
        <v>30.0</v>
      </c>
      <c r="AC34" s="6">
        <v>1.0</v>
      </c>
    </row>
    <row r="35">
      <c r="A35" s="7">
        <v>9000.0</v>
      </c>
      <c r="B35" s="98">
        <f t="shared" si="2"/>
        <v>0.8908788608</v>
      </c>
      <c r="C35" s="10">
        <f t="shared" si="3"/>
        <v>1.781757722</v>
      </c>
      <c r="D35" s="9">
        <f t="shared" si="4"/>
        <v>2.672636582</v>
      </c>
      <c r="E35" s="9">
        <f t="shared" si="5"/>
        <v>3.563515443</v>
      </c>
      <c r="F35" s="9">
        <f t="shared" si="6"/>
        <v>7.127030886</v>
      </c>
      <c r="G35" s="6">
        <f t="shared" si="7"/>
        <v>89.16666667</v>
      </c>
      <c r="H35" s="9">
        <f t="shared" si="8"/>
        <v>178.3333333</v>
      </c>
      <c r="I35" s="9">
        <f t="shared" si="9"/>
        <v>237.7777778</v>
      </c>
      <c r="J35" s="10">
        <f t="shared" si="10"/>
        <v>356.6666667</v>
      </c>
      <c r="K35" s="10">
        <f t="shared" si="11"/>
        <v>713.3333333</v>
      </c>
      <c r="L35" s="10">
        <f t="shared" si="12"/>
        <v>646.6666667</v>
      </c>
      <c r="M35" s="11">
        <f t="shared" si="13"/>
        <v>1940</v>
      </c>
      <c r="N35" s="9">
        <f t="shared" si="14"/>
        <v>1426.666667</v>
      </c>
      <c r="O35" s="9">
        <f t="shared" si="15"/>
        <v>2140</v>
      </c>
      <c r="P35" s="9">
        <f t="shared" ref="P35:Q35" si="55">N35*2</f>
        <v>2853.333333</v>
      </c>
      <c r="Q35" s="9">
        <f t="shared" si="55"/>
        <v>4280</v>
      </c>
      <c r="R35" s="11">
        <f t="shared" si="17"/>
        <v>19.05555556</v>
      </c>
      <c r="S35" s="11">
        <f t="shared" si="18"/>
        <v>38.11111111</v>
      </c>
      <c r="T35" s="9">
        <f t="shared" si="19"/>
        <v>76.22222222</v>
      </c>
      <c r="U35" s="9">
        <f t="shared" si="20"/>
        <v>114.3333333</v>
      </c>
      <c r="V35" s="9">
        <f t="shared" si="21"/>
        <v>152.4444444</v>
      </c>
      <c r="W35" s="9">
        <f t="shared" si="22"/>
        <v>228.6666667</v>
      </c>
      <c r="X35" s="9">
        <f t="shared" si="23"/>
        <v>304.8888889</v>
      </c>
      <c r="Y35" s="13">
        <v>330.0</v>
      </c>
      <c r="Z35" s="6">
        <v>492.1</v>
      </c>
      <c r="AA35" s="6">
        <v>292.1</v>
      </c>
      <c r="AB35" s="6">
        <v>30.0</v>
      </c>
      <c r="AC35" s="6">
        <v>1.0</v>
      </c>
    </row>
    <row r="36">
      <c r="A36" s="100">
        <v>9200.0</v>
      </c>
      <c r="B36" s="98">
        <f t="shared" si="2"/>
        <v>0.8811421874</v>
      </c>
      <c r="C36" s="10">
        <f t="shared" si="3"/>
        <v>1.762284375</v>
      </c>
      <c r="D36" s="9">
        <f t="shared" si="4"/>
        <v>2.643426562</v>
      </c>
      <c r="E36" s="9">
        <f t="shared" si="5"/>
        <v>3.52456875</v>
      </c>
      <c r="F36" s="9">
        <f t="shared" si="6"/>
        <v>7.049137499</v>
      </c>
      <c r="G36" s="6">
        <f t="shared" si="7"/>
        <v>87.22826087</v>
      </c>
      <c r="H36" s="9">
        <f t="shared" si="8"/>
        <v>174.4565217</v>
      </c>
      <c r="I36" s="9">
        <f t="shared" si="9"/>
        <v>232.6086957</v>
      </c>
      <c r="J36" s="10">
        <f t="shared" si="10"/>
        <v>348.9130435</v>
      </c>
      <c r="K36" s="10">
        <f t="shared" si="11"/>
        <v>697.826087</v>
      </c>
      <c r="L36" s="10">
        <f t="shared" si="12"/>
        <v>632.6086957</v>
      </c>
      <c r="M36" s="11">
        <f t="shared" si="13"/>
        <v>1897.826087</v>
      </c>
      <c r="N36" s="9">
        <f t="shared" si="14"/>
        <v>1395.652174</v>
      </c>
      <c r="O36" s="9">
        <f t="shared" si="15"/>
        <v>2093.478261</v>
      </c>
      <c r="P36" s="9">
        <f t="shared" ref="P36:Q36" si="56">N36*2</f>
        <v>2791.304348</v>
      </c>
      <c r="Q36" s="9">
        <f t="shared" si="56"/>
        <v>4186.956522</v>
      </c>
      <c r="R36" s="11">
        <f t="shared" si="17"/>
        <v>18.64130435</v>
      </c>
      <c r="S36" s="11">
        <f t="shared" si="18"/>
        <v>37.2826087</v>
      </c>
      <c r="T36" s="9">
        <f t="shared" si="19"/>
        <v>74.56521739</v>
      </c>
      <c r="U36" s="9">
        <f t="shared" si="20"/>
        <v>111.8478261</v>
      </c>
      <c r="V36" s="9">
        <f t="shared" si="21"/>
        <v>149.1304348</v>
      </c>
      <c r="W36" s="9">
        <f t="shared" si="22"/>
        <v>223.6956522</v>
      </c>
      <c r="X36" s="9">
        <f t="shared" si="23"/>
        <v>298.2608696</v>
      </c>
      <c r="Y36" s="13">
        <v>330.0</v>
      </c>
      <c r="Z36" s="6">
        <v>492.1</v>
      </c>
      <c r="AA36" s="6">
        <v>292.1</v>
      </c>
      <c r="AB36" s="6">
        <v>30.0</v>
      </c>
      <c r="AC36" s="6">
        <v>1.0</v>
      </c>
    </row>
    <row r="37">
      <c r="A37" s="100">
        <v>9400.0</v>
      </c>
      <c r="B37" s="98">
        <f t="shared" si="2"/>
        <v>0.8717179359</v>
      </c>
      <c r="C37" s="10">
        <f t="shared" si="3"/>
        <v>1.743435872</v>
      </c>
      <c r="D37" s="9">
        <f t="shared" si="4"/>
        <v>2.615153808</v>
      </c>
      <c r="E37" s="9">
        <f t="shared" si="5"/>
        <v>3.486871743</v>
      </c>
      <c r="F37" s="9">
        <f t="shared" si="6"/>
        <v>6.973743487</v>
      </c>
      <c r="G37" s="6">
        <f t="shared" si="7"/>
        <v>85.37234043</v>
      </c>
      <c r="H37" s="9">
        <f t="shared" si="8"/>
        <v>170.7446809</v>
      </c>
      <c r="I37" s="9">
        <f t="shared" si="9"/>
        <v>227.6595745</v>
      </c>
      <c r="J37" s="10">
        <f t="shared" si="10"/>
        <v>341.4893617</v>
      </c>
      <c r="K37" s="10">
        <f t="shared" si="11"/>
        <v>682.9787234</v>
      </c>
      <c r="L37" s="10">
        <f t="shared" si="12"/>
        <v>619.1489362</v>
      </c>
      <c r="M37" s="11">
        <f t="shared" si="13"/>
        <v>1857.446809</v>
      </c>
      <c r="N37" s="9">
        <f t="shared" si="14"/>
        <v>1365.957447</v>
      </c>
      <c r="O37" s="9">
        <f t="shared" si="15"/>
        <v>2048.93617</v>
      </c>
      <c r="P37" s="9">
        <f t="shared" ref="P37:Q37" si="57">N37*2</f>
        <v>2731.914894</v>
      </c>
      <c r="Q37" s="9">
        <f t="shared" si="57"/>
        <v>4097.87234</v>
      </c>
      <c r="R37" s="11">
        <f t="shared" si="17"/>
        <v>18.24468085</v>
      </c>
      <c r="S37" s="11">
        <f t="shared" si="18"/>
        <v>36.4893617</v>
      </c>
      <c r="T37" s="9">
        <f t="shared" si="19"/>
        <v>72.9787234</v>
      </c>
      <c r="U37" s="9">
        <f t="shared" si="20"/>
        <v>109.4680851</v>
      </c>
      <c r="V37" s="9">
        <f t="shared" si="21"/>
        <v>145.9574468</v>
      </c>
      <c r="W37" s="9">
        <f t="shared" si="22"/>
        <v>218.9361702</v>
      </c>
      <c r="X37" s="9">
        <f t="shared" si="23"/>
        <v>291.9148936</v>
      </c>
      <c r="Y37" s="13">
        <v>330.0</v>
      </c>
      <c r="Z37" s="6">
        <v>492.1</v>
      </c>
      <c r="AA37" s="6">
        <v>292.1</v>
      </c>
      <c r="AB37" s="6">
        <v>30.0</v>
      </c>
      <c r="AC37" s="6">
        <v>1.0</v>
      </c>
    </row>
    <row r="38">
      <c r="A38" s="100">
        <v>9600.0</v>
      </c>
      <c r="B38" s="98">
        <f t="shared" si="2"/>
        <v>0.8625897478</v>
      </c>
      <c r="C38" s="10">
        <f t="shared" si="3"/>
        <v>1.725179496</v>
      </c>
      <c r="D38" s="9">
        <f t="shared" si="4"/>
        <v>2.587769243</v>
      </c>
      <c r="E38" s="9">
        <f t="shared" si="5"/>
        <v>3.450358991</v>
      </c>
      <c r="F38" s="9">
        <f t="shared" si="6"/>
        <v>6.900717982</v>
      </c>
      <c r="G38" s="6">
        <f t="shared" si="7"/>
        <v>83.59375</v>
      </c>
      <c r="H38" s="9">
        <f t="shared" si="8"/>
        <v>167.1875</v>
      </c>
      <c r="I38" s="9">
        <f t="shared" si="9"/>
        <v>222.9166667</v>
      </c>
      <c r="J38" s="10">
        <f t="shared" si="10"/>
        <v>334.375</v>
      </c>
      <c r="K38" s="10">
        <f t="shared" si="11"/>
        <v>668.75</v>
      </c>
      <c r="L38" s="10">
        <f t="shared" si="12"/>
        <v>606.25</v>
      </c>
      <c r="M38" s="11">
        <f t="shared" si="13"/>
        <v>1818.75</v>
      </c>
      <c r="N38" s="9">
        <f t="shared" si="14"/>
        <v>1337.5</v>
      </c>
      <c r="O38" s="9">
        <f t="shared" si="15"/>
        <v>2006.25</v>
      </c>
      <c r="P38" s="9">
        <f t="shared" ref="P38:Q38" si="58">N38*2</f>
        <v>2675</v>
      </c>
      <c r="Q38" s="9">
        <f t="shared" si="58"/>
        <v>4012.5</v>
      </c>
      <c r="R38" s="11">
        <f t="shared" si="17"/>
        <v>17.86458333</v>
      </c>
      <c r="S38" s="11">
        <f t="shared" si="18"/>
        <v>35.72916667</v>
      </c>
      <c r="T38" s="9">
        <f t="shared" si="19"/>
        <v>71.45833333</v>
      </c>
      <c r="U38" s="9">
        <f t="shared" si="20"/>
        <v>107.1875</v>
      </c>
      <c r="V38" s="9">
        <f t="shared" si="21"/>
        <v>142.9166667</v>
      </c>
      <c r="W38" s="9">
        <f t="shared" si="22"/>
        <v>214.375</v>
      </c>
      <c r="X38" s="9">
        <f t="shared" si="23"/>
        <v>285.8333333</v>
      </c>
      <c r="Y38" s="13">
        <v>330.0</v>
      </c>
      <c r="Z38" s="6">
        <v>492.1</v>
      </c>
      <c r="AA38" s="6">
        <v>292.1</v>
      </c>
      <c r="AB38" s="6">
        <v>30.0</v>
      </c>
      <c r="AC38" s="6">
        <v>1.0</v>
      </c>
    </row>
    <row r="39">
      <c r="A39" s="100">
        <v>9800.0</v>
      </c>
      <c r="B39" s="98">
        <f t="shared" si="2"/>
        <v>0.8537424396</v>
      </c>
      <c r="C39" s="10">
        <f t="shared" si="3"/>
        <v>1.707484879</v>
      </c>
      <c r="D39" s="9">
        <f t="shared" si="4"/>
        <v>2.561227319</v>
      </c>
      <c r="E39" s="9">
        <f t="shared" si="5"/>
        <v>3.414969758</v>
      </c>
      <c r="F39" s="9">
        <f t="shared" si="6"/>
        <v>6.829939517</v>
      </c>
      <c r="G39" s="6">
        <f t="shared" si="7"/>
        <v>81.8877551</v>
      </c>
      <c r="H39" s="9">
        <f t="shared" si="8"/>
        <v>163.7755102</v>
      </c>
      <c r="I39" s="9">
        <f t="shared" si="9"/>
        <v>218.3673469</v>
      </c>
      <c r="J39" s="10">
        <f t="shared" si="10"/>
        <v>327.5510204</v>
      </c>
      <c r="K39" s="10">
        <f t="shared" si="11"/>
        <v>655.1020408</v>
      </c>
      <c r="L39" s="10">
        <f t="shared" si="12"/>
        <v>593.877551</v>
      </c>
      <c r="M39" s="11">
        <f t="shared" si="13"/>
        <v>1781.632653</v>
      </c>
      <c r="N39" s="9">
        <f t="shared" si="14"/>
        <v>1310.204082</v>
      </c>
      <c r="O39" s="9">
        <f t="shared" si="15"/>
        <v>1965.306122</v>
      </c>
      <c r="P39" s="9">
        <f t="shared" ref="P39:Q39" si="59">N39*2</f>
        <v>2620.408163</v>
      </c>
      <c r="Q39" s="9">
        <f t="shared" si="59"/>
        <v>3930.612245</v>
      </c>
      <c r="R39" s="11">
        <f t="shared" si="17"/>
        <v>17.5</v>
      </c>
      <c r="S39" s="11">
        <f t="shared" si="18"/>
        <v>35</v>
      </c>
      <c r="T39" s="9">
        <f t="shared" si="19"/>
        <v>70</v>
      </c>
      <c r="U39" s="9">
        <f t="shared" si="20"/>
        <v>105</v>
      </c>
      <c r="V39" s="9">
        <f t="shared" si="21"/>
        <v>140</v>
      </c>
      <c r="W39" s="9">
        <f t="shared" si="22"/>
        <v>210</v>
      </c>
      <c r="X39" s="9">
        <f t="shared" si="23"/>
        <v>280</v>
      </c>
      <c r="Y39" s="13">
        <v>330.0</v>
      </c>
      <c r="Z39" s="6">
        <v>492.1</v>
      </c>
      <c r="AA39" s="6">
        <v>292.1</v>
      </c>
      <c r="AB39" s="6">
        <v>30.0</v>
      </c>
      <c r="AC39" s="6">
        <v>1.0</v>
      </c>
    </row>
    <row r="40">
      <c r="A40" s="100">
        <v>9900.0</v>
      </c>
      <c r="B40" s="98">
        <f t="shared" si="2"/>
        <v>0.8494196653</v>
      </c>
      <c r="C40" s="10">
        <f t="shared" si="3"/>
        <v>1.698839331</v>
      </c>
      <c r="D40" s="9">
        <f t="shared" si="4"/>
        <v>2.548258996</v>
      </c>
      <c r="E40" s="9">
        <f t="shared" si="5"/>
        <v>3.397678661</v>
      </c>
      <c r="F40" s="9">
        <f t="shared" si="6"/>
        <v>6.795357322</v>
      </c>
      <c r="G40" s="6">
        <f t="shared" si="7"/>
        <v>81.06060606</v>
      </c>
      <c r="H40" s="9">
        <f t="shared" si="8"/>
        <v>162.1212121</v>
      </c>
      <c r="I40" s="9">
        <f t="shared" si="9"/>
        <v>216.1616162</v>
      </c>
      <c r="J40" s="10">
        <f t="shared" si="10"/>
        <v>324.2424242</v>
      </c>
      <c r="K40" s="10">
        <f t="shared" si="11"/>
        <v>648.4848485</v>
      </c>
      <c r="L40" s="10">
        <f t="shared" si="12"/>
        <v>587.8787879</v>
      </c>
      <c r="M40" s="11">
        <f t="shared" si="13"/>
        <v>1763.636364</v>
      </c>
      <c r="N40" s="9">
        <f t="shared" si="14"/>
        <v>1296.969697</v>
      </c>
      <c r="O40" s="9">
        <f t="shared" si="15"/>
        <v>1945.454545</v>
      </c>
      <c r="P40" s="9">
        <f t="shared" ref="P40:Q40" si="60">N40*2</f>
        <v>2593.939394</v>
      </c>
      <c r="Q40" s="9">
        <f t="shared" si="60"/>
        <v>3890.909091</v>
      </c>
      <c r="R40" s="11">
        <f t="shared" si="17"/>
        <v>17.32323232</v>
      </c>
      <c r="S40" s="11">
        <f t="shared" si="18"/>
        <v>34.64646465</v>
      </c>
      <c r="T40" s="9">
        <f t="shared" si="19"/>
        <v>69.29292929</v>
      </c>
      <c r="U40" s="9">
        <f t="shared" si="20"/>
        <v>103.9393939</v>
      </c>
      <c r="V40" s="9">
        <f t="shared" si="21"/>
        <v>138.5858586</v>
      </c>
      <c r="W40" s="9">
        <f t="shared" si="22"/>
        <v>207.8787879</v>
      </c>
      <c r="X40" s="9">
        <f t="shared" si="23"/>
        <v>277.1717172</v>
      </c>
      <c r="Y40" s="13">
        <v>330.0</v>
      </c>
      <c r="Z40" s="6">
        <v>492.1</v>
      </c>
      <c r="AA40" s="6">
        <v>292.1</v>
      </c>
      <c r="AB40" s="6">
        <v>30.0</v>
      </c>
      <c r="AC40" s="6">
        <v>1.0</v>
      </c>
    </row>
    <row r="41">
      <c r="A41" s="7">
        <v>10000.0</v>
      </c>
      <c r="B41" s="98">
        <f t="shared" si="2"/>
        <v>0.8451618958</v>
      </c>
      <c r="C41" s="10">
        <f t="shared" si="3"/>
        <v>1.690323792</v>
      </c>
      <c r="D41" s="9">
        <f t="shared" si="4"/>
        <v>2.535485687</v>
      </c>
      <c r="E41" s="9">
        <f t="shared" si="5"/>
        <v>3.380647583</v>
      </c>
      <c r="F41" s="9">
        <f t="shared" si="6"/>
        <v>6.761295166</v>
      </c>
      <c r="G41" s="6">
        <f t="shared" si="7"/>
        <v>80.25</v>
      </c>
      <c r="H41" s="9">
        <f t="shared" si="8"/>
        <v>160.5</v>
      </c>
      <c r="I41" s="9">
        <f t="shared" si="9"/>
        <v>214</v>
      </c>
      <c r="J41" s="10">
        <f t="shared" si="10"/>
        <v>321</v>
      </c>
      <c r="K41" s="10">
        <f t="shared" si="11"/>
        <v>642</v>
      </c>
      <c r="L41" s="10">
        <f t="shared" si="12"/>
        <v>582</v>
      </c>
      <c r="M41" s="11">
        <f t="shared" si="13"/>
        <v>1746</v>
      </c>
      <c r="N41" s="9">
        <f t="shared" si="14"/>
        <v>1284</v>
      </c>
      <c r="O41" s="9">
        <f t="shared" si="15"/>
        <v>1926</v>
      </c>
      <c r="P41" s="9">
        <f t="shared" ref="P41:Q41" si="61">N41*2</f>
        <v>2568</v>
      </c>
      <c r="Q41" s="9">
        <f t="shared" si="61"/>
        <v>3852</v>
      </c>
      <c r="R41" s="11">
        <f t="shared" si="17"/>
        <v>17.15</v>
      </c>
      <c r="S41" s="11">
        <f t="shared" si="18"/>
        <v>34.3</v>
      </c>
      <c r="T41" s="9">
        <f t="shared" si="19"/>
        <v>68.6</v>
      </c>
      <c r="U41" s="9">
        <f t="shared" si="20"/>
        <v>102.9</v>
      </c>
      <c r="V41" s="9">
        <f t="shared" si="21"/>
        <v>137.2</v>
      </c>
      <c r="W41" s="9">
        <f t="shared" si="22"/>
        <v>205.8</v>
      </c>
      <c r="X41" s="9">
        <f t="shared" si="23"/>
        <v>274.4</v>
      </c>
      <c r="Y41" s="13">
        <v>330.0</v>
      </c>
      <c r="Z41" s="6">
        <v>492.1</v>
      </c>
      <c r="AA41" s="6">
        <v>292.1</v>
      </c>
      <c r="AB41" s="6">
        <v>30.0</v>
      </c>
      <c r="AC41" s="6">
        <v>1.0</v>
      </c>
    </row>
    <row r="42">
      <c r="A42" s="7">
        <v>11000.0</v>
      </c>
      <c r="B42" s="98">
        <f t="shared" si="2"/>
        <v>0.8058302495</v>
      </c>
      <c r="C42" s="10">
        <f t="shared" si="3"/>
        <v>1.611660499</v>
      </c>
      <c r="D42" s="9">
        <f t="shared" si="4"/>
        <v>2.417490748</v>
      </c>
      <c r="E42" s="9">
        <f t="shared" si="5"/>
        <v>3.223320998</v>
      </c>
      <c r="F42" s="9">
        <f t="shared" si="6"/>
        <v>6.446641996</v>
      </c>
      <c r="G42" s="6">
        <f t="shared" si="7"/>
        <v>72.95454545</v>
      </c>
      <c r="H42" s="9">
        <f t="shared" si="8"/>
        <v>145.9090909</v>
      </c>
      <c r="I42" s="9">
        <f t="shared" si="9"/>
        <v>194.5454545</v>
      </c>
      <c r="J42" s="10">
        <f t="shared" si="10"/>
        <v>291.8181818</v>
      </c>
      <c r="K42" s="10">
        <f t="shared" si="11"/>
        <v>583.6363636</v>
      </c>
      <c r="L42" s="10">
        <f t="shared" si="12"/>
        <v>529.0909091</v>
      </c>
      <c r="M42" s="11">
        <f t="shared" si="13"/>
        <v>1587.272727</v>
      </c>
      <c r="N42" s="9">
        <f t="shared" si="14"/>
        <v>1167.272727</v>
      </c>
      <c r="O42" s="9">
        <f t="shared" si="15"/>
        <v>1750.909091</v>
      </c>
      <c r="P42" s="9">
        <f t="shared" ref="P42:Q42" si="62">N42*2</f>
        <v>2334.545455</v>
      </c>
      <c r="Q42" s="9">
        <f t="shared" si="62"/>
        <v>3501.818182</v>
      </c>
      <c r="R42" s="11">
        <f t="shared" si="17"/>
        <v>15.59090909</v>
      </c>
      <c r="S42" s="21">
        <f t="shared" si="18"/>
        <v>31.18181818</v>
      </c>
      <c r="T42" s="9">
        <f t="shared" si="19"/>
        <v>62.36363636</v>
      </c>
      <c r="U42" s="9">
        <f t="shared" si="20"/>
        <v>93.54545455</v>
      </c>
      <c r="V42" s="9">
        <f t="shared" si="21"/>
        <v>124.7272727</v>
      </c>
      <c r="W42" s="9">
        <f t="shared" si="22"/>
        <v>187.0909091</v>
      </c>
      <c r="X42" s="9">
        <f t="shared" si="23"/>
        <v>249.4545455</v>
      </c>
      <c r="Y42" s="13">
        <v>330.0</v>
      </c>
      <c r="Z42" s="6">
        <v>492.1</v>
      </c>
      <c r="AA42" s="6">
        <v>292.1</v>
      </c>
      <c r="AB42" s="6">
        <v>30.0</v>
      </c>
      <c r="AC42" s="6">
        <v>1.0</v>
      </c>
    </row>
    <row r="43">
      <c r="A43" s="7">
        <v>12000.0</v>
      </c>
      <c r="B43" s="98">
        <f t="shared" si="2"/>
        <v>0.7715237251</v>
      </c>
      <c r="C43" s="10">
        <f t="shared" si="3"/>
        <v>1.54304745</v>
      </c>
      <c r="D43" s="9">
        <f t="shared" si="4"/>
        <v>2.314571175</v>
      </c>
      <c r="E43" s="9">
        <f t="shared" si="5"/>
        <v>3.0860949</v>
      </c>
      <c r="F43" s="9">
        <f t="shared" si="6"/>
        <v>6.172189801</v>
      </c>
      <c r="G43" s="6">
        <f t="shared" si="7"/>
        <v>66.875</v>
      </c>
      <c r="H43" s="9">
        <f t="shared" si="8"/>
        <v>133.75</v>
      </c>
      <c r="I43" s="9">
        <f t="shared" si="9"/>
        <v>178.3333333</v>
      </c>
      <c r="J43" s="10">
        <f t="shared" si="10"/>
        <v>267.5</v>
      </c>
      <c r="K43" s="10">
        <f t="shared" si="11"/>
        <v>535</v>
      </c>
      <c r="L43" s="10">
        <f t="shared" si="12"/>
        <v>485</v>
      </c>
      <c r="M43" s="11">
        <f t="shared" si="13"/>
        <v>1455</v>
      </c>
      <c r="N43" s="9">
        <f t="shared" si="14"/>
        <v>1070</v>
      </c>
      <c r="O43" s="9">
        <f t="shared" si="15"/>
        <v>1605</v>
      </c>
      <c r="P43" s="9">
        <f t="shared" ref="P43:Q43" si="63">N43*2</f>
        <v>2140</v>
      </c>
      <c r="Q43" s="9">
        <f t="shared" si="63"/>
        <v>3210</v>
      </c>
      <c r="R43" s="11">
        <f t="shared" si="17"/>
        <v>14.29166667</v>
      </c>
      <c r="S43" s="21">
        <f t="shared" si="18"/>
        <v>28.58333333</v>
      </c>
      <c r="T43" s="9">
        <f t="shared" si="19"/>
        <v>57.16666667</v>
      </c>
      <c r="U43" s="9">
        <f t="shared" si="20"/>
        <v>85.75</v>
      </c>
      <c r="V43" s="9">
        <f t="shared" si="21"/>
        <v>114.3333333</v>
      </c>
      <c r="W43" s="9">
        <f t="shared" si="22"/>
        <v>171.5</v>
      </c>
      <c r="X43" s="9">
        <f t="shared" si="23"/>
        <v>228.6666667</v>
      </c>
      <c r="Y43" s="13">
        <v>330.0</v>
      </c>
      <c r="Z43" s="6">
        <v>492.1</v>
      </c>
      <c r="AA43" s="6">
        <v>292.1</v>
      </c>
      <c r="AB43" s="6">
        <v>30.0</v>
      </c>
      <c r="AC43" s="6">
        <v>1.0</v>
      </c>
    </row>
    <row r="44">
      <c r="A44" s="7">
        <v>13000.0</v>
      </c>
      <c r="B44" s="98">
        <f t="shared" si="2"/>
        <v>0.7412560183</v>
      </c>
      <c r="C44" s="10">
        <f t="shared" si="3"/>
        <v>1.482512037</v>
      </c>
      <c r="D44" s="9">
        <f t="shared" si="4"/>
        <v>2.223768055</v>
      </c>
      <c r="E44" s="9">
        <f t="shared" si="5"/>
        <v>2.965024073</v>
      </c>
      <c r="F44" s="9">
        <f t="shared" si="6"/>
        <v>5.930048147</v>
      </c>
      <c r="G44" s="6">
        <f t="shared" si="7"/>
        <v>61.73076923</v>
      </c>
      <c r="H44" s="9">
        <f t="shared" si="8"/>
        <v>123.4615385</v>
      </c>
      <c r="I44" s="9">
        <f t="shared" si="9"/>
        <v>164.6153846</v>
      </c>
      <c r="J44" s="10">
        <f t="shared" si="10"/>
        <v>246.9230769</v>
      </c>
      <c r="K44" s="10">
        <f t="shared" si="11"/>
        <v>493.8461538</v>
      </c>
      <c r="L44" s="10">
        <f t="shared" si="12"/>
        <v>447.6923077</v>
      </c>
      <c r="M44" s="11">
        <f t="shared" si="13"/>
        <v>1343.076923</v>
      </c>
      <c r="N44" s="9">
        <f t="shared" si="14"/>
        <v>987.6923077</v>
      </c>
      <c r="O44" s="9">
        <f t="shared" si="15"/>
        <v>1481.538462</v>
      </c>
      <c r="P44" s="9">
        <f t="shared" ref="P44:Q44" si="64">N44*2</f>
        <v>1975.384615</v>
      </c>
      <c r="Q44" s="9">
        <f t="shared" si="64"/>
        <v>2963.076923</v>
      </c>
      <c r="R44" s="11">
        <f t="shared" si="17"/>
        <v>13.19230769</v>
      </c>
      <c r="S44" s="11">
        <f t="shared" si="18"/>
        <v>26.38461538</v>
      </c>
      <c r="T44" s="9">
        <f t="shared" si="19"/>
        <v>52.76923077</v>
      </c>
      <c r="U44" s="9">
        <f t="shared" si="20"/>
        <v>79.15384615</v>
      </c>
      <c r="V44" s="9">
        <f t="shared" si="21"/>
        <v>105.5384615</v>
      </c>
      <c r="W44" s="9">
        <f t="shared" si="22"/>
        <v>158.3076923</v>
      </c>
      <c r="X44" s="9">
        <f t="shared" si="23"/>
        <v>211.0769231</v>
      </c>
      <c r="Y44" s="13">
        <v>330.0</v>
      </c>
      <c r="Z44" s="6">
        <v>492.1</v>
      </c>
      <c r="AA44" s="6">
        <v>292.1</v>
      </c>
      <c r="AB44" s="6">
        <v>30.0</v>
      </c>
      <c r="AC44" s="6">
        <v>1.0</v>
      </c>
    </row>
    <row r="45">
      <c r="A45" s="7">
        <v>14000.0</v>
      </c>
      <c r="B45" s="98">
        <f t="shared" si="2"/>
        <v>0.7142921722</v>
      </c>
      <c r="C45" s="10">
        <f t="shared" si="3"/>
        <v>1.428584344</v>
      </c>
      <c r="D45" s="9">
        <f t="shared" si="4"/>
        <v>2.142876517</v>
      </c>
      <c r="E45" s="9">
        <f t="shared" si="5"/>
        <v>2.857168689</v>
      </c>
      <c r="F45" s="9">
        <f t="shared" si="6"/>
        <v>5.714337377</v>
      </c>
      <c r="G45" s="6">
        <f t="shared" si="7"/>
        <v>57.32142857</v>
      </c>
      <c r="H45" s="9">
        <f t="shared" si="8"/>
        <v>114.6428571</v>
      </c>
      <c r="I45" s="9">
        <f t="shared" si="9"/>
        <v>152.8571429</v>
      </c>
      <c r="J45" s="10">
        <f t="shared" si="10"/>
        <v>229.2857143</v>
      </c>
      <c r="K45" s="10">
        <f t="shared" si="11"/>
        <v>458.5714286</v>
      </c>
      <c r="L45" s="10">
        <f t="shared" si="12"/>
        <v>415.7142857</v>
      </c>
      <c r="M45" s="11">
        <f t="shared" si="13"/>
        <v>1247.142857</v>
      </c>
      <c r="N45" s="9">
        <f t="shared" si="14"/>
        <v>917.1428571</v>
      </c>
      <c r="O45" s="9">
        <f t="shared" si="15"/>
        <v>1375.714286</v>
      </c>
      <c r="P45" s="9">
        <f t="shared" ref="P45:Q45" si="65">N45*2</f>
        <v>1834.285714</v>
      </c>
      <c r="Q45" s="9">
        <f t="shared" si="65"/>
        <v>2751.428571</v>
      </c>
      <c r="R45" s="11">
        <f t="shared" si="17"/>
        <v>12.25</v>
      </c>
      <c r="S45" s="11">
        <f t="shared" si="18"/>
        <v>24.5</v>
      </c>
      <c r="T45" s="9">
        <f t="shared" si="19"/>
        <v>49</v>
      </c>
      <c r="U45" s="9">
        <f t="shared" si="20"/>
        <v>73.5</v>
      </c>
      <c r="V45" s="9">
        <f t="shared" si="21"/>
        <v>98</v>
      </c>
      <c r="W45" s="9">
        <f t="shared" si="22"/>
        <v>147</v>
      </c>
      <c r="X45" s="9">
        <f t="shared" si="23"/>
        <v>196</v>
      </c>
      <c r="Y45" s="13">
        <v>330.0</v>
      </c>
      <c r="Z45" s="6">
        <v>492.1</v>
      </c>
      <c r="AA45" s="6">
        <v>292.1</v>
      </c>
      <c r="AB45" s="6">
        <v>30.0</v>
      </c>
      <c r="AC45" s="6">
        <v>1.0</v>
      </c>
    </row>
    <row r="46">
      <c r="A46" s="7">
        <v>15000.0</v>
      </c>
      <c r="B46" s="98">
        <f t="shared" si="2"/>
        <v>0.6900717982</v>
      </c>
      <c r="C46" s="10">
        <f t="shared" si="3"/>
        <v>1.380143596</v>
      </c>
      <c r="D46" s="9">
        <f t="shared" si="4"/>
        <v>2.070215395</v>
      </c>
      <c r="E46" s="9">
        <f t="shared" si="5"/>
        <v>2.760287193</v>
      </c>
      <c r="F46" s="9">
        <f t="shared" si="6"/>
        <v>5.520574386</v>
      </c>
      <c r="G46" s="6">
        <f t="shared" si="7"/>
        <v>53.5</v>
      </c>
      <c r="H46" s="9">
        <f t="shared" si="8"/>
        <v>107</v>
      </c>
      <c r="I46" s="9">
        <f t="shared" si="9"/>
        <v>142.6666667</v>
      </c>
      <c r="J46" s="10">
        <f t="shared" si="10"/>
        <v>214</v>
      </c>
      <c r="K46" s="10">
        <f t="shared" si="11"/>
        <v>428</v>
      </c>
      <c r="L46" s="10">
        <f t="shared" si="12"/>
        <v>388</v>
      </c>
      <c r="M46" s="11">
        <f t="shared" si="13"/>
        <v>1164</v>
      </c>
      <c r="N46" s="9">
        <f t="shared" si="14"/>
        <v>856</v>
      </c>
      <c r="O46" s="9">
        <f t="shared" si="15"/>
        <v>1284</v>
      </c>
      <c r="P46" s="9">
        <f t="shared" ref="P46:Q46" si="66">N46*2</f>
        <v>1712</v>
      </c>
      <c r="Q46" s="9">
        <f t="shared" si="66"/>
        <v>2568</v>
      </c>
      <c r="R46" s="11">
        <f t="shared" si="17"/>
        <v>11.43333333</v>
      </c>
      <c r="S46" s="11">
        <f t="shared" si="18"/>
        <v>22.86666667</v>
      </c>
      <c r="T46" s="9">
        <f t="shared" si="19"/>
        <v>45.73333333</v>
      </c>
      <c r="U46" s="9">
        <f t="shared" si="20"/>
        <v>68.6</v>
      </c>
      <c r="V46" s="9">
        <f t="shared" si="21"/>
        <v>91.46666667</v>
      </c>
      <c r="W46" s="9">
        <f t="shared" si="22"/>
        <v>137.2</v>
      </c>
      <c r="X46" s="9">
        <f t="shared" si="23"/>
        <v>182.9333333</v>
      </c>
      <c r="Y46" s="13">
        <v>330.0</v>
      </c>
      <c r="Z46" s="6">
        <v>492.1</v>
      </c>
      <c r="AA46" s="6">
        <v>292.1</v>
      </c>
      <c r="AB46" s="6">
        <v>30.0</v>
      </c>
      <c r="AC46" s="6">
        <v>1.0</v>
      </c>
    </row>
    <row r="47">
      <c r="A47" s="7">
        <v>16000.0</v>
      </c>
      <c r="B47" s="98">
        <f t="shared" si="2"/>
        <v>0.6681591456</v>
      </c>
      <c r="C47" s="10">
        <f t="shared" si="3"/>
        <v>1.336318291</v>
      </c>
      <c r="D47" s="9">
        <f t="shared" si="4"/>
        <v>2.004477437</v>
      </c>
      <c r="E47" s="9">
        <f t="shared" si="5"/>
        <v>2.672636582</v>
      </c>
      <c r="F47" s="9">
        <f t="shared" si="6"/>
        <v>5.345273165</v>
      </c>
      <c r="G47" s="6">
        <f t="shared" si="7"/>
        <v>50.15625</v>
      </c>
      <c r="H47" s="9">
        <f t="shared" si="8"/>
        <v>100.3125</v>
      </c>
      <c r="I47" s="9">
        <f t="shared" si="9"/>
        <v>133.75</v>
      </c>
      <c r="J47" s="10">
        <f t="shared" si="10"/>
        <v>200.625</v>
      </c>
      <c r="K47" s="10">
        <f t="shared" si="11"/>
        <v>401.25</v>
      </c>
      <c r="L47" s="10">
        <f t="shared" si="12"/>
        <v>363.75</v>
      </c>
      <c r="M47" s="11">
        <f t="shared" si="13"/>
        <v>1091.25</v>
      </c>
      <c r="N47" s="9">
        <f t="shared" si="14"/>
        <v>802.5</v>
      </c>
      <c r="O47" s="9">
        <f t="shared" si="15"/>
        <v>1203.75</v>
      </c>
      <c r="P47" s="9">
        <f t="shared" ref="P47:Q47" si="67">N47*2</f>
        <v>1605</v>
      </c>
      <c r="Q47" s="9">
        <f t="shared" si="67"/>
        <v>2407.5</v>
      </c>
      <c r="R47" s="11">
        <f t="shared" si="17"/>
        <v>10.71875</v>
      </c>
      <c r="S47" s="11">
        <f t="shared" si="18"/>
        <v>21.4375</v>
      </c>
      <c r="T47" s="9">
        <f t="shared" si="19"/>
        <v>42.875</v>
      </c>
      <c r="U47" s="9">
        <f t="shared" si="20"/>
        <v>64.3125</v>
      </c>
      <c r="V47" s="9">
        <f t="shared" si="21"/>
        <v>85.75</v>
      </c>
      <c r="W47" s="9">
        <f t="shared" si="22"/>
        <v>128.625</v>
      </c>
      <c r="X47" s="9">
        <f t="shared" si="23"/>
        <v>171.5</v>
      </c>
      <c r="Y47" s="13">
        <v>330.0</v>
      </c>
      <c r="Z47" s="6">
        <v>492.1</v>
      </c>
      <c r="AA47" s="6">
        <v>292.1</v>
      </c>
      <c r="AB47" s="6">
        <v>30.0</v>
      </c>
      <c r="AC47" s="6">
        <v>1.0</v>
      </c>
    </row>
    <row r="48">
      <c r="A48" s="7">
        <v>17000.0</v>
      </c>
      <c r="B48" s="98">
        <f t="shared" si="2"/>
        <v>0.648209584</v>
      </c>
      <c r="C48" s="10">
        <f t="shared" si="3"/>
        <v>1.296419168</v>
      </c>
      <c r="D48" s="9">
        <f t="shared" si="4"/>
        <v>1.944628752</v>
      </c>
      <c r="E48" s="9">
        <f t="shared" si="5"/>
        <v>2.592838336</v>
      </c>
      <c r="F48" s="9">
        <f t="shared" si="6"/>
        <v>5.185676672</v>
      </c>
      <c r="G48" s="6">
        <f t="shared" si="7"/>
        <v>47.20588235</v>
      </c>
      <c r="H48" s="9">
        <f t="shared" si="8"/>
        <v>94.41176471</v>
      </c>
      <c r="I48" s="9">
        <f t="shared" si="9"/>
        <v>125.8823529</v>
      </c>
      <c r="J48" s="10">
        <f t="shared" si="10"/>
        <v>188.8235294</v>
      </c>
      <c r="K48" s="10">
        <f t="shared" si="11"/>
        <v>377.6470588</v>
      </c>
      <c r="L48" s="10">
        <f t="shared" si="12"/>
        <v>342.3529412</v>
      </c>
      <c r="M48" s="11">
        <f t="shared" si="13"/>
        <v>1027.058824</v>
      </c>
      <c r="N48" s="9">
        <f t="shared" si="14"/>
        <v>755.2941176</v>
      </c>
      <c r="O48" s="9">
        <f t="shared" si="15"/>
        <v>1132.941176</v>
      </c>
      <c r="P48" s="9">
        <f t="shared" ref="P48:Q48" si="68">N48*2</f>
        <v>1510.588235</v>
      </c>
      <c r="Q48" s="9">
        <f t="shared" si="68"/>
        <v>2265.882353</v>
      </c>
      <c r="R48" s="11">
        <f t="shared" si="17"/>
        <v>10.08823529</v>
      </c>
      <c r="S48" s="11">
        <f t="shared" si="18"/>
        <v>20.17647059</v>
      </c>
      <c r="T48" s="9">
        <f t="shared" si="19"/>
        <v>40.35294118</v>
      </c>
      <c r="U48" s="9">
        <f t="shared" si="20"/>
        <v>60.52941176</v>
      </c>
      <c r="V48" s="9">
        <f t="shared" si="21"/>
        <v>80.70588235</v>
      </c>
      <c r="W48" s="9">
        <f t="shared" si="22"/>
        <v>121.0588235</v>
      </c>
      <c r="X48" s="9">
        <f t="shared" si="23"/>
        <v>161.4117647</v>
      </c>
      <c r="Y48" s="13">
        <v>330.0</v>
      </c>
      <c r="Z48" s="6">
        <v>492.1</v>
      </c>
      <c r="AA48" s="6">
        <v>292.1</v>
      </c>
      <c r="AB48" s="6">
        <v>30.0</v>
      </c>
      <c r="AC48" s="6">
        <v>1.0</v>
      </c>
    </row>
    <row r="49">
      <c r="A49" s="7">
        <v>18000.0</v>
      </c>
      <c r="B49" s="98">
        <f t="shared" si="2"/>
        <v>0.6299464837</v>
      </c>
      <c r="C49" s="10">
        <f t="shared" si="3"/>
        <v>1.259892967</v>
      </c>
      <c r="D49" s="9">
        <f t="shared" si="4"/>
        <v>1.889839451</v>
      </c>
      <c r="E49" s="9">
        <f t="shared" si="5"/>
        <v>2.519785935</v>
      </c>
      <c r="F49" s="9">
        <f t="shared" si="6"/>
        <v>5.039571869</v>
      </c>
      <c r="G49" s="6">
        <f t="shared" si="7"/>
        <v>44.58333333</v>
      </c>
      <c r="H49" s="9">
        <f t="shared" si="8"/>
        <v>89.16666667</v>
      </c>
      <c r="I49" s="9">
        <f t="shared" si="9"/>
        <v>118.8888889</v>
      </c>
      <c r="J49" s="10">
        <f t="shared" si="10"/>
        <v>178.3333333</v>
      </c>
      <c r="K49" s="10">
        <f t="shared" si="11"/>
        <v>356.6666667</v>
      </c>
      <c r="L49" s="10">
        <f t="shared" si="12"/>
        <v>323.3333333</v>
      </c>
      <c r="M49" s="11">
        <f t="shared" si="13"/>
        <v>970</v>
      </c>
      <c r="N49" s="9">
        <f t="shared" si="14"/>
        <v>713.3333333</v>
      </c>
      <c r="O49" s="9">
        <f t="shared" si="15"/>
        <v>1070</v>
      </c>
      <c r="P49" s="9">
        <f t="shared" ref="P49:Q49" si="69">N49*2</f>
        <v>1426.666667</v>
      </c>
      <c r="Q49" s="9">
        <f t="shared" si="69"/>
        <v>2140</v>
      </c>
      <c r="R49" s="11">
        <f t="shared" si="17"/>
        <v>9.527777778</v>
      </c>
      <c r="S49" s="11">
        <f t="shared" si="18"/>
        <v>19.05555556</v>
      </c>
      <c r="T49" s="9">
        <f t="shared" si="19"/>
        <v>38.11111111</v>
      </c>
      <c r="U49" s="9">
        <f t="shared" si="20"/>
        <v>57.16666667</v>
      </c>
      <c r="V49" s="9">
        <f t="shared" si="21"/>
        <v>76.22222222</v>
      </c>
      <c r="W49" s="9">
        <f t="shared" si="22"/>
        <v>114.3333333</v>
      </c>
      <c r="X49" s="9">
        <f t="shared" si="23"/>
        <v>152.4444444</v>
      </c>
      <c r="Y49" s="13">
        <v>330.0</v>
      </c>
      <c r="Z49" s="6">
        <v>492.1</v>
      </c>
      <c r="AA49" s="6">
        <v>292.1</v>
      </c>
      <c r="AB49" s="6">
        <v>30.0</v>
      </c>
      <c r="AC49" s="6">
        <v>1.0</v>
      </c>
    </row>
    <row r="50">
      <c r="A50" s="7">
        <v>19000.0</v>
      </c>
      <c r="B50" s="98">
        <f t="shared" si="2"/>
        <v>0.6131448829</v>
      </c>
      <c r="C50" s="10">
        <f t="shared" si="3"/>
        <v>1.226289766</v>
      </c>
      <c r="D50" s="9">
        <f t="shared" si="4"/>
        <v>1.839434649</v>
      </c>
      <c r="E50" s="9">
        <f t="shared" si="5"/>
        <v>2.452579532</v>
      </c>
      <c r="F50" s="9">
        <f t="shared" si="6"/>
        <v>4.905159063</v>
      </c>
      <c r="G50" s="6">
        <f t="shared" si="7"/>
        <v>42.23684211</v>
      </c>
      <c r="H50" s="9">
        <f t="shared" si="8"/>
        <v>84.47368421</v>
      </c>
      <c r="I50" s="9">
        <f t="shared" si="9"/>
        <v>112.6315789</v>
      </c>
      <c r="J50" s="10">
        <f t="shared" si="10"/>
        <v>168.9473684</v>
      </c>
      <c r="K50" s="10">
        <f t="shared" si="11"/>
        <v>337.8947368</v>
      </c>
      <c r="L50" s="10">
        <f t="shared" si="12"/>
        <v>306.3157895</v>
      </c>
      <c r="M50" s="11">
        <f t="shared" si="13"/>
        <v>918.9473684</v>
      </c>
      <c r="N50" s="9">
        <f t="shared" si="14"/>
        <v>675.7894737</v>
      </c>
      <c r="O50" s="9">
        <f t="shared" si="15"/>
        <v>1013.684211</v>
      </c>
      <c r="P50" s="9">
        <f t="shared" ref="P50:Q50" si="70">N50*2</f>
        <v>1351.578947</v>
      </c>
      <c r="Q50" s="9">
        <f t="shared" si="70"/>
        <v>2027.368421</v>
      </c>
      <c r="R50" s="11">
        <f t="shared" si="17"/>
        <v>9.026315789</v>
      </c>
      <c r="S50" s="11">
        <f t="shared" si="18"/>
        <v>18.05263158</v>
      </c>
      <c r="T50" s="9">
        <f t="shared" si="19"/>
        <v>36.10526316</v>
      </c>
      <c r="U50" s="9">
        <f t="shared" si="20"/>
        <v>54.15789474</v>
      </c>
      <c r="V50" s="9">
        <f t="shared" si="21"/>
        <v>72.21052632</v>
      </c>
      <c r="W50" s="9">
        <f t="shared" si="22"/>
        <v>108.3157895</v>
      </c>
      <c r="X50" s="9">
        <f t="shared" si="23"/>
        <v>144.4210526</v>
      </c>
      <c r="Y50" s="13">
        <v>330.0</v>
      </c>
      <c r="Z50" s="6">
        <v>492.1</v>
      </c>
      <c r="AA50" s="6">
        <v>292.1</v>
      </c>
      <c r="AB50" s="6">
        <v>30.0</v>
      </c>
      <c r="AC50" s="6">
        <v>1.0</v>
      </c>
    </row>
    <row r="51">
      <c r="A51" s="7">
        <v>20000.0</v>
      </c>
      <c r="B51" s="98">
        <f t="shared" si="2"/>
        <v>0.5976197077</v>
      </c>
      <c r="C51" s="10">
        <f t="shared" si="3"/>
        <v>1.195239415</v>
      </c>
      <c r="D51" s="9">
        <f t="shared" si="4"/>
        <v>1.792859123</v>
      </c>
      <c r="E51" s="9">
        <f t="shared" si="5"/>
        <v>2.390478831</v>
      </c>
      <c r="F51" s="9">
        <f t="shared" si="6"/>
        <v>4.780957662</v>
      </c>
      <c r="G51" s="6">
        <f t="shared" si="7"/>
        <v>40.125</v>
      </c>
      <c r="H51" s="9">
        <f t="shared" si="8"/>
        <v>80.25</v>
      </c>
      <c r="I51" s="9">
        <f t="shared" si="9"/>
        <v>107</v>
      </c>
      <c r="J51" s="10">
        <f t="shared" si="10"/>
        <v>160.5</v>
      </c>
      <c r="K51" s="22">
        <f t="shared" si="11"/>
        <v>321</v>
      </c>
      <c r="L51" s="10">
        <f t="shared" si="12"/>
        <v>291</v>
      </c>
      <c r="M51" s="11">
        <f t="shared" si="13"/>
        <v>873</v>
      </c>
      <c r="N51" s="9">
        <f t="shared" si="14"/>
        <v>642</v>
      </c>
      <c r="O51" s="9">
        <f t="shared" si="15"/>
        <v>963</v>
      </c>
      <c r="P51" s="9">
        <f t="shared" ref="P51:Q51" si="71">N51*2</f>
        <v>1284</v>
      </c>
      <c r="Q51" s="9">
        <f t="shared" si="71"/>
        <v>1926</v>
      </c>
      <c r="R51" s="11">
        <f t="shared" si="17"/>
        <v>8.575</v>
      </c>
      <c r="S51" s="11">
        <f t="shared" si="18"/>
        <v>17.15</v>
      </c>
      <c r="T51" s="23">
        <f t="shared" si="19"/>
        <v>34.3</v>
      </c>
      <c r="U51" s="9">
        <f t="shared" si="20"/>
        <v>51.45</v>
      </c>
      <c r="V51" s="9">
        <f t="shared" si="21"/>
        <v>68.6</v>
      </c>
      <c r="W51" s="9">
        <f t="shared" si="22"/>
        <v>102.9</v>
      </c>
      <c r="X51" s="9">
        <f t="shared" si="23"/>
        <v>137.2</v>
      </c>
      <c r="Y51" s="13">
        <v>330.0</v>
      </c>
      <c r="Z51" s="6">
        <v>492.1</v>
      </c>
      <c r="AA51" s="6">
        <v>292.1</v>
      </c>
      <c r="AB51" s="6">
        <v>30.0</v>
      </c>
      <c r="AC51" s="6">
        <v>1.0</v>
      </c>
    </row>
    <row r="52">
      <c r="A52" s="7">
        <v>21000.0</v>
      </c>
      <c r="B52" s="98">
        <f t="shared" si="2"/>
        <v>0.5832171164</v>
      </c>
      <c r="C52" s="10">
        <f t="shared" si="3"/>
        <v>1.166434233</v>
      </c>
      <c r="D52" s="9">
        <f t="shared" si="4"/>
        <v>1.749651349</v>
      </c>
      <c r="E52" s="9">
        <f t="shared" si="5"/>
        <v>2.332868465</v>
      </c>
      <c r="F52" s="9">
        <f t="shared" si="6"/>
        <v>4.665736931</v>
      </c>
      <c r="G52" s="6">
        <f t="shared" si="7"/>
        <v>38.21428571</v>
      </c>
      <c r="H52" s="9">
        <f t="shared" si="8"/>
        <v>76.42857143</v>
      </c>
      <c r="I52" s="9">
        <f t="shared" si="9"/>
        <v>101.9047619</v>
      </c>
      <c r="J52" s="10">
        <f t="shared" si="10"/>
        <v>152.8571429</v>
      </c>
      <c r="K52" s="22">
        <f t="shared" si="11"/>
        <v>305.7142857</v>
      </c>
      <c r="L52" s="10">
        <f t="shared" si="12"/>
        <v>277.1428571</v>
      </c>
      <c r="M52" s="11">
        <f t="shared" si="13"/>
        <v>831.4285714</v>
      </c>
      <c r="N52" s="9">
        <f t="shared" si="14"/>
        <v>611.4285714</v>
      </c>
      <c r="O52" s="9">
        <f t="shared" si="15"/>
        <v>917.1428571</v>
      </c>
      <c r="P52" s="9">
        <f t="shared" ref="P52:Q52" si="72">N52*2</f>
        <v>1222.857143</v>
      </c>
      <c r="Q52" s="9">
        <f t="shared" si="72"/>
        <v>1834.285714</v>
      </c>
      <c r="R52" s="11">
        <f t="shared" si="17"/>
        <v>8.166666667</v>
      </c>
      <c r="S52" s="11">
        <f t="shared" si="18"/>
        <v>16.33333333</v>
      </c>
      <c r="T52" s="23">
        <f t="shared" si="19"/>
        <v>32.66666667</v>
      </c>
      <c r="U52" s="9">
        <f t="shared" si="20"/>
        <v>49</v>
      </c>
      <c r="V52" s="9">
        <f t="shared" si="21"/>
        <v>65.33333333</v>
      </c>
      <c r="W52" s="9">
        <f t="shared" si="22"/>
        <v>98</v>
      </c>
      <c r="X52" s="9">
        <f t="shared" si="23"/>
        <v>130.6666667</v>
      </c>
      <c r="Y52" s="13">
        <v>330.0</v>
      </c>
      <c r="Z52" s="6">
        <v>492.1</v>
      </c>
      <c r="AA52" s="6">
        <v>292.1</v>
      </c>
      <c r="AB52" s="6">
        <v>30.0</v>
      </c>
      <c r="AC52" s="6">
        <v>1.0</v>
      </c>
    </row>
    <row r="53">
      <c r="A53" s="7">
        <v>22000.0</v>
      </c>
      <c r="B53" s="98">
        <f t="shared" si="2"/>
        <v>0.5698080339</v>
      </c>
      <c r="C53" s="10">
        <f t="shared" si="3"/>
        <v>1.139616068</v>
      </c>
      <c r="D53" s="9">
        <f t="shared" si="4"/>
        <v>1.709424102</v>
      </c>
      <c r="E53" s="9">
        <f t="shared" si="5"/>
        <v>2.279232136</v>
      </c>
      <c r="F53" s="9">
        <f t="shared" si="6"/>
        <v>4.558464271</v>
      </c>
      <c r="G53" s="6">
        <f t="shared" si="7"/>
        <v>36.47727273</v>
      </c>
      <c r="H53" s="9">
        <f t="shared" si="8"/>
        <v>72.95454545</v>
      </c>
      <c r="I53" s="9">
        <f t="shared" si="9"/>
        <v>97.27272727</v>
      </c>
      <c r="J53" s="10">
        <f t="shared" si="10"/>
        <v>145.9090909</v>
      </c>
      <c r="K53" s="22">
        <f t="shared" si="11"/>
        <v>291.8181818</v>
      </c>
      <c r="L53" s="10">
        <f t="shared" si="12"/>
        <v>264.5454545</v>
      </c>
      <c r="M53" s="11">
        <f t="shared" si="13"/>
        <v>793.6363636</v>
      </c>
      <c r="N53" s="9">
        <f t="shared" si="14"/>
        <v>583.6363636</v>
      </c>
      <c r="O53" s="9">
        <f t="shared" si="15"/>
        <v>875.4545455</v>
      </c>
      <c r="P53" s="9">
        <f t="shared" ref="P53:Q53" si="73">N53*2</f>
        <v>1167.272727</v>
      </c>
      <c r="Q53" s="9">
        <f t="shared" si="73"/>
        <v>1750.909091</v>
      </c>
      <c r="R53" s="11">
        <f t="shared" si="17"/>
        <v>7.795454545</v>
      </c>
      <c r="S53" s="11">
        <f t="shared" si="18"/>
        <v>15.59090909</v>
      </c>
      <c r="T53" s="23">
        <f t="shared" si="19"/>
        <v>31.18181818</v>
      </c>
      <c r="U53" s="9">
        <f t="shared" si="20"/>
        <v>46.77272727</v>
      </c>
      <c r="V53" s="9">
        <f t="shared" si="21"/>
        <v>62.36363636</v>
      </c>
      <c r="W53" s="9">
        <f t="shared" si="22"/>
        <v>93.54545455</v>
      </c>
      <c r="X53" s="9">
        <f t="shared" si="23"/>
        <v>124.7272727</v>
      </c>
      <c r="Y53" s="13">
        <v>330.0</v>
      </c>
      <c r="Z53" s="6">
        <v>492.1</v>
      </c>
      <c r="AA53" s="6">
        <v>292.1</v>
      </c>
      <c r="AB53" s="6">
        <v>30.0</v>
      </c>
      <c r="AC53" s="6">
        <v>1.0</v>
      </c>
    </row>
    <row r="54">
      <c r="A54" s="7">
        <v>23000.0</v>
      </c>
      <c r="B54" s="98">
        <f t="shared" si="2"/>
        <v>0.5572832509</v>
      </c>
      <c r="C54" s="10">
        <f t="shared" si="3"/>
        <v>1.114566502</v>
      </c>
      <c r="D54" s="9">
        <f t="shared" si="4"/>
        <v>1.671849753</v>
      </c>
      <c r="E54" s="9">
        <f t="shared" si="5"/>
        <v>2.229133004</v>
      </c>
      <c r="F54" s="9">
        <f t="shared" si="6"/>
        <v>4.458266008</v>
      </c>
      <c r="G54" s="6">
        <f t="shared" si="7"/>
        <v>34.89130435</v>
      </c>
      <c r="H54" s="9">
        <f t="shared" si="8"/>
        <v>69.7826087</v>
      </c>
      <c r="I54" s="9">
        <f t="shared" si="9"/>
        <v>93.04347826</v>
      </c>
      <c r="J54" s="10">
        <f t="shared" si="10"/>
        <v>139.5652174</v>
      </c>
      <c r="K54" s="22">
        <f t="shared" si="11"/>
        <v>279.1304348</v>
      </c>
      <c r="L54" s="10">
        <f t="shared" si="12"/>
        <v>253.0434783</v>
      </c>
      <c r="M54" s="11">
        <f t="shared" si="13"/>
        <v>759.1304348</v>
      </c>
      <c r="N54" s="9">
        <f t="shared" si="14"/>
        <v>558.2608696</v>
      </c>
      <c r="O54" s="9">
        <f t="shared" si="15"/>
        <v>837.3913043</v>
      </c>
      <c r="P54" s="9">
        <f t="shared" ref="P54:Q54" si="74">N54*2</f>
        <v>1116.521739</v>
      </c>
      <c r="Q54" s="9">
        <f t="shared" si="74"/>
        <v>1674.782609</v>
      </c>
      <c r="R54" s="11">
        <f t="shared" si="17"/>
        <v>7.456521739</v>
      </c>
      <c r="S54" s="11">
        <f t="shared" si="18"/>
        <v>14.91304348</v>
      </c>
      <c r="T54" s="23">
        <f t="shared" si="19"/>
        <v>29.82608696</v>
      </c>
      <c r="U54" s="9">
        <f t="shared" si="20"/>
        <v>44.73913043</v>
      </c>
      <c r="V54" s="9">
        <f t="shared" si="21"/>
        <v>59.65217391</v>
      </c>
      <c r="W54" s="9">
        <f t="shared" si="22"/>
        <v>89.47826087</v>
      </c>
      <c r="X54" s="9">
        <f t="shared" si="23"/>
        <v>119.3043478</v>
      </c>
      <c r="Y54" s="13">
        <v>330.0</v>
      </c>
      <c r="Z54" s="6">
        <v>492.1</v>
      </c>
      <c r="AA54" s="6">
        <v>292.1</v>
      </c>
      <c r="AB54" s="6">
        <v>30.0</v>
      </c>
      <c r="AC54" s="6">
        <v>1.0</v>
      </c>
    </row>
    <row r="55">
      <c r="A55" s="7">
        <v>24000.0</v>
      </c>
      <c r="B55" s="98">
        <f t="shared" si="2"/>
        <v>0.5455496579</v>
      </c>
      <c r="C55" s="10">
        <f t="shared" si="3"/>
        <v>1.091099316</v>
      </c>
      <c r="D55" s="9">
        <f t="shared" si="4"/>
        <v>1.636648974</v>
      </c>
      <c r="E55" s="9">
        <f t="shared" si="5"/>
        <v>2.182198632</v>
      </c>
      <c r="F55" s="9">
        <f t="shared" si="6"/>
        <v>4.364397263</v>
      </c>
      <c r="G55" s="6">
        <f t="shared" si="7"/>
        <v>33.4375</v>
      </c>
      <c r="H55" s="9">
        <f t="shared" si="8"/>
        <v>66.875</v>
      </c>
      <c r="I55" s="9">
        <f t="shared" si="9"/>
        <v>89.16666667</v>
      </c>
      <c r="J55" s="10">
        <f t="shared" si="10"/>
        <v>133.75</v>
      </c>
      <c r="K55" s="22">
        <f t="shared" si="11"/>
        <v>267.5</v>
      </c>
      <c r="L55" s="10">
        <f t="shared" si="12"/>
        <v>242.5</v>
      </c>
      <c r="M55" s="11">
        <f t="shared" si="13"/>
        <v>727.5</v>
      </c>
      <c r="N55" s="9">
        <f t="shared" si="14"/>
        <v>535</v>
      </c>
      <c r="O55" s="9">
        <f t="shared" si="15"/>
        <v>802.5</v>
      </c>
      <c r="P55" s="9">
        <f t="shared" ref="P55:Q55" si="75">N55*2</f>
        <v>1070</v>
      </c>
      <c r="Q55" s="9">
        <f t="shared" si="75"/>
        <v>1605</v>
      </c>
      <c r="R55" s="11">
        <f t="shared" si="17"/>
        <v>7.145833333</v>
      </c>
      <c r="S55" s="11">
        <f t="shared" si="18"/>
        <v>14.29166667</v>
      </c>
      <c r="T55" s="23">
        <f t="shared" si="19"/>
        <v>28.58333333</v>
      </c>
      <c r="U55" s="9">
        <f t="shared" si="20"/>
        <v>42.875</v>
      </c>
      <c r="V55" s="9">
        <f t="shared" si="21"/>
        <v>57.16666667</v>
      </c>
      <c r="W55" s="9">
        <f t="shared" si="22"/>
        <v>85.75</v>
      </c>
      <c r="X55" s="9">
        <f t="shared" si="23"/>
        <v>114.3333333</v>
      </c>
      <c r="Y55" s="13">
        <v>330.0</v>
      </c>
      <c r="Z55" s="6">
        <v>492.1</v>
      </c>
      <c r="AA55" s="6">
        <v>292.1</v>
      </c>
      <c r="AB55" s="6">
        <v>30.0</v>
      </c>
      <c r="AC55" s="6">
        <v>1.0</v>
      </c>
    </row>
    <row r="56">
      <c r="A56" s="20">
        <v>25000.0</v>
      </c>
      <c r="B56" s="98">
        <f t="shared" si="2"/>
        <v>0.5345273165</v>
      </c>
      <c r="C56" s="34">
        <f t="shared" si="3"/>
        <v>1.069054633</v>
      </c>
      <c r="D56" s="9">
        <f t="shared" si="4"/>
        <v>1.603581949</v>
      </c>
      <c r="E56" s="9">
        <f t="shared" si="5"/>
        <v>2.138109266</v>
      </c>
      <c r="F56" s="9">
        <f t="shared" si="6"/>
        <v>4.276218532</v>
      </c>
      <c r="G56" s="6">
        <f t="shared" si="7"/>
        <v>32.1</v>
      </c>
      <c r="H56" s="9">
        <f t="shared" si="8"/>
        <v>64.2</v>
      </c>
      <c r="I56" s="9">
        <f t="shared" si="9"/>
        <v>85.6</v>
      </c>
      <c r="J56" s="10">
        <f t="shared" si="10"/>
        <v>128.4</v>
      </c>
      <c r="K56" s="22">
        <f t="shared" si="11"/>
        <v>256.8</v>
      </c>
      <c r="L56" s="10">
        <f t="shared" si="12"/>
        <v>232.8</v>
      </c>
      <c r="M56" s="11">
        <f t="shared" si="13"/>
        <v>698.4</v>
      </c>
      <c r="N56" s="9">
        <f t="shared" si="14"/>
        <v>513.6</v>
      </c>
      <c r="O56" s="9">
        <f t="shared" si="15"/>
        <v>770.4</v>
      </c>
      <c r="P56" s="9">
        <f t="shared" ref="P56:Q56" si="76">N56*2</f>
        <v>1027.2</v>
      </c>
      <c r="Q56" s="9">
        <f t="shared" si="76"/>
        <v>1540.8</v>
      </c>
      <c r="R56" s="11">
        <f t="shared" si="17"/>
        <v>6.86</v>
      </c>
      <c r="S56" s="11">
        <f t="shared" si="18"/>
        <v>13.72</v>
      </c>
      <c r="T56" s="23">
        <f t="shared" si="19"/>
        <v>27.44</v>
      </c>
      <c r="U56" s="9">
        <f t="shared" si="20"/>
        <v>41.16</v>
      </c>
      <c r="V56" s="9">
        <f t="shared" si="21"/>
        <v>54.88</v>
      </c>
      <c r="W56" s="9">
        <f t="shared" si="22"/>
        <v>82.32</v>
      </c>
      <c r="X56" s="9">
        <f t="shared" si="23"/>
        <v>109.76</v>
      </c>
      <c r="Y56" s="13">
        <v>330.0</v>
      </c>
      <c r="Z56" s="6">
        <v>492.1</v>
      </c>
      <c r="AA56" s="6">
        <v>292.1</v>
      </c>
      <c r="AB56" s="6">
        <v>30.0</v>
      </c>
      <c r="AC56" s="6">
        <v>1.0</v>
      </c>
    </row>
    <row r="57">
      <c r="A57" s="7">
        <v>26000.0</v>
      </c>
      <c r="B57" s="98">
        <f t="shared" si="2"/>
        <v>0.5241471572</v>
      </c>
      <c r="C57" s="34">
        <f t="shared" si="3"/>
        <v>1.048294314</v>
      </c>
      <c r="D57" s="9">
        <f t="shared" si="4"/>
        <v>1.572441471</v>
      </c>
      <c r="E57" s="9">
        <f t="shared" si="5"/>
        <v>2.096588629</v>
      </c>
      <c r="F57" s="9">
        <f t="shared" si="6"/>
        <v>4.193177257</v>
      </c>
      <c r="G57" s="26">
        <f t="shared" si="7"/>
        <v>30.86538462</v>
      </c>
      <c r="H57" s="9">
        <f t="shared" si="8"/>
        <v>61.73076923</v>
      </c>
      <c r="I57" s="9">
        <f t="shared" si="9"/>
        <v>82.30769231</v>
      </c>
      <c r="J57" s="10">
        <f t="shared" si="10"/>
        <v>123.4615385</v>
      </c>
      <c r="K57" s="10">
        <f t="shared" si="11"/>
        <v>246.9230769</v>
      </c>
      <c r="L57" s="10">
        <f t="shared" si="12"/>
        <v>223.8461538</v>
      </c>
      <c r="M57" s="11">
        <f t="shared" si="13"/>
        <v>671.5384615</v>
      </c>
      <c r="N57" s="9">
        <f t="shared" si="14"/>
        <v>493.8461538</v>
      </c>
      <c r="O57" s="9">
        <f t="shared" si="15"/>
        <v>740.7692308</v>
      </c>
      <c r="P57" s="9">
        <f t="shared" ref="P57:Q57" si="77">N57*2</f>
        <v>987.6923077</v>
      </c>
      <c r="Q57" s="9">
        <f t="shared" si="77"/>
        <v>1481.538462</v>
      </c>
      <c r="R57" s="11">
        <f t="shared" si="17"/>
        <v>6.596153846</v>
      </c>
      <c r="S57" s="11">
        <f t="shared" si="18"/>
        <v>13.19230769</v>
      </c>
      <c r="T57" s="9">
        <f t="shared" si="19"/>
        <v>26.38461538</v>
      </c>
      <c r="U57" s="9">
        <f t="shared" si="20"/>
        <v>39.57692308</v>
      </c>
      <c r="V57" s="9">
        <f t="shared" si="21"/>
        <v>52.76923077</v>
      </c>
      <c r="W57" s="9">
        <f t="shared" si="22"/>
        <v>79.15384615</v>
      </c>
      <c r="X57" s="9">
        <f t="shared" si="23"/>
        <v>105.5384615</v>
      </c>
      <c r="Y57" s="13">
        <v>330.0</v>
      </c>
      <c r="Z57" s="6">
        <v>492.1</v>
      </c>
      <c r="AA57" s="6">
        <v>292.1</v>
      </c>
      <c r="AB57" s="6">
        <v>30.0</v>
      </c>
      <c r="AC57" s="6">
        <v>1.0</v>
      </c>
    </row>
    <row r="58">
      <c r="A58" s="7">
        <v>27000.0</v>
      </c>
      <c r="B58" s="98">
        <f t="shared" si="2"/>
        <v>0.5143491501</v>
      </c>
      <c r="C58" s="34">
        <f t="shared" si="3"/>
        <v>1.0286983</v>
      </c>
      <c r="D58" s="9">
        <f t="shared" si="4"/>
        <v>1.54304745</v>
      </c>
      <c r="E58" s="9">
        <f t="shared" si="5"/>
        <v>2.0573966</v>
      </c>
      <c r="F58" s="9">
        <f t="shared" si="6"/>
        <v>4.114793201</v>
      </c>
      <c r="G58" s="26">
        <f t="shared" si="7"/>
        <v>29.72222222</v>
      </c>
      <c r="H58" s="9">
        <f t="shared" si="8"/>
        <v>59.44444444</v>
      </c>
      <c r="I58" s="9">
        <f t="shared" si="9"/>
        <v>79.25925926</v>
      </c>
      <c r="J58" s="10">
        <f t="shared" si="10"/>
        <v>118.8888889</v>
      </c>
      <c r="K58" s="10">
        <f t="shared" si="11"/>
        <v>237.7777778</v>
      </c>
      <c r="L58" s="10">
        <f t="shared" si="12"/>
        <v>215.5555556</v>
      </c>
      <c r="M58" s="11">
        <f t="shared" si="13"/>
        <v>646.6666667</v>
      </c>
      <c r="N58" s="9">
        <f t="shared" si="14"/>
        <v>475.5555556</v>
      </c>
      <c r="O58" s="9">
        <f t="shared" si="15"/>
        <v>713.3333333</v>
      </c>
      <c r="P58" s="9">
        <f t="shared" ref="P58:Q58" si="78">N58*2</f>
        <v>951.1111111</v>
      </c>
      <c r="Q58" s="9">
        <f t="shared" si="78"/>
        <v>1426.666667</v>
      </c>
      <c r="R58" s="11">
        <f t="shared" si="17"/>
        <v>6.351851852</v>
      </c>
      <c r="S58" s="11">
        <f t="shared" si="18"/>
        <v>12.7037037</v>
      </c>
      <c r="T58" s="9">
        <f t="shared" si="19"/>
        <v>25.40740741</v>
      </c>
      <c r="U58" s="9">
        <f t="shared" si="20"/>
        <v>38.11111111</v>
      </c>
      <c r="V58" s="9">
        <f t="shared" si="21"/>
        <v>50.81481481</v>
      </c>
      <c r="W58" s="9">
        <f t="shared" si="22"/>
        <v>76.22222222</v>
      </c>
      <c r="X58" s="9">
        <f t="shared" si="23"/>
        <v>101.6296296</v>
      </c>
      <c r="Y58" s="13">
        <v>330.0</v>
      </c>
      <c r="Z58" s="6">
        <v>492.1</v>
      </c>
      <c r="AA58" s="6">
        <v>292.1</v>
      </c>
      <c r="AB58" s="6">
        <v>30.0</v>
      </c>
      <c r="AC58" s="6">
        <v>1.0</v>
      </c>
    </row>
    <row r="59">
      <c r="A59" s="27">
        <v>28000.0</v>
      </c>
      <c r="B59" s="98">
        <f t="shared" si="2"/>
        <v>0.5050808387</v>
      </c>
      <c r="C59" s="34">
        <f t="shared" si="3"/>
        <v>1.010161677</v>
      </c>
      <c r="D59" s="9">
        <f t="shared" si="4"/>
        <v>1.515242516</v>
      </c>
      <c r="E59" s="28">
        <f t="shared" si="5"/>
        <v>2.020323355</v>
      </c>
      <c r="F59" s="28">
        <f t="shared" si="6"/>
        <v>4.04064671</v>
      </c>
      <c r="G59" s="26">
        <f t="shared" si="7"/>
        <v>28.66071429</v>
      </c>
      <c r="H59" s="9">
        <f t="shared" si="8"/>
        <v>57.32142857</v>
      </c>
      <c r="I59" s="9">
        <f t="shared" si="9"/>
        <v>76.42857143</v>
      </c>
      <c r="J59" s="10">
        <f t="shared" si="10"/>
        <v>114.6428571</v>
      </c>
      <c r="K59" s="10">
        <f t="shared" si="11"/>
        <v>229.2857143</v>
      </c>
      <c r="L59" s="10">
        <f t="shared" si="12"/>
        <v>207.8571429</v>
      </c>
      <c r="M59" s="11">
        <f t="shared" si="13"/>
        <v>623.5714286</v>
      </c>
      <c r="N59" s="9">
        <f t="shared" si="14"/>
        <v>458.5714286</v>
      </c>
      <c r="O59" s="9">
        <f t="shared" si="15"/>
        <v>687.8571429</v>
      </c>
      <c r="P59" s="9">
        <f t="shared" ref="P59:Q59" si="79">N59*2</f>
        <v>917.1428571</v>
      </c>
      <c r="Q59" s="9">
        <f t="shared" si="79"/>
        <v>1375.714286</v>
      </c>
      <c r="R59" s="11">
        <f t="shared" si="17"/>
        <v>6.125</v>
      </c>
      <c r="S59" s="11">
        <f t="shared" si="18"/>
        <v>12.25</v>
      </c>
      <c r="T59" s="29">
        <f t="shared" si="19"/>
        <v>24.5</v>
      </c>
      <c r="U59" s="30">
        <f t="shared" si="20"/>
        <v>36.75</v>
      </c>
      <c r="V59" s="9">
        <f t="shared" si="21"/>
        <v>49</v>
      </c>
      <c r="W59" s="9">
        <f t="shared" si="22"/>
        <v>73.5</v>
      </c>
      <c r="X59" s="9">
        <f t="shared" si="23"/>
        <v>98</v>
      </c>
      <c r="Y59" s="13">
        <v>330.0</v>
      </c>
      <c r="Z59" s="6">
        <v>492.1</v>
      </c>
      <c r="AA59" s="6">
        <v>292.1</v>
      </c>
      <c r="AB59" s="6">
        <v>30.0</v>
      </c>
      <c r="AC59" s="6">
        <v>1.0</v>
      </c>
    </row>
    <row r="60">
      <c r="A60" s="7">
        <v>29000.0</v>
      </c>
      <c r="B60" s="98">
        <f t="shared" si="2"/>
        <v>0.496296154</v>
      </c>
      <c r="C60" s="34">
        <f t="shared" si="3"/>
        <v>0.992592308</v>
      </c>
      <c r="D60" s="9">
        <f t="shared" si="4"/>
        <v>1.488888462</v>
      </c>
      <c r="E60" s="9">
        <f t="shared" si="5"/>
        <v>1.985184616</v>
      </c>
      <c r="F60" s="9">
        <f t="shared" si="6"/>
        <v>3.970369232</v>
      </c>
      <c r="G60" s="6">
        <f t="shared" si="7"/>
        <v>27.67241379</v>
      </c>
      <c r="H60" s="9">
        <f t="shared" si="8"/>
        <v>55.34482759</v>
      </c>
      <c r="I60" s="9">
        <f t="shared" si="9"/>
        <v>73.79310345</v>
      </c>
      <c r="J60" s="10">
        <f t="shared" si="10"/>
        <v>110.6896552</v>
      </c>
      <c r="K60" s="10">
        <f t="shared" si="11"/>
        <v>221.3793103</v>
      </c>
      <c r="L60" s="10">
        <f t="shared" si="12"/>
        <v>200.6896552</v>
      </c>
      <c r="M60" s="11">
        <f t="shared" si="13"/>
        <v>602.0689655</v>
      </c>
      <c r="N60" s="9">
        <f t="shared" si="14"/>
        <v>442.7586207</v>
      </c>
      <c r="O60" s="9">
        <f t="shared" si="15"/>
        <v>664.137931</v>
      </c>
      <c r="P60" s="9">
        <f t="shared" ref="P60:Q60" si="80">N60*2</f>
        <v>885.5172414</v>
      </c>
      <c r="Q60" s="9">
        <f t="shared" si="80"/>
        <v>1328.275862</v>
      </c>
      <c r="R60" s="11">
        <f t="shared" si="17"/>
        <v>5.913793103</v>
      </c>
      <c r="S60" s="11">
        <f t="shared" si="18"/>
        <v>11.82758621</v>
      </c>
      <c r="T60" s="31">
        <f t="shared" si="19"/>
        <v>23.65517241</v>
      </c>
      <c r="U60" s="32">
        <f t="shared" si="20"/>
        <v>35.48275862</v>
      </c>
      <c r="V60" s="9">
        <f t="shared" si="21"/>
        <v>47.31034483</v>
      </c>
      <c r="W60" s="9">
        <f t="shared" si="22"/>
        <v>70.96551724</v>
      </c>
      <c r="X60" s="9">
        <f t="shared" si="23"/>
        <v>94.62068966</v>
      </c>
      <c r="Y60" s="13">
        <v>330.0</v>
      </c>
      <c r="Z60" s="6">
        <v>492.1</v>
      </c>
      <c r="AA60" s="6">
        <v>292.1</v>
      </c>
      <c r="AB60" s="6">
        <v>30.0</v>
      </c>
      <c r="AC60" s="6">
        <v>1.0</v>
      </c>
    </row>
    <row r="61">
      <c r="A61" s="7">
        <v>30000.0</v>
      </c>
      <c r="B61" s="98">
        <f t="shared" si="2"/>
        <v>0.487954448</v>
      </c>
      <c r="C61" s="10">
        <f t="shared" si="3"/>
        <v>0.9759088961</v>
      </c>
      <c r="D61" s="9">
        <f t="shared" si="4"/>
        <v>1.463863344</v>
      </c>
      <c r="E61" s="9">
        <f t="shared" si="5"/>
        <v>1.951817792</v>
      </c>
      <c r="F61" s="9">
        <f t="shared" si="6"/>
        <v>3.903635584</v>
      </c>
      <c r="G61" s="6">
        <f t="shared" si="7"/>
        <v>26.75</v>
      </c>
      <c r="H61" s="9">
        <f t="shared" si="8"/>
        <v>53.5</v>
      </c>
      <c r="I61" s="9">
        <f t="shared" si="9"/>
        <v>71.33333333</v>
      </c>
      <c r="J61" s="10">
        <f t="shared" si="10"/>
        <v>107</v>
      </c>
      <c r="K61" s="10">
        <f t="shared" si="11"/>
        <v>214</v>
      </c>
      <c r="L61" s="10">
        <f t="shared" si="12"/>
        <v>194</v>
      </c>
      <c r="M61" s="11">
        <f t="shared" si="13"/>
        <v>582</v>
      </c>
      <c r="N61" s="9">
        <f t="shared" si="14"/>
        <v>428</v>
      </c>
      <c r="O61" s="9">
        <f t="shared" si="15"/>
        <v>642</v>
      </c>
      <c r="P61" s="9">
        <f t="shared" ref="P61:Q61" si="81">N61*2</f>
        <v>856</v>
      </c>
      <c r="Q61" s="9">
        <f t="shared" si="81"/>
        <v>1284</v>
      </c>
      <c r="R61" s="11">
        <f t="shared" si="17"/>
        <v>5.716666667</v>
      </c>
      <c r="S61" s="11">
        <f t="shared" si="18"/>
        <v>11.43333333</v>
      </c>
      <c r="T61" s="9">
        <f t="shared" si="19"/>
        <v>22.86666667</v>
      </c>
      <c r="U61" s="28">
        <f t="shared" si="20"/>
        <v>34.3</v>
      </c>
      <c r="V61" s="9">
        <f t="shared" si="21"/>
        <v>45.73333333</v>
      </c>
      <c r="W61" s="9">
        <f t="shared" si="22"/>
        <v>68.6</v>
      </c>
      <c r="X61" s="9">
        <f t="shared" si="23"/>
        <v>91.46666667</v>
      </c>
      <c r="Y61" s="13">
        <v>330.0</v>
      </c>
      <c r="Z61" s="6">
        <v>492.1</v>
      </c>
      <c r="AA61" s="6">
        <v>292.1</v>
      </c>
      <c r="AB61" s="6">
        <v>30.0</v>
      </c>
      <c r="AC61" s="6">
        <v>1.0</v>
      </c>
    </row>
    <row r="62">
      <c r="A62" s="7">
        <v>31000.0</v>
      </c>
      <c r="B62" s="98">
        <f t="shared" si="2"/>
        <v>0.4800197006</v>
      </c>
      <c r="C62" s="10">
        <f t="shared" si="3"/>
        <v>0.9600394011</v>
      </c>
      <c r="D62" s="9">
        <f t="shared" si="4"/>
        <v>1.440059102</v>
      </c>
      <c r="E62" s="9">
        <f t="shared" si="5"/>
        <v>1.920078802</v>
      </c>
      <c r="F62" s="9">
        <f t="shared" si="6"/>
        <v>3.840157605</v>
      </c>
      <c r="G62" s="6">
        <f t="shared" si="7"/>
        <v>25.88709677</v>
      </c>
      <c r="H62" s="9">
        <f t="shared" si="8"/>
        <v>51.77419355</v>
      </c>
      <c r="I62" s="9">
        <f t="shared" si="9"/>
        <v>69.03225806</v>
      </c>
      <c r="J62" s="10">
        <f t="shared" si="10"/>
        <v>103.5483871</v>
      </c>
      <c r="K62" s="10">
        <f t="shared" si="11"/>
        <v>207.0967742</v>
      </c>
      <c r="L62" s="10">
        <f t="shared" si="12"/>
        <v>187.7419355</v>
      </c>
      <c r="M62" s="11">
        <f t="shared" si="13"/>
        <v>563.2258065</v>
      </c>
      <c r="N62" s="9">
        <f t="shared" si="14"/>
        <v>414.1935484</v>
      </c>
      <c r="O62" s="9">
        <f t="shared" si="15"/>
        <v>621.2903226</v>
      </c>
      <c r="P62" s="9">
        <f t="shared" ref="P62:Q62" si="82">N62*2</f>
        <v>828.3870968</v>
      </c>
      <c r="Q62" s="9">
        <f t="shared" si="82"/>
        <v>1242.580645</v>
      </c>
      <c r="R62" s="11">
        <f t="shared" si="17"/>
        <v>5.532258065</v>
      </c>
      <c r="S62" s="11">
        <f t="shared" si="18"/>
        <v>11.06451613</v>
      </c>
      <c r="T62" s="9">
        <f t="shared" si="19"/>
        <v>22.12903226</v>
      </c>
      <c r="U62" s="28">
        <f t="shared" si="20"/>
        <v>33.19354839</v>
      </c>
      <c r="V62" s="9">
        <f t="shared" si="21"/>
        <v>44.25806452</v>
      </c>
      <c r="W62" s="9">
        <f t="shared" si="22"/>
        <v>66.38709677</v>
      </c>
      <c r="X62" s="9">
        <f t="shared" si="23"/>
        <v>88.51612903</v>
      </c>
      <c r="Y62" s="13">
        <v>330.0</v>
      </c>
      <c r="Z62" s="6">
        <v>492.1</v>
      </c>
      <c r="AA62" s="6">
        <v>292.1</v>
      </c>
      <c r="AB62" s="6">
        <v>30.0</v>
      </c>
      <c r="AC62" s="6">
        <v>1.0</v>
      </c>
    </row>
    <row r="63">
      <c r="A63" s="27">
        <v>31500.0</v>
      </c>
      <c r="B63" s="98">
        <f t="shared" si="2"/>
        <v>0.4761947814</v>
      </c>
      <c r="C63" s="10">
        <f t="shared" si="3"/>
        <v>0.9523895629</v>
      </c>
      <c r="D63" s="9">
        <f t="shared" si="4"/>
        <v>1.428584344</v>
      </c>
      <c r="E63" s="9">
        <f t="shared" si="5"/>
        <v>1.904779126</v>
      </c>
      <c r="F63" s="9">
        <f t="shared" si="6"/>
        <v>3.809558252</v>
      </c>
      <c r="G63" s="6">
        <f t="shared" si="7"/>
        <v>25.47619048</v>
      </c>
      <c r="H63" s="9">
        <f t="shared" si="8"/>
        <v>50.95238095</v>
      </c>
      <c r="I63" s="9">
        <f t="shared" si="9"/>
        <v>67.93650794</v>
      </c>
      <c r="J63" s="10">
        <f t="shared" si="10"/>
        <v>101.9047619</v>
      </c>
      <c r="K63" s="10">
        <f t="shared" si="11"/>
        <v>203.8095238</v>
      </c>
      <c r="L63" s="10">
        <f t="shared" si="12"/>
        <v>184.7619048</v>
      </c>
      <c r="M63" s="11">
        <f t="shared" si="13"/>
        <v>554.2857143</v>
      </c>
      <c r="N63" s="9">
        <f t="shared" si="14"/>
        <v>407.6190476</v>
      </c>
      <c r="O63" s="9">
        <f t="shared" si="15"/>
        <v>611.4285714</v>
      </c>
      <c r="P63" s="9">
        <f t="shared" ref="P63:Q63" si="83">N63*2</f>
        <v>815.2380952</v>
      </c>
      <c r="Q63" s="9">
        <f t="shared" si="83"/>
        <v>1222.857143</v>
      </c>
      <c r="R63" s="11">
        <f t="shared" si="17"/>
        <v>5.444444444</v>
      </c>
      <c r="S63" s="11">
        <f t="shared" si="18"/>
        <v>10.88888889</v>
      </c>
      <c r="T63" s="9">
        <f t="shared" si="19"/>
        <v>21.77777778</v>
      </c>
      <c r="U63" s="28">
        <f t="shared" si="20"/>
        <v>32.66666667</v>
      </c>
      <c r="V63" s="9">
        <f t="shared" si="21"/>
        <v>43.55555556</v>
      </c>
      <c r="W63" s="9">
        <f t="shared" si="22"/>
        <v>65.33333333</v>
      </c>
      <c r="X63" s="9">
        <f t="shared" si="23"/>
        <v>87.11111111</v>
      </c>
      <c r="Y63" s="13">
        <v>330.0</v>
      </c>
      <c r="Z63" s="6">
        <v>492.1</v>
      </c>
      <c r="AA63" s="6">
        <v>292.1</v>
      </c>
      <c r="AB63" s="6">
        <v>30.0</v>
      </c>
      <c r="AC63" s="6">
        <v>1.0</v>
      </c>
    </row>
    <row r="64">
      <c r="A64" s="7">
        <v>32000.0</v>
      </c>
      <c r="B64" s="98">
        <f t="shared" si="2"/>
        <v>0.4724598627</v>
      </c>
      <c r="C64" s="10">
        <f t="shared" si="3"/>
        <v>0.9449197255</v>
      </c>
      <c r="D64" s="9">
        <f t="shared" si="4"/>
        <v>1.417379588</v>
      </c>
      <c r="E64" s="9">
        <f t="shared" si="5"/>
        <v>1.889839451</v>
      </c>
      <c r="F64" s="9">
        <f t="shared" si="6"/>
        <v>3.779678902</v>
      </c>
      <c r="G64" s="6">
        <f t="shared" si="7"/>
        <v>25.078125</v>
      </c>
      <c r="H64" s="9">
        <f t="shared" si="8"/>
        <v>50.15625</v>
      </c>
      <c r="I64" s="9">
        <f t="shared" si="9"/>
        <v>66.875</v>
      </c>
      <c r="J64" s="10">
        <f t="shared" si="10"/>
        <v>100.3125</v>
      </c>
      <c r="K64" s="10">
        <f t="shared" si="11"/>
        <v>200.625</v>
      </c>
      <c r="L64" s="10">
        <f t="shared" si="12"/>
        <v>181.875</v>
      </c>
      <c r="M64" s="11">
        <f t="shared" si="13"/>
        <v>545.625</v>
      </c>
      <c r="N64" s="9">
        <f t="shared" si="14"/>
        <v>401.25</v>
      </c>
      <c r="O64" s="9">
        <f t="shared" si="15"/>
        <v>601.875</v>
      </c>
      <c r="P64" s="9">
        <f t="shared" ref="P64:Q64" si="84">N64*2</f>
        <v>802.5</v>
      </c>
      <c r="Q64" s="9">
        <f t="shared" si="84"/>
        <v>1203.75</v>
      </c>
      <c r="R64" s="11">
        <f t="shared" si="17"/>
        <v>5.359375</v>
      </c>
      <c r="S64" s="11">
        <f t="shared" si="18"/>
        <v>10.71875</v>
      </c>
      <c r="T64" s="9">
        <f t="shared" si="19"/>
        <v>21.4375</v>
      </c>
      <c r="U64" s="28">
        <f t="shared" si="20"/>
        <v>32.15625</v>
      </c>
      <c r="V64" s="9">
        <f t="shared" si="21"/>
        <v>42.875</v>
      </c>
      <c r="W64" s="9">
        <f t="shared" si="22"/>
        <v>64.3125</v>
      </c>
      <c r="X64" s="9">
        <f t="shared" si="23"/>
        <v>85.75</v>
      </c>
      <c r="Y64" s="13">
        <v>330.0</v>
      </c>
      <c r="Z64" s="6">
        <v>492.1</v>
      </c>
      <c r="AA64" s="6">
        <v>292.1</v>
      </c>
      <c r="AB64" s="6">
        <v>30.0</v>
      </c>
      <c r="AC64" s="6">
        <v>1.0</v>
      </c>
    </row>
    <row r="65">
      <c r="A65" s="7">
        <v>33000.0</v>
      </c>
      <c r="B65" s="98">
        <f t="shared" si="2"/>
        <v>0.4652463115</v>
      </c>
      <c r="C65" s="10">
        <f t="shared" si="3"/>
        <v>0.9304926229</v>
      </c>
      <c r="D65" s="9">
        <f t="shared" si="4"/>
        <v>1.395738934</v>
      </c>
      <c r="E65" s="9">
        <f t="shared" si="5"/>
        <v>1.860985246</v>
      </c>
      <c r="F65" s="9">
        <f t="shared" si="6"/>
        <v>3.721970492</v>
      </c>
      <c r="G65" s="6">
        <f t="shared" si="7"/>
        <v>24.31818182</v>
      </c>
      <c r="H65" s="9">
        <f t="shared" si="8"/>
        <v>48.63636364</v>
      </c>
      <c r="I65" s="9">
        <f t="shared" si="9"/>
        <v>64.84848485</v>
      </c>
      <c r="J65" s="10">
        <f t="shared" si="10"/>
        <v>97.27272727</v>
      </c>
      <c r="K65" s="10">
        <f t="shared" si="11"/>
        <v>194.5454545</v>
      </c>
      <c r="L65" s="10">
        <f t="shared" si="12"/>
        <v>176.3636364</v>
      </c>
      <c r="M65" s="11">
        <f t="shared" si="13"/>
        <v>529.0909091</v>
      </c>
      <c r="N65" s="9">
        <f t="shared" si="14"/>
        <v>389.0909091</v>
      </c>
      <c r="O65" s="9">
        <f t="shared" si="15"/>
        <v>583.6363636</v>
      </c>
      <c r="P65" s="9">
        <f t="shared" ref="P65:Q65" si="85">N65*2</f>
        <v>778.1818182</v>
      </c>
      <c r="Q65" s="9">
        <f t="shared" si="85"/>
        <v>1167.272727</v>
      </c>
      <c r="R65" s="11">
        <f t="shared" si="17"/>
        <v>5.196969697</v>
      </c>
      <c r="S65" s="11">
        <f t="shared" si="18"/>
        <v>10.39393939</v>
      </c>
      <c r="T65" s="9">
        <f t="shared" si="19"/>
        <v>20.78787879</v>
      </c>
      <c r="U65" s="28">
        <f t="shared" si="20"/>
        <v>31.18181818</v>
      </c>
      <c r="V65" s="9">
        <f t="shared" si="21"/>
        <v>41.57575758</v>
      </c>
      <c r="W65" s="9">
        <f t="shared" si="22"/>
        <v>62.36363636</v>
      </c>
      <c r="X65" s="9">
        <f t="shared" si="23"/>
        <v>83.15151515</v>
      </c>
      <c r="Y65" s="13">
        <v>330.0</v>
      </c>
      <c r="Z65" s="6">
        <v>492.1</v>
      </c>
      <c r="AA65" s="6">
        <v>292.1</v>
      </c>
      <c r="AB65" s="6">
        <v>30.0</v>
      </c>
      <c r="AC65" s="6">
        <v>1.0</v>
      </c>
    </row>
    <row r="66">
      <c r="A66" s="7">
        <v>34000.0</v>
      </c>
      <c r="B66" s="98">
        <f t="shared" si="2"/>
        <v>0.4583533925</v>
      </c>
      <c r="C66" s="10">
        <f t="shared" si="3"/>
        <v>0.9167067849</v>
      </c>
      <c r="D66" s="9">
        <f t="shared" si="4"/>
        <v>1.375060177</v>
      </c>
      <c r="E66" s="9">
        <f t="shared" si="5"/>
        <v>1.83341357</v>
      </c>
      <c r="F66" s="9">
        <f t="shared" si="6"/>
        <v>3.66682714</v>
      </c>
      <c r="G66" s="6">
        <f t="shared" si="7"/>
        <v>23.60294118</v>
      </c>
      <c r="H66" s="9">
        <f t="shared" si="8"/>
        <v>47.20588235</v>
      </c>
      <c r="I66" s="9">
        <f t="shared" si="9"/>
        <v>62.94117647</v>
      </c>
      <c r="J66" s="10">
        <f t="shared" si="10"/>
        <v>94.41176471</v>
      </c>
      <c r="K66" s="10">
        <f t="shared" si="11"/>
        <v>188.8235294</v>
      </c>
      <c r="L66" s="10">
        <f t="shared" si="12"/>
        <v>171.1764706</v>
      </c>
      <c r="M66" s="11">
        <f t="shared" si="13"/>
        <v>513.5294118</v>
      </c>
      <c r="N66" s="9">
        <f t="shared" si="14"/>
        <v>377.6470588</v>
      </c>
      <c r="O66" s="9">
        <f t="shared" si="15"/>
        <v>566.4705882</v>
      </c>
      <c r="P66" s="9">
        <f t="shared" ref="P66:Q66" si="86">N66*2</f>
        <v>755.2941176</v>
      </c>
      <c r="Q66" s="9">
        <f t="shared" si="86"/>
        <v>1132.941176</v>
      </c>
      <c r="R66" s="11">
        <f t="shared" si="17"/>
        <v>5.044117647</v>
      </c>
      <c r="S66" s="11">
        <f t="shared" si="18"/>
        <v>10.08823529</v>
      </c>
      <c r="T66" s="9">
        <f t="shared" si="19"/>
        <v>20.17647059</v>
      </c>
      <c r="U66" s="28">
        <f t="shared" si="20"/>
        <v>30.26470588</v>
      </c>
      <c r="V66" s="9">
        <f t="shared" si="21"/>
        <v>40.35294118</v>
      </c>
      <c r="W66" s="9">
        <f t="shared" si="22"/>
        <v>60.52941176</v>
      </c>
      <c r="X66" s="9">
        <f t="shared" si="23"/>
        <v>80.70588235</v>
      </c>
      <c r="Y66" s="13">
        <v>330.0</v>
      </c>
      <c r="Z66" s="6">
        <v>492.1</v>
      </c>
      <c r="AA66" s="6">
        <v>292.1</v>
      </c>
      <c r="AB66" s="6">
        <v>30.0</v>
      </c>
      <c r="AC66" s="6">
        <v>1.0</v>
      </c>
    </row>
    <row r="67">
      <c r="A67" s="7">
        <v>35000.0</v>
      </c>
      <c r="B67" s="98">
        <f t="shared" si="2"/>
        <v>0.4517580358</v>
      </c>
      <c r="C67" s="10">
        <f t="shared" si="3"/>
        <v>0.9035160716</v>
      </c>
      <c r="D67" s="9">
        <f t="shared" si="4"/>
        <v>1.355274107</v>
      </c>
      <c r="E67" s="9">
        <f t="shared" si="5"/>
        <v>1.807032143</v>
      </c>
      <c r="F67" s="9">
        <f t="shared" si="6"/>
        <v>3.614064286</v>
      </c>
      <c r="G67" s="6">
        <f t="shared" si="7"/>
        <v>22.92857143</v>
      </c>
      <c r="H67" s="9">
        <f t="shared" si="8"/>
        <v>45.85714286</v>
      </c>
      <c r="I67" s="9">
        <f t="shared" si="9"/>
        <v>61.14285714</v>
      </c>
      <c r="J67" s="10">
        <f t="shared" si="10"/>
        <v>91.71428571</v>
      </c>
      <c r="K67" s="10">
        <f t="shared" si="11"/>
        <v>183.4285714</v>
      </c>
      <c r="L67" s="10">
        <f t="shared" si="12"/>
        <v>166.2857143</v>
      </c>
      <c r="M67" s="11">
        <f t="shared" si="13"/>
        <v>498.8571429</v>
      </c>
      <c r="N67" s="9">
        <f t="shared" si="14"/>
        <v>366.8571429</v>
      </c>
      <c r="O67" s="9">
        <f t="shared" si="15"/>
        <v>550.2857143</v>
      </c>
      <c r="P67" s="9">
        <f t="shared" ref="P67:Q67" si="87">N67*2</f>
        <v>733.7142857</v>
      </c>
      <c r="Q67" s="9">
        <f t="shared" si="87"/>
        <v>1100.571429</v>
      </c>
      <c r="R67" s="11">
        <f t="shared" si="17"/>
        <v>4.9</v>
      </c>
      <c r="S67" s="11">
        <f t="shared" si="18"/>
        <v>9.8</v>
      </c>
      <c r="T67" s="9">
        <f t="shared" si="19"/>
        <v>19.6</v>
      </c>
      <c r="U67" s="28">
        <f t="shared" si="20"/>
        <v>29.4</v>
      </c>
      <c r="V67" s="9">
        <f t="shared" si="21"/>
        <v>39.2</v>
      </c>
      <c r="W67" s="9">
        <f t="shared" si="22"/>
        <v>58.8</v>
      </c>
      <c r="X67" s="9">
        <f t="shared" si="23"/>
        <v>78.4</v>
      </c>
      <c r="Y67" s="13">
        <v>330.0</v>
      </c>
      <c r="Z67" s="6">
        <v>492.1</v>
      </c>
      <c r="AA67" s="6">
        <v>292.1</v>
      </c>
      <c r="AB67" s="6">
        <v>30.0</v>
      </c>
      <c r="AC67" s="6">
        <v>1.0</v>
      </c>
    </row>
    <row r="68">
      <c r="A68" s="7">
        <v>36000.0</v>
      </c>
      <c r="B68" s="98">
        <f t="shared" si="2"/>
        <v>0.4454394304</v>
      </c>
      <c r="C68" s="10">
        <f t="shared" si="3"/>
        <v>0.8908788608</v>
      </c>
      <c r="D68" s="9">
        <f t="shared" si="4"/>
        <v>1.336318291</v>
      </c>
      <c r="E68" s="9">
        <f t="shared" si="5"/>
        <v>1.781757722</v>
      </c>
      <c r="F68" s="9">
        <f t="shared" si="6"/>
        <v>3.563515443</v>
      </c>
      <c r="G68" s="6">
        <f t="shared" si="7"/>
        <v>22.29166667</v>
      </c>
      <c r="H68" s="9">
        <f t="shared" si="8"/>
        <v>44.58333333</v>
      </c>
      <c r="I68" s="9">
        <f t="shared" si="9"/>
        <v>59.44444444</v>
      </c>
      <c r="J68" s="10">
        <f t="shared" si="10"/>
        <v>89.16666667</v>
      </c>
      <c r="K68" s="10">
        <f t="shared" si="11"/>
        <v>178.3333333</v>
      </c>
      <c r="L68" s="10">
        <f t="shared" si="12"/>
        <v>161.6666667</v>
      </c>
      <c r="M68" s="11">
        <f t="shared" si="13"/>
        <v>485</v>
      </c>
      <c r="N68" s="9">
        <f t="shared" si="14"/>
        <v>356.6666667</v>
      </c>
      <c r="O68" s="9">
        <f t="shared" si="15"/>
        <v>535</v>
      </c>
      <c r="P68" s="9">
        <f t="shared" ref="P68:Q68" si="88">N68*2</f>
        <v>713.3333333</v>
      </c>
      <c r="Q68" s="9">
        <f t="shared" si="88"/>
        <v>1070</v>
      </c>
      <c r="R68" s="11">
        <f t="shared" si="17"/>
        <v>4.763888889</v>
      </c>
      <c r="S68" s="11">
        <f t="shared" si="18"/>
        <v>9.527777778</v>
      </c>
      <c r="T68" s="9">
        <f t="shared" si="19"/>
        <v>19.05555556</v>
      </c>
      <c r="U68" s="28">
        <f t="shared" si="20"/>
        <v>28.58333333</v>
      </c>
      <c r="V68" s="9">
        <f t="shared" si="21"/>
        <v>38.11111111</v>
      </c>
      <c r="W68" s="9">
        <f t="shared" si="22"/>
        <v>57.16666667</v>
      </c>
      <c r="X68" s="9">
        <f t="shared" si="23"/>
        <v>76.22222222</v>
      </c>
      <c r="Y68" s="13">
        <v>330.0</v>
      </c>
      <c r="Z68" s="6">
        <v>492.1</v>
      </c>
      <c r="AA68" s="6">
        <v>292.1</v>
      </c>
      <c r="AB68" s="6">
        <v>30.0</v>
      </c>
      <c r="AC68" s="6">
        <v>1.0</v>
      </c>
    </row>
    <row r="69">
      <c r="A69" s="7">
        <v>37000.0</v>
      </c>
      <c r="B69" s="98">
        <f t="shared" si="2"/>
        <v>0.4393787476</v>
      </c>
      <c r="C69" s="10">
        <f t="shared" si="3"/>
        <v>0.8787574951</v>
      </c>
      <c r="D69" s="9">
        <f t="shared" si="4"/>
        <v>1.318136243</v>
      </c>
      <c r="E69" s="9">
        <f t="shared" si="5"/>
        <v>1.75751499</v>
      </c>
      <c r="F69" s="9">
        <f t="shared" si="6"/>
        <v>3.515029981</v>
      </c>
      <c r="G69" s="6">
        <f t="shared" si="7"/>
        <v>21.68918919</v>
      </c>
      <c r="H69" s="9">
        <f t="shared" si="8"/>
        <v>43.37837838</v>
      </c>
      <c r="I69" s="9">
        <f t="shared" si="9"/>
        <v>57.83783784</v>
      </c>
      <c r="J69" s="10">
        <f t="shared" si="10"/>
        <v>86.75675676</v>
      </c>
      <c r="K69" s="10">
        <f t="shared" si="11"/>
        <v>173.5135135</v>
      </c>
      <c r="L69" s="10">
        <f t="shared" si="12"/>
        <v>157.2972973</v>
      </c>
      <c r="M69" s="11">
        <f t="shared" si="13"/>
        <v>471.8918919</v>
      </c>
      <c r="N69" s="9">
        <f t="shared" si="14"/>
        <v>347.027027</v>
      </c>
      <c r="O69" s="9">
        <f t="shared" si="15"/>
        <v>520.5405405</v>
      </c>
      <c r="P69" s="9">
        <f t="shared" ref="P69:Q69" si="89">N69*2</f>
        <v>694.0540541</v>
      </c>
      <c r="Q69" s="9">
        <f t="shared" si="89"/>
        <v>1041.081081</v>
      </c>
      <c r="R69" s="11">
        <f t="shared" si="17"/>
        <v>4.635135135</v>
      </c>
      <c r="S69" s="11">
        <f t="shared" si="18"/>
        <v>9.27027027</v>
      </c>
      <c r="T69" s="35">
        <f t="shared" si="19"/>
        <v>18.54054054</v>
      </c>
      <c r="U69" s="36">
        <f t="shared" si="20"/>
        <v>27.81081081</v>
      </c>
      <c r="V69" s="9">
        <f t="shared" si="21"/>
        <v>37.08108108</v>
      </c>
      <c r="W69" s="9">
        <f t="shared" si="22"/>
        <v>55.62162162</v>
      </c>
      <c r="X69" s="9">
        <f t="shared" si="23"/>
        <v>74.16216216</v>
      </c>
      <c r="Y69" s="13">
        <v>330.0</v>
      </c>
      <c r="Z69" s="6">
        <v>492.1</v>
      </c>
      <c r="AA69" s="6">
        <v>292.1</v>
      </c>
      <c r="AB69" s="6">
        <v>30.0</v>
      </c>
      <c r="AC69" s="6">
        <v>1.0</v>
      </c>
    </row>
    <row r="70">
      <c r="A70" s="7">
        <v>38000.0</v>
      </c>
      <c r="B70" s="98">
        <f t="shared" si="2"/>
        <v>0.4335589045</v>
      </c>
      <c r="C70" s="10">
        <f t="shared" si="3"/>
        <v>0.8671178091</v>
      </c>
      <c r="D70" s="9">
        <f t="shared" si="4"/>
        <v>1.300676714</v>
      </c>
      <c r="E70" s="9">
        <f t="shared" si="5"/>
        <v>1.734235618</v>
      </c>
      <c r="F70" s="9">
        <f t="shared" si="6"/>
        <v>3.468471236</v>
      </c>
      <c r="G70" s="6">
        <f t="shared" si="7"/>
        <v>21.11842105</v>
      </c>
      <c r="H70" s="9">
        <f t="shared" si="8"/>
        <v>42.23684211</v>
      </c>
      <c r="I70" s="9">
        <f t="shared" si="9"/>
        <v>56.31578947</v>
      </c>
      <c r="J70" s="10">
        <f t="shared" si="10"/>
        <v>84.47368421</v>
      </c>
      <c r="K70" s="10">
        <f t="shared" si="11"/>
        <v>168.9473684</v>
      </c>
      <c r="L70" s="10">
        <f t="shared" si="12"/>
        <v>153.1578947</v>
      </c>
      <c r="M70" s="11">
        <f t="shared" si="13"/>
        <v>459.4736842</v>
      </c>
      <c r="N70" s="9">
        <f t="shared" si="14"/>
        <v>337.8947368</v>
      </c>
      <c r="O70" s="9">
        <f t="shared" si="15"/>
        <v>506.8421053</v>
      </c>
      <c r="P70" s="9">
        <f t="shared" ref="P70:Q70" si="90">N70*2</f>
        <v>675.7894737</v>
      </c>
      <c r="Q70" s="9">
        <f t="shared" si="90"/>
        <v>1013.684211</v>
      </c>
      <c r="R70" s="11">
        <f t="shared" si="17"/>
        <v>4.513157895</v>
      </c>
      <c r="S70" s="11">
        <f t="shared" si="18"/>
        <v>9.026315789</v>
      </c>
      <c r="T70" s="9">
        <f t="shared" si="19"/>
        <v>18.05263158</v>
      </c>
      <c r="U70" s="28">
        <f t="shared" si="20"/>
        <v>27.07894737</v>
      </c>
      <c r="V70" s="9">
        <f t="shared" si="21"/>
        <v>36.10526316</v>
      </c>
      <c r="W70" s="9">
        <f t="shared" si="22"/>
        <v>54.15789474</v>
      </c>
      <c r="X70" s="9">
        <f t="shared" si="23"/>
        <v>72.21052632</v>
      </c>
      <c r="Y70" s="13">
        <v>330.0</v>
      </c>
      <c r="Z70" s="6">
        <v>492.1</v>
      </c>
      <c r="AA70" s="6">
        <v>292.1</v>
      </c>
      <c r="AB70" s="6">
        <v>30.0</v>
      </c>
      <c r="AC70" s="6">
        <v>1.0</v>
      </c>
    </row>
    <row r="71">
      <c r="A71" s="7">
        <v>39000.0</v>
      </c>
      <c r="B71" s="98">
        <f t="shared" si="2"/>
        <v>0.4279643617</v>
      </c>
      <c r="C71" s="10">
        <f t="shared" si="3"/>
        <v>0.8559287234</v>
      </c>
      <c r="D71" s="9">
        <f t="shared" si="4"/>
        <v>1.283893085</v>
      </c>
      <c r="E71" s="9">
        <f t="shared" si="5"/>
        <v>1.711857447</v>
      </c>
      <c r="F71" s="9">
        <f t="shared" si="6"/>
        <v>3.423714894</v>
      </c>
      <c r="G71" s="6">
        <f t="shared" si="7"/>
        <v>20.57692308</v>
      </c>
      <c r="H71" s="9">
        <f t="shared" si="8"/>
        <v>41.15384615</v>
      </c>
      <c r="I71" s="9">
        <f t="shared" si="9"/>
        <v>54.87179487</v>
      </c>
      <c r="J71" s="10">
        <f t="shared" si="10"/>
        <v>82.30769231</v>
      </c>
      <c r="K71" s="10">
        <f t="shared" si="11"/>
        <v>164.6153846</v>
      </c>
      <c r="L71" s="10">
        <f t="shared" si="12"/>
        <v>149.2307692</v>
      </c>
      <c r="M71" s="11">
        <f t="shared" si="13"/>
        <v>447.6923077</v>
      </c>
      <c r="N71" s="9">
        <f t="shared" si="14"/>
        <v>329.2307692</v>
      </c>
      <c r="O71" s="9">
        <f t="shared" si="15"/>
        <v>493.8461538</v>
      </c>
      <c r="P71" s="9">
        <f t="shared" ref="P71:Q71" si="91">N71*2</f>
        <v>658.4615385</v>
      </c>
      <c r="Q71" s="9">
        <f t="shared" si="91"/>
        <v>987.6923077</v>
      </c>
      <c r="R71" s="11">
        <f t="shared" si="17"/>
        <v>4.397435897</v>
      </c>
      <c r="S71" s="11">
        <f t="shared" si="18"/>
        <v>8.794871795</v>
      </c>
      <c r="T71" s="9">
        <f t="shared" si="19"/>
        <v>17.58974359</v>
      </c>
      <c r="U71" s="28">
        <f t="shared" si="20"/>
        <v>26.38461538</v>
      </c>
      <c r="V71" s="9">
        <f t="shared" si="21"/>
        <v>35.17948718</v>
      </c>
      <c r="W71" s="9">
        <f t="shared" si="22"/>
        <v>52.76923077</v>
      </c>
      <c r="X71" s="9">
        <f t="shared" si="23"/>
        <v>70.35897436</v>
      </c>
      <c r="Y71" s="13">
        <v>330.0</v>
      </c>
      <c r="Z71" s="6">
        <v>492.1</v>
      </c>
      <c r="AA71" s="6">
        <v>292.1</v>
      </c>
      <c r="AB71" s="6">
        <v>30.0</v>
      </c>
      <c r="AC71" s="6">
        <v>1.0</v>
      </c>
    </row>
    <row r="72">
      <c r="A72" s="20">
        <v>40000.0</v>
      </c>
      <c r="B72" s="98">
        <f t="shared" si="2"/>
        <v>0.4225809479</v>
      </c>
      <c r="C72" s="10">
        <f t="shared" si="3"/>
        <v>0.8451618958</v>
      </c>
      <c r="D72" s="9">
        <f t="shared" si="4"/>
        <v>1.267742844</v>
      </c>
      <c r="E72" s="9">
        <f t="shared" si="5"/>
        <v>1.690323792</v>
      </c>
      <c r="F72" s="9">
        <f t="shared" si="6"/>
        <v>3.380647583</v>
      </c>
      <c r="G72" s="6">
        <f t="shared" si="7"/>
        <v>20.0625</v>
      </c>
      <c r="H72" s="9">
        <f t="shared" si="8"/>
        <v>40.125</v>
      </c>
      <c r="I72" s="9">
        <f t="shared" si="9"/>
        <v>53.5</v>
      </c>
      <c r="J72" s="10">
        <f t="shared" si="10"/>
        <v>80.25</v>
      </c>
      <c r="K72" s="22">
        <f t="shared" si="11"/>
        <v>160.5</v>
      </c>
      <c r="L72" s="10">
        <f t="shared" si="12"/>
        <v>145.5</v>
      </c>
      <c r="M72" s="11">
        <f t="shared" si="13"/>
        <v>436.5</v>
      </c>
      <c r="N72" s="9">
        <f t="shared" si="14"/>
        <v>321</v>
      </c>
      <c r="O72" s="9">
        <f t="shared" si="15"/>
        <v>481.5</v>
      </c>
      <c r="P72" s="9">
        <f t="shared" ref="P72:Q72" si="92">N72*2</f>
        <v>642</v>
      </c>
      <c r="Q72" s="9">
        <f t="shared" si="92"/>
        <v>963</v>
      </c>
      <c r="R72" s="11">
        <f t="shared" si="17"/>
        <v>4.2875</v>
      </c>
      <c r="S72" s="11">
        <f t="shared" si="18"/>
        <v>8.575</v>
      </c>
      <c r="T72" s="9">
        <f t="shared" si="19"/>
        <v>17.15</v>
      </c>
      <c r="U72" s="37">
        <f t="shared" si="20"/>
        <v>25.725</v>
      </c>
      <c r="V72" s="38">
        <f t="shared" si="21"/>
        <v>34.3</v>
      </c>
      <c r="W72" s="9">
        <f t="shared" si="22"/>
        <v>51.45</v>
      </c>
      <c r="X72" s="9">
        <f t="shared" si="23"/>
        <v>68.6</v>
      </c>
      <c r="Y72" s="13">
        <v>330.0</v>
      </c>
      <c r="Z72" s="6">
        <v>492.1</v>
      </c>
      <c r="AA72" s="6">
        <v>292.1</v>
      </c>
      <c r="AB72" s="6">
        <v>30.0</v>
      </c>
      <c r="AC72" s="6">
        <v>1.0</v>
      </c>
    </row>
    <row r="73">
      <c r="A73" s="20">
        <v>42000.0</v>
      </c>
      <c r="B73" s="98">
        <f t="shared" si="2"/>
        <v>0.4123967779</v>
      </c>
      <c r="C73" s="10">
        <f t="shared" si="3"/>
        <v>0.8247935558</v>
      </c>
      <c r="D73" s="9">
        <f t="shared" si="4"/>
        <v>1.237190334</v>
      </c>
      <c r="E73" s="9">
        <f t="shared" si="5"/>
        <v>1.649587112</v>
      </c>
      <c r="F73" s="9">
        <f t="shared" si="6"/>
        <v>3.299174223</v>
      </c>
      <c r="G73" s="6">
        <f t="shared" si="7"/>
        <v>19.10714286</v>
      </c>
      <c r="H73" s="9">
        <f t="shared" si="8"/>
        <v>38.21428571</v>
      </c>
      <c r="I73" s="9">
        <f t="shared" si="9"/>
        <v>50.95238095</v>
      </c>
      <c r="J73" s="10">
        <f t="shared" si="10"/>
        <v>76.42857143</v>
      </c>
      <c r="K73" s="22">
        <f t="shared" si="11"/>
        <v>152.8571429</v>
      </c>
      <c r="L73" s="10">
        <f t="shared" si="12"/>
        <v>138.5714286</v>
      </c>
      <c r="M73" s="11">
        <f t="shared" si="13"/>
        <v>415.7142857</v>
      </c>
      <c r="N73" s="9">
        <f t="shared" si="14"/>
        <v>305.7142857</v>
      </c>
      <c r="O73" s="9">
        <f t="shared" si="15"/>
        <v>458.5714286</v>
      </c>
      <c r="P73" s="9">
        <f t="shared" ref="P73:Q73" si="93">N73*2</f>
        <v>611.4285714</v>
      </c>
      <c r="Q73" s="9">
        <f t="shared" si="93"/>
        <v>917.1428571</v>
      </c>
      <c r="R73" s="11">
        <f t="shared" si="17"/>
        <v>4.083333333</v>
      </c>
      <c r="S73" s="11">
        <f t="shared" si="18"/>
        <v>8.166666667</v>
      </c>
      <c r="T73" s="9">
        <f t="shared" si="19"/>
        <v>16.33333333</v>
      </c>
      <c r="U73" s="37">
        <f t="shared" si="20"/>
        <v>24.5</v>
      </c>
      <c r="V73" s="38">
        <f t="shared" si="21"/>
        <v>32.66666667</v>
      </c>
      <c r="W73" s="9">
        <f t="shared" si="22"/>
        <v>49</v>
      </c>
      <c r="X73" s="9">
        <f t="shared" si="23"/>
        <v>65.33333333</v>
      </c>
      <c r="Y73" s="13">
        <v>330.0</v>
      </c>
      <c r="Z73" s="6">
        <v>492.1</v>
      </c>
      <c r="AA73" s="6">
        <v>292.1</v>
      </c>
      <c r="AB73" s="6">
        <v>30.0</v>
      </c>
      <c r="AC73" s="6">
        <v>1.0</v>
      </c>
    </row>
    <row r="74">
      <c r="A74" s="20">
        <v>44000.0</v>
      </c>
      <c r="B74" s="98">
        <f t="shared" si="2"/>
        <v>0.4029151247</v>
      </c>
      <c r="C74" s="10">
        <f t="shared" si="3"/>
        <v>0.8058302495</v>
      </c>
      <c r="D74" s="9">
        <f t="shared" si="4"/>
        <v>1.208745374</v>
      </c>
      <c r="E74" s="9">
        <f t="shared" si="5"/>
        <v>1.611660499</v>
      </c>
      <c r="F74" s="9">
        <f t="shared" si="6"/>
        <v>3.223320998</v>
      </c>
      <c r="G74" s="6">
        <f t="shared" si="7"/>
        <v>18.23863636</v>
      </c>
      <c r="H74" s="9">
        <f t="shared" si="8"/>
        <v>36.47727273</v>
      </c>
      <c r="I74" s="9">
        <f t="shared" si="9"/>
        <v>48.63636364</v>
      </c>
      <c r="J74" s="10">
        <f t="shared" si="10"/>
        <v>72.95454545</v>
      </c>
      <c r="K74" s="22">
        <f t="shared" si="11"/>
        <v>145.9090909</v>
      </c>
      <c r="L74" s="10">
        <f t="shared" si="12"/>
        <v>132.2727273</v>
      </c>
      <c r="M74" s="11">
        <f t="shared" si="13"/>
        <v>396.8181818</v>
      </c>
      <c r="N74" s="9">
        <f t="shared" si="14"/>
        <v>291.8181818</v>
      </c>
      <c r="O74" s="9">
        <f t="shared" si="15"/>
        <v>437.7272727</v>
      </c>
      <c r="P74" s="9">
        <f t="shared" ref="P74:Q74" si="94">N74*2</f>
        <v>583.6363636</v>
      </c>
      <c r="Q74" s="9">
        <f t="shared" si="94"/>
        <v>875.4545455</v>
      </c>
      <c r="R74" s="11">
        <f t="shared" si="17"/>
        <v>3.897727273</v>
      </c>
      <c r="S74" s="11">
        <f t="shared" si="18"/>
        <v>7.795454545</v>
      </c>
      <c r="T74" s="9">
        <f t="shared" si="19"/>
        <v>15.59090909</v>
      </c>
      <c r="U74" s="37">
        <f t="shared" si="20"/>
        <v>23.38636364</v>
      </c>
      <c r="V74" s="38">
        <f t="shared" si="21"/>
        <v>31.18181818</v>
      </c>
      <c r="W74" s="9">
        <f t="shared" si="22"/>
        <v>46.77272727</v>
      </c>
      <c r="X74" s="9">
        <f t="shared" si="23"/>
        <v>62.36363636</v>
      </c>
      <c r="Y74" s="13">
        <v>330.0</v>
      </c>
      <c r="Z74" s="6">
        <v>492.1</v>
      </c>
      <c r="AA74" s="6">
        <v>292.1</v>
      </c>
      <c r="AB74" s="6">
        <v>30.0</v>
      </c>
      <c r="AC74" s="6">
        <v>1.0</v>
      </c>
    </row>
    <row r="75">
      <c r="A75" s="20">
        <v>46000.0</v>
      </c>
      <c r="B75" s="98">
        <f t="shared" si="2"/>
        <v>0.3940587658</v>
      </c>
      <c r="C75" s="10">
        <f t="shared" si="3"/>
        <v>0.7881175316</v>
      </c>
      <c r="D75" s="9">
        <f t="shared" si="4"/>
        <v>1.182176297</v>
      </c>
      <c r="E75" s="9">
        <f t="shared" si="5"/>
        <v>1.576235063</v>
      </c>
      <c r="F75" s="9">
        <f t="shared" si="6"/>
        <v>3.152470126</v>
      </c>
      <c r="G75" s="6">
        <f t="shared" si="7"/>
        <v>17.44565217</v>
      </c>
      <c r="H75" s="9">
        <f t="shared" si="8"/>
        <v>34.89130435</v>
      </c>
      <c r="I75" s="9">
        <f t="shared" si="9"/>
        <v>46.52173913</v>
      </c>
      <c r="J75" s="10">
        <f t="shared" si="10"/>
        <v>69.7826087</v>
      </c>
      <c r="K75" s="22">
        <f t="shared" si="11"/>
        <v>139.5652174</v>
      </c>
      <c r="L75" s="10">
        <f t="shared" si="12"/>
        <v>126.5217391</v>
      </c>
      <c r="M75" s="11">
        <f t="shared" si="13"/>
        <v>379.5652174</v>
      </c>
      <c r="N75" s="9">
        <f t="shared" si="14"/>
        <v>279.1304348</v>
      </c>
      <c r="O75" s="9">
        <f t="shared" si="15"/>
        <v>418.6956522</v>
      </c>
      <c r="P75" s="9">
        <f t="shared" ref="P75:Q75" si="95">N75*2</f>
        <v>558.2608696</v>
      </c>
      <c r="Q75" s="9">
        <f t="shared" si="95"/>
        <v>837.3913043</v>
      </c>
      <c r="R75" s="11">
        <f t="shared" si="17"/>
        <v>3.72826087</v>
      </c>
      <c r="S75" s="11">
        <f t="shared" si="18"/>
        <v>7.456521739</v>
      </c>
      <c r="T75" s="9">
        <f t="shared" si="19"/>
        <v>14.91304348</v>
      </c>
      <c r="U75" s="37">
        <f t="shared" si="20"/>
        <v>22.36956522</v>
      </c>
      <c r="V75" s="38">
        <f t="shared" si="21"/>
        <v>29.82608696</v>
      </c>
      <c r="W75" s="9">
        <f t="shared" si="22"/>
        <v>44.73913043</v>
      </c>
      <c r="X75" s="9">
        <f t="shared" si="23"/>
        <v>59.65217391</v>
      </c>
      <c r="Y75" s="13">
        <v>330.0</v>
      </c>
      <c r="Z75" s="6">
        <v>492.1</v>
      </c>
      <c r="AA75" s="6">
        <v>292.1</v>
      </c>
      <c r="AB75" s="6">
        <v>30.0</v>
      </c>
      <c r="AC75" s="6">
        <v>1.0</v>
      </c>
    </row>
    <row r="76">
      <c r="A76" s="20">
        <v>48000.0</v>
      </c>
      <c r="B76" s="98">
        <f t="shared" si="2"/>
        <v>0.3857618626</v>
      </c>
      <c r="C76" s="10">
        <f t="shared" si="3"/>
        <v>0.7715237251</v>
      </c>
      <c r="D76" s="9">
        <f t="shared" si="4"/>
        <v>1.157285588</v>
      </c>
      <c r="E76" s="9">
        <f t="shared" si="5"/>
        <v>1.54304745</v>
      </c>
      <c r="F76" s="9">
        <f t="shared" si="6"/>
        <v>3.0860949</v>
      </c>
      <c r="G76" s="6">
        <f t="shared" si="7"/>
        <v>16.71875</v>
      </c>
      <c r="H76" s="9">
        <f t="shared" si="8"/>
        <v>33.4375</v>
      </c>
      <c r="I76" s="9">
        <f t="shared" si="9"/>
        <v>44.58333333</v>
      </c>
      <c r="J76" s="10">
        <f t="shared" si="10"/>
        <v>66.875</v>
      </c>
      <c r="K76" s="22">
        <f t="shared" si="11"/>
        <v>133.75</v>
      </c>
      <c r="L76" s="10">
        <f t="shared" si="12"/>
        <v>121.25</v>
      </c>
      <c r="M76" s="11">
        <f t="shared" si="13"/>
        <v>363.75</v>
      </c>
      <c r="N76" s="9">
        <f t="shared" si="14"/>
        <v>267.5</v>
      </c>
      <c r="O76" s="9">
        <f t="shared" si="15"/>
        <v>401.25</v>
      </c>
      <c r="P76" s="9">
        <f t="shared" ref="P76:Q76" si="96">N76*2</f>
        <v>535</v>
      </c>
      <c r="Q76" s="9">
        <f t="shared" si="96"/>
        <v>802.5</v>
      </c>
      <c r="R76" s="11">
        <f t="shared" si="17"/>
        <v>3.572916667</v>
      </c>
      <c r="S76" s="11">
        <f t="shared" si="18"/>
        <v>7.145833333</v>
      </c>
      <c r="T76" s="9">
        <f t="shared" si="19"/>
        <v>14.29166667</v>
      </c>
      <c r="U76" s="37">
        <f t="shared" si="20"/>
        <v>21.4375</v>
      </c>
      <c r="V76" s="38">
        <f t="shared" si="21"/>
        <v>28.58333333</v>
      </c>
      <c r="W76" s="9">
        <f t="shared" si="22"/>
        <v>42.875</v>
      </c>
      <c r="X76" s="9">
        <f t="shared" si="23"/>
        <v>57.16666667</v>
      </c>
      <c r="Y76" s="13">
        <v>330.0</v>
      </c>
      <c r="Z76" s="6">
        <v>492.1</v>
      </c>
      <c r="AA76" s="6">
        <v>292.1</v>
      </c>
      <c r="AB76" s="6">
        <v>30.0</v>
      </c>
      <c r="AC76" s="6">
        <v>1.0</v>
      </c>
    </row>
    <row r="77">
      <c r="A77" s="20">
        <v>50000.0</v>
      </c>
      <c r="B77" s="98">
        <f t="shared" si="2"/>
        <v>0.3779678902</v>
      </c>
      <c r="C77" s="10">
        <f t="shared" si="3"/>
        <v>0.7559357804</v>
      </c>
      <c r="D77" s="9">
        <f t="shared" si="4"/>
        <v>1.133903671</v>
      </c>
      <c r="E77" s="9">
        <f t="shared" si="5"/>
        <v>1.511871561</v>
      </c>
      <c r="F77" s="9">
        <f t="shared" si="6"/>
        <v>3.023743122</v>
      </c>
      <c r="G77" s="6">
        <f t="shared" si="7"/>
        <v>16.05</v>
      </c>
      <c r="H77" s="28">
        <f t="shared" si="8"/>
        <v>32.1</v>
      </c>
      <c r="I77" s="9">
        <f t="shared" si="9"/>
        <v>42.8</v>
      </c>
      <c r="J77" s="10">
        <f t="shared" si="10"/>
        <v>64.2</v>
      </c>
      <c r="K77" s="22">
        <f t="shared" si="11"/>
        <v>128.4</v>
      </c>
      <c r="L77" s="10">
        <f t="shared" si="12"/>
        <v>116.4</v>
      </c>
      <c r="M77" s="11">
        <f t="shared" si="13"/>
        <v>349.2</v>
      </c>
      <c r="N77" s="9">
        <f t="shared" si="14"/>
        <v>256.8</v>
      </c>
      <c r="O77" s="9">
        <f t="shared" si="15"/>
        <v>385.2</v>
      </c>
      <c r="P77" s="9">
        <f t="shared" ref="P77:Q77" si="97">N77*2</f>
        <v>513.6</v>
      </c>
      <c r="Q77" s="9">
        <f t="shared" si="97"/>
        <v>770.4</v>
      </c>
      <c r="R77" s="11">
        <f t="shared" si="17"/>
        <v>3.43</v>
      </c>
      <c r="S77" s="11">
        <f t="shared" si="18"/>
        <v>6.86</v>
      </c>
      <c r="T77" s="9">
        <f t="shared" si="19"/>
        <v>13.72</v>
      </c>
      <c r="U77" s="9">
        <f t="shared" si="20"/>
        <v>20.58</v>
      </c>
      <c r="V77" s="9">
        <f t="shared" si="21"/>
        <v>27.44</v>
      </c>
      <c r="W77" s="9">
        <f t="shared" si="22"/>
        <v>41.16</v>
      </c>
      <c r="X77" s="9">
        <f t="shared" si="23"/>
        <v>54.88</v>
      </c>
      <c r="Y77" s="13">
        <v>330.0</v>
      </c>
      <c r="Z77" s="6">
        <v>492.1</v>
      </c>
      <c r="AA77" s="6">
        <v>292.1</v>
      </c>
      <c r="AB77" s="6">
        <v>30.0</v>
      </c>
      <c r="AC77" s="6">
        <v>1.0</v>
      </c>
    </row>
    <row r="78">
      <c r="A78" s="7">
        <v>51000.0</v>
      </c>
      <c r="B78" s="98">
        <f t="shared" si="2"/>
        <v>0.3742439778</v>
      </c>
      <c r="C78" s="10">
        <f t="shared" si="3"/>
        <v>0.7484879556</v>
      </c>
      <c r="D78" s="9">
        <f t="shared" si="4"/>
        <v>1.122731933</v>
      </c>
      <c r="E78" s="9">
        <f t="shared" si="5"/>
        <v>1.496975911</v>
      </c>
      <c r="F78" s="9">
        <f t="shared" si="6"/>
        <v>2.993951822</v>
      </c>
      <c r="G78" s="6">
        <f t="shared" si="7"/>
        <v>15.73529412</v>
      </c>
      <c r="H78" s="28">
        <f t="shared" si="8"/>
        <v>31.47058824</v>
      </c>
      <c r="I78" s="9">
        <f t="shared" si="9"/>
        <v>41.96078431</v>
      </c>
      <c r="J78" s="10">
        <f t="shared" si="10"/>
        <v>62.94117647</v>
      </c>
      <c r="K78" s="22">
        <f t="shared" si="11"/>
        <v>125.8823529</v>
      </c>
      <c r="L78" s="10">
        <f t="shared" si="12"/>
        <v>114.1176471</v>
      </c>
      <c r="M78" s="11">
        <f t="shared" si="13"/>
        <v>342.3529412</v>
      </c>
      <c r="N78" s="9">
        <f t="shared" si="14"/>
        <v>251.7647059</v>
      </c>
      <c r="O78" s="9">
        <f t="shared" si="15"/>
        <v>377.6470588</v>
      </c>
      <c r="P78" s="9">
        <f t="shared" ref="P78:Q78" si="98">N78*2</f>
        <v>503.5294118</v>
      </c>
      <c r="Q78" s="9">
        <f t="shared" si="98"/>
        <v>755.2941176</v>
      </c>
      <c r="R78" s="11">
        <f t="shared" si="17"/>
        <v>3.362745098</v>
      </c>
      <c r="S78" s="11">
        <f t="shared" si="18"/>
        <v>6.725490196</v>
      </c>
      <c r="T78" s="9">
        <f t="shared" si="19"/>
        <v>13.45098039</v>
      </c>
      <c r="U78" s="9">
        <f t="shared" si="20"/>
        <v>20.17647059</v>
      </c>
      <c r="V78" s="9">
        <f t="shared" si="21"/>
        <v>26.90196078</v>
      </c>
      <c r="W78" s="9">
        <f t="shared" si="22"/>
        <v>40.35294118</v>
      </c>
      <c r="X78" s="9">
        <f t="shared" si="23"/>
        <v>53.80392157</v>
      </c>
      <c r="Y78" s="13">
        <v>330.0</v>
      </c>
      <c r="Z78" s="6">
        <v>492.1</v>
      </c>
      <c r="AA78" s="6">
        <v>292.1</v>
      </c>
      <c r="AB78" s="6">
        <v>30.0</v>
      </c>
      <c r="AC78" s="6">
        <v>1.0</v>
      </c>
    </row>
    <row r="79">
      <c r="A79" s="7">
        <v>52000.0</v>
      </c>
      <c r="B79" s="98">
        <f t="shared" si="2"/>
        <v>0.3706280092</v>
      </c>
      <c r="C79" s="10">
        <f t="shared" si="3"/>
        <v>0.7412560183</v>
      </c>
      <c r="D79" s="9">
        <f t="shared" si="4"/>
        <v>1.111884027</v>
      </c>
      <c r="E79" s="9">
        <f t="shared" si="5"/>
        <v>1.482512037</v>
      </c>
      <c r="F79" s="9">
        <f t="shared" si="6"/>
        <v>2.965024073</v>
      </c>
      <c r="G79" s="6">
        <f t="shared" si="7"/>
        <v>15.43269231</v>
      </c>
      <c r="H79" s="28">
        <f t="shared" si="8"/>
        <v>30.86538462</v>
      </c>
      <c r="I79" s="9">
        <f t="shared" si="9"/>
        <v>41.15384615</v>
      </c>
      <c r="J79" s="10">
        <f t="shared" si="10"/>
        <v>61.73076923</v>
      </c>
      <c r="K79" s="22">
        <f t="shared" si="11"/>
        <v>123.4615385</v>
      </c>
      <c r="L79" s="10">
        <f t="shared" si="12"/>
        <v>111.9230769</v>
      </c>
      <c r="M79" s="11">
        <f t="shared" si="13"/>
        <v>335.7692308</v>
      </c>
      <c r="N79" s="9">
        <f t="shared" si="14"/>
        <v>246.9230769</v>
      </c>
      <c r="O79" s="9">
        <f t="shared" si="15"/>
        <v>370.3846154</v>
      </c>
      <c r="P79" s="9">
        <f t="shared" ref="P79:Q79" si="99">N79*2</f>
        <v>493.8461538</v>
      </c>
      <c r="Q79" s="9">
        <f t="shared" si="99"/>
        <v>740.7692308</v>
      </c>
      <c r="R79" s="11">
        <f t="shared" si="17"/>
        <v>3.298076923</v>
      </c>
      <c r="S79" s="11">
        <f t="shared" si="18"/>
        <v>6.596153846</v>
      </c>
      <c r="T79" s="9">
        <f t="shared" si="19"/>
        <v>13.19230769</v>
      </c>
      <c r="U79" s="9">
        <f t="shared" si="20"/>
        <v>19.78846154</v>
      </c>
      <c r="V79" s="9">
        <f t="shared" si="21"/>
        <v>26.38461538</v>
      </c>
      <c r="W79" s="9">
        <f t="shared" si="22"/>
        <v>39.57692308</v>
      </c>
      <c r="X79" s="9">
        <f t="shared" si="23"/>
        <v>52.76923077</v>
      </c>
      <c r="Y79" s="13">
        <v>330.0</v>
      </c>
      <c r="Z79" s="6">
        <v>492.1</v>
      </c>
      <c r="AA79" s="6">
        <v>292.1</v>
      </c>
      <c r="AB79" s="6">
        <v>30.0</v>
      </c>
      <c r="AC79" s="6">
        <v>1.0</v>
      </c>
    </row>
    <row r="80">
      <c r="A80" s="20">
        <v>53000.0</v>
      </c>
      <c r="B80" s="98">
        <f t="shared" si="2"/>
        <v>0.3671148682</v>
      </c>
      <c r="C80" s="10">
        <f t="shared" si="3"/>
        <v>0.7342297364</v>
      </c>
      <c r="D80" s="9">
        <f t="shared" si="4"/>
        <v>1.101344605</v>
      </c>
      <c r="E80" s="9">
        <f t="shared" si="5"/>
        <v>1.468459473</v>
      </c>
      <c r="F80" s="9">
        <f t="shared" si="6"/>
        <v>2.936918945</v>
      </c>
      <c r="G80" s="6">
        <f t="shared" si="7"/>
        <v>15.14150943</v>
      </c>
      <c r="H80" s="28">
        <f t="shared" si="8"/>
        <v>30.28301887</v>
      </c>
      <c r="I80" s="9">
        <f t="shared" si="9"/>
        <v>40.37735849</v>
      </c>
      <c r="J80" s="10">
        <f t="shared" si="10"/>
        <v>60.56603774</v>
      </c>
      <c r="K80" s="22">
        <f t="shared" si="11"/>
        <v>121.1320755</v>
      </c>
      <c r="L80" s="10">
        <f t="shared" si="12"/>
        <v>109.8113208</v>
      </c>
      <c r="M80" s="11">
        <f t="shared" si="13"/>
        <v>329.4339623</v>
      </c>
      <c r="N80" s="9">
        <f t="shared" si="14"/>
        <v>242.2641509</v>
      </c>
      <c r="O80" s="9">
        <f t="shared" si="15"/>
        <v>363.3962264</v>
      </c>
      <c r="P80" s="9">
        <f t="shared" ref="P80:Q80" si="100">N80*2</f>
        <v>484.5283019</v>
      </c>
      <c r="Q80" s="9">
        <f t="shared" si="100"/>
        <v>726.7924528</v>
      </c>
      <c r="R80" s="11">
        <f t="shared" si="17"/>
        <v>3.235849057</v>
      </c>
      <c r="S80" s="11">
        <f t="shared" si="18"/>
        <v>6.471698113</v>
      </c>
      <c r="T80" s="9">
        <f t="shared" si="19"/>
        <v>12.94339623</v>
      </c>
      <c r="U80" s="9">
        <f t="shared" si="20"/>
        <v>19.41509434</v>
      </c>
      <c r="V80" s="9">
        <f t="shared" si="21"/>
        <v>25.88679245</v>
      </c>
      <c r="W80" s="9">
        <f t="shared" si="22"/>
        <v>38.83018868</v>
      </c>
      <c r="X80" s="9">
        <f t="shared" si="23"/>
        <v>51.77358491</v>
      </c>
      <c r="Y80" s="13">
        <v>330.0</v>
      </c>
      <c r="Z80" s="6">
        <v>492.1</v>
      </c>
      <c r="AA80" s="6">
        <v>292.1</v>
      </c>
      <c r="AB80" s="6">
        <v>30.0</v>
      </c>
      <c r="AC80" s="6">
        <v>1.0</v>
      </c>
    </row>
    <row r="81">
      <c r="A81" s="7">
        <v>54000.0</v>
      </c>
      <c r="B81" s="98">
        <f t="shared" si="2"/>
        <v>0.3636997719</v>
      </c>
      <c r="C81" s="10">
        <f t="shared" si="3"/>
        <v>0.7273995438</v>
      </c>
      <c r="D81" s="9">
        <f t="shared" si="4"/>
        <v>1.091099316</v>
      </c>
      <c r="E81" s="9">
        <f t="shared" si="5"/>
        <v>1.454799088</v>
      </c>
      <c r="F81" s="9">
        <f t="shared" si="6"/>
        <v>2.909598175</v>
      </c>
      <c r="G81" s="6">
        <f t="shared" si="7"/>
        <v>14.86111111</v>
      </c>
      <c r="H81" s="28">
        <f t="shared" si="8"/>
        <v>29.72222222</v>
      </c>
      <c r="I81" s="9">
        <f t="shared" si="9"/>
        <v>39.62962963</v>
      </c>
      <c r="J81" s="10">
        <f t="shared" si="10"/>
        <v>59.44444444</v>
      </c>
      <c r="K81" s="22">
        <f t="shared" si="11"/>
        <v>118.8888889</v>
      </c>
      <c r="L81" s="10">
        <f t="shared" si="12"/>
        <v>107.7777778</v>
      </c>
      <c r="M81" s="11">
        <f t="shared" si="13"/>
        <v>323.3333333</v>
      </c>
      <c r="N81" s="9">
        <f t="shared" si="14"/>
        <v>237.7777778</v>
      </c>
      <c r="O81" s="9">
        <f t="shared" si="15"/>
        <v>356.6666667</v>
      </c>
      <c r="P81" s="9">
        <f t="shared" ref="P81:Q81" si="101">N81*2</f>
        <v>475.5555556</v>
      </c>
      <c r="Q81" s="9">
        <f t="shared" si="101"/>
        <v>713.3333333</v>
      </c>
      <c r="R81" s="11">
        <f t="shared" si="17"/>
        <v>3.175925926</v>
      </c>
      <c r="S81" s="11">
        <f t="shared" si="18"/>
        <v>6.351851852</v>
      </c>
      <c r="T81" s="9">
        <f t="shared" si="19"/>
        <v>12.7037037</v>
      </c>
      <c r="U81" s="9">
        <f t="shared" si="20"/>
        <v>19.05555556</v>
      </c>
      <c r="V81" s="9">
        <f t="shared" si="21"/>
        <v>25.40740741</v>
      </c>
      <c r="W81" s="9">
        <f t="shared" si="22"/>
        <v>38.11111111</v>
      </c>
      <c r="X81" s="9">
        <f t="shared" si="23"/>
        <v>50.81481481</v>
      </c>
      <c r="Y81" s="13">
        <v>330.0</v>
      </c>
      <c r="Z81" s="6">
        <v>492.1</v>
      </c>
      <c r="AA81" s="6">
        <v>292.1</v>
      </c>
      <c r="AB81" s="6">
        <v>30.0</v>
      </c>
      <c r="AC81" s="6">
        <v>1.0</v>
      </c>
    </row>
    <row r="82">
      <c r="A82" s="7">
        <v>55000.0</v>
      </c>
      <c r="B82" s="98">
        <f t="shared" si="2"/>
        <v>0.3603782432</v>
      </c>
      <c r="C82" s="10">
        <f t="shared" si="3"/>
        <v>0.7207564865</v>
      </c>
      <c r="D82" s="9">
        <f t="shared" si="4"/>
        <v>1.08113473</v>
      </c>
      <c r="E82" s="9">
        <f t="shared" si="5"/>
        <v>1.441512973</v>
      </c>
      <c r="F82" s="9">
        <f t="shared" si="6"/>
        <v>2.883025946</v>
      </c>
      <c r="G82" s="6">
        <f t="shared" si="7"/>
        <v>14.59090909</v>
      </c>
      <c r="H82" s="28">
        <f t="shared" si="8"/>
        <v>29.18181818</v>
      </c>
      <c r="I82" s="9">
        <f t="shared" si="9"/>
        <v>38.90909091</v>
      </c>
      <c r="J82" s="10">
        <f t="shared" si="10"/>
        <v>58.36363636</v>
      </c>
      <c r="K82" s="22">
        <f t="shared" si="11"/>
        <v>116.7272727</v>
      </c>
      <c r="L82" s="10">
        <f t="shared" si="12"/>
        <v>105.8181818</v>
      </c>
      <c r="M82" s="11">
        <f t="shared" si="13"/>
        <v>317.4545455</v>
      </c>
      <c r="N82" s="9">
        <f t="shared" si="14"/>
        <v>233.4545455</v>
      </c>
      <c r="O82" s="9">
        <f t="shared" si="15"/>
        <v>350.1818182</v>
      </c>
      <c r="P82" s="9">
        <f t="shared" ref="P82:Q82" si="102">N82*2</f>
        <v>466.9090909</v>
      </c>
      <c r="Q82" s="9">
        <f t="shared" si="102"/>
        <v>700.3636364</v>
      </c>
      <c r="R82" s="11">
        <f t="shared" si="17"/>
        <v>3.118181818</v>
      </c>
      <c r="S82" s="11">
        <f t="shared" si="18"/>
        <v>6.236363636</v>
      </c>
      <c r="T82" s="9">
        <f t="shared" si="19"/>
        <v>12.47272727</v>
      </c>
      <c r="U82" s="9">
        <f t="shared" si="20"/>
        <v>18.70909091</v>
      </c>
      <c r="V82" s="9">
        <f t="shared" si="21"/>
        <v>24.94545455</v>
      </c>
      <c r="W82" s="9">
        <f t="shared" si="22"/>
        <v>37.41818182</v>
      </c>
      <c r="X82" s="9">
        <f t="shared" si="23"/>
        <v>49.89090909</v>
      </c>
      <c r="Y82" s="13">
        <v>330.0</v>
      </c>
      <c r="Z82" s="6">
        <v>492.1</v>
      </c>
      <c r="AA82" s="6">
        <v>292.1</v>
      </c>
      <c r="AB82" s="6">
        <v>30.0</v>
      </c>
      <c r="AC82" s="6">
        <v>1.0</v>
      </c>
    </row>
    <row r="83">
      <c r="A83" s="20">
        <v>56000.0</v>
      </c>
      <c r="B83" s="98">
        <f t="shared" si="2"/>
        <v>0.3571460861</v>
      </c>
      <c r="C83" s="10">
        <f t="shared" si="3"/>
        <v>0.7142921722</v>
      </c>
      <c r="D83" s="9">
        <f t="shared" si="4"/>
        <v>1.071438258</v>
      </c>
      <c r="E83" s="9">
        <f t="shared" si="5"/>
        <v>1.428584344</v>
      </c>
      <c r="F83" s="9">
        <f t="shared" si="6"/>
        <v>2.857168689</v>
      </c>
      <c r="G83" s="6">
        <f t="shared" si="7"/>
        <v>14.33035714</v>
      </c>
      <c r="H83" s="28">
        <f t="shared" si="8"/>
        <v>28.66071429</v>
      </c>
      <c r="I83" s="9">
        <f t="shared" si="9"/>
        <v>38.21428571</v>
      </c>
      <c r="J83" s="10">
        <f t="shared" si="10"/>
        <v>57.32142857</v>
      </c>
      <c r="K83" s="22">
        <f t="shared" si="11"/>
        <v>114.6428571</v>
      </c>
      <c r="L83" s="10">
        <f t="shared" si="12"/>
        <v>103.9285714</v>
      </c>
      <c r="M83" s="11">
        <f t="shared" si="13"/>
        <v>311.7857143</v>
      </c>
      <c r="N83" s="9">
        <f t="shared" si="14"/>
        <v>229.2857143</v>
      </c>
      <c r="O83" s="9">
        <f t="shared" si="15"/>
        <v>343.9285714</v>
      </c>
      <c r="P83" s="9">
        <f t="shared" ref="P83:Q83" si="103">N83*2</f>
        <v>458.5714286</v>
      </c>
      <c r="Q83" s="9">
        <f t="shared" si="103"/>
        <v>687.8571429</v>
      </c>
      <c r="R83" s="11">
        <f t="shared" si="17"/>
        <v>3.0625</v>
      </c>
      <c r="S83" s="11">
        <f t="shared" si="18"/>
        <v>6.125</v>
      </c>
      <c r="T83" s="9">
        <f t="shared" si="19"/>
        <v>12.25</v>
      </c>
      <c r="U83" s="9">
        <f t="shared" si="20"/>
        <v>18.375</v>
      </c>
      <c r="V83" s="9">
        <f t="shared" si="21"/>
        <v>24.5</v>
      </c>
      <c r="W83" s="9">
        <f t="shared" si="22"/>
        <v>36.75</v>
      </c>
      <c r="X83" s="9">
        <f t="shared" si="23"/>
        <v>49</v>
      </c>
      <c r="Y83" s="13">
        <v>330.0</v>
      </c>
      <c r="Z83" s="6">
        <v>492.1</v>
      </c>
      <c r="AA83" s="6">
        <v>292.1</v>
      </c>
      <c r="AB83" s="6">
        <v>30.0</v>
      </c>
      <c r="AC83" s="6">
        <v>1.0</v>
      </c>
    </row>
    <row r="84">
      <c r="A84" s="7">
        <v>57000.0</v>
      </c>
      <c r="B84" s="98">
        <f t="shared" si="2"/>
        <v>0.3539993632</v>
      </c>
      <c r="C84" s="10">
        <f t="shared" si="3"/>
        <v>0.7079987264</v>
      </c>
      <c r="D84" s="9">
        <f t="shared" si="4"/>
        <v>1.06199809</v>
      </c>
      <c r="E84" s="9">
        <f t="shared" si="5"/>
        <v>1.415997453</v>
      </c>
      <c r="F84" s="9">
        <f t="shared" si="6"/>
        <v>2.831994906</v>
      </c>
      <c r="G84" s="6">
        <f t="shared" si="7"/>
        <v>14.07894737</v>
      </c>
      <c r="H84" s="28">
        <f t="shared" si="8"/>
        <v>28.15789474</v>
      </c>
      <c r="I84" s="9">
        <f t="shared" si="9"/>
        <v>37.54385965</v>
      </c>
      <c r="J84" s="10">
        <f t="shared" si="10"/>
        <v>56.31578947</v>
      </c>
      <c r="K84" s="22">
        <f t="shared" si="11"/>
        <v>112.6315789</v>
      </c>
      <c r="L84" s="10">
        <f t="shared" si="12"/>
        <v>102.1052632</v>
      </c>
      <c r="M84" s="11">
        <f t="shared" si="13"/>
        <v>306.3157895</v>
      </c>
      <c r="N84" s="9">
        <f t="shared" si="14"/>
        <v>225.2631579</v>
      </c>
      <c r="O84" s="9">
        <f t="shared" si="15"/>
        <v>337.8947368</v>
      </c>
      <c r="P84" s="9">
        <f t="shared" ref="P84:Q84" si="104">N84*2</f>
        <v>450.5263158</v>
      </c>
      <c r="Q84" s="9">
        <f t="shared" si="104"/>
        <v>675.7894737</v>
      </c>
      <c r="R84" s="11">
        <f t="shared" si="17"/>
        <v>3.00877193</v>
      </c>
      <c r="S84" s="11">
        <f t="shared" si="18"/>
        <v>6.01754386</v>
      </c>
      <c r="T84" s="9">
        <f t="shared" si="19"/>
        <v>12.03508772</v>
      </c>
      <c r="U84" s="9">
        <f t="shared" si="20"/>
        <v>18.05263158</v>
      </c>
      <c r="V84" s="9">
        <f t="shared" si="21"/>
        <v>24.07017544</v>
      </c>
      <c r="W84" s="9">
        <f t="shared" si="22"/>
        <v>36.10526316</v>
      </c>
      <c r="X84" s="9">
        <f t="shared" si="23"/>
        <v>48.14035088</v>
      </c>
      <c r="Y84" s="13">
        <v>330.0</v>
      </c>
      <c r="Z84" s="6">
        <v>492.1</v>
      </c>
      <c r="AA84" s="6">
        <v>292.1</v>
      </c>
      <c r="AB84" s="6">
        <v>30.0</v>
      </c>
      <c r="AC84" s="6">
        <v>1.0</v>
      </c>
    </row>
    <row r="85">
      <c r="A85" s="7">
        <v>58000.0</v>
      </c>
      <c r="B85" s="98">
        <f t="shared" si="2"/>
        <v>0.350934376</v>
      </c>
      <c r="C85" s="10">
        <f t="shared" si="3"/>
        <v>0.7018687519</v>
      </c>
      <c r="D85" s="9">
        <f t="shared" si="4"/>
        <v>1.052803128</v>
      </c>
      <c r="E85" s="9">
        <f t="shared" si="5"/>
        <v>1.403737504</v>
      </c>
      <c r="F85" s="9">
        <f t="shared" si="6"/>
        <v>2.807475008</v>
      </c>
      <c r="G85" s="6">
        <f t="shared" si="7"/>
        <v>13.8362069</v>
      </c>
      <c r="H85" s="28">
        <f t="shared" si="8"/>
        <v>27.67241379</v>
      </c>
      <c r="I85" s="9">
        <f t="shared" si="9"/>
        <v>36.89655172</v>
      </c>
      <c r="J85" s="10">
        <f t="shared" si="10"/>
        <v>55.34482759</v>
      </c>
      <c r="K85" s="22">
        <f t="shared" si="11"/>
        <v>110.6896552</v>
      </c>
      <c r="L85" s="10">
        <f t="shared" si="12"/>
        <v>100.3448276</v>
      </c>
      <c r="M85" s="11">
        <f t="shared" si="13"/>
        <v>301.0344828</v>
      </c>
      <c r="N85" s="9">
        <f t="shared" si="14"/>
        <v>221.3793103</v>
      </c>
      <c r="O85" s="9">
        <f t="shared" si="15"/>
        <v>332.0689655</v>
      </c>
      <c r="P85" s="9">
        <f t="shared" ref="P85:Q85" si="105">N85*2</f>
        <v>442.7586207</v>
      </c>
      <c r="Q85" s="9">
        <f t="shared" si="105"/>
        <v>664.137931</v>
      </c>
      <c r="R85" s="11">
        <f t="shared" si="17"/>
        <v>2.956896552</v>
      </c>
      <c r="S85" s="11">
        <f t="shared" si="18"/>
        <v>5.913793103</v>
      </c>
      <c r="T85" s="9">
        <f t="shared" si="19"/>
        <v>11.82758621</v>
      </c>
      <c r="U85" s="9">
        <f t="shared" si="20"/>
        <v>17.74137931</v>
      </c>
      <c r="V85" s="9">
        <f t="shared" si="21"/>
        <v>23.65517241</v>
      </c>
      <c r="W85" s="9">
        <f t="shared" si="22"/>
        <v>35.48275862</v>
      </c>
      <c r="X85" s="9">
        <f t="shared" si="23"/>
        <v>47.31034483</v>
      </c>
      <c r="Y85" s="13">
        <v>330.0</v>
      </c>
      <c r="Z85" s="6">
        <v>492.1</v>
      </c>
      <c r="AA85" s="6">
        <v>292.1</v>
      </c>
      <c r="AB85" s="6">
        <v>30.0</v>
      </c>
      <c r="AC85" s="6">
        <v>1.0</v>
      </c>
    </row>
    <row r="86">
      <c r="A86" s="7">
        <v>59000.0</v>
      </c>
      <c r="B86" s="98">
        <f t="shared" si="2"/>
        <v>0.3479476461</v>
      </c>
      <c r="C86" s="10">
        <f t="shared" si="3"/>
        <v>0.6958952922</v>
      </c>
      <c r="D86" s="9">
        <f t="shared" si="4"/>
        <v>1.043842938</v>
      </c>
      <c r="E86" s="9">
        <f t="shared" si="5"/>
        <v>1.391790584</v>
      </c>
      <c r="F86" s="9">
        <f t="shared" si="6"/>
        <v>2.783581169</v>
      </c>
      <c r="G86" s="6">
        <f t="shared" si="7"/>
        <v>13.60169492</v>
      </c>
      <c r="H86" s="28">
        <f t="shared" si="8"/>
        <v>27.20338983</v>
      </c>
      <c r="I86" s="9">
        <f t="shared" si="9"/>
        <v>36.27118644</v>
      </c>
      <c r="J86" s="10">
        <f t="shared" si="10"/>
        <v>54.40677966</v>
      </c>
      <c r="K86" s="22">
        <f t="shared" si="11"/>
        <v>108.8135593</v>
      </c>
      <c r="L86" s="10">
        <f t="shared" si="12"/>
        <v>98.6440678</v>
      </c>
      <c r="M86" s="11">
        <f t="shared" si="13"/>
        <v>295.9322034</v>
      </c>
      <c r="N86" s="9">
        <f t="shared" si="14"/>
        <v>217.6271186</v>
      </c>
      <c r="O86" s="9">
        <f t="shared" si="15"/>
        <v>326.440678</v>
      </c>
      <c r="P86" s="9">
        <f t="shared" ref="P86:Q86" si="106">N86*2</f>
        <v>435.2542373</v>
      </c>
      <c r="Q86" s="9">
        <f t="shared" si="106"/>
        <v>652.8813559</v>
      </c>
      <c r="R86" s="11">
        <f t="shared" si="17"/>
        <v>2.906779661</v>
      </c>
      <c r="S86" s="11">
        <f t="shared" si="18"/>
        <v>5.813559322</v>
      </c>
      <c r="T86" s="9">
        <f t="shared" si="19"/>
        <v>11.62711864</v>
      </c>
      <c r="U86" s="9">
        <f t="shared" si="20"/>
        <v>17.44067797</v>
      </c>
      <c r="V86" s="9">
        <f t="shared" si="21"/>
        <v>23.25423729</v>
      </c>
      <c r="W86" s="9">
        <f t="shared" si="22"/>
        <v>34.88135593</v>
      </c>
      <c r="X86" s="9">
        <f t="shared" si="23"/>
        <v>46.50847458</v>
      </c>
      <c r="Y86" s="13">
        <v>330.0</v>
      </c>
      <c r="Z86" s="6">
        <v>492.1</v>
      </c>
      <c r="AA86" s="6">
        <v>292.1</v>
      </c>
      <c r="AB86" s="6">
        <v>30.0</v>
      </c>
      <c r="AC86" s="6">
        <v>1.0</v>
      </c>
    </row>
    <row r="87">
      <c r="A87" s="7">
        <v>60000.0</v>
      </c>
      <c r="B87" s="98">
        <f t="shared" si="2"/>
        <v>0.3450358991</v>
      </c>
      <c r="C87" s="10">
        <f t="shared" si="3"/>
        <v>0.6900717982</v>
      </c>
      <c r="D87" s="28">
        <f t="shared" si="4"/>
        <v>1.035107697</v>
      </c>
      <c r="E87" s="9">
        <f t="shared" si="5"/>
        <v>1.380143596</v>
      </c>
      <c r="F87" s="9">
        <f t="shared" si="6"/>
        <v>2.760287193</v>
      </c>
      <c r="G87" s="6">
        <f t="shared" si="7"/>
        <v>13.375</v>
      </c>
      <c r="H87" s="28">
        <f t="shared" si="8"/>
        <v>26.75</v>
      </c>
      <c r="I87" s="9">
        <f t="shared" si="9"/>
        <v>35.66666667</v>
      </c>
      <c r="J87" s="10">
        <f t="shared" si="10"/>
        <v>53.5</v>
      </c>
      <c r="K87" s="10">
        <f t="shared" si="11"/>
        <v>107</v>
      </c>
      <c r="L87" s="10">
        <f t="shared" si="12"/>
        <v>97</v>
      </c>
      <c r="M87" s="11">
        <f t="shared" si="13"/>
        <v>291</v>
      </c>
      <c r="N87" s="9">
        <f t="shared" si="14"/>
        <v>214</v>
      </c>
      <c r="O87" s="9">
        <f t="shared" si="15"/>
        <v>321</v>
      </c>
      <c r="P87" s="9">
        <f t="shared" ref="P87:Q87" si="107">N87*2</f>
        <v>428</v>
      </c>
      <c r="Q87" s="9">
        <f t="shared" si="107"/>
        <v>642</v>
      </c>
      <c r="R87" s="11">
        <f t="shared" si="17"/>
        <v>2.858333333</v>
      </c>
      <c r="S87" s="11">
        <f t="shared" si="18"/>
        <v>5.716666667</v>
      </c>
      <c r="T87" s="9">
        <f t="shared" si="19"/>
        <v>11.43333333</v>
      </c>
      <c r="U87" s="9">
        <f t="shared" si="20"/>
        <v>17.15</v>
      </c>
      <c r="V87" s="9">
        <f t="shared" si="21"/>
        <v>22.86666667</v>
      </c>
      <c r="W87" s="9">
        <f t="shared" si="22"/>
        <v>34.3</v>
      </c>
      <c r="X87" s="9">
        <f t="shared" si="23"/>
        <v>45.73333333</v>
      </c>
      <c r="Y87" s="13">
        <v>330.0</v>
      </c>
      <c r="Z87" s="6">
        <v>492.1</v>
      </c>
      <c r="AA87" s="6">
        <v>292.1</v>
      </c>
      <c r="AB87" s="6">
        <v>30.0</v>
      </c>
      <c r="AC87" s="6">
        <v>1.0</v>
      </c>
    </row>
    <row r="88">
      <c r="A88" s="7">
        <v>65000.0</v>
      </c>
      <c r="B88" s="98">
        <f t="shared" si="2"/>
        <v>0.3314997691</v>
      </c>
      <c r="C88" s="10">
        <f t="shared" si="3"/>
        <v>0.6629995383</v>
      </c>
      <c r="D88" s="28">
        <f t="shared" si="4"/>
        <v>0.9944993074</v>
      </c>
      <c r="E88" s="9">
        <f t="shared" si="5"/>
        <v>1.325999077</v>
      </c>
      <c r="F88" s="9">
        <f t="shared" si="6"/>
        <v>2.651998153</v>
      </c>
      <c r="G88" s="6">
        <f t="shared" si="7"/>
        <v>12.34615385</v>
      </c>
      <c r="H88" s="28">
        <f t="shared" si="8"/>
        <v>24.69230769</v>
      </c>
      <c r="I88" s="9">
        <f t="shared" si="9"/>
        <v>32.92307692</v>
      </c>
      <c r="J88" s="10">
        <f t="shared" si="10"/>
        <v>49.38461538</v>
      </c>
      <c r="K88" s="10">
        <f t="shared" si="11"/>
        <v>98.76923077</v>
      </c>
      <c r="L88" s="10">
        <f t="shared" si="12"/>
        <v>89.53846154</v>
      </c>
      <c r="M88" s="11">
        <f t="shared" si="13"/>
        <v>268.6153846</v>
      </c>
      <c r="N88" s="9">
        <f t="shared" si="14"/>
        <v>197.5384615</v>
      </c>
      <c r="O88" s="9">
        <f t="shared" si="15"/>
        <v>296.3076923</v>
      </c>
      <c r="P88" s="9">
        <f t="shared" ref="P88:Q88" si="108">N88*2</f>
        <v>395.0769231</v>
      </c>
      <c r="Q88" s="9">
        <f t="shared" si="108"/>
        <v>592.6153846</v>
      </c>
      <c r="R88" s="11">
        <f t="shared" si="17"/>
        <v>2.638461538</v>
      </c>
      <c r="S88" s="11">
        <f t="shared" si="18"/>
        <v>5.276923077</v>
      </c>
      <c r="T88" s="9">
        <f t="shared" si="19"/>
        <v>10.55384615</v>
      </c>
      <c r="U88" s="9">
        <f t="shared" si="20"/>
        <v>15.83076923</v>
      </c>
      <c r="V88" s="9">
        <f t="shared" si="21"/>
        <v>21.10769231</v>
      </c>
      <c r="W88" s="9">
        <f t="shared" si="22"/>
        <v>31.66153846</v>
      </c>
      <c r="X88" s="9">
        <f t="shared" si="23"/>
        <v>42.21538462</v>
      </c>
      <c r="Y88" s="13">
        <v>330.0</v>
      </c>
      <c r="Z88" s="6">
        <v>492.1</v>
      </c>
      <c r="AA88" s="6">
        <v>292.1</v>
      </c>
      <c r="AB88" s="6">
        <v>30.0</v>
      </c>
      <c r="AC88" s="6">
        <v>1.0</v>
      </c>
    </row>
    <row r="89">
      <c r="A89" s="7">
        <v>66000.0</v>
      </c>
      <c r="B89" s="98">
        <f t="shared" si="2"/>
        <v>0.3289788218</v>
      </c>
      <c r="C89" s="10">
        <f t="shared" si="3"/>
        <v>0.6579576435</v>
      </c>
      <c r="D89" s="28">
        <f t="shared" si="4"/>
        <v>0.9869364653</v>
      </c>
      <c r="E89" s="9">
        <f t="shared" si="5"/>
        <v>1.315915287</v>
      </c>
      <c r="F89" s="9">
        <f t="shared" si="6"/>
        <v>2.631830574</v>
      </c>
      <c r="G89" s="6">
        <f t="shared" si="7"/>
        <v>12.15909091</v>
      </c>
      <c r="H89" s="28">
        <f t="shared" si="8"/>
        <v>24.31818182</v>
      </c>
      <c r="I89" s="9">
        <f t="shared" si="9"/>
        <v>32.42424242</v>
      </c>
      <c r="J89" s="10">
        <f t="shared" si="10"/>
        <v>48.63636364</v>
      </c>
      <c r="K89" s="10">
        <f t="shared" si="11"/>
        <v>97.27272727</v>
      </c>
      <c r="L89" s="10">
        <f t="shared" si="12"/>
        <v>88.18181818</v>
      </c>
      <c r="M89" s="11">
        <f t="shared" si="13"/>
        <v>264.5454545</v>
      </c>
      <c r="N89" s="9">
        <f t="shared" si="14"/>
        <v>194.5454545</v>
      </c>
      <c r="O89" s="9">
        <f t="shared" si="15"/>
        <v>291.8181818</v>
      </c>
      <c r="P89" s="9">
        <f t="shared" ref="P89:Q89" si="109">N89*2</f>
        <v>389.0909091</v>
      </c>
      <c r="Q89" s="9">
        <f t="shared" si="109"/>
        <v>583.6363636</v>
      </c>
      <c r="R89" s="11">
        <f t="shared" si="17"/>
        <v>2.598484848</v>
      </c>
      <c r="S89" s="11">
        <f t="shared" si="18"/>
        <v>5.196969697</v>
      </c>
      <c r="T89" s="9">
        <f t="shared" si="19"/>
        <v>10.39393939</v>
      </c>
      <c r="U89" s="9">
        <f t="shared" si="20"/>
        <v>15.59090909</v>
      </c>
      <c r="V89" s="9">
        <f t="shared" si="21"/>
        <v>20.78787879</v>
      </c>
      <c r="W89" s="9">
        <f t="shared" si="22"/>
        <v>31.18181818</v>
      </c>
      <c r="X89" s="9">
        <f t="shared" si="23"/>
        <v>41.57575758</v>
      </c>
      <c r="Y89" s="13">
        <v>330.0</v>
      </c>
      <c r="Z89" s="6">
        <v>492.1</v>
      </c>
      <c r="AA89" s="6">
        <v>292.1</v>
      </c>
      <c r="AB89" s="6">
        <v>30.0</v>
      </c>
      <c r="AC89" s="6">
        <v>1.0</v>
      </c>
    </row>
    <row r="90">
      <c r="A90" s="7">
        <v>67000.0</v>
      </c>
      <c r="B90" s="98">
        <f t="shared" si="2"/>
        <v>0.3265145262</v>
      </c>
      <c r="C90" s="10">
        <f t="shared" si="3"/>
        <v>0.6530290525</v>
      </c>
      <c r="D90" s="28">
        <f t="shared" si="4"/>
        <v>0.9795435787</v>
      </c>
      <c r="E90" s="9">
        <f t="shared" si="5"/>
        <v>1.306058105</v>
      </c>
      <c r="F90" s="9">
        <f t="shared" si="6"/>
        <v>2.61211621</v>
      </c>
      <c r="G90" s="6">
        <f t="shared" si="7"/>
        <v>11.97761194</v>
      </c>
      <c r="H90" s="28">
        <f t="shared" si="8"/>
        <v>23.95522388</v>
      </c>
      <c r="I90" s="9">
        <f t="shared" si="9"/>
        <v>31.94029851</v>
      </c>
      <c r="J90" s="10">
        <f t="shared" si="10"/>
        <v>47.91044776</v>
      </c>
      <c r="K90" s="10">
        <f t="shared" si="11"/>
        <v>95.82089552</v>
      </c>
      <c r="L90" s="10">
        <f t="shared" si="12"/>
        <v>86.86567164</v>
      </c>
      <c r="M90" s="11">
        <f t="shared" si="13"/>
        <v>260.5970149</v>
      </c>
      <c r="N90" s="9">
        <f t="shared" si="14"/>
        <v>191.641791</v>
      </c>
      <c r="O90" s="9">
        <f t="shared" si="15"/>
        <v>287.4626866</v>
      </c>
      <c r="P90" s="9">
        <f t="shared" ref="P90:Q90" si="110">N90*2</f>
        <v>383.2835821</v>
      </c>
      <c r="Q90" s="9">
        <f t="shared" si="110"/>
        <v>574.9253731</v>
      </c>
      <c r="R90" s="11">
        <f t="shared" si="17"/>
        <v>2.559701493</v>
      </c>
      <c r="S90" s="11">
        <f t="shared" si="18"/>
        <v>5.119402985</v>
      </c>
      <c r="T90" s="9">
        <f t="shared" si="19"/>
        <v>10.23880597</v>
      </c>
      <c r="U90" s="9">
        <f t="shared" si="20"/>
        <v>15.35820896</v>
      </c>
      <c r="V90" s="9">
        <f t="shared" si="21"/>
        <v>20.47761194</v>
      </c>
      <c r="W90" s="9">
        <f t="shared" si="22"/>
        <v>30.71641791</v>
      </c>
      <c r="X90" s="9">
        <f t="shared" si="23"/>
        <v>40.95522388</v>
      </c>
      <c r="Y90" s="13">
        <v>330.0</v>
      </c>
      <c r="Z90" s="6">
        <v>492.1</v>
      </c>
      <c r="AA90" s="6">
        <v>292.1</v>
      </c>
      <c r="AB90" s="6">
        <v>30.0</v>
      </c>
      <c r="AC90" s="6">
        <v>1.0</v>
      </c>
    </row>
    <row r="91">
      <c r="A91" s="7">
        <v>68000.0</v>
      </c>
      <c r="B91" s="98">
        <f t="shared" si="2"/>
        <v>0.324104792</v>
      </c>
      <c r="C91" s="10">
        <f t="shared" si="3"/>
        <v>0.648209584</v>
      </c>
      <c r="D91" s="28">
        <f t="shared" si="4"/>
        <v>0.972314376</v>
      </c>
      <c r="E91" s="9">
        <f t="shared" si="5"/>
        <v>1.296419168</v>
      </c>
      <c r="F91" s="9">
        <f t="shared" si="6"/>
        <v>2.592838336</v>
      </c>
      <c r="G91" s="6">
        <f t="shared" si="7"/>
        <v>11.80147059</v>
      </c>
      <c r="H91" s="28">
        <f t="shared" si="8"/>
        <v>23.60294118</v>
      </c>
      <c r="I91" s="9">
        <f t="shared" si="9"/>
        <v>31.47058824</v>
      </c>
      <c r="J91" s="10">
        <f t="shared" si="10"/>
        <v>47.20588235</v>
      </c>
      <c r="K91" s="10">
        <f t="shared" si="11"/>
        <v>94.41176471</v>
      </c>
      <c r="L91" s="10">
        <f t="shared" si="12"/>
        <v>85.58823529</v>
      </c>
      <c r="M91" s="11">
        <f t="shared" si="13"/>
        <v>256.7647059</v>
      </c>
      <c r="N91" s="9">
        <f t="shared" si="14"/>
        <v>188.8235294</v>
      </c>
      <c r="O91" s="9">
        <f t="shared" si="15"/>
        <v>283.2352941</v>
      </c>
      <c r="P91" s="9">
        <f t="shared" ref="P91:Q91" si="111">N91*2</f>
        <v>377.6470588</v>
      </c>
      <c r="Q91" s="9">
        <f t="shared" si="111"/>
        <v>566.4705882</v>
      </c>
      <c r="R91" s="11">
        <f t="shared" si="17"/>
        <v>2.522058824</v>
      </c>
      <c r="S91" s="11">
        <f t="shared" si="18"/>
        <v>5.044117647</v>
      </c>
      <c r="T91" s="9">
        <f t="shared" si="19"/>
        <v>10.08823529</v>
      </c>
      <c r="U91" s="9">
        <f t="shared" si="20"/>
        <v>15.13235294</v>
      </c>
      <c r="V91" s="9">
        <f t="shared" si="21"/>
        <v>20.17647059</v>
      </c>
      <c r="W91" s="9">
        <f t="shared" si="22"/>
        <v>30.26470588</v>
      </c>
      <c r="X91" s="9">
        <f t="shared" si="23"/>
        <v>40.35294118</v>
      </c>
      <c r="Y91" s="13">
        <v>330.0</v>
      </c>
      <c r="Z91" s="6">
        <v>492.1</v>
      </c>
      <c r="AA91" s="6">
        <v>292.1</v>
      </c>
      <c r="AB91" s="6">
        <v>30.0</v>
      </c>
      <c r="AC91" s="6">
        <v>1.0</v>
      </c>
    </row>
    <row r="92">
      <c r="A92" s="7">
        <v>69000.0</v>
      </c>
      <c r="B92" s="98">
        <f t="shared" si="2"/>
        <v>0.3217476349</v>
      </c>
      <c r="C92" s="10">
        <f t="shared" si="3"/>
        <v>0.6434952699</v>
      </c>
      <c r="D92" s="28">
        <f t="shared" si="4"/>
        <v>0.9652429048</v>
      </c>
      <c r="E92" s="9">
        <f t="shared" si="5"/>
        <v>1.28699054</v>
      </c>
      <c r="F92" s="9">
        <f t="shared" si="6"/>
        <v>2.57398108</v>
      </c>
      <c r="G92" s="6">
        <f t="shared" si="7"/>
        <v>11.63043478</v>
      </c>
      <c r="H92" s="28">
        <f t="shared" si="8"/>
        <v>23.26086957</v>
      </c>
      <c r="I92" s="9">
        <f t="shared" si="9"/>
        <v>31.01449275</v>
      </c>
      <c r="J92" s="10">
        <f t="shared" si="10"/>
        <v>46.52173913</v>
      </c>
      <c r="K92" s="10">
        <f t="shared" si="11"/>
        <v>93.04347826</v>
      </c>
      <c r="L92" s="10">
        <f t="shared" si="12"/>
        <v>84.34782609</v>
      </c>
      <c r="M92" s="11">
        <f t="shared" si="13"/>
        <v>253.0434783</v>
      </c>
      <c r="N92" s="9">
        <f t="shared" si="14"/>
        <v>186.0869565</v>
      </c>
      <c r="O92" s="9">
        <f t="shared" si="15"/>
        <v>279.1304348</v>
      </c>
      <c r="P92" s="9">
        <f t="shared" ref="P92:Q92" si="112">N92*2</f>
        <v>372.173913</v>
      </c>
      <c r="Q92" s="9">
        <f t="shared" si="112"/>
        <v>558.2608696</v>
      </c>
      <c r="R92" s="11">
        <f t="shared" si="17"/>
        <v>2.485507246</v>
      </c>
      <c r="S92" s="11">
        <f t="shared" si="18"/>
        <v>4.971014493</v>
      </c>
      <c r="T92" s="9">
        <f t="shared" si="19"/>
        <v>9.942028986</v>
      </c>
      <c r="U92" s="9">
        <f t="shared" si="20"/>
        <v>14.91304348</v>
      </c>
      <c r="V92" s="9">
        <f t="shared" si="21"/>
        <v>19.88405797</v>
      </c>
      <c r="W92" s="9">
        <f t="shared" si="22"/>
        <v>29.82608696</v>
      </c>
      <c r="X92" s="9">
        <f t="shared" si="23"/>
        <v>39.76811594</v>
      </c>
      <c r="Y92" s="13">
        <v>330.0</v>
      </c>
      <c r="Z92" s="6">
        <v>492.1</v>
      </c>
      <c r="AA92" s="6">
        <v>292.1</v>
      </c>
      <c r="AB92" s="6">
        <v>30.0</v>
      </c>
      <c r="AC92" s="6">
        <v>1.0</v>
      </c>
    </row>
    <row r="93">
      <c r="A93" s="7">
        <v>70000.0</v>
      </c>
      <c r="B93" s="98">
        <f t="shared" si="2"/>
        <v>0.3194411706</v>
      </c>
      <c r="C93" s="10">
        <f t="shared" si="3"/>
        <v>0.6388823411</v>
      </c>
      <c r="D93" s="28">
        <f t="shared" si="4"/>
        <v>0.9583235117</v>
      </c>
      <c r="E93" s="9">
        <f t="shared" si="5"/>
        <v>1.277764682</v>
      </c>
      <c r="F93" s="9">
        <f t="shared" si="6"/>
        <v>2.555529364</v>
      </c>
      <c r="G93" s="6">
        <f t="shared" si="7"/>
        <v>11.46428571</v>
      </c>
      <c r="H93" s="9">
        <f t="shared" si="8"/>
        <v>22.92857143</v>
      </c>
      <c r="I93" s="9">
        <f t="shared" si="9"/>
        <v>30.57142857</v>
      </c>
      <c r="J93" s="10">
        <f t="shared" si="10"/>
        <v>45.85714286</v>
      </c>
      <c r="K93" s="10">
        <f t="shared" si="11"/>
        <v>91.71428571</v>
      </c>
      <c r="L93" s="10">
        <f t="shared" si="12"/>
        <v>83.14285714</v>
      </c>
      <c r="M93" s="11">
        <f t="shared" si="13"/>
        <v>249.4285714</v>
      </c>
      <c r="N93" s="9">
        <f t="shared" si="14"/>
        <v>183.4285714</v>
      </c>
      <c r="O93" s="9">
        <f t="shared" si="15"/>
        <v>275.1428571</v>
      </c>
      <c r="P93" s="9">
        <f t="shared" ref="P93:Q93" si="113">N93*2</f>
        <v>366.8571429</v>
      </c>
      <c r="Q93" s="9">
        <f t="shared" si="113"/>
        <v>550.2857143</v>
      </c>
      <c r="R93" s="11">
        <f t="shared" si="17"/>
        <v>2.45</v>
      </c>
      <c r="S93" s="11">
        <f t="shared" si="18"/>
        <v>4.9</v>
      </c>
      <c r="T93" s="9">
        <f t="shared" si="19"/>
        <v>9.8</v>
      </c>
      <c r="U93" s="9">
        <f t="shared" si="20"/>
        <v>14.7</v>
      </c>
      <c r="V93" s="9">
        <f t="shared" si="21"/>
        <v>19.6</v>
      </c>
      <c r="W93" s="9">
        <f t="shared" si="22"/>
        <v>29.4</v>
      </c>
      <c r="X93" s="9">
        <f t="shared" si="23"/>
        <v>39.2</v>
      </c>
      <c r="Y93" s="13">
        <v>330.0</v>
      </c>
      <c r="Z93" s="6">
        <v>492.1</v>
      </c>
      <c r="AA93" s="6">
        <v>292.1</v>
      </c>
      <c r="AB93" s="6">
        <v>30.0</v>
      </c>
      <c r="AC93" s="6">
        <v>1.0</v>
      </c>
    </row>
    <row r="94">
      <c r="A94" s="7">
        <v>71000.0</v>
      </c>
      <c r="B94" s="98">
        <f t="shared" si="2"/>
        <v>0.3171836075</v>
      </c>
      <c r="C94" s="10">
        <f t="shared" si="3"/>
        <v>0.634367215</v>
      </c>
      <c r="D94" s="28">
        <f t="shared" si="4"/>
        <v>0.9515508225</v>
      </c>
      <c r="E94" s="9">
        <f t="shared" si="5"/>
        <v>1.26873443</v>
      </c>
      <c r="F94" s="9">
        <f t="shared" si="6"/>
        <v>2.53746886</v>
      </c>
      <c r="G94" s="6">
        <f t="shared" si="7"/>
        <v>11.3028169</v>
      </c>
      <c r="H94" s="9">
        <f t="shared" si="8"/>
        <v>22.6056338</v>
      </c>
      <c r="I94" s="9">
        <f t="shared" si="9"/>
        <v>30.14084507</v>
      </c>
      <c r="J94" s="10">
        <f t="shared" si="10"/>
        <v>45.21126761</v>
      </c>
      <c r="K94" s="10">
        <f t="shared" si="11"/>
        <v>90.42253521</v>
      </c>
      <c r="L94" s="10">
        <f t="shared" si="12"/>
        <v>81.97183099</v>
      </c>
      <c r="M94" s="11">
        <f t="shared" si="13"/>
        <v>245.915493</v>
      </c>
      <c r="N94" s="9">
        <f t="shared" si="14"/>
        <v>180.8450704</v>
      </c>
      <c r="O94" s="9">
        <f t="shared" si="15"/>
        <v>271.2676056</v>
      </c>
      <c r="P94" s="9">
        <f t="shared" ref="P94:Q94" si="114">N94*2</f>
        <v>361.6901408</v>
      </c>
      <c r="Q94" s="9">
        <f t="shared" si="114"/>
        <v>542.5352113</v>
      </c>
      <c r="R94" s="11">
        <f t="shared" si="17"/>
        <v>2.415492958</v>
      </c>
      <c r="S94" s="11">
        <f t="shared" si="18"/>
        <v>4.830985915</v>
      </c>
      <c r="T94" s="9">
        <f t="shared" si="19"/>
        <v>9.661971831</v>
      </c>
      <c r="U94" s="9">
        <f t="shared" si="20"/>
        <v>14.49295775</v>
      </c>
      <c r="V94" s="9">
        <f t="shared" si="21"/>
        <v>19.32394366</v>
      </c>
      <c r="W94" s="9">
        <f t="shared" si="22"/>
        <v>28.98591549</v>
      </c>
      <c r="X94" s="9">
        <f t="shared" si="23"/>
        <v>38.64788732</v>
      </c>
      <c r="Y94" s="13">
        <v>330.0</v>
      </c>
      <c r="Z94" s="6">
        <v>492.1</v>
      </c>
      <c r="AA94" s="6">
        <v>292.1</v>
      </c>
      <c r="AB94" s="6">
        <v>30.0</v>
      </c>
      <c r="AC94" s="6">
        <v>1.0</v>
      </c>
    </row>
    <row r="95">
      <c r="A95" s="7">
        <v>72000.0</v>
      </c>
      <c r="B95" s="98">
        <f t="shared" si="2"/>
        <v>0.3149732418</v>
      </c>
      <c r="C95" s="10">
        <f t="shared" si="3"/>
        <v>0.6299464837</v>
      </c>
      <c r="D95" s="28">
        <f t="shared" si="4"/>
        <v>0.9449197255</v>
      </c>
      <c r="E95" s="9">
        <f t="shared" si="5"/>
        <v>1.259892967</v>
      </c>
      <c r="F95" s="9">
        <f t="shared" si="6"/>
        <v>2.519785935</v>
      </c>
      <c r="G95" s="6">
        <f t="shared" si="7"/>
        <v>11.14583333</v>
      </c>
      <c r="H95" s="9">
        <f t="shared" si="8"/>
        <v>22.29166667</v>
      </c>
      <c r="I95" s="9">
        <f t="shared" si="9"/>
        <v>29.72222222</v>
      </c>
      <c r="J95" s="10">
        <f t="shared" si="10"/>
        <v>44.58333333</v>
      </c>
      <c r="K95" s="10">
        <f t="shared" si="11"/>
        <v>89.16666667</v>
      </c>
      <c r="L95" s="10">
        <f t="shared" si="12"/>
        <v>80.83333333</v>
      </c>
      <c r="M95" s="11">
        <f t="shared" si="13"/>
        <v>242.5</v>
      </c>
      <c r="N95" s="9">
        <f t="shared" si="14"/>
        <v>178.3333333</v>
      </c>
      <c r="O95" s="9">
        <f t="shared" si="15"/>
        <v>267.5</v>
      </c>
      <c r="P95" s="9">
        <f t="shared" ref="P95:Q95" si="115">N95*2</f>
        <v>356.6666667</v>
      </c>
      <c r="Q95" s="9">
        <f t="shared" si="115"/>
        <v>535</v>
      </c>
      <c r="R95" s="11">
        <f t="shared" si="17"/>
        <v>2.381944444</v>
      </c>
      <c r="S95" s="11">
        <f t="shared" si="18"/>
        <v>4.763888889</v>
      </c>
      <c r="T95" s="9">
        <f t="shared" si="19"/>
        <v>9.527777778</v>
      </c>
      <c r="U95" s="9">
        <f t="shared" si="20"/>
        <v>14.29166667</v>
      </c>
      <c r="V95" s="9">
        <f t="shared" si="21"/>
        <v>19.05555556</v>
      </c>
      <c r="W95" s="9">
        <f t="shared" si="22"/>
        <v>28.58333333</v>
      </c>
      <c r="X95" s="9">
        <f t="shared" si="23"/>
        <v>38.11111111</v>
      </c>
      <c r="Y95" s="13">
        <v>330.0</v>
      </c>
      <c r="Z95" s="6">
        <v>492.1</v>
      </c>
      <c r="AA95" s="6">
        <v>292.1</v>
      </c>
      <c r="AB95" s="6">
        <v>30.0</v>
      </c>
      <c r="AC95" s="6">
        <v>1.0</v>
      </c>
    </row>
    <row r="96">
      <c r="A96" s="7">
        <v>73000.0</v>
      </c>
      <c r="B96" s="98">
        <f t="shared" si="2"/>
        <v>0.3128084516</v>
      </c>
      <c r="C96" s="10">
        <f t="shared" si="3"/>
        <v>0.6256169033</v>
      </c>
      <c r="D96" s="28">
        <f t="shared" si="4"/>
        <v>0.9384253549</v>
      </c>
      <c r="E96" s="9">
        <f t="shared" si="5"/>
        <v>1.251233807</v>
      </c>
      <c r="F96" s="9">
        <f t="shared" si="6"/>
        <v>2.502467613</v>
      </c>
      <c r="G96" s="6">
        <f t="shared" si="7"/>
        <v>10.99315068</v>
      </c>
      <c r="H96" s="9">
        <f t="shared" si="8"/>
        <v>21.98630137</v>
      </c>
      <c r="I96" s="9">
        <f t="shared" si="9"/>
        <v>29.31506849</v>
      </c>
      <c r="J96" s="10">
        <f t="shared" si="10"/>
        <v>43.97260274</v>
      </c>
      <c r="K96" s="10">
        <f t="shared" si="11"/>
        <v>87.94520548</v>
      </c>
      <c r="L96" s="10">
        <f t="shared" si="12"/>
        <v>79.7260274</v>
      </c>
      <c r="M96" s="11">
        <f t="shared" si="13"/>
        <v>239.1780822</v>
      </c>
      <c r="N96" s="9">
        <f t="shared" si="14"/>
        <v>175.890411</v>
      </c>
      <c r="O96" s="9">
        <f t="shared" si="15"/>
        <v>263.8356164</v>
      </c>
      <c r="P96" s="9">
        <f t="shared" ref="P96:Q96" si="116">N96*2</f>
        <v>351.7808219</v>
      </c>
      <c r="Q96" s="9">
        <f t="shared" si="116"/>
        <v>527.6712329</v>
      </c>
      <c r="R96" s="11">
        <f t="shared" si="17"/>
        <v>2.349315068</v>
      </c>
      <c r="S96" s="11">
        <f t="shared" si="18"/>
        <v>4.698630137</v>
      </c>
      <c r="T96" s="9">
        <f t="shared" si="19"/>
        <v>9.397260274</v>
      </c>
      <c r="U96" s="9">
        <f t="shared" si="20"/>
        <v>14.09589041</v>
      </c>
      <c r="V96" s="9">
        <f t="shared" si="21"/>
        <v>18.79452055</v>
      </c>
      <c r="W96" s="9">
        <f t="shared" si="22"/>
        <v>28.19178082</v>
      </c>
      <c r="X96" s="9">
        <f t="shared" si="23"/>
        <v>37.5890411</v>
      </c>
      <c r="Y96" s="13">
        <v>330.0</v>
      </c>
      <c r="Z96" s="6">
        <v>492.1</v>
      </c>
      <c r="AA96" s="6">
        <v>292.1</v>
      </c>
      <c r="AB96" s="6">
        <v>30.0</v>
      </c>
      <c r="AC96" s="6">
        <v>1.0</v>
      </c>
    </row>
    <row r="97">
      <c r="A97" s="7">
        <v>74000.0</v>
      </c>
      <c r="B97" s="98">
        <f t="shared" si="2"/>
        <v>0.3106876919</v>
      </c>
      <c r="C97" s="10">
        <f t="shared" si="3"/>
        <v>0.6213753838</v>
      </c>
      <c r="D97" s="28">
        <f t="shared" si="4"/>
        <v>0.9320630757</v>
      </c>
      <c r="E97" s="9">
        <f t="shared" si="5"/>
        <v>1.242750768</v>
      </c>
      <c r="F97" s="9">
        <f t="shared" si="6"/>
        <v>2.485501535</v>
      </c>
      <c r="G97" s="6">
        <f t="shared" si="7"/>
        <v>10.84459459</v>
      </c>
      <c r="H97" s="9">
        <f t="shared" si="8"/>
        <v>21.68918919</v>
      </c>
      <c r="I97" s="9">
        <f t="shared" si="9"/>
        <v>28.91891892</v>
      </c>
      <c r="J97" s="10">
        <f t="shared" si="10"/>
        <v>43.37837838</v>
      </c>
      <c r="K97" s="10">
        <f t="shared" si="11"/>
        <v>86.75675676</v>
      </c>
      <c r="L97" s="10">
        <f t="shared" si="12"/>
        <v>78.64864865</v>
      </c>
      <c r="M97" s="11">
        <f t="shared" si="13"/>
        <v>235.9459459</v>
      </c>
      <c r="N97" s="9">
        <f t="shared" si="14"/>
        <v>173.5135135</v>
      </c>
      <c r="O97" s="9">
        <f t="shared" si="15"/>
        <v>260.2702703</v>
      </c>
      <c r="P97" s="9">
        <f t="shared" ref="P97:Q97" si="117">N97*2</f>
        <v>347.027027</v>
      </c>
      <c r="Q97" s="9">
        <f t="shared" si="117"/>
        <v>520.5405405</v>
      </c>
      <c r="R97" s="11">
        <f t="shared" si="17"/>
        <v>2.317567568</v>
      </c>
      <c r="S97" s="11">
        <f t="shared" si="18"/>
        <v>4.635135135</v>
      </c>
      <c r="T97" s="9">
        <f t="shared" si="19"/>
        <v>9.27027027</v>
      </c>
      <c r="U97" s="9">
        <f t="shared" si="20"/>
        <v>13.90540541</v>
      </c>
      <c r="V97" s="9">
        <f t="shared" si="21"/>
        <v>18.54054054</v>
      </c>
      <c r="W97" s="9">
        <f t="shared" si="22"/>
        <v>27.81081081</v>
      </c>
      <c r="X97" s="9">
        <f t="shared" si="23"/>
        <v>37.08108108</v>
      </c>
      <c r="Y97" s="13">
        <v>330.0</v>
      </c>
      <c r="Z97" s="6">
        <v>492.1</v>
      </c>
      <c r="AA97" s="6">
        <v>292.1</v>
      </c>
      <c r="AB97" s="6">
        <v>30.0</v>
      </c>
      <c r="AC97" s="6">
        <v>1.0</v>
      </c>
    </row>
    <row r="98">
      <c r="A98" s="7">
        <v>75000.0</v>
      </c>
      <c r="B98" s="98">
        <f t="shared" si="2"/>
        <v>0.30860949</v>
      </c>
      <c r="C98" s="10">
        <f t="shared" si="3"/>
        <v>0.6172189801</v>
      </c>
      <c r="D98" s="28">
        <f t="shared" si="4"/>
        <v>0.9258284701</v>
      </c>
      <c r="E98" s="9">
        <f t="shared" si="5"/>
        <v>1.23443796</v>
      </c>
      <c r="F98" s="9">
        <f t="shared" si="6"/>
        <v>2.46887592</v>
      </c>
      <c r="G98" s="6">
        <f t="shared" si="7"/>
        <v>10.7</v>
      </c>
      <c r="H98" s="9">
        <f t="shared" si="8"/>
        <v>21.4</v>
      </c>
      <c r="I98" s="9">
        <f t="shared" si="9"/>
        <v>28.53333333</v>
      </c>
      <c r="J98" s="10">
        <f t="shared" si="10"/>
        <v>42.8</v>
      </c>
      <c r="K98" s="10">
        <f t="shared" si="11"/>
        <v>85.6</v>
      </c>
      <c r="L98" s="10">
        <f t="shared" si="12"/>
        <v>77.6</v>
      </c>
      <c r="M98" s="11">
        <f t="shared" si="13"/>
        <v>232.8</v>
      </c>
      <c r="N98" s="9">
        <f t="shared" si="14"/>
        <v>171.2</v>
      </c>
      <c r="O98" s="9">
        <f t="shared" si="15"/>
        <v>256.8</v>
      </c>
      <c r="P98" s="9">
        <f t="shared" ref="P98:Q98" si="118">N98*2</f>
        <v>342.4</v>
      </c>
      <c r="Q98" s="9">
        <f t="shared" si="118"/>
        <v>513.6</v>
      </c>
      <c r="R98" s="11">
        <f t="shared" si="17"/>
        <v>2.286666667</v>
      </c>
      <c r="S98" s="11">
        <f t="shared" si="18"/>
        <v>4.573333333</v>
      </c>
      <c r="T98" s="9">
        <f t="shared" si="19"/>
        <v>9.146666667</v>
      </c>
      <c r="U98" s="9">
        <f t="shared" si="20"/>
        <v>13.72</v>
      </c>
      <c r="V98" s="9">
        <f t="shared" si="21"/>
        <v>18.29333333</v>
      </c>
      <c r="W98" s="9">
        <f t="shared" si="22"/>
        <v>27.44</v>
      </c>
      <c r="X98" s="9">
        <f t="shared" si="23"/>
        <v>36.58666667</v>
      </c>
      <c r="Y98" s="13">
        <v>330.0</v>
      </c>
      <c r="Z98" s="6">
        <v>492.1</v>
      </c>
      <c r="AA98" s="6">
        <v>292.1</v>
      </c>
      <c r="AB98" s="6">
        <v>30.0</v>
      </c>
      <c r="AC98" s="6">
        <v>1.0</v>
      </c>
    </row>
    <row r="99">
      <c r="A99" s="7">
        <v>76000.0</v>
      </c>
      <c r="B99" s="98">
        <f t="shared" si="2"/>
        <v>0.3065724414</v>
      </c>
      <c r="C99" s="10">
        <f t="shared" si="3"/>
        <v>0.6131448829</v>
      </c>
      <c r="D99" s="28">
        <f t="shared" si="4"/>
        <v>0.9197173243</v>
      </c>
      <c r="E99" s="9">
        <f t="shared" si="5"/>
        <v>1.226289766</v>
      </c>
      <c r="F99" s="9">
        <f t="shared" si="6"/>
        <v>2.452579532</v>
      </c>
      <c r="G99" s="6">
        <f t="shared" si="7"/>
        <v>10.55921053</v>
      </c>
      <c r="H99" s="9">
        <f t="shared" si="8"/>
        <v>21.11842105</v>
      </c>
      <c r="I99" s="9">
        <f t="shared" si="9"/>
        <v>28.15789474</v>
      </c>
      <c r="J99" s="10">
        <f t="shared" si="10"/>
        <v>42.23684211</v>
      </c>
      <c r="K99" s="10">
        <f t="shared" si="11"/>
        <v>84.47368421</v>
      </c>
      <c r="L99" s="10">
        <f t="shared" si="12"/>
        <v>76.57894737</v>
      </c>
      <c r="M99" s="11">
        <f t="shared" si="13"/>
        <v>229.7368421</v>
      </c>
      <c r="N99" s="9">
        <f t="shared" si="14"/>
        <v>168.9473684</v>
      </c>
      <c r="O99" s="9">
        <f t="shared" si="15"/>
        <v>253.4210526</v>
      </c>
      <c r="P99" s="9">
        <f t="shared" ref="P99:Q99" si="119">N99*2</f>
        <v>337.8947368</v>
      </c>
      <c r="Q99" s="9">
        <f t="shared" si="119"/>
        <v>506.8421053</v>
      </c>
      <c r="R99" s="11">
        <f t="shared" si="17"/>
        <v>2.256578947</v>
      </c>
      <c r="S99" s="11">
        <f t="shared" si="18"/>
        <v>4.513157895</v>
      </c>
      <c r="T99" s="9">
        <f t="shared" si="19"/>
        <v>9.026315789</v>
      </c>
      <c r="U99" s="9">
        <f t="shared" si="20"/>
        <v>13.53947368</v>
      </c>
      <c r="V99" s="9">
        <f t="shared" si="21"/>
        <v>18.05263158</v>
      </c>
      <c r="W99" s="9">
        <f t="shared" si="22"/>
        <v>27.07894737</v>
      </c>
      <c r="X99" s="9">
        <f t="shared" si="23"/>
        <v>36.10526316</v>
      </c>
      <c r="Y99" s="13">
        <v>330.0</v>
      </c>
      <c r="Z99" s="6">
        <v>492.1</v>
      </c>
      <c r="AA99" s="6">
        <v>292.1</v>
      </c>
      <c r="AB99" s="6">
        <v>30.0</v>
      </c>
      <c r="AC99" s="6">
        <v>1.0</v>
      </c>
    </row>
    <row r="100">
      <c r="A100" s="7">
        <v>77000.0</v>
      </c>
      <c r="B100" s="98">
        <f t="shared" si="2"/>
        <v>0.3045752056</v>
      </c>
      <c r="C100" s="10">
        <f t="shared" si="3"/>
        <v>0.6091504112</v>
      </c>
      <c r="D100" s="28">
        <f t="shared" si="4"/>
        <v>0.9137256168</v>
      </c>
      <c r="E100" s="9">
        <f t="shared" si="5"/>
        <v>1.218300822</v>
      </c>
      <c r="F100" s="9">
        <f t="shared" si="6"/>
        <v>2.436601645</v>
      </c>
      <c r="G100" s="6">
        <f t="shared" si="7"/>
        <v>10.42207792</v>
      </c>
      <c r="H100" s="9">
        <f t="shared" si="8"/>
        <v>20.84415584</v>
      </c>
      <c r="I100" s="9">
        <f t="shared" si="9"/>
        <v>27.79220779</v>
      </c>
      <c r="J100" s="10">
        <f t="shared" si="10"/>
        <v>41.68831169</v>
      </c>
      <c r="K100" s="10">
        <f t="shared" si="11"/>
        <v>83.37662338</v>
      </c>
      <c r="L100" s="10">
        <f t="shared" si="12"/>
        <v>75.58441558</v>
      </c>
      <c r="M100" s="11">
        <f t="shared" si="13"/>
        <v>226.7532468</v>
      </c>
      <c r="N100" s="9">
        <f t="shared" si="14"/>
        <v>166.7532468</v>
      </c>
      <c r="O100" s="9">
        <f t="shared" si="15"/>
        <v>250.1298701</v>
      </c>
      <c r="P100" s="9">
        <f t="shared" ref="P100:Q100" si="120">N100*2</f>
        <v>333.5064935</v>
      </c>
      <c r="Q100" s="9">
        <f t="shared" si="120"/>
        <v>500.2597403</v>
      </c>
      <c r="R100" s="11">
        <f t="shared" si="17"/>
        <v>2.227272727</v>
      </c>
      <c r="S100" s="11">
        <f t="shared" si="18"/>
        <v>4.454545455</v>
      </c>
      <c r="T100" s="9">
        <f t="shared" si="19"/>
        <v>8.909090909</v>
      </c>
      <c r="U100" s="9">
        <f t="shared" si="20"/>
        <v>13.36363636</v>
      </c>
      <c r="V100" s="9">
        <f t="shared" si="21"/>
        <v>17.81818182</v>
      </c>
      <c r="W100" s="9">
        <f t="shared" si="22"/>
        <v>26.72727273</v>
      </c>
      <c r="X100" s="9">
        <f t="shared" si="23"/>
        <v>35.63636364</v>
      </c>
      <c r="Y100" s="13">
        <v>330.0</v>
      </c>
      <c r="Z100" s="6">
        <v>492.1</v>
      </c>
      <c r="AA100" s="6">
        <v>292.1</v>
      </c>
      <c r="AB100" s="6">
        <v>30.0</v>
      </c>
      <c r="AC100" s="6">
        <v>1.0</v>
      </c>
    </row>
    <row r="101">
      <c r="A101" s="7">
        <v>78000.0</v>
      </c>
      <c r="B101" s="98">
        <f t="shared" si="2"/>
        <v>0.3026165023</v>
      </c>
      <c r="C101" s="10">
        <f t="shared" si="3"/>
        <v>0.6052330046</v>
      </c>
      <c r="D101" s="28">
        <f t="shared" si="4"/>
        <v>0.9078495068</v>
      </c>
      <c r="E101" s="9">
        <f t="shared" si="5"/>
        <v>1.210466009</v>
      </c>
      <c r="F101" s="9">
        <f t="shared" si="6"/>
        <v>2.420932018</v>
      </c>
      <c r="G101" s="6">
        <f t="shared" si="7"/>
        <v>10.28846154</v>
      </c>
      <c r="H101" s="9">
        <f t="shared" si="8"/>
        <v>20.57692308</v>
      </c>
      <c r="I101" s="9">
        <f t="shared" si="9"/>
        <v>27.43589744</v>
      </c>
      <c r="J101" s="10">
        <f t="shared" si="10"/>
        <v>41.15384615</v>
      </c>
      <c r="K101" s="10">
        <f t="shared" si="11"/>
        <v>82.30769231</v>
      </c>
      <c r="L101" s="10">
        <f t="shared" si="12"/>
        <v>74.61538462</v>
      </c>
      <c r="M101" s="11">
        <f t="shared" si="13"/>
        <v>223.8461538</v>
      </c>
      <c r="N101" s="9">
        <f t="shared" si="14"/>
        <v>164.6153846</v>
      </c>
      <c r="O101" s="9">
        <f t="shared" si="15"/>
        <v>246.9230769</v>
      </c>
      <c r="P101" s="9">
        <f t="shared" ref="P101:Q101" si="121">N101*2</f>
        <v>329.2307692</v>
      </c>
      <c r="Q101" s="9">
        <f t="shared" si="121"/>
        <v>493.8461538</v>
      </c>
      <c r="R101" s="11">
        <f t="shared" si="17"/>
        <v>2.198717949</v>
      </c>
      <c r="S101" s="11">
        <f t="shared" si="18"/>
        <v>4.397435897</v>
      </c>
      <c r="T101" s="9">
        <f t="shared" si="19"/>
        <v>8.794871795</v>
      </c>
      <c r="U101" s="9">
        <f t="shared" si="20"/>
        <v>13.19230769</v>
      </c>
      <c r="V101" s="9">
        <f t="shared" si="21"/>
        <v>17.58974359</v>
      </c>
      <c r="W101" s="9">
        <f t="shared" si="22"/>
        <v>26.38461538</v>
      </c>
      <c r="X101" s="9">
        <f t="shared" si="23"/>
        <v>35.17948718</v>
      </c>
      <c r="Y101" s="13">
        <v>330.0</v>
      </c>
      <c r="Z101" s="6">
        <v>492.1</v>
      </c>
      <c r="AA101" s="6">
        <v>292.1</v>
      </c>
      <c r="AB101" s="6">
        <v>30.0</v>
      </c>
      <c r="AC101" s="6">
        <v>1.0</v>
      </c>
    </row>
    <row r="102">
      <c r="A102" s="7">
        <v>79000.0</v>
      </c>
      <c r="B102" s="98">
        <f t="shared" si="2"/>
        <v>0.3006951082</v>
      </c>
      <c r="C102" s="10">
        <f t="shared" si="3"/>
        <v>0.6013902165</v>
      </c>
      <c r="D102" s="28">
        <f t="shared" si="4"/>
        <v>0.9020853247</v>
      </c>
      <c r="E102" s="9">
        <f t="shared" si="5"/>
        <v>1.202780433</v>
      </c>
      <c r="F102" s="9">
        <f t="shared" si="6"/>
        <v>2.405560866</v>
      </c>
      <c r="G102" s="6">
        <f t="shared" si="7"/>
        <v>10.15822785</v>
      </c>
      <c r="H102" s="9">
        <f t="shared" si="8"/>
        <v>20.3164557</v>
      </c>
      <c r="I102" s="9">
        <f t="shared" si="9"/>
        <v>27.08860759</v>
      </c>
      <c r="J102" s="10">
        <f t="shared" si="10"/>
        <v>40.63291139</v>
      </c>
      <c r="K102" s="10">
        <f t="shared" si="11"/>
        <v>81.26582278</v>
      </c>
      <c r="L102" s="10">
        <f t="shared" si="12"/>
        <v>73.67088608</v>
      </c>
      <c r="M102" s="11">
        <f t="shared" si="13"/>
        <v>221.0126582</v>
      </c>
      <c r="N102" s="9">
        <f t="shared" si="14"/>
        <v>162.5316456</v>
      </c>
      <c r="O102" s="9">
        <f t="shared" si="15"/>
        <v>243.7974684</v>
      </c>
      <c r="P102" s="9">
        <f t="shared" ref="P102:Q102" si="122">N102*2</f>
        <v>325.0632911</v>
      </c>
      <c r="Q102" s="9">
        <f t="shared" si="122"/>
        <v>487.5949367</v>
      </c>
      <c r="R102" s="11">
        <f t="shared" si="17"/>
        <v>2.170886076</v>
      </c>
      <c r="S102" s="11">
        <f t="shared" si="18"/>
        <v>4.341772152</v>
      </c>
      <c r="T102" s="9">
        <f t="shared" si="19"/>
        <v>8.683544304</v>
      </c>
      <c r="U102" s="9">
        <f t="shared" si="20"/>
        <v>13.02531646</v>
      </c>
      <c r="V102" s="9">
        <f t="shared" si="21"/>
        <v>17.36708861</v>
      </c>
      <c r="W102" s="9">
        <f t="shared" si="22"/>
        <v>26.05063291</v>
      </c>
      <c r="X102" s="9">
        <f t="shared" si="23"/>
        <v>34.73417722</v>
      </c>
      <c r="Y102" s="13">
        <v>330.0</v>
      </c>
      <c r="Z102" s="6">
        <v>492.1</v>
      </c>
      <c r="AA102" s="6">
        <v>292.1</v>
      </c>
      <c r="AB102" s="6">
        <v>30.0</v>
      </c>
      <c r="AC102" s="6">
        <v>1.0</v>
      </c>
    </row>
    <row r="103">
      <c r="A103" s="7">
        <v>80000.0</v>
      </c>
      <c r="B103" s="98">
        <f t="shared" si="2"/>
        <v>0.2988098539</v>
      </c>
      <c r="C103" s="10">
        <f t="shared" si="3"/>
        <v>0.5976197077</v>
      </c>
      <c r="D103" s="9">
        <f t="shared" si="4"/>
        <v>0.8964295616</v>
      </c>
      <c r="E103" s="9">
        <f t="shared" si="5"/>
        <v>1.195239415</v>
      </c>
      <c r="F103" s="9">
        <f t="shared" si="6"/>
        <v>2.390478831</v>
      </c>
      <c r="G103" s="6">
        <f t="shared" si="7"/>
        <v>10.03125</v>
      </c>
      <c r="H103" s="9">
        <f t="shared" si="8"/>
        <v>20.0625</v>
      </c>
      <c r="I103" s="9">
        <f t="shared" si="9"/>
        <v>26.75</v>
      </c>
      <c r="J103" s="10">
        <f t="shared" si="10"/>
        <v>40.125</v>
      </c>
      <c r="K103" s="10">
        <f t="shared" si="11"/>
        <v>80.25</v>
      </c>
      <c r="L103" s="10">
        <f t="shared" si="12"/>
        <v>72.75</v>
      </c>
      <c r="M103" s="11">
        <f t="shared" si="13"/>
        <v>218.25</v>
      </c>
      <c r="N103" s="9">
        <f t="shared" si="14"/>
        <v>160.5</v>
      </c>
      <c r="O103" s="9">
        <f t="shared" si="15"/>
        <v>240.75</v>
      </c>
      <c r="P103" s="9">
        <f t="shared" ref="P103:Q103" si="123">N103*2</f>
        <v>321</v>
      </c>
      <c r="Q103" s="9">
        <f t="shared" si="123"/>
        <v>481.5</v>
      </c>
      <c r="R103" s="11">
        <f t="shared" si="17"/>
        <v>2.14375</v>
      </c>
      <c r="S103" s="11">
        <f t="shared" si="18"/>
        <v>4.2875</v>
      </c>
      <c r="T103" s="9">
        <f t="shared" si="19"/>
        <v>8.575</v>
      </c>
      <c r="U103" s="9">
        <f t="shared" si="20"/>
        <v>12.8625</v>
      </c>
      <c r="V103" s="9">
        <f t="shared" si="21"/>
        <v>17.15</v>
      </c>
      <c r="W103" s="35">
        <f t="shared" si="22"/>
        <v>25.725</v>
      </c>
      <c r="X103" s="38">
        <f t="shared" si="23"/>
        <v>34.3</v>
      </c>
      <c r="Y103" s="13">
        <v>330.0</v>
      </c>
      <c r="Z103" s="6">
        <v>492.1</v>
      </c>
      <c r="AA103" s="6">
        <v>292.1</v>
      </c>
      <c r="AB103" s="6">
        <v>30.0</v>
      </c>
      <c r="AC103" s="6">
        <v>1.0</v>
      </c>
    </row>
    <row r="104">
      <c r="A104" s="7">
        <v>90000.0</v>
      </c>
      <c r="B104" s="98">
        <f t="shared" si="2"/>
        <v>0.2817206319</v>
      </c>
      <c r="C104" s="33">
        <f t="shared" si="3"/>
        <v>0.5634412639</v>
      </c>
      <c r="D104" s="9">
        <f t="shared" si="4"/>
        <v>0.8451618958</v>
      </c>
      <c r="E104" s="9">
        <f t="shared" si="5"/>
        <v>1.126882528</v>
      </c>
      <c r="F104" s="9">
        <f t="shared" si="6"/>
        <v>2.253765055</v>
      </c>
      <c r="G104" s="6">
        <f t="shared" si="7"/>
        <v>8.916666667</v>
      </c>
      <c r="H104" s="9">
        <f t="shared" si="8"/>
        <v>17.83333333</v>
      </c>
      <c r="I104" s="9">
        <f t="shared" si="9"/>
        <v>23.77777778</v>
      </c>
      <c r="J104" s="33">
        <f t="shared" si="10"/>
        <v>35.66666667</v>
      </c>
      <c r="K104" s="33">
        <f t="shared" si="11"/>
        <v>71.33333333</v>
      </c>
      <c r="L104" s="10">
        <f t="shared" si="12"/>
        <v>64.66666667</v>
      </c>
      <c r="M104" s="11">
        <f t="shared" si="13"/>
        <v>194</v>
      </c>
      <c r="N104" s="9">
        <f t="shared" si="14"/>
        <v>142.6666667</v>
      </c>
      <c r="O104" s="9">
        <f t="shared" si="15"/>
        <v>214</v>
      </c>
      <c r="P104" s="9">
        <f t="shared" ref="P104:Q104" si="124">N104*2</f>
        <v>285.3333333</v>
      </c>
      <c r="Q104" s="9">
        <f t="shared" si="124"/>
        <v>428</v>
      </c>
      <c r="R104" s="11">
        <f t="shared" si="17"/>
        <v>1.905555556</v>
      </c>
      <c r="S104" s="11">
        <f t="shared" si="18"/>
        <v>3.811111111</v>
      </c>
      <c r="T104" s="9">
        <f t="shared" si="19"/>
        <v>7.622222222</v>
      </c>
      <c r="U104" s="9">
        <f t="shared" si="20"/>
        <v>11.43333333</v>
      </c>
      <c r="V104" s="9">
        <f t="shared" si="21"/>
        <v>15.24444444</v>
      </c>
      <c r="W104" s="9">
        <f t="shared" si="22"/>
        <v>22.86666667</v>
      </c>
      <c r="X104" s="9">
        <f t="shared" si="23"/>
        <v>30.48888889</v>
      </c>
      <c r="Y104" s="13">
        <v>330.0</v>
      </c>
      <c r="Z104" s="6">
        <v>492.1</v>
      </c>
      <c r="AA104" s="6">
        <v>292.1</v>
      </c>
      <c r="AB104" s="6">
        <v>30.0</v>
      </c>
      <c r="AC104" s="6">
        <v>1.0</v>
      </c>
    </row>
    <row r="105">
      <c r="A105" s="27">
        <v>90500.0</v>
      </c>
      <c r="B105" s="98">
        <f t="shared" si="2"/>
        <v>0.2809413203</v>
      </c>
      <c r="C105" s="43">
        <f t="shared" si="3"/>
        <v>0.5618826405</v>
      </c>
      <c r="D105" s="41">
        <f t="shared" si="4"/>
        <v>0.8428239608</v>
      </c>
      <c r="E105" s="41">
        <f t="shared" si="5"/>
        <v>1.123765281</v>
      </c>
      <c r="F105" s="41">
        <f t="shared" si="6"/>
        <v>2.247530562</v>
      </c>
      <c r="G105" s="42">
        <f t="shared" si="7"/>
        <v>8.867403315</v>
      </c>
      <c r="H105" s="41">
        <f t="shared" si="8"/>
        <v>17.73480663</v>
      </c>
      <c r="I105" s="41">
        <f t="shared" si="9"/>
        <v>23.64640884</v>
      </c>
      <c r="J105" s="43">
        <f t="shared" si="10"/>
        <v>35.46961326</v>
      </c>
      <c r="K105" s="43">
        <f t="shared" si="11"/>
        <v>70.93922652</v>
      </c>
      <c r="L105" s="10">
        <f t="shared" si="12"/>
        <v>64.30939227</v>
      </c>
      <c r="M105" s="11">
        <f t="shared" si="13"/>
        <v>192.9281768</v>
      </c>
      <c r="N105" s="9">
        <f t="shared" si="14"/>
        <v>141.878453</v>
      </c>
      <c r="O105" s="9">
        <f t="shared" si="15"/>
        <v>212.8176796</v>
      </c>
      <c r="P105" s="41">
        <f t="shared" ref="P105:Q105" si="125">N105*2</f>
        <v>283.7569061</v>
      </c>
      <c r="Q105" s="41">
        <f t="shared" si="125"/>
        <v>425.6353591</v>
      </c>
      <c r="R105" s="43">
        <f t="shared" si="17"/>
        <v>1.895027624</v>
      </c>
      <c r="S105" s="43">
        <f t="shared" si="18"/>
        <v>3.790055249</v>
      </c>
      <c r="T105" s="41">
        <f t="shared" si="19"/>
        <v>7.580110497</v>
      </c>
      <c r="U105" s="41">
        <f t="shared" si="20"/>
        <v>11.37016575</v>
      </c>
      <c r="V105" s="41">
        <f t="shared" si="21"/>
        <v>15.16022099</v>
      </c>
      <c r="W105" s="41">
        <f t="shared" si="22"/>
        <v>22.74033149</v>
      </c>
      <c r="X105" s="41">
        <f t="shared" si="23"/>
        <v>30.32044199</v>
      </c>
      <c r="Y105" s="13">
        <v>330.0</v>
      </c>
      <c r="Z105" s="6">
        <v>492.1</v>
      </c>
      <c r="AA105" s="6">
        <v>292.1</v>
      </c>
      <c r="AB105" s="42">
        <v>30.0</v>
      </c>
      <c r="AC105" s="42">
        <v>1.0</v>
      </c>
    </row>
    <row r="106">
      <c r="A106" s="7">
        <v>91000.0</v>
      </c>
      <c r="B106" s="98">
        <f t="shared" si="2"/>
        <v>0.2801684403</v>
      </c>
      <c r="C106" s="40">
        <f t="shared" si="3"/>
        <v>0.5603368807</v>
      </c>
      <c r="D106" s="9">
        <f t="shared" si="4"/>
        <v>0.840505321</v>
      </c>
      <c r="E106" s="9">
        <f t="shared" si="5"/>
        <v>1.120673761</v>
      </c>
      <c r="F106" s="9">
        <f t="shared" si="6"/>
        <v>2.241347523</v>
      </c>
      <c r="G106" s="6">
        <f t="shared" si="7"/>
        <v>8.818681319</v>
      </c>
      <c r="H106" s="9">
        <f t="shared" si="8"/>
        <v>17.63736264</v>
      </c>
      <c r="I106" s="9">
        <f t="shared" si="9"/>
        <v>23.51648352</v>
      </c>
      <c r="J106" s="40">
        <f t="shared" si="10"/>
        <v>35.27472527</v>
      </c>
      <c r="K106" s="40">
        <f t="shared" si="11"/>
        <v>70.54945055</v>
      </c>
      <c r="L106" s="10">
        <f t="shared" si="12"/>
        <v>63.95604396</v>
      </c>
      <c r="M106" s="11">
        <f t="shared" si="13"/>
        <v>191.8681319</v>
      </c>
      <c r="N106" s="9">
        <f t="shared" si="14"/>
        <v>141.0989011</v>
      </c>
      <c r="O106" s="9">
        <f t="shared" si="15"/>
        <v>211.6483516</v>
      </c>
      <c r="P106" s="9">
        <f t="shared" ref="P106:Q106" si="126">N106*2</f>
        <v>282.1978022</v>
      </c>
      <c r="Q106" s="9">
        <f t="shared" si="126"/>
        <v>423.2967033</v>
      </c>
      <c r="R106" s="11">
        <f t="shared" si="17"/>
        <v>1.884615385</v>
      </c>
      <c r="S106" s="11">
        <f t="shared" si="18"/>
        <v>3.769230769</v>
      </c>
      <c r="T106" s="9">
        <f t="shared" si="19"/>
        <v>7.538461538</v>
      </c>
      <c r="U106" s="9">
        <f t="shared" si="20"/>
        <v>11.30769231</v>
      </c>
      <c r="V106" s="9">
        <f t="shared" si="21"/>
        <v>15.07692308</v>
      </c>
      <c r="W106" s="9">
        <f t="shared" si="22"/>
        <v>22.61538462</v>
      </c>
      <c r="X106" s="9">
        <f t="shared" si="23"/>
        <v>30.15384615</v>
      </c>
      <c r="Y106" s="13">
        <v>330.0</v>
      </c>
      <c r="Z106" s="6">
        <v>492.1</v>
      </c>
      <c r="AA106" s="6">
        <v>292.1</v>
      </c>
      <c r="AB106" s="6">
        <v>30.0</v>
      </c>
      <c r="AC106" s="6">
        <v>1.0</v>
      </c>
    </row>
    <row r="107">
      <c r="A107" s="7">
        <v>92000.0</v>
      </c>
      <c r="B107" s="98">
        <f t="shared" si="2"/>
        <v>0.2786416255</v>
      </c>
      <c r="C107" s="10">
        <f t="shared" si="3"/>
        <v>0.5572832509</v>
      </c>
      <c r="D107" s="9">
        <f t="shared" si="4"/>
        <v>0.8359248764</v>
      </c>
      <c r="E107" s="9">
        <f t="shared" si="5"/>
        <v>1.114566502</v>
      </c>
      <c r="F107" s="9">
        <f t="shared" si="6"/>
        <v>2.229133004</v>
      </c>
      <c r="G107" s="6">
        <f t="shared" si="7"/>
        <v>8.722826087</v>
      </c>
      <c r="H107" s="9">
        <f t="shared" si="8"/>
        <v>17.44565217</v>
      </c>
      <c r="I107" s="9">
        <f t="shared" si="9"/>
        <v>23.26086957</v>
      </c>
      <c r="J107" s="10">
        <f t="shared" si="10"/>
        <v>34.89130435</v>
      </c>
      <c r="K107" s="10">
        <f t="shared" si="11"/>
        <v>69.7826087</v>
      </c>
      <c r="L107" s="10">
        <f t="shared" si="12"/>
        <v>63.26086957</v>
      </c>
      <c r="M107" s="11">
        <f t="shared" si="13"/>
        <v>189.7826087</v>
      </c>
      <c r="N107" s="9">
        <f t="shared" si="14"/>
        <v>139.5652174</v>
      </c>
      <c r="O107" s="9">
        <f t="shared" si="15"/>
        <v>209.3478261</v>
      </c>
      <c r="P107" s="9">
        <f t="shared" ref="P107:Q107" si="127">N107*2</f>
        <v>279.1304348</v>
      </c>
      <c r="Q107" s="9">
        <f t="shared" si="127"/>
        <v>418.6956522</v>
      </c>
      <c r="R107" s="11">
        <f t="shared" si="17"/>
        <v>1.864130435</v>
      </c>
      <c r="S107" s="11">
        <f t="shared" si="18"/>
        <v>3.72826087</v>
      </c>
      <c r="T107" s="9">
        <f t="shared" si="19"/>
        <v>7.456521739</v>
      </c>
      <c r="U107" s="9">
        <f t="shared" si="20"/>
        <v>11.18478261</v>
      </c>
      <c r="V107" s="9">
        <f t="shared" si="21"/>
        <v>14.91304348</v>
      </c>
      <c r="W107" s="9">
        <f t="shared" si="22"/>
        <v>22.36956522</v>
      </c>
      <c r="X107" s="9">
        <f t="shared" si="23"/>
        <v>29.82608696</v>
      </c>
      <c r="Y107" s="13">
        <v>330.0</v>
      </c>
      <c r="Z107" s="6">
        <v>492.1</v>
      </c>
      <c r="AA107" s="6">
        <v>292.1</v>
      </c>
      <c r="AB107" s="6">
        <v>30.0</v>
      </c>
      <c r="AC107" s="6">
        <v>1.0</v>
      </c>
    </row>
    <row r="108">
      <c r="A108" s="7">
        <v>93000.0</v>
      </c>
      <c r="B108" s="98">
        <f t="shared" si="2"/>
        <v>0.2771395033</v>
      </c>
      <c r="C108" s="10">
        <f t="shared" si="3"/>
        <v>0.5542790067</v>
      </c>
      <c r="D108" s="9">
        <f t="shared" si="4"/>
        <v>0.83141851</v>
      </c>
      <c r="E108" s="9">
        <f t="shared" si="5"/>
        <v>1.108558013</v>
      </c>
      <c r="F108" s="9">
        <f t="shared" si="6"/>
        <v>2.217116027</v>
      </c>
      <c r="G108" s="6">
        <f t="shared" si="7"/>
        <v>8.629032258</v>
      </c>
      <c r="H108" s="9">
        <f t="shared" si="8"/>
        <v>17.25806452</v>
      </c>
      <c r="I108" s="9">
        <f t="shared" si="9"/>
        <v>23.01075269</v>
      </c>
      <c r="J108" s="10">
        <f t="shared" si="10"/>
        <v>34.51612903</v>
      </c>
      <c r="K108" s="10">
        <f t="shared" si="11"/>
        <v>69.03225806</v>
      </c>
      <c r="L108" s="10">
        <f t="shared" si="12"/>
        <v>62.58064516</v>
      </c>
      <c r="M108" s="11">
        <f t="shared" si="13"/>
        <v>187.7419355</v>
      </c>
      <c r="N108" s="9">
        <f t="shared" si="14"/>
        <v>138.0645161</v>
      </c>
      <c r="O108" s="9">
        <f t="shared" si="15"/>
        <v>207.0967742</v>
      </c>
      <c r="P108" s="9">
        <f t="shared" ref="P108:Q108" si="128">N108*2</f>
        <v>276.1290323</v>
      </c>
      <c r="Q108" s="9">
        <f t="shared" si="128"/>
        <v>414.1935484</v>
      </c>
      <c r="R108" s="11">
        <f t="shared" si="17"/>
        <v>1.844086022</v>
      </c>
      <c r="S108" s="11">
        <f t="shared" si="18"/>
        <v>3.688172043</v>
      </c>
      <c r="T108" s="9">
        <f t="shared" si="19"/>
        <v>7.376344086</v>
      </c>
      <c r="U108" s="9">
        <f t="shared" si="20"/>
        <v>11.06451613</v>
      </c>
      <c r="V108" s="9">
        <f t="shared" si="21"/>
        <v>14.75268817</v>
      </c>
      <c r="W108" s="9">
        <f t="shared" si="22"/>
        <v>22.12903226</v>
      </c>
      <c r="X108" s="9">
        <f t="shared" si="23"/>
        <v>29.50537634</v>
      </c>
      <c r="Y108" s="13">
        <v>330.0</v>
      </c>
      <c r="Z108" s="6">
        <v>492.1</v>
      </c>
      <c r="AA108" s="6">
        <v>292.1</v>
      </c>
      <c r="AB108" s="6">
        <v>30.0</v>
      </c>
      <c r="AC108" s="6">
        <v>1.0</v>
      </c>
    </row>
    <row r="109">
      <c r="A109" s="7">
        <v>94000.0</v>
      </c>
      <c r="B109" s="98">
        <f t="shared" si="2"/>
        <v>0.2756614155</v>
      </c>
      <c r="C109" s="10">
        <f t="shared" si="3"/>
        <v>0.5513228309</v>
      </c>
      <c r="D109" s="9">
        <f t="shared" si="4"/>
        <v>0.8269842464</v>
      </c>
      <c r="E109" s="9">
        <f t="shared" si="5"/>
        <v>1.102645662</v>
      </c>
      <c r="F109" s="9">
        <f t="shared" si="6"/>
        <v>2.205291324</v>
      </c>
      <c r="G109" s="6">
        <f t="shared" si="7"/>
        <v>8.537234043</v>
      </c>
      <c r="H109" s="9">
        <f t="shared" si="8"/>
        <v>17.07446809</v>
      </c>
      <c r="I109" s="9">
        <f t="shared" si="9"/>
        <v>22.76595745</v>
      </c>
      <c r="J109" s="10">
        <f t="shared" si="10"/>
        <v>34.14893617</v>
      </c>
      <c r="K109" s="10">
        <f t="shared" si="11"/>
        <v>68.29787234</v>
      </c>
      <c r="L109" s="10">
        <f t="shared" si="12"/>
        <v>61.91489362</v>
      </c>
      <c r="M109" s="11">
        <f t="shared" si="13"/>
        <v>185.7446809</v>
      </c>
      <c r="N109" s="9">
        <f t="shared" si="14"/>
        <v>136.5957447</v>
      </c>
      <c r="O109" s="9">
        <f t="shared" si="15"/>
        <v>204.893617</v>
      </c>
      <c r="P109" s="9">
        <f t="shared" ref="P109:Q109" si="129">N109*2</f>
        <v>273.1914894</v>
      </c>
      <c r="Q109" s="9">
        <f t="shared" si="129"/>
        <v>409.787234</v>
      </c>
      <c r="R109" s="11">
        <f t="shared" si="17"/>
        <v>1.824468085</v>
      </c>
      <c r="S109" s="11">
        <f t="shared" si="18"/>
        <v>3.64893617</v>
      </c>
      <c r="T109" s="9">
        <f t="shared" si="19"/>
        <v>7.29787234</v>
      </c>
      <c r="U109" s="9">
        <f t="shared" si="20"/>
        <v>10.94680851</v>
      </c>
      <c r="V109" s="9">
        <f t="shared" si="21"/>
        <v>14.59574468</v>
      </c>
      <c r="W109" s="9">
        <f t="shared" si="22"/>
        <v>21.89361702</v>
      </c>
      <c r="X109" s="9">
        <f t="shared" si="23"/>
        <v>29.19148936</v>
      </c>
      <c r="Y109" s="13">
        <v>330.0</v>
      </c>
      <c r="Z109" s="6">
        <v>492.1</v>
      </c>
      <c r="AA109" s="6">
        <v>292.1</v>
      </c>
      <c r="AB109" s="6">
        <v>30.0</v>
      </c>
      <c r="AC109" s="6">
        <v>1.0</v>
      </c>
    </row>
    <row r="110">
      <c r="A110" s="7">
        <v>95000.0</v>
      </c>
      <c r="B110" s="98">
        <f t="shared" si="2"/>
        <v>0.2742067276</v>
      </c>
      <c r="C110" s="10">
        <f t="shared" si="3"/>
        <v>0.5484134553</v>
      </c>
      <c r="D110" s="9">
        <f t="shared" si="4"/>
        <v>0.8226201829</v>
      </c>
      <c r="E110" s="9">
        <f t="shared" si="5"/>
        <v>1.096826911</v>
      </c>
      <c r="F110" s="9">
        <f t="shared" si="6"/>
        <v>2.193653821</v>
      </c>
      <c r="G110" s="6">
        <f t="shared" si="7"/>
        <v>8.447368421</v>
      </c>
      <c r="H110" s="9">
        <f t="shared" si="8"/>
        <v>16.89473684</v>
      </c>
      <c r="I110" s="9">
        <f t="shared" si="9"/>
        <v>22.52631579</v>
      </c>
      <c r="J110" s="10">
        <f t="shared" si="10"/>
        <v>33.78947368</v>
      </c>
      <c r="K110" s="10">
        <f t="shared" si="11"/>
        <v>67.57894737</v>
      </c>
      <c r="L110" s="10">
        <f t="shared" si="12"/>
        <v>61.26315789</v>
      </c>
      <c r="M110" s="11">
        <f t="shared" si="13"/>
        <v>183.7894737</v>
      </c>
      <c r="N110" s="9">
        <f t="shared" si="14"/>
        <v>135.1578947</v>
      </c>
      <c r="O110" s="9">
        <f t="shared" si="15"/>
        <v>202.7368421</v>
      </c>
      <c r="P110" s="9">
        <f t="shared" ref="P110:Q110" si="130">N110*2</f>
        <v>270.3157895</v>
      </c>
      <c r="Q110" s="9">
        <f t="shared" si="130"/>
        <v>405.4736842</v>
      </c>
      <c r="R110" s="11">
        <f t="shared" si="17"/>
        <v>1.805263158</v>
      </c>
      <c r="S110" s="11">
        <f t="shared" si="18"/>
        <v>3.610526316</v>
      </c>
      <c r="T110" s="9">
        <f t="shared" si="19"/>
        <v>7.221052632</v>
      </c>
      <c r="U110" s="9">
        <f t="shared" si="20"/>
        <v>10.83157895</v>
      </c>
      <c r="V110" s="9">
        <f t="shared" si="21"/>
        <v>14.44210526</v>
      </c>
      <c r="W110" s="9">
        <f t="shared" si="22"/>
        <v>21.66315789</v>
      </c>
      <c r="X110" s="9">
        <f t="shared" si="23"/>
        <v>28.88421053</v>
      </c>
      <c r="Y110" s="13">
        <v>330.0</v>
      </c>
      <c r="Z110" s="6">
        <v>492.1</v>
      </c>
      <c r="AA110" s="6">
        <v>292.1</v>
      </c>
      <c r="AB110" s="6">
        <v>30.0</v>
      </c>
      <c r="AC110" s="6">
        <v>1.0</v>
      </c>
    </row>
    <row r="111">
      <c r="A111" s="7">
        <v>96000.0</v>
      </c>
      <c r="B111" s="98">
        <f t="shared" si="2"/>
        <v>0.2727748289</v>
      </c>
      <c r="C111" s="10">
        <f t="shared" si="3"/>
        <v>0.5455496579</v>
      </c>
      <c r="D111" s="9">
        <f t="shared" si="4"/>
        <v>0.8183244868</v>
      </c>
      <c r="E111" s="9">
        <f t="shared" si="5"/>
        <v>1.091099316</v>
      </c>
      <c r="F111" s="9">
        <f t="shared" si="6"/>
        <v>2.182198632</v>
      </c>
      <c r="G111" s="6">
        <f t="shared" si="7"/>
        <v>8.359375</v>
      </c>
      <c r="H111" s="9">
        <f t="shared" si="8"/>
        <v>16.71875</v>
      </c>
      <c r="I111" s="9">
        <f t="shared" si="9"/>
        <v>22.29166667</v>
      </c>
      <c r="J111" s="10">
        <f t="shared" si="10"/>
        <v>33.4375</v>
      </c>
      <c r="K111" s="10">
        <f t="shared" si="11"/>
        <v>66.875</v>
      </c>
      <c r="L111" s="10">
        <f t="shared" si="12"/>
        <v>60.625</v>
      </c>
      <c r="M111" s="11">
        <f t="shared" si="13"/>
        <v>181.875</v>
      </c>
      <c r="N111" s="9">
        <f t="shared" si="14"/>
        <v>133.75</v>
      </c>
      <c r="O111" s="9">
        <f t="shared" si="15"/>
        <v>200.625</v>
      </c>
      <c r="P111" s="9">
        <f t="shared" ref="P111:Q111" si="131">N111*2</f>
        <v>267.5</v>
      </c>
      <c r="Q111" s="9">
        <f t="shared" si="131"/>
        <v>401.25</v>
      </c>
      <c r="R111" s="11">
        <f t="shared" si="17"/>
        <v>1.786458333</v>
      </c>
      <c r="S111" s="11">
        <f t="shared" si="18"/>
        <v>3.572916667</v>
      </c>
      <c r="T111" s="9">
        <f t="shared" si="19"/>
        <v>7.145833333</v>
      </c>
      <c r="U111" s="9">
        <f t="shared" si="20"/>
        <v>10.71875</v>
      </c>
      <c r="V111" s="9">
        <f t="shared" si="21"/>
        <v>14.29166667</v>
      </c>
      <c r="W111" s="9">
        <f t="shared" si="22"/>
        <v>21.4375</v>
      </c>
      <c r="X111" s="9">
        <f t="shared" si="23"/>
        <v>28.58333333</v>
      </c>
      <c r="Y111" s="13">
        <v>330.0</v>
      </c>
      <c r="Z111" s="6">
        <v>492.1</v>
      </c>
      <c r="AA111" s="6">
        <v>292.1</v>
      </c>
      <c r="AB111" s="6">
        <v>30.0</v>
      </c>
      <c r="AC111" s="6">
        <v>1.0</v>
      </c>
    </row>
    <row r="112">
      <c r="A112" s="7">
        <v>97000.0</v>
      </c>
      <c r="B112" s="98">
        <f t="shared" si="2"/>
        <v>0.2713651305</v>
      </c>
      <c r="C112" s="10">
        <f t="shared" si="3"/>
        <v>0.5427302609</v>
      </c>
      <c r="D112" s="9">
        <f t="shared" si="4"/>
        <v>0.8140953914</v>
      </c>
      <c r="E112" s="9">
        <f t="shared" si="5"/>
        <v>1.085460522</v>
      </c>
      <c r="F112" s="9">
        <f t="shared" si="6"/>
        <v>2.170921044</v>
      </c>
      <c r="G112" s="6">
        <f t="shared" si="7"/>
        <v>8.273195876</v>
      </c>
      <c r="H112" s="9">
        <f t="shared" si="8"/>
        <v>16.54639175</v>
      </c>
      <c r="I112" s="9">
        <f t="shared" si="9"/>
        <v>22.06185567</v>
      </c>
      <c r="J112" s="10">
        <f t="shared" si="10"/>
        <v>33.09278351</v>
      </c>
      <c r="K112" s="10">
        <f t="shared" si="11"/>
        <v>66.18556701</v>
      </c>
      <c r="L112" s="10">
        <f t="shared" si="12"/>
        <v>60</v>
      </c>
      <c r="M112" s="11">
        <f t="shared" si="13"/>
        <v>180</v>
      </c>
      <c r="N112" s="9">
        <f t="shared" si="14"/>
        <v>132.371134</v>
      </c>
      <c r="O112" s="9">
        <f t="shared" si="15"/>
        <v>198.556701</v>
      </c>
      <c r="P112" s="9">
        <f t="shared" ref="P112:Q112" si="132">N112*2</f>
        <v>264.742268</v>
      </c>
      <c r="Q112" s="9">
        <f t="shared" si="132"/>
        <v>397.1134021</v>
      </c>
      <c r="R112" s="11">
        <f t="shared" si="17"/>
        <v>1.768041237</v>
      </c>
      <c r="S112" s="11">
        <f t="shared" si="18"/>
        <v>3.536082474</v>
      </c>
      <c r="T112" s="9">
        <f t="shared" si="19"/>
        <v>7.072164948</v>
      </c>
      <c r="U112" s="9">
        <f t="shared" si="20"/>
        <v>10.60824742</v>
      </c>
      <c r="V112" s="9">
        <f t="shared" si="21"/>
        <v>14.1443299</v>
      </c>
      <c r="W112" s="9">
        <f t="shared" si="22"/>
        <v>21.21649485</v>
      </c>
      <c r="X112" s="9">
        <f t="shared" si="23"/>
        <v>28.28865979</v>
      </c>
      <c r="Y112" s="13">
        <v>330.0</v>
      </c>
      <c r="Z112" s="6">
        <v>492.1</v>
      </c>
      <c r="AA112" s="6">
        <v>292.1</v>
      </c>
      <c r="AB112" s="6">
        <v>30.0</v>
      </c>
      <c r="AC112" s="6">
        <v>1.0</v>
      </c>
    </row>
    <row r="113">
      <c r="A113" s="7">
        <v>98000.0</v>
      </c>
      <c r="B113" s="98">
        <f t="shared" si="2"/>
        <v>0.2699770644</v>
      </c>
      <c r="C113" s="10">
        <f t="shared" si="3"/>
        <v>0.5399541289</v>
      </c>
      <c r="D113" s="9">
        <f t="shared" si="4"/>
        <v>0.8099311933</v>
      </c>
      <c r="E113" s="9">
        <f t="shared" si="5"/>
        <v>1.079908258</v>
      </c>
      <c r="F113" s="9">
        <f t="shared" si="6"/>
        <v>2.159816515</v>
      </c>
      <c r="G113" s="6">
        <f t="shared" si="7"/>
        <v>8.18877551</v>
      </c>
      <c r="H113" s="9">
        <f t="shared" si="8"/>
        <v>16.37755102</v>
      </c>
      <c r="I113" s="9">
        <f t="shared" si="9"/>
        <v>21.83673469</v>
      </c>
      <c r="J113" s="10">
        <f t="shared" si="10"/>
        <v>32.75510204</v>
      </c>
      <c r="K113" s="10">
        <f t="shared" si="11"/>
        <v>65.51020408</v>
      </c>
      <c r="L113" s="10">
        <f t="shared" si="12"/>
        <v>59.3877551</v>
      </c>
      <c r="M113" s="11">
        <f t="shared" si="13"/>
        <v>178.1632653</v>
      </c>
      <c r="N113" s="9">
        <f t="shared" si="14"/>
        <v>131.0204082</v>
      </c>
      <c r="O113" s="9">
        <f t="shared" si="15"/>
        <v>196.5306122</v>
      </c>
      <c r="P113" s="9">
        <f t="shared" ref="P113:Q113" si="133">N113*2</f>
        <v>262.0408163</v>
      </c>
      <c r="Q113" s="9">
        <f t="shared" si="133"/>
        <v>393.0612245</v>
      </c>
      <c r="R113" s="11">
        <f t="shared" si="17"/>
        <v>1.75</v>
      </c>
      <c r="S113" s="11">
        <f t="shared" si="18"/>
        <v>3.5</v>
      </c>
      <c r="T113" s="9">
        <f t="shared" si="19"/>
        <v>7</v>
      </c>
      <c r="U113" s="9">
        <f t="shared" si="20"/>
        <v>10.5</v>
      </c>
      <c r="V113" s="9">
        <f t="shared" si="21"/>
        <v>14</v>
      </c>
      <c r="W113" s="9">
        <f t="shared" si="22"/>
        <v>21</v>
      </c>
      <c r="X113" s="9">
        <f t="shared" si="23"/>
        <v>28</v>
      </c>
      <c r="Y113" s="13">
        <v>330.0</v>
      </c>
      <c r="Z113" s="6">
        <v>492.1</v>
      </c>
      <c r="AA113" s="6">
        <v>292.1</v>
      </c>
      <c r="AB113" s="6">
        <v>30.0</v>
      </c>
      <c r="AC113" s="6">
        <v>1.0</v>
      </c>
    </row>
    <row r="114">
      <c r="A114" s="7">
        <v>99000.0</v>
      </c>
      <c r="B114" s="98">
        <f t="shared" si="2"/>
        <v>0.2686100832</v>
      </c>
      <c r="C114" s="10">
        <f t="shared" si="3"/>
        <v>0.5372201663</v>
      </c>
      <c r="D114" s="9">
        <f t="shared" si="4"/>
        <v>0.8058302495</v>
      </c>
      <c r="E114" s="9">
        <f t="shared" si="5"/>
        <v>1.074440333</v>
      </c>
      <c r="F114" s="9">
        <f t="shared" si="6"/>
        <v>2.148880665</v>
      </c>
      <c r="G114" s="6">
        <f t="shared" si="7"/>
        <v>8.106060606</v>
      </c>
      <c r="H114" s="9">
        <f t="shared" si="8"/>
        <v>16.21212121</v>
      </c>
      <c r="I114" s="9">
        <f t="shared" si="9"/>
        <v>21.61616162</v>
      </c>
      <c r="J114" s="10">
        <f t="shared" si="10"/>
        <v>32.42424242</v>
      </c>
      <c r="K114" s="10">
        <f t="shared" si="11"/>
        <v>64.84848485</v>
      </c>
      <c r="L114" s="10">
        <f t="shared" si="12"/>
        <v>58.78787879</v>
      </c>
      <c r="M114" s="11">
        <f t="shared" si="13"/>
        <v>176.3636364</v>
      </c>
      <c r="N114" s="9">
        <f t="shared" si="14"/>
        <v>129.6969697</v>
      </c>
      <c r="O114" s="9">
        <f t="shared" si="15"/>
        <v>194.5454545</v>
      </c>
      <c r="P114" s="9">
        <f t="shared" ref="P114:Q114" si="134">N114*2</f>
        <v>259.3939394</v>
      </c>
      <c r="Q114" s="9">
        <f t="shared" si="134"/>
        <v>389.0909091</v>
      </c>
      <c r="R114" s="11">
        <f t="shared" si="17"/>
        <v>1.732323232</v>
      </c>
      <c r="S114" s="11">
        <f t="shared" si="18"/>
        <v>3.464646465</v>
      </c>
      <c r="T114" s="9">
        <f t="shared" si="19"/>
        <v>6.929292929</v>
      </c>
      <c r="U114" s="9">
        <f t="shared" si="20"/>
        <v>10.39393939</v>
      </c>
      <c r="V114" s="9">
        <f t="shared" si="21"/>
        <v>13.85858586</v>
      </c>
      <c r="W114" s="9">
        <f t="shared" si="22"/>
        <v>20.78787879</v>
      </c>
      <c r="X114" s="9">
        <f t="shared" si="23"/>
        <v>27.71717172</v>
      </c>
      <c r="Y114" s="13">
        <v>330.0</v>
      </c>
      <c r="Z114" s="6">
        <v>492.1</v>
      </c>
      <c r="AA114" s="6">
        <v>292.1</v>
      </c>
      <c r="AB114" s="6">
        <v>30.0</v>
      </c>
      <c r="AC114" s="6">
        <v>1.0</v>
      </c>
    </row>
    <row r="115">
      <c r="A115" s="44">
        <v>100000.0</v>
      </c>
      <c r="B115" s="98">
        <f t="shared" si="2"/>
        <v>0.2672636582</v>
      </c>
      <c r="C115" s="10">
        <f t="shared" si="3"/>
        <v>0.5345273165</v>
      </c>
      <c r="D115" s="9">
        <f t="shared" si="4"/>
        <v>0.8017909747</v>
      </c>
      <c r="E115" s="28">
        <f t="shared" si="5"/>
        <v>1.069054633</v>
      </c>
      <c r="F115" s="9">
        <f t="shared" si="6"/>
        <v>2.138109266</v>
      </c>
      <c r="G115" s="6">
        <f t="shared" si="7"/>
        <v>8.025</v>
      </c>
      <c r="H115" s="9">
        <f t="shared" si="8"/>
        <v>16.05</v>
      </c>
      <c r="I115" s="9">
        <f t="shared" si="9"/>
        <v>21.4</v>
      </c>
      <c r="J115" s="34">
        <f t="shared" si="10"/>
        <v>32.1</v>
      </c>
      <c r="K115" s="10">
        <f t="shared" si="11"/>
        <v>64.2</v>
      </c>
      <c r="L115" s="10">
        <f t="shared" si="12"/>
        <v>58.2</v>
      </c>
      <c r="M115" s="11">
        <f t="shared" si="13"/>
        <v>174.6</v>
      </c>
      <c r="N115" s="9">
        <f t="shared" si="14"/>
        <v>128.4</v>
      </c>
      <c r="O115" s="9">
        <f t="shared" si="15"/>
        <v>192.6</v>
      </c>
      <c r="P115" s="9">
        <f t="shared" ref="P115:Q115" si="135">N115*2</f>
        <v>256.8</v>
      </c>
      <c r="Q115" s="9">
        <f t="shared" si="135"/>
        <v>385.2</v>
      </c>
      <c r="R115" s="11">
        <f t="shared" si="17"/>
        <v>1.715</v>
      </c>
      <c r="S115" s="11">
        <f t="shared" si="18"/>
        <v>3.43</v>
      </c>
      <c r="T115" s="9">
        <f t="shared" si="19"/>
        <v>6.86</v>
      </c>
      <c r="U115" s="9">
        <f t="shared" si="20"/>
        <v>10.29</v>
      </c>
      <c r="V115" s="9">
        <f t="shared" si="21"/>
        <v>13.72</v>
      </c>
      <c r="W115" s="9">
        <f t="shared" si="22"/>
        <v>20.58</v>
      </c>
      <c r="X115" s="9">
        <f t="shared" si="23"/>
        <v>27.44</v>
      </c>
      <c r="Y115" s="13">
        <v>330.0</v>
      </c>
      <c r="Z115" s="6">
        <v>492.1</v>
      </c>
      <c r="AA115" s="6">
        <v>292.1</v>
      </c>
      <c r="AB115" s="6">
        <v>30.0</v>
      </c>
      <c r="AC115" s="6">
        <v>1.0</v>
      </c>
    </row>
    <row r="116">
      <c r="A116" s="44">
        <v>110000.0</v>
      </c>
      <c r="B116" s="98">
        <f t="shared" si="2"/>
        <v>0.2548258996</v>
      </c>
      <c r="C116" s="10">
        <f t="shared" si="3"/>
        <v>0.5096517992</v>
      </c>
      <c r="D116" s="9">
        <f t="shared" si="4"/>
        <v>0.7644776988</v>
      </c>
      <c r="E116" s="28">
        <f t="shared" si="5"/>
        <v>1.019303598</v>
      </c>
      <c r="F116" s="9">
        <f t="shared" si="6"/>
        <v>2.038607197</v>
      </c>
      <c r="G116" s="6">
        <f t="shared" si="7"/>
        <v>7.295454545</v>
      </c>
      <c r="H116" s="9">
        <f t="shared" si="8"/>
        <v>14.59090909</v>
      </c>
      <c r="I116" s="9">
        <f t="shared" si="9"/>
        <v>19.45454545</v>
      </c>
      <c r="J116" s="34">
        <f t="shared" si="10"/>
        <v>29.18181818</v>
      </c>
      <c r="K116" s="10">
        <f t="shared" si="11"/>
        <v>58.36363636</v>
      </c>
      <c r="L116" s="10">
        <f t="shared" si="12"/>
        <v>52.90909091</v>
      </c>
      <c r="M116" s="11">
        <f t="shared" si="13"/>
        <v>158.7272727</v>
      </c>
      <c r="N116" s="9">
        <f t="shared" si="14"/>
        <v>116.7272727</v>
      </c>
      <c r="O116" s="9">
        <f t="shared" si="15"/>
        <v>175.0909091</v>
      </c>
      <c r="P116" s="9">
        <f t="shared" ref="P116:Q116" si="136">N116*2</f>
        <v>233.4545455</v>
      </c>
      <c r="Q116" s="9">
        <f t="shared" si="136"/>
        <v>350.1818182</v>
      </c>
      <c r="R116" s="11">
        <f t="shared" si="17"/>
        <v>1.559090909</v>
      </c>
      <c r="S116" s="11">
        <f t="shared" si="18"/>
        <v>3.118181818</v>
      </c>
      <c r="T116" s="9">
        <f t="shared" si="19"/>
        <v>6.236363636</v>
      </c>
      <c r="U116" s="9">
        <f t="shared" si="20"/>
        <v>9.354545455</v>
      </c>
      <c r="V116" s="9">
        <f t="shared" si="21"/>
        <v>12.47272727</v>
      </c>
      <c r="W116" s="9">
        <f t="shared" si="22"/>
        <v>18.70909091</v>
      </c>
      <c r="X116" s="9">
        <f t="shared" si="23"/>
        <v>24.94545455</v>
      </c>
      <c r="Y116" s="13">
        <v>330.0</v>
      </c>
      <c r="Z116" s="6">
        <v>492.1</v>
      </c>
      <c r="AA116" s="6">
        <v>292.1</v>
      </c>
      <c r="AB116" s="6">
        <v>30.0</v>
      </c>
      <c r="AC116" s="6">
        <v>1.0</v>
      </c>
    </row>
    <row r="117">
      <c r="A117" s="44">
        <v>120000.0</v>
      </c>
      <c r="B117" s="98">
        <f t="shared" si="2"/>
        <v>0.243977224</v>
      </c>
      <c r="C117" s="10">
        <f t="shared" si="3"/>
        <v>0.487954448</v>
      </c>
      <c r="D117" s="9">
        <f t="shared" si="4"/>
        <v>0.7319316721</v>
      </c>
      <c r="E117" s="9">
        <f t="shared" si="5"/>
        <v>0.9759088961</v>
      </c>
      <c r="F117" s="9">
        <f t="shared" si="6"/>
        <v>1.951817792</v>
      </c>
      <c r="G117" s="6">
        <f t="shared" si="7"/>
        <v>6.6875</v>
      </c>
      <c r="H117" s="9">
        <f t="shared" si="8"/>
        <v>13.375</v>
      </c>
      <c r="I117" s="9">
        <f t="shared" si="9"/>
        <v>17.83333333</v>
      </c>
      <c r="J117" s="10">
        <f t="shared" si="10"/>
        <v>26.75</v>
      </c>
      <c r="K117" s="10">
        <f t="shared" si="11"/>
        <v>53.5</v>
      </c>
      <c r="L117" s="10">
        <f t="shared" si="12"/>
        <v>48.5</v>
      </c>
      <c r="M117" s="11">
        <f t="shared" si="13"/>
        <v>145.5</v>
      </c>
      <c r="N117" s="9">
        <f t="shared" si="14"/>
        <v>107</v>
      </c>
      <c r="O117" s="9">
        <f t="shared" si="15"/>
        <v>160.5</v>
      </c>
      <c r="P117" s="9">
        <f t="shared" ref="P117:Q117" si="137">N117*2</f>
        <v>214</v>
      </c>
      <c r="Q117" s="9">
        <f t="shared" si="137"/>
        <v>321</v>
      </c>
      <c r="R117" s="11">
        <f t="shared" si="17"/>
        <v>1.429166667</v>
      </c>
      <c r="S117" s="11">
        <f t="shared" si="18"/>
        <v>2.858333333</v>
      </c>
      <c r="T117" s="9">
        <f t="shared" si="19"/>
        <v>5.716666667</v>
      </c>
      <c r="U117" s="9">
        <f t="shared" si="20"/>
        <v>8.575</v>
      </c>
      <c r="V117" s="9">
        <f t="shared" si="21"/>
        <v>11.43333333</v>
      </c>
      <c r="W117" s="9">
        <f t="shared" si="22"/>
        <v>17.15</v>
      </c>
      <c r="X117" s="9">
        <f t="shared" si="23"/>
        <v>22.86666667</v>
      </c>
      <c r="Y117" s="13">
        <v>330.0</v>
      </c>
      <c r="Z117" s="6">
        <v>492.1</v>
      </c>
      <c r="AA117" s="6">
        <v>292.1</v>
      </c>
      <c r="AB117" s="6">
        <v>30.0</v>
      </c>
      <c r="AC117" s="6">
        <v>1.0</v>
      </c>
    </row>
    <row r="118">
      <c r="A118" s="44">
        <v>130000.0</v>
      </c>
      <c r="B118" s="98">
        <f t="shared" si="2"/>
        <v>0.2344057347</v>
      </c>
      <c r="C118" s="10">
        <f t="shared" si="3"/>
        <v>0.4688114694</v>
      </c>
      <c r="D118" s="9">
        <f t="shared" si="4"/>
        <v>0.7032172042</v>
      </c>
      <c r="E118" s="9">
        <f t="shared" si="5"/>
        <v>0.9376229389</v>
      </c>
      <c r="F118" s="9">
        <f t="shared" si="6"/>
        <v>1.875245878</v>
      </c>
      <c r="G118" s="6">
        <f t="shared" si="7"/>
        <v>6.173076923</v>
      </c>
      <c r="H118" s="9">
        <f t="shared" si="8"/>
        <v>12.34615385</v>
      </c>
      <c r="I118" s="9">
        <f t="shared" si="9"/>
        <v>16.46153846</v>
      </c>
      <c r="J118" s="10">
        <f t="shared" si="10"/>
        <v>24.69230769</v>
      </c>
      <c r="K118" s="10">
        <f t="shared" si="11"/>
        <v>49.38461538</v>
      </c>
      <c r="L118" s="10">
        <f t="shared" si="12"/>
        <v>44.76923077</v>
      </c>
      <c r="M118" s="11">
        <f t="shared" si="13"/>
        <v>134.3076923</v>
      </c>
      <c r="N118" s="9">
        <f t="shared" si="14"/>
        <v>98.76923077</v>
      </c>
      <c r="O118" s="9">
        <f t="shared" si="15"/>
        <v>148.1538462</v>
      </c>
      <c r="P118" s="9">
        <f t="shared" ref="P118:Q118" si="138">N118*2</f>
        <v>197.5384615</v>
      </c>
      <c r="Q118" s="9">
        <f t="shared" si="138"/>
        <v>296.3076923</v>
      </c>
      <c r="R118" s="11">
        <f t="shared" si="17"/>
        <v>1.319230769</v>
      </c>
      <c r="S118" s="11">
        <f t="shared" si="18"/>
        <v>2.638461538</v>
      </c>
      <c r="T118" s="9">
        <f t="shared" si="19"/>
        <v>5.276923077</v>
      </c>
      <c r="U118" s="9">
        <f t="shared" si="20"/>
        <v>7.915384615</v>
      </c>
      <c r="V118" s="9">
        <f t="shared" si="21"/>
        <v>10.55384615</v>
      </c>
      <c r="W118" s="9">
        <f t="shared" si="22"/>
        <v>15.83076923</v>
      </c>
      <c r="X118" s="9">
        <f t="shared" si="23"/>
        <v>21.10769231</v>
      </c>
      <c r="Y118" s="13">
        <v>330.0</v>
      </c>
      <c r="Z118" s="6">
        <v>492.1</v>
      </c>
      <c r="AA118" s="6">
        <v>292.1</v>
      </c>
      <c r="AB118" s="6">
        <v>30.0</v>
      </c>
      <c r="AC118" s="6">
        <v>1.0</v>
      </c>
    </row>
    <row r="119">
      <c r="A119" s="44">
        <v>140000.0</v>
      </c>
      <c r="B119" s="98">
        <f t="shared" si="2"/>
        <v>0.2258790179</v>
      </c>
      <c r="C119" s="10">
        <f t="shared" si="3"/>
        <v>0.4517580358</v>
      </c>
      <c r="D119" s="9">
        <f t="shared" si="4"/>
        <v>0.6776370537</v>
      </c>
      <c r="E119" s="9">
        <f t="shared" si="5"/>
        <v>0.9035160716</v>
      </c>
      <c r="F119" s="9">
        <f t="shared" si="6"/>
        <v>1.807032143</v>
      </c>
      <c r="G119" s="6">
        <f t="shared" si="7"/>
        <v>5.732142857</v>
      </c>
      <c r="H119" s="9">
        <f t="shared" si="8"/>
        <v>11.46428571</v>
      </c>
      <c r="I119" s="9">
        <f t="shared" si="9"/>
        <v>15.28571429</v>
      </c>
      <c r="J119" s="10">
        <f t="shared" si="10"/>
        <v>22.92857143</v>
      </c>
      <c r="K119" s="10">
        <f t="shared" si="11"/>
        <v>45.85714286</v>
      </c>
      <c r="L119" s="10">
        <f t="shared" si="12"/>
        <v>41.57142857</v>
      </c>
      <c r="M119" s="11">
        <f t="shared" si="13"/>
        <v>124.7142857</v>
      </c>
      <c r="N119" s="9">
        <f t="shared" si="14"/>
        <v>91.71428571</v>
      </c>
      <c r="O119" s="9">
        <f t="shared" si="15"/>
        <v>137.5714286</v>
      </c>
      <c r="P119" s="9">
        <f t="shared" ref="P119:Q119" si="139">N119*2</f>
        <v>183.4285714</v>
      </c>
      <c r="Q119" s="9">
        <f t="shared" si="139"/>
        <v>275.1428571</v>
      </c>
      <c r="R119" s="11">
        <f t="shared" si="17"/>
        <v>1.225</v>
      </c>
      <c r="S119" s="11">
        <f t="shared" si="18"/>
        <v>2.45</v>
      </c>
      <c r="T119" s="9">
        <f t="shared" si="19"/>
        <v>4.9</v>
      </c>
      <c r="U119" s="9">
        <f t="shared" si="20"/>
        <v>7.35</v>
      </c>
      <c r="V119" s="9">
        <f t="shared" si="21"/>
        <v>9.8</v>
      </c>
      <c r="W119" s="9">
        <f t="shared" si="22"/>
        <v>14.7</v>
      </c>
      <c r="X119" s="9">
        <f t="shared" si="23"/>
        <v>19.6</v>
      </c>
      <c r="Y119" s="13">
        <v>330.0</v>
      </c>
      <c r="Z119" s="6">
        <v>492.1</v>
      </c>
      <c r="AA119" s="6">
        <v>292.1</v>
      </c>
      <c r="AB119" s="6">
        <v>30.0</v>
      </c>
      <c r="AC119" s="6">
        <v>1.0</v>
      </c>
    </row>
    <row r="120">
      <c r="A120" s="44">
        <v>150000.0</v>
      </c>
      <c r="B120" s="98">
        <f t="shared" si="2"/>
        <v>0.2182198632</v>
      </c>
      <c r="C120" s="10">
        <f t="shared" si="3"/>
        <v>0.4364397263</v>
      </c>
      <c r="D120" s="9">
        <f t="shared" si="4"/>
        <v>0.6546595895</v>
      </c>
      <c r="E120" s="9">
        <f t="shared" si="5"/>
        <v>0.8728794526</v>
      </c>
      <c r="F120" s="9">
        <f t="shared" si="6"/>
        <v>1.745758905</v>
      </c>
      <c r="G120" s="6">
        <f t="shared" si="7"/>
        <v>5.35</v>
      </c>
      <c r="H120" s="9">
        <f t="shared" si="8"/>
        <v>10.7</v>
      </c>
      <c r="I120" s="9">
        <f t="shared" si="9"/>
        <v>14.26666667</v>
      </c>
      <c r="J120" s="10">
        <f t="shared" si="10"/>
        <v>21.4</v>
      </c>
      <c r="K120" s="10">
        <f t="shared" si="11"/>
        <v>42.8</v>
      </c>
      <c r="L120" s="10">
        <f t="shared" si="12"/>
        <v>38.8</v>
      </c>
      <c r="M120" s="11">
        <f t="shared" si="13"/>
        <v>116.4</v>
      </c>
      <c r="N120" s="9">
        <f t="shared" si="14"/>
        <v>85.6</v>
      </c>
      <c r="O120" s="9">
        <f t="shared" si="15"/>
        <v>128.4</v>
      </c>
      <c r="P120" s="9">
        <f t="shared" ref="P120:Q120" si="140">N120*2</f>
        <v>171.2</v>
      </c>
      <c r="Q120" s="9">
        <f t="shared" si="140"/>
        <v>256.8</v>
      </c>
      <c r="R120" s="11">
        <f t="shared" si="17"/>
        <v>1.143333333</v>
      </c>
      <c r="S120" s="11">
        <f t="shared" si="18"/>
        <v>2.286666667</v>
      </c>
      <c r="T120" s="9">
        <f t="shared" si="19"/>
        <v>4.573333333</v>
      </c>
      <c r="U120" s="9">
        <f t="shared" si="20"/>
        <v>6.86</v>
      </c>
      <c r="V120" s="9">
        <f t="shared" si="21"/>
        <v>9.146666667</v>
      </c>
      <c r="W120" s="9">
        <f t="shared" si="22"/>
        <v>13.72</v>
      </c>
      <c r="X120" s="9">
        <f t="shared" si="23"/>
        <v>18.29333333</v>
      </c>
      <c r="Y120" s="13">
        <v>330.0</v>
      </c>
      <c r="Z120" s="6">
        <v>492.1</v>
      </c>
      <c r="AA120" s="6">
        <v>292.1</v>
      </c>
      <c r="AB120" s="6">
        <v>30.0</v>
      </c>
      <c r="AC120" s="6">
        <v>1.0</v>
      </c>
    </row>
    <row r="121">
      <c r="A121" s="44">
        <v>160000.0</v>
      </c>
      <c r="B121" s="98">
        <f t="shared" si="2"/>
        <v>0.2112904739</v>
      </c>
      <c r="C121" s="10">
        <f t="shared" si="3"/>
        <v>0.4225809479</v>
      </c>
      <c r="D121" s="9">
        <f t="shared" si="4"/>
        <v>0.6338714218</v>
      </c>
      <c r="E121" s="9">
        <f t="shared" si="5"/>
        <v>0.8451618958</v>
      </c>
      <c r="F121" s="9">
        <f t="shared" si="6"/>
        <v>1.690323792</v>
      </c>
      <c r="G121" s="6">
        <f t="shared" si="7"/>
        <v>5.015625</v>
      </c>
      <c r="H121" s="9">
        <f t="shared" si="8"/>
        <v>10.03125</v>
      </c>
      <c r="I121" s="9">
        <f t="shared" si="9"/>
        <v>13.375</v>
      </c>
      <c r="J121" s="10">
        <f t="shared" si="10"/>
        <v>20.0625</v>
      </c>
      <c r="K121" s="10">
        <f t="shared" si="11"/>
        <v>40.125</v>
      </c>
      <c r="L121" s="10">
        <f t="shared" si="12"/>
        <v>36.375</v>
      </c>
      <c r="M121" s="11">
        <f t="shared" si="13"/>
        <v>109.125</v>
      </c>
      <c r="N121" s="9">
        <f t="shared" si="14"/>
        <v>80.25</v>
      </c>
      <c r="O121" s="9">
        <f t="shared" si="15"/>
        <v>120.375</v>
      </c>
      <c r="P121" s="9">
        <f t="shared" ref="P121:Q121" si="141">N121*2</f>
        <v>160.5</v>
      </c>
      <c r="Q121" s="9">
        <f t="shared" si="141"/>
        <v>240.75</v>
      </c>
      <c r="R121" s="21">
        <f t="shared" si="17"/>
        <v>1.071875</v>
      </c>
      <c r="S121" s="11">
        <f t="shared" si="18"/>
        <v>2.14375</v>
      </c>
      <c r="T121" s="9">
        <f t="shared" si="19"/>
        <v>4.2875</v>
      </c>
      <c r="U121" s="9">
        <f t="shared" si="20"/>
        <v>6.43125</v>
      </c>
      <c r="V121" s="9">
        <f t="shared" si="21"/>
        <v>8.575</v>
      </c>
      <c r="W121" s="9">
        <f t="shared" si="22"/>
        <v>12.8625</v>
      </c>
      <c r="X121" s="9">
        <f t="shared" si="23"/>
        <v>17.15</v>
      </c>
      <c r="Y121" s="13">
        <v>330.0</v>
      </c>
      <c r="Z121" s="6">
        <v>492.1</v>
      </c>
      <c r="AA121" s="6">
        <v>292.1</v>
      </c>
      <c r="AB121" s="6">
        <v>30.0</v>
      </c>
      <c r="AC121" s="6">
        <v>1.0</v>
      </c>
    </row>
    <row r="122">
      <c r="A122" s="44">
        <v>170000.0</v>
      </c>
      <c r="B122" s="98">
        <f t="shared" si="2"/>
        <v>0.2049818687</v>
      </c>
      <c r="C122" s="10">
        <f t="shared" si="3"/>
        <v>0.4099637373</v>
      </c>
      <c r="D122" s="9">
        <f t="shared" si="4"/>
        <v>0.614945606</v>
      </c>
      <c r="E122" s="9">
        <f t="shared" si="5"/>
        <v>0.8199274746</v>
      </c>
      <c r="F122" s="9">
        <f t="shared" si="6"/>
        <v>1.639854949</v>
      </c>
      <c r="G122" s="6">
        <f t="shared" si="7"/>
        <v>4.720588235</v>
      </c>
      <c r="H122" s="9">
        <f t="shared" si="8"/>
        <v>9.441176471</v>
      </c>
      <c r="I122" s="9">
        <f t="shared" si="9"/>
        <v>12.58823529</v>
      </c>
      <c r="J122" s="10">
        <f t="shared" si="10"/>
        <v>18.88235294</v>
      </c>
      <c r="K122" s="10">
        <f t="shared" si="11"/>
        <v>37.76470588</v>
      </c>
      <c r="L122" s="10">
        <f t="shared" si="12"/>
        <v>34.23529412</v>
      </c>
      <c r="M122" s="11">
        <f t="shared" si="13"/>
        <v>102.7058824</v>
      </c>
      <c r="N122" s="9">
        <f t="shared" si="14"/>
        <v>75.52941176</v>
      </c>
      <c r="O122" s="9">
        <f t="shared" si="15"/>
        <v>113.2941176</v>
      </c>
      <c r="P122" s="9">
        <f t="shared" ref="P122:Q122" si="142">N122*2</f>
        <v>151.0588235</v>
      </c>
      <c r="Q122" s="9">
        <f t="shared" si="142"/>
        <v>226.5882353</v>
      </c>
      <c r="R122" s="21">
        <f t="shared" si="17"/>
        <v>1.008823529</v>
      </c>
      <c r="S122" s="11">
        <f t="shared" si="18"/>
        <v>2.017647059</v>
      </c>
      <c r="T122" s="9">
        <f t="shared" si="19"/>
        <v>4.035294118</v>
      </c>
      <c r="U122" s="9">
        <f t="shared" si="20"/>
        <v>6.052941176</v>
      </c>
      <c r="V122" s="9">
        <f t="shared" si="21"/>
        <v>8.070588235</v>
      </c>
      <c r="W122" s="9">
        <f t="shared" si="22"/>
        <v>12.10588235</v>
      </c>
      <c r="X122" s="9">
        <f t="shared" si="23"/>
        <v>16.14117647</v>
      </c>
      <c r="Y122" s="13">
        <v>330.0</v>
      </c>
      <c r="Z122" s="6">
        <v>492.1</v>
      </c>
      <c r="AA122" s="6">
        <v>292.1</v>
      </c>
      <c r="AB122" s="6">
        <v>30.0</v>
      </c>
      <c r="AC122" s="6">
        <v>1.0</v>
      </c>
    </row>
    <row r="123">
      <c r="A123" s="44">
        <v>180000.0</v>
      </c>
      <c r="B123" s="98">
        <f t="shared" si="2"/>
        <v>0.1992065692</v>
      </c>
      <c r="C123" s="10">
        <f t="shared" si="3"/>
        <v>0.3984131385</v>
      </c>
      <c r="D123" s="9">
        <f t="shared" si="4"/>
        <v>0.5976197077</v>
      </c>
      <c r="E123" s="9">
        <f t="shared" si="5"/>
        <v>0.796826277</v>
      </c>
      <c r="F123" s="9">
        <f t="shared" si="6"/>
        <v>1.593652554</v>
      </c>
      <c r="G123" s="6">
        <f t="shared" si="7"/>
        <v>4.458333333</v>
      </c>
      <c r="H123" s="9">
        <f t="shared" si="8"/>
        <v>8.916666667</v>
      </c>
      <c r="I123" s="9">
        <f t="shared" si="9"/>
        <v>11.88888889</v>
      </c>
      <c r="J123" s="10">
        <f t="shared" si="10"/>
        <v>17.83333333</v>
      </c>
      <c r="K123" s="10">
        <f t="shared" si="11"/>
        <v>35.66666667</v>
      </c>
      <c r="L123" s="10">
        <f t="shared" si="12"/>
        <v>32.33333333</v>
      </c>
      <c r="M123" s="11">
        <f t="shared" si="13"/>
        <v>97</v>
      </c>
      <c r="N123" s="9">
        <f t="shared" si="14"/>
        <v>71.33333333</v>
      </c>
      <c r="O123" s="9">
        <f t="shared" si="15"/>
        <v>107</v>
      </c>
      <c r="P123" s="9">
        <f t="shared" ref="P123:Q123" si="143">N123*2</f>
        <v>142.6666667</v>
      </c>
      <c r="Q123" s="9">
        <f t="shared" si="143"/>
        <v>214</v>
      </c>
      <c r="R123" s="11">
        <f t="shared" si="17"/>
        <v>0.9527777778</v>
      </c>
      <c r="S123" s="11">
        <f t="shared" si="18"/>
        <v>1.905555556</v>
      </c>
      <c r="T123" s="9">
        <f t="shared" si="19"/>
        <v>3.811111111</v>
      </c>
      <c r="U123" s="9">
        <f t="shared" si="20"/>
        <v>5.716666667</v>
      </c>
      <c r="V123" s="9">
        <f t="shared" si="21"/>
        <v>7.622222222</v>
      </c>
      <c r="W123" s="9">
        <f t="shared" si="22"/>
        <v>11.43333333</v>
      </c>
      <c r="X123" s="9">
        <f t="shared" si="23"/>
        <v>15.24444444</v>
      </c>
      <c r="Y123" s="13">
        <v>330.0</v>
      </c>
      <c r="Z123" s="6">
        <v>492.1</v>
      </c>
      <c r="AA123" s="6">
        <v>292.1</v>
      </c>
      <c r="AB123" s="6">
        <v>30.0</v>
      </c>
      <c r="AC123" s="6">
        <v>1.0</v>
      </c>
    </row>
    <row r="124">
      <c r="A124" s="44">
        <v>190000.0</v>
      </c>
      <c r="B124" s="98">
        <f t="shared" si="2"/>
        <v>0.1938934366</v>
      </c>
      <c r="C124" s="10">
        <f t="shared" si="3"/>
        <v>0.3877868731</v>
      </c>
      <c r="D124" s="9">
        <f t="shared" si="4"/>
        <v>0.5816803097</v>
      </c>
      <c r="E124" s="9">
        <f t="shared" si="5"/>
        <v>0.7755737463</v>
      </c>
      <c r="F124" s="9">
        <f t="shared" si="6"/>
        <v>1.551147493</v>
      </c>
      <c r="G124" s="6">
        <f t="shared" si="7"/>
        <v>4.223684211</v>
      </c>
      <c r="H124" s="9">
        <f t="shared" si="8"/>
        <v>8.447368421</v>
      </c>
      <c r="I124" s="9">
        <f t="shared" si="9"/>
        <v>11.26315789</v>
      </c>
      <c r="J124" s="10">
        <f t="shared" si="10"/>
        <v>16.89473684</v>
      </c>
      <c r="K124" s="10">
        <f t="shared" si="11"/>
        <v>33.78947368</v>
      </c>
      <c r="L124" s="10">
        <f t="shared" si="12"/>
        <v>30.63157895</v>
      </c>
      <c r="M124" s="11">
        <f t="shared" si="13"/>
        <v>91.89473684</v>
      </c>
      <c r="N124" s="9">
        <f t="shared" si="14"/>
        <v>67.57894737</v>
      </c>
      <c r="O124" s="9">
        <f t="shared" si="15"/>
        <v>101.3684211</v>
      </c>
      <c r="P124" s="9">
        <f t="shared" ref="P124:Q124" si="144">N124*2</f>
        <v>135.1578947</v>
      </c>
      <c r="Q124" s="9">
        <f t="shared" si="144"/>
        <v>202.7368421</v>
      </c>
      <c r="R124" s="11">
        <f t="shared" si="17"/>
        <v>0.9026315789</v>
      </c>
      <c r="S124" s="11">
        <f t="shared" si="18"/>
        <v>1.805263158</v>
      </c>
      <c r="T124" s="9">
        <f t="shared" si="19"/>
        <v>3.610526316</v>
      </c>
      <c r="U124" s="9">
        <f t="shared" si="20"/>
        <v>5.415789474</v>
      </c>
      <c r="V124" s="9">
        <f t="shared" si="21"/>
        <v>7.221052632</v>
      </c>
      <c r="W124" s="9">
        <f t="shared" si="22"/>
        <v>10.83157895</v>
      </c>
      <c r="X124" s="9">
        <f t="shared" si="23"/>
        <v>14.44210526</v>
      </c>
      <c r="Y124" s="13">
        <v>330.0</v>
      </c>
      <c r="Z124" s="6">
        <v>492.1</v>
      </c>
      <c r="AA124" s="6">
        <v>292.1</v>
      </c>
      <c r="AB124" s="6">
        <v>30.0</v>
      </c>
      <c r="AC124" s="6">
        <v>1.0</v>
      </c>
    </row>
    <row r="125">
      <c r="A125" s="44">
        <v>200000.0</v>
      </c>
      <c r="B125" s="98">
        <f t="shared" si="2"/>
        <v>0.1889839451</v>
      </c>
      <c r="C125" s="10">
        <f t="shared" si="3"/>
        <v>0.3779678902</v>
      </c>
      <c r="D125" s="9">
        <f t="shared" si="4"/>
        <v>0.5669518353</v>
      </c>
      <c r="E125" s="9">
        <f t="shared" si="5"/>
        <v>0.7559357804</v>
      </c>
      <c r="F125" s="9">
        <f t="shared" si="6"/>
        <v>1.511871561</v>
      </c>
      <c r="G125" s="6">
        <f t="shared" si="7"/>
        <v>4.0125</v>
      </c>
      <c r="H125" s="9">
        <f t="shared" si="8"/>
        <v>8.025</v>
      </c>
      <c r="I125" s="9">
        <f t="shared" si="9"/>
        <v>10.7</v>
      </c>
      <c r="J125" s="10">
        <f t="shared" si="10"/>
        <v>16.05</v>
      </c>
      <c r="K125" s="34">
        <f t="shared" si="11"/>
        <v>32.1</v>
      </c>
      <c r="L125" s="10">
        <f t="shared" si="12"/>
        <v>29.1</v>
      </c>
      <c r="M125" s="11">
        <f t="shared" si="13"/>
        <v>87.3</v>
      </c>
      <c r="N125" s="9">
        <f t="shared" si="14"/>
        <v>64.2</v>
      </c>
      <c r="O125" s="9">
        <f t="shared" si="15"/>
        <v>96.3</v>
      </c>
      <c r="P125" s="9">
        <f t="shared" ref="P125:Q125" si="145">N125*2</f>
        <v>128.4</v>
      </c>
      <c r="Q125" s="9">
        <f t="shared" si="145"/>
        <v>192.6</v>
      </c>
      <c r="R125" s="11">
        <f t="shared" si="17"/>
        <v>0.8575</v>
      </c>
      <c r="S125" s="11">
        <f t="shared" si="18"/>
        <v>1.715</v>
      </c>
      <c r="T125" s="9">
        <f t="shared" si="19"/>
        <v>3.43</v>
      </c>
      <c r="U125" s="9">
        <f t="shared" si="20"/>
        <v>5.145</v>
      </c>
      <c r="V125" s="9">
        <f t="shared" si="21"/>
        <v>6.86</v>
      </c>
      <c r="W125" s="9">
        <f t="shared" si="22"/>
        <v>10.29</v>
      </c>
      <c r="X125" s="9">
        <f t="shared" si="23"/>
        <v>13.72</v>
      </c>
      <c r="Y125" s="13">
        <v>330.0</v>
      </c>
      <c r="Z125" s="6">
        <v>492.1</v>
      </c>
      <c r="AA125" s="6">
        <v>292.1</v>
      </c>
      <c r="AB125" s="6">
        <v>30.0</v>
      </c>
      <c r="AC125" s="6">
        <v>1.0</v>
      </c>
    </row>
    <row r="126">
      <c r="A126" s="44">
        <v>210000.0</v>
      </c>
      <c r="B126" s="98">
        <f t="shared" si="2"/>
        <v>0.1844294458</v>
      </c>
      <c r="C126" s="10">
        <f t="shared" si="3"/>
        <v>0.3688588916</v>
      </c>
      <c r="D126" s="9">
        <f t="shared" si="4"/>
        <v>0.5532883374</v>
      </c>
      <c r="E126" s="9">
        <f t="shared" si="5"/>
        <v>0.7377177832</v>
      </c>
      <c r="F126" s="9">
        <f t="shared" si="6"/>
        <v>1.475435566</v>
      </c>
      <c r="G126" s="6">
        <f t="shared" si="7"/>
        <v>3.821428571</v>
      </c>
      <c r="H126" s="9">
        <f t="shared" si="8"/>
        <v>7.642857143</v>
      </c>
      <c r="I126" s="9">
        <f t="shared" si="9"/>
        <v>10.19047619</v>
      </c>
      <c r="J126" s="10">
        <f t="shared" si="10"/>
        <v>15.28571429</v>
      </c>
      <c r="K126" s="34">
        <f t="shared" si="11"/>
        <v>30.57142857</v>
      </c>
      <c r="L126" s="10">
        <f t="shared" si="12"/>
        <v>27.71428571</v>
      </c>
      <c r="M126" s="11">
        <f t="shared" si="13"/>
        <v>83.14285714</v>
      </c>
      <c r="N126" s="9">
        <f t="shared" si="14"/>
        <v>61.14285714</v>
      </c>
      <c r="O126" s="9">
        <f t="shared" si="15"/>
        <v>91.71428571</v>
      </c>
      <c r="P126" s="9">
        <f t="shared" ref="P126:Q126" si="146">N126*2</f>
        <v>122.2857143</v>
      </c>
      <c r="Q126" s="9">
        <f t="shared" si="146"/>
        <v>183.4285714</v>
      </c>
      <c r="R126" s="11">
        <f t="shared" si="17"/>
        <v>0.8166666667</v>
      </c>
      <c r="S126" s="11">
        <f t="shared" si="18"/>
        <v>1.633333333</v>
      </c>
      <c r="T126" s="9">
        <f t="shared" si="19"/>
        <v>3.266666667</v>
      </c>
      <c r="U126" s="9">
        <f t="shared" si="20"/>
        <v>4.9</v>
      </c>
      <c r="V126" s="9">
        <f t="shared" si="21"/>
        <v>6.533333333</v>
      </c>
      <c r="W126" s="9">
        <f t="shared" si="22"/>
        <v>9.8</v>
      </c>
      <c r="X126" s="9">
        <f t="shared" si="23"/>
        <v>13.06666667</v>
      </c>
      <c r="Y126" s="13">
        <v>330.0</v>
      </c>
      <c r="Z126" s="6">
        <v>492.1</v>
      </c>
      <c r="AA126" s="6">
        <v>292.1</v>
      </c>
      <c r="AB126" s="62">
        <v>30.0</v>
      </c>
      <c r="AC126" s="6">
        <v>1.0</v>
      </c>
    </row>
    <row r="127">
      <c r="A127" s="44">
        <v>220000.0</v>
      </c>
      <c r="B127" s="98">
        <f t="shared" si="2"/>
        <v>0.1801891216</v>
      </c>
      <c r="C127" s="10">
        <f t="shared" si="3"/>
        <v>0.3603782432</v>
      </c>
      <c r="D127" s="9">
        <f t="shared" si="4"/>
        <v>0.5405673649</v>
      </c>
      <c r="E127" s="9">
        <f t="shared" si="5"/>
        <v>0.7207564865</v>
      </c>
      <c r="F127" s="9">
        <f t="shared" si="6"/>
        <v>1.441512973</v>
      </c>
      <c r="G127" s="6">
        <f t="shared" si="7"/>
        <v>3.647727273</v>
      </c>
      <c r="H127" s="9">
        <f t="shared" si="8"/>
        <v>7.295454545</v>
      </c>
      <c r="I127" s="9">
        <f t="shared" si="9"/>
        <v>9.727272727</v>
      </c>
      <c r="J127" s="10">
        <f t="shared" si="10"/>
        <v>14.59090909</v>
      </c>
      <c r="K127" s="34">
        <f t="shared" si="11"/>
        <v>29.18181818</v>
      </c>
      <c r="L127" s="10">
        <f t="shared" si="12"/>
        <v>26.45454545</v>
      </c>
      <c r="M127" s="11">
        <f t="shared" si="13"/>
        <v>79.36363636</v>
      </c>
      <c r="N127" s="9">
        <f t="shared" si="14"/>
        <v>58.36363636</v>
      </c>
      <c r="O127" s="9">
        <f t="shared" si="15"/>
        <v>87.54545455</v>
      </c>
      <c r="P127" s="9">
        <f t="shared" ref="P127:Q127" si="147">N127*2</f>
        <v>116.7272727</v>
      </c>
      <c r="Q127" s="9">
        <f t="shared" si="147"/>
        <v>175.0909091</v>
      </c>
      <c r="R127" s="11">
        <f t="shared" si="17"/>
        <v>0.7795454545</v>
      </c>
      <c r="S127" s="11">
        <f t="shared" si="18"/>
        <v>1.559090909</v>
      </c>
      <c r="T127" s="9">
        <f t="shared" si="19"/>
        <v>3.118181818</v>
      </c>
      <c r="U127" s="9">
        <f t="shared" si="20"/>
        <v>4.677272727</v>
      </c>
      <c r="V127" s="9">
        <f t="shared" si="21"/>
        <v>6.236363636</v>
      </c>
      <c r="W127" s="9">
        <f t="shared" si="22"/>
        <v>9.354545455</v>
      </c>
      <c r="X127" s="9">
        <f t="shared" si="23"/>
        <v>12.47272727</v>
      </c>
      <c r="Y127" s="13">
        <v>330.0</v>
      </c>
      <c r="Z127" s="6">
        <v>492.1</v>
      </c>
      <c r="AA127" s="6">
        <v>292.1</v>
      </c>
      <c r="AB127" s="62">
        <v>30.0</v>
      </c>
      <c r="AC127" s="6">
        <v>1.0</v>
      </c>
    </row>
    <row r="128">
      <c r="A128" s="44">
        <v>230000.0</v>
      </c>
      <c r="B128" s="98">
        <f t="shared" si="2"/>
        <v>0.1762284375</v>
      </c>
      <c r="C128" s="10">
        <f t="shared" si="3"/>
        <v>0.352456875</v>
      </c>
      <c r="D128" s="9">
        <f t="shared" si="4"/>
        <v>0.5286853125</v>
      </c>
      <c r="E128" s="9">
        <f t="shared" si="5"/>
        <v>0.7049137499</v>
      </c>
      <c r="F128" s="9">
        <f t="shared" si="6"/>
        <v>1.4098275</v>
      </c>
      <c r="G128" s="6">
        <f t="shared" si="7"/>
        <v>3.489130435</v>
      </c>
      <c r="H128" s="9">
        <f t="shared" si="8"/>
        <v>6.97826087</v>
      </c>
      <c r="I128" s="9">
        <f t="shared" si="9"/>
        <v>9.304347826</v>
      </c>
      <c r="J128" s="10">
        <f t="shared" si="10"/>
        <v>13.95652174</v>
      </c>
      <c r="K128" s="34">
        <f t="shared" si="11"/>
        <v>27.91304348</v>
      </c>
      <c r="L128" s="10">
        <f t="shared" si="12"/>
        <v>25.30434783</v>
      </c>
      <c r="M128" s="11">
        <f t="shared" si="13"/>
        <v>75.91304348</v>
      </c>
      <c r="N128" s="9">
        <f t="shared" si="14"/>
        <v>55.82608696</v>
      </c>
      <c r="O128" s="9">
        <f t="shared" si="15"/>
        <v>83.73913043</v>
      </c>
      <c r="P128" s="9">
        <f t="shared" ref="P128:Q128" si="148">N128*2</f>
        <v>111.6521739</v>
      </c>
      <c r="Q128" s="9">
        <f t="shared" si="148"/>
        <v>167.4782609</v>
      </c>
      <c r="R128" s="11">
        <f t="shared" si="17"/>
        <v>0.7456521739</v>
      </c>
      <c r="S128" s="11">
        <f t="shared" si="18"/>
        <v>1.491304348</v>
      </c>
      <c r="T128" s="9">
        <f t="shared" si="19"/>
        <v>2.982608696</v>
      </c>
      <c r="U128" s="9">
        <f t="shared" si="20"/>
        <v>4.473913043</v>
      </c>
      <c r="V128" s="9">
        <f t="shared" si="21"/>
        <v>5.965217391</v>
      </c>
      <c r="W128" s="9">
        <f t="shared" si="22"/>
        <v>8.947826087</v>
      </c>
      <c r="X128" s="9">
        <f t="shared" si="23"/>
        <v>11.93043478</v>
      </c>
      <c r="Y128" s="13">
        <v>330.0</v>
      </c>
      <c r="Z128" s="6">
        <v>492.1</v>
      </c>
      <c r="AA128" s="6">
        <v>292.1</v>
      </c>
      <c r="AB128" s="62">
        <v>30.0</v>
      </c>
      <c r="AC128" s="6">
        <v>1.0</v>
      </c>
    </row>
    <row r="129">
      <c r="A129" s="44">
        <v>240000.0</v>
      </c>
      <c r="B129" s="98">
        <f t="shared" si="2"/>
        <v>0.1725179496</v>
      </c>
      <c r="C129" s="10">
        <f t="shared" si="3"/>
        <v>0.3450358991</v>
      </c>
      <c r="D129" s="9">
        <f t="shared" si="4"/>
        <v>0.5175538487</v>
      </c>
      <c r="E129" s="9">
        <f t="shared" si="5"/>
        <v>0.6900717982</v>
      </c>
      <c r="F129" s="9">
        <f t="shared" si="6"/>
        <v>1.380143596</v>
      </c>
      <c r="G129" s="6">
        <f t="shared" si="7"/>
        <v>3.34375</v>
      </c>
      <c r="H129" s="9">
        <f t="shared" si="8"/>
        <v>6.6875</v>
      </c>
      <c r="I129" s="9">
        <f t="shared" si="9"/>
        <v>8.916666667</v>
      </c>
      <c r="J129" s="10">
        <f t="shared" si="10"/>
        <v>13.375</v>
      </c>
      <c r="K129" s="34">
        <f t="shared" si="11"/>
        <v>26.75</v>
      </c>
      <c r="L129" s="10">
        <f t="shared" si="12"/>
        <v>24.25</v>
      </c>
      <c r="M129" s="11">
        <f t="shared" si="13"/>
        <v>72.75</v>
      </c>
      <c r="N129" s="9">
        <f t="shared" si="14"/>
        <v>53.5</v>
      </c>
      <c r="O129" s="9">
        <f t="shared" si="15"/>
        <v>80.25</v>
      </c>
      <c r="P129" s="9">
        <f t="shared" ref="P129:Q129" si="149">N129*2</f>
        <v>107</v>
      </c>
      <c r="Q129" s="9">
        <f t="shared" si="149"/>
        <v>160.5</v>
      </c>
      <c r="R129" s="11">
        <f t="shared" si="17"/>
        <v>0.7145833333</v>
      </c>
      <c r="S129" s="11">
        <f t="shared" si="18"/>
        <v>1.429166667</v>
      </c>
      <c r="T129" s="9">
        <f t="shared" si="19"/>
        <v>2.858333333</v>
      </c>
      <c r="U129" s="9">
        <f t="shared" si="20"/>
        <v>4.2875</v>
      </c>
      <c r="V129" s="9">
        <f t="shared" si="21"/>
        <v>5.716666667</v>
      </c>
      <c r="W129" s="9">
        <f t="shared" si="22"/>
        <v>8.575</v>
      </c>
      <c r="X129" s="9">
        <f t="shared" si="23"/>
        <v>11.43333333</v>
      </c>
      <c r="Y129" s="13">
        <v>330.0</v>
      </c>
      <c r="Z129" s="6">
        <v>492.1</v>
      </c>
      <c r="AA129" s="6">
        <v>292.1</v>
      </c>
      <c r="AB129" s="62">
        <v>30.0</v>
      </c>
      <c r="AC129" s="6">
        <v>1.0</v>
      </c>
    </row>
    <row r="130">
      <c r="A130" s="44">
        <v>250000.0</v>
      </c>
      <c r="B130" s="98">
        <f t="shared" si="2"/>
        <v>0.1690323792</v>
      </c>
      <c r="C130" s="10">
        <f t="shared" si="3"/>
        <v>0.3380647583</v>
      </c>
      <c r="D130" s="9">
        <f t="shared" si="4"/>
        <v>0.5070971375</v>
      </c>
      <c r="E130" s="9">
        <f t="shared" si="5"/>
        <v>0.6761295166</v>
      </c>
      <c r="F130" s="9">
        <f t="shared" si="6"/>
        <v>1.352259033</v>
      </c>
      <c r="G130" s="6">
        <f t="shared" si="7"/>
        <v>3.21</v>
      </c>
      <c r="H130" s="9">
        <f t="shared" si="8"/>
        <v>6.42</v>
      </c>
      <c r="I130" s="9">
        <f t="shared" si="9"/>
        <v>8.56</v>
      </c>
      <c r="J130" s="10">
        <f t="shared" si="10"/>
        <v>12.84</v>
      </c>
      <c r="K130" s="34">
        <f t="shared" si="11"/>
        <v>25.68</v>
      </c>
      <c r="L130" s="10">
        <f t="shared" si="12"/>
        <v>23.28</v>
      </c>
      <c r="M130" s="11">
        <f t="shared" si="13"/>
        <v>69.84</v>
      </c>
      <c r="N130" s="9">
        <f t="shared" si="14"/>
        <v>51.36</v>
      </c>
      <c r="O130" s="9">
        <f t="shared" si="15"/>
        <v>77.04</v>
      </c>
      <c r="P130" s="9">
        <f t="shared" ref="P130:Q130" si="150">N130*2</f>
        <v>102.72</v>
      </c>
      <c r="Q130" s="9">
        <f t="shared" si="150"/>
        <v>154.08</v>
      </c>
      <c r="R130" s="11">
        <f t="shared" si="17"/>
        <v>0.686</v>
      </c>
      <c r="S130" s="11">
        <f t="shared" si="18"/>
        <v>1.372</v>
      </c>
      <c r="T130" s="9">
        <f t="shared" si="19"/>
        <v>2.744</v>
      </c>
      <c r="U130" s="9">
        <f t="shared" si="20"/>
        <v>4.116</v>
      </c>
      <c r="V130" s="9">
        <f t="shared" si="21"/>
        <v>5.488</v>
      </c>
      <c r="W130" s="9">
        <f t="shared" si="22"/>
        <v>8.232</v>
      </c>
      <c r="X130" s="9">
        <f t="shared" si="23"/>
        <v>10.976</v>
      </c>
      <c r="Y130" s="13">
        <v>330.0</v>
      </c>
      <c r="Z130" s="6">
        <v>492.1</v>
      </c>
      <c r="AA130" s="6">
        <v>292.1</v>
      </c>
      <c r="AB130" s="62">
        <v>30.0</v>
      </c>
      <c r="AC130" s="6">
        <v>1.0</v>
      </c>
    </row>
    <row r="131">
      <c r="A131" s="44">
        <v>260000.0</v>
      </c>
      <c r="B131" s="98">
        <f t="shared" si="2"/>
        <v>0.1657498846</v>
      </c>
      <c r="C131" s="10">
        <f t="shared" si="3"/>
        <v>0.3314997691</v>
      </c>
      <c r="D131" s="9">
        <f t="shared" si="4"/>
        <v>0.4972496537</v>
      </c>
      <c r="E131" s="9">
        <f t="shared" si="5"/>
        <v>0.6629995383</v>
      </c>
      <c r="F131" s="9">
        <f t="shared" si="6"/>
        <v>1.325999077</v>
      </c>
      <c r="G131" s="6">
        <f t="shared" si="7"/>
        <v>3.086538462</v>
      </c>
      <c r="H131" s="9">
        <f t="shared" si="8"/>
        <v>6.173076923</v>
      </c>
      <c r="I131" s="9">
        <f t="shared" si="9"/>
        <v>8.230769231</v>
      </c>
      <c r="J131" s="10">
        <f t="shared" si="10"/>
        <v>12.34615385</v>
      </c>
      <c r="K131" s="34">
        <f t="shared" si="11"/>
        <v>24.69230769</v>
      </c>
      <c r="L131" s="10">
        <f t="shared" si="12"/>
        <v>22.38461538</v>
      </c>
      <c r="M131" s="11">
        <f t="shared" si="13"/>
        <v>67.15384615</v>
      </c>
      <c r="N131" s="9">
        <f t="shared" si="14"/>
        <v>49.38461538</v>
      </c>
      <c r="O131" s="9">
        <f t="shared" si="15"/>
        <v>74.07692308</v>
      </c>
      <c r="P131" s="9">
        <f t="shared" ref="P131:Q131" si="151">N131*2</f>
        <v>98.76923077</v>
      </c>
      <c r="Q131" s="9">
        <f t="shared" si="151"/>
        <v>148.1538462</v>
      </c>
      <c r="R131" s="11">
        <f t="shared" si="17"/>
        <v>0.6596153846</v>
      </c>
      <c r="S131" s="11">
        <f t="shared" si="18"/>
        <v>1.319230769</v>
      </c>
      <c r="T131" s="9">
        <f t="shared" si="19"/>
        <v>2.638461538</v>
      </c>
      <c r="U131" s="9">
        <f t="shared" si="20"/>
        <v>3.957692308</v>
      </c>
      <c r="V131" s="9">
        <f t="shared" si="21"/>
        <v>5.276923077</v>
      </c>
      <c r="W131" s="9">
        <f t="shared" si="22"/>
        <v>7.915384615</v>
      </c>
      <c r="X131" s="9">
        <f t="shared" si="23"/>
        <v>10.55384615</v>
      </c>
      <c r="Y131" s="13">
        <v>330.0</v>
      </c>
      <c r="Z131" s="6">
        <v>492.1</v>
      </c>
      <c r="AA131" s="6">
        <v>292.1</v>
      </c>
      <c r="AB131" s="62">
        <v>30.0</v>
      </c>
      <c r="AC131" s="6">
        <v>1.0</v>
      </c>
    </row>
    <row r="132">
      <c r="A132" s="44">
        <v>270000.0</v>
      </c>
      <c r="B132" s="98">
        <f t="shared" si="2"/>
        <v>0.1626514827</v>
      </c>
      <c r="C132" s="10">
        <f t="shared" si="3"/>
        <v>0.3253029654</v>
      </c>
      <c r="D132" s="9">
        <f t="shared" si="4"/>
        <v>0.487954448</v>
      </c>
      <c r="E132" s="9">
        <f t="shared" si="5"/>
        <v>0.6506059307</v>
      </c>
      <c r="F132" s="9">
        <f t="shared" si="6"/>
        <v>1.301211861</v>
      </c>
      <c r="G132" s="6">
        <f t="shared" si="7"/>
        <v>2.972222222</v>
      </c>
      <c r="H132" s="9">
        <f t="shared" si="8"/>
        <v>5.944444444</v>
      </c>
      <c r="I132" s="9">
        <f t="shared" si="9"/>
        <v>7.925925926</v>
      </c>
      <c r="J132" s="10">
        <f t="shared" si="10"/>
        <v>11.88888889</v>
      </c>
      <c r="K132" s="34">
        <f t="shared" si="11"/>
        <v>23.77777778</v>
      </c>
      <c r="L132" s="10">
        <f t="shared" si="12"/>
        <v>21.55555556</v>
      </c>
      <c r="M132" s="11">
        <f t="shared" si="13"/>
        <v>64.66666667</v>
      </c>
      <c r="N132" s="9">
        <f t="shared" si="14"/>
        <v>47.55555556</v>
      </c>
      <c r="O132" s="9">
        <f t="shared" si="15"/>
        <v>71.33333333</v>
      </c>
      <c r="P132" s="9">
        <f t="shared" ref="P132:Q132" si="152">N132*2</f>
        <v>95.11111111</v>
      </c>
      <c r="Q132" s="9">
        <f t="shared" si="152"/>
        <v>142.6666667</v>
      </c>
      <c r="R132" s="11">
        <f t="shared" si="17"/>
        <v>0.6351851852</v>
      </c>
      <c r="S132" s="11">
        <f t="shared" si="18"/>
        <v>1.27037037</v>
      </c>
      <c r="T132" s="9">
        <f t="shared" si="19"/>
        <v>2.540740741</v>
      </c>
      <c r="U132" s="9">
        <f t="shared" si="20"/>
        <v>3.811111111</v>
      </c>
      <c r="V132" s="9">
        <f t="shared" si="21"/>
        <v>5.081481481</v>
      </c>
      <c r="W132" s="9">
        <f t="shared" si="22"/>
        <v>7.622222222</v>
      </c>
      <c r="X132" s="9">
        <f t="shared" si="23"/>
        <v>10.16296296</v>
      </c>
      <c r="Y132" s="13">
        <v>330.0</v>
      </c>
      <c r="Z132" s="6">
        <v>492.1</v>
      </c>
      <c r="AA132" s="6">
        <v>292.1</v>
      </c>
      <c r="AB132" s="62">
        <v>30.0</v>
      </c>
      <c r="AC132" s="6">
        <v>1.0</v>
      </c>
    </row>
    <row r="133">
      <c r="A133" s="44">
        <v>280000.0</v>
      </c>
      <c r="B133" s="98">
        <f t="shared" si="2"/>
        <v>0.1597205853</v>
      </c>
      <c r="C133" s="10">
        <f t="shared" si="3"/>
        <v>0.3194411706</v>
      </c>
      <c r="D133" s="9">
        <f t="shared" si="4"/>
        <v>0.4791617558</v>
      </c>
      <c r="E133" s="9">
        <f t="shared" si="5"/>
        <v>0.6388823411</v>
      </c>
      <c r="F133" s="9">
        <f t="shared" si="6"/>
        <v>1.277764682</v>
      </c>
      <c r="G133" s="6">
        <f t="shared" si="7"/>
        <v>2.866071429</v>
      </c>
      <c r="H133" s="9">
        <f t="shared" si="8"/>
        <v>5.732142857</v>
      </c>
      <c r="I133" s="9">
        <f t="shared" si="9"/>
        <v>7.642857143</v>
      </c>
      <c r="J133" s="10">
        <f t="shared" si="10"/>
        <v>11.46428571</v>
      </c>
      <c r="K133" s="34">
        <f t="shared" si="11"/>
        <v>22.92857143</v>
      </c>
      <c r="L133" s="10">
        <f t="shared" si="12"/>
        <v>20.78571429</v>
      </c>
      <c r="M133" s="11">
        <f t="shared" si="13"/>
        <v>62.35714286</v>
      </c>
      <c r="N133" s="9">
        <f t="shared" si="14"/>
        <v>45.85714286</v>
      </c>
      <c r="O133" s="9">
        <f t="shared" si="15"/>
        <v>68.78571429</v>
      </c>
      <c r="P133" s="9">
        <f t="shared" ref="P133:Q133" si="153">N133*2</f>
        <v>91.71428571</v>
      </c>
      <c r="Q133" s="9">
        <f t="shared" si="153"/>
        <v>137.5714286</v>
      </c>
      <c r="R133" s="11">
        <f t="shared" si="17"/>
        <v>0.6125</v>
      </c>
      <c r="S133" s="11">
        <f t="shared" si="18"/>
        <v>1.225</v>
      </c>
      <c r="T133" s="9">
        <f t="shared" si="19"/>
        <v>2.45</v>
      </c>
      <c r="U133" s="9">
        <f t="shared" si="20"/>
        <v>3.675</v>
      </c>
      <c r="V133" s="9">
        <f t="shared" si="21"/>
        <v>4.9</v>
      </c>
      <c r="W133" s="9">
        <f t="shared" si="22"/>
        <v>7.35</v>
      </c>
      <c r="X133" s="9">
        <f t="shared" si="23"/>
        <v>9.8</v>
      </c>
      <c r="Y133" s="13">
        <v>330.0</v>
      </c>
      <c r="Z133" s="6">
        <v>492.1</v>
      </c>
      <c r="AA133" s="6">
        <v>292.1</v>
      </c>
      <c r="AB133" s="62">
        <v>30.0</v>
      </c>
      <c r="AC133" s="6">
        <v>1.0</v>
      </c>
    </row>
    <row r="134">
      <c r="A134" s="44">
        <v>290000.0</v>
      </c>
      <c r="B134" s="98">
        <f t="shared" si="2"/>
        <v>0.1569426241</v>
      </c>
      <c r="C134" s="10">
        <f t="shared" si="3"/>
        <v>0.3138852481</v>
      </c>
      <c r="D134" s="9">
        <f t="shared" si="4"/>
        <v>0.4708278722</v>
      </c>
      <c r="E134" s="9">
        <f t="shared" si="5"/>
        <v>0.6277704962</v>
      </c>
      <c r="F134" s="9">
        <f t="shared" si="6"/>
        <v>1.255540992</v>
      </c>
      <c r="G134" s="6">
        <f t="shared" si="7"/>
        <v>2.767241379</v>
      </c>
      <c r="H134" s="9">
        <f t="shared" si="8"/>
        <v>5.534482759</v>
      </c>
      <c r="I134" s="9">
        <f t="shared" si="9"/>
        <v>7.379310345</v>
      </c>
      <c r="J134" s="10">
        <f t="shared" si="10"/>
        <v>11.06896552</v>
      </c>
      <c r="K134" s="34">
        <f t="shared" si="11"/>
        <v>22.13793103</v>
      </c>
      <c r="L134" s="10">
        <f t="shared" si="12"/>
        <v>20.06896552</v>
      </c>
      <c r="M134" s="11">
        <f t="shared" si="13"/>
        <v>60.20689655</v>
      </c>
      <c r="N134" s="9">
        <f t="shared" si="14"/>
        <v>44.27586207</v>
      </c>
      <c r="O134" s="9">
        <f t="shared" si="15"/>
        <v>66.4137931</v>
      </c>
      <c r="P134" s="9">
        <f t="shared" ref="P134:Q134" si="154">N134*2</f>
        <v>88.55172414</v>
      </c>
      <c r="Q134" s="9">
        <f t="shared" si="154"/>
        <v>132.8275862</v>
      </c>
      <c r="R134" s="11">
        <f t="shared" si="17"/>
        <v>0.5913793103</v>
      </c>
      <c r="S134" s="11">
        <f t="shared" si="18"/>
        <v>1.182758621</v>
      </c>
      <c r="T134" s="9">
        <f t="shared" si="19"/>
        <v>2.365517241</v>
      </c>
      <c r="U134" s="9">
        <f t="shared" si="20"/>
        <v>3.548275862</v>
      </c>
      <c r="V134" s="9">
        <f t="shared" si="21"/>
        <v>4.731034483</v>
      </c>
      <c r="W134" s="9">
        <f t="shared" si="22"/>
        <v>7.096551724</v>
      </c>
      <c r="X134" s="9">
        <f t="shared" si="23"/>
        <v>9.462068966</v>
      </c>
      <c r="Y134" s="13">
        <v>330.0</v>
      </c>
      <c r="Z134" s="6">
        <v>492.1</v>
      </c>
      <c r="AA134" s="6">
        <v>292.1</v>
      </c>
      <c r="AB134" s="62">
        <v>30.0</v>
      </c>
      <c r="AC134" s="6">
        <v>1.0</v>
      </c>
    </row>
    <row r="135">
      <c r="A135" s="45">
        <v>300000.0</v>
      </c>
      <c r="B135" s="98">
        <f t="shared" si="2"/>
        <v>0.154304745</v>
      </c>
      <c r="C135" s="33">
        <f t="shared" si="3"/>
        <v>0.30860949</v>
      </c>
      <c r="D135" s="9">
        <f t="shared" si="4"/>
        <v>0.4629142351</v>
      </c>
      <c r="E135" s="9">
        <f t="shared" si="5"/>
        <v>0.6172189801</v>
      </c>
      <c r="F135" s="9">
        <f t="shared" si="6"/>
        <v>1.23443796</v>
      </c>
      <c r="G135" s="6">
        <f t="shared" si="7"/>
        <v>2.675</v>
      </c>
      <c r="H135" s="9">
        <f t="shared" si="8"/>
        <v>5.35</v>
      </c>
      <c r="I135" s="9">
        <f t="shared" si="9"/>
        <v>7.133333333</v>
      </c>
      <c r="J135" s="33">
        <f t="shared" si="10"/>
        <v>10.7</v>
      </c>
      <c r="K135" s="46">
        <f t="shared" si="11"/>
        <v>21.4</v>
      </c>
      <c r="L135" s="10">
        <f t="shared" si="12"/>
        <v>19.4</v>
      </c>
      <c r="M135" s="11">
        <f t="shared" si="13"/>
        <v>58.2</v>
      </c>
      <c r="N135" s="9">
        <f t="shared" si="14"/>
        <v>42.8</v>
      </c>
      <c r="O135" s="9">
        <f t="shared" si="15"/>
        <v>64.2</v>
      </c>
      <c r="P135" s="9">
        <f t="shared" ref="P135:Q135" si="155">N135*2</f>
        <v>85.6</v>
      </c>
      <c r="Q135" s="9">
        <f t="shared" si="155"/>
        <v>128.4</v>
      </c>
      <c r="R135" s="11">
        <f t="shared" si="17"/>
        <v>0.5716666667</v>
      </c>
      <c r="S135" s="21">
        <f t="shared" si="18"/>
        <v>1.143333333</v>
      </c>
      <c r="T135" s="9">
        <f t="shared" si="19"/>
        <v>2.286666667</v>
      </c>
      <c r="U135" s="9">
        <f t="shared" si="20"/>
        <v>3.43</v>
      </c>
      <c r="V135" s="9">
        <f t="shared" si="21"/>
        <v>4.573333333</v>
      </c>
      <c r="W135" s="9">
        <f t="shared" si="22"/>
        <v>6.86</v>
      </c>
      <c r="X135" s="9">
        <f t="shared" si="23"/>
        <v>9.146666667</v>
      </c>
      <c r="Y135" s="13">
        <v>330.0</v>
      </c>
      <c r="Z135" s="6">
        <v>492.1</v>
      </c>
      <c r="AA135" s="6">
        <v>292.1</v>
      </c>
      <c r="AB135" s="62">
        <v>30.0</v>
      </c>
      <c r="AC135" s="6">
        <v>1.0</v>
      </c>
    </row>
    <row r="136">
      <c r="A136" s="45">
        <v>310000.0</v>
      </c>
      <c r="B136" s="98">
        <f t="shared" si="2"/>
        <v>0.1517955576</v>
      </c>
      <c r="C136" s="33">
        <f t="shared" si="3"/>
        <v>0.3035911151</v>
      </c>
      <c r="D136" s="9">
        <f t="shared" si="4"/>
        <v>0.4553866727</v>
      </c>
      <c r="E136" s="9">
        <f t="shared" si="5"/>
        <v>0.6071822302</v>
      </c>
      <c r="F136" s="9">
        <f t="shared" si="6"/>
        <v>1.21436446</v>
      </c>
      <c r="G136" s="6">
        <f t="shared" si="7"/>
        <v>2.588709677</v>
      </c>
      <c r="H136" s="9">
        <f t="shared" si="8"/>
        <v>5.177419355</v>
      </c>
      <c r="I136" s="9">
        <f t="shared" si="9"/>
        <v>6.903225806</v>
      </c>
      <c r="J136" s="33">
        <f t="shared" si="10"/>
        <v>10.35483871</v>
      </c>
      <c r="K136" s="46">
        <f t="shared" si="11"/>
        <v>20.70967742</v>
      </c>
      <c r="L136" s="10">
        <f t="shared" si="12"/>
        <v>18.77419355</v>
      </c>
      <c r="M136" s="11">
        <f t="shared" si="13"/>
        <v>56.32258065</v>
      </c>
      <c r="N136" s="9">
        <f t="shared" si="14"/>
        <v>41.41935484</v>
      </c>
      <c r="O136" s="9">
        <f t="shared" si="15"/>
        <v>62.12903226</v>
      </c>
      <c r="P136" s="9">
        <f t="shared" ref="P136:Q136" si="156">N136*2</f>
        <v>82.83870968</v>
      </c>
      <c r="Q136" s="9">
        <f t="shared" si="156"/>
        <v>124.2580645</v>
      </c>
      <c r="R136" s="11">
        <f t="shared" si="17"/>
        <v>0.5532258065</v>
      </c>
      <c r="S136" s="21">
        <f t="shared" si="18"/>
        <v>1.106451613</v>
      </c>
      <c r="T136" s="9">
        <f t="shared" si="19"/>
        <v>2.212903226</v>
      </c>
      <c r="U136" s="9">
        <f t="shared" si="20"/>
        <v>3.319354839</v>
      </c>
      <c r="V136" s="9">
        <f t="shared" si="21"/>
        <v>4.425806452</v>
      </c>
      <c r="W136" s="9">
        <f t="shared" si="22"/>
        <v>6.638709677</v>
      </c>
      <c r="X136" s="9">
        <f t="shared" si="23"/>
        <v>8.851612903</v>
      </c>
      <c r="Y136" s="13">
        <v>330.0</v>
      </c>
      <c r="Z136" s="6">
        <v>492.1</v>
      </c>
      <c r="AA136" s="6">
        <v>292.1</v>
      </c>
      <c r="AB136" s="62">
        <v>30.0</v>
      </c>
      <c r="AC136" s="6">
        <v>1.0</v>
      </c>
    </row>
    <row r="137">
      <c r="A137" s="45">
        <v>320000.0</v>
      </c>
      <c r="B137" s="98">
        <f t="shared" si="2"/>
        <v>0.1494049269</v>
      </c>
      <c r="C137" s="33">
        <f t="shared" si="3"/>
        <v>0.2988098539</v>
      </c>
      <c r="D137" s="9">
        <f t="shared" si="4"/>
        <v>0.4482147808</v>
      </c>
      <c r="E137" s="9">
        <f t="shared" si="5"/>
        <v>0.5976197077</v>
      </c>
      <c r="F137" s="9">
        <f t="shared" si="6"/>
        <v>1.195239415</v>
      </c>
      <c r="G137" s="6">
        <f t="shared" si="7"/>
        <v>2.5078125</v>
      </c>
      <c r="H137" s="9">
        <f t="shared" si="8"/>
        <v>5.015625</v>
      </c>
      <c r="I137" s="9">
        <f t="shared" si="9"/>
        <v>6.6875</v>
      </c>
      <c r="J137" s="33">
        <f t="shared" si="10"/>
        <v>10.03125</v>
      </c>
      <c r="K137" s="46">
        <f t="shared" si="11"/>
        <v>20.0625</v>
      </c>
      <c r="L137" s="10">
        <f t="shared" si="12"/>
        <v>18.1875</v>
      </c>
      <c r="M137" s="11">
        <f t="shared" si="13"/>
        <v>54.5625</v>
      </c>
      <c r="N137" s="9">
        <f t="shared" si="14"/>
        <v>40.125</v>
      </c>
      <c r="O137" s="9">
        <f t="shared" si="15"/>
        <v>60.1875</v>
      </c>
      <c r="P137" s="9">
        <f t="shared" ref="P137:Q137" si="157">N137*2</f>
        <v>80.25</v>
      </c>
      <c r="Q137" s="9">
        <f t="shared" si="157"/>
        <v>120.375</v>
      </c>
      <c r="R137" s="11">
        <f t="shared" si="17"/>
        <v>0.5359375</v>
      </c>
      <c r="S137" s="21">
        <f t="shared" si="18"/>
        <v>1.071875</v>
      </c>
      <c r="T137" s="9">
        <f t="shared" si="19"/>
        <v>2.14375</v>
      </c>
      <c r="U137" s="9">
        <f t="shared" si="20"/>
        <v>3.215625</v>
      </c>
      <c r="V137" s="9">
        <f t="shared" si="21"/>
        <v>4.2875</v>
      </c>
      <c r="W137" s="9">
        <f t="shared" si="22"/>
        <v>6.43125</v>
      </c>
      <c r="X137" s="9">
        <f t="shared" si="23"/>
        <v>8.575</v>
      </c>
      <c r="Y137" s="13">
        <v>330.0</v>
      </c>
      <c r="Z137" s="6">
        <v>492.1</v>
      </c>
      <c r="AA137" s="6">
        <v>292.1</v>
      </c>
      <c r="AB137" s="62">
        <v>30.0</v>
      </c>
      <c r="AC137" s="6">
        <v>1.0</v>
      </c>
    </row>
    <row r="138">
      <c r="A138" s="45">
        <v>330000.0</v>
      </c>
      <c r="B138" s="98">
        <f t="shared" si="2"/>
        <v>0.1471238017</v>
      </c>
      <c r="C138" s="33">
        <f t="shared" si="3"/>
        <v>0.2942476034</v>
      </c>
      <c r="D138" s="9">
        <f t="shared" si="4"/>
        <v>0.4413714052</v>
      </c>
      <c r="E138" s="9">
        <f t="shared" si="5"/>
        <v>0.5884952069</v>
      </c>
      <c r="F138" s="9">
        <f t="shared" si="6"/>
        <v>1.176990414</v>
      </c>
      <c r="G138" s="6">
        <f t="shared" si="7"/>
        <v>2.431818182</v>
      </c>
      <c r="H138" s="9">
        <f t="shared" si="8"/>
        <v>4.863636364</v>
      </c>
      <c r="I138" s="9">
        <f t="shared" si="9"/>
        <v>6.484848485</v>
      </c>
      <c r="J138" s="33">
        <f t="shared" si="10"/>
        <v>9.727272727</v>
      </c>
      <c r="K138" s="46">
        <f t="shared" si="11"/>
        <v>19.45454545</v>
      </c>
      <c r="L138" s="10">
        <f t="shared" si="12"/>
        <v>17.63636364</v>
      </c>
      <c r="M138" s="11">
        <f t="shared" si="13"/>
        <v>52.90909091</v>
      </c>
      <c r="N138" s="9">
        <f t="shared" si="14"/>
        <v>38.90909091</v>
      </c>
      <c r="O138" s="9">
        <f t="shared" si="15"/>
        <v>58.36363636</v>
      </c>
      <c r="P138" s="9">
        <f t="shared" ref="P138:Q138" si="158">N138*2</f>
        <v>77.81818182</v>
      </c>
      <c r="Q138" s="9">
        <f t="shared" si="158"/>
        <v>116.7272727</v>
      </c>
      <c r="R138" s="11">
        <f t="shared" si="17"/>
        <v>0.5196969697</v>
      </c>
      <c r="S138" s="21">
        <f t="shared" si="18"/>
        <v>1.039393939</v>
      </c>
      <c r="T138" s="9">
        <f t="shared" si="19"/>
        <v>2.078787879</v>
      </c>
      <c r="U138" s="9">
        <f t="shared" si="20"/>
        <v>3.118181818</v>
      </c>
      <c r="V138" s="9">
        <f t="shared" si="21"/>
        <v>4.157575758</v>
      </c>
      <c r="W138" s="9">
        <f t="shared" si="22"/>
        <v>6.236363636</v>
      </c>
      <c r="X138" s="9">
        <f t="shared" si="23"/>
        <v>8.315151515</v>
      </c>
      <c r="Y138" s="13">
        <v>330.0</v>
      </c>
      <c r="Z138" s="6">
        <v>492.1</v>
      </c>
      <c r="AA138" s="6">
        <v>292.1</v>
      </c>
      <c r="AB138" s="62">
        <v>30.0</v>
      </c>
      <c r="AC138" s="6">
        <v>1.0</v>
      </c>
    </row>
    <row r="139">
      <c r="A139" s="45">
        <v>340000.0</v>
      </c>
      <c r="B139" s="98">
        <f t="shared" si="2"/>
        <v>0.1449440693</v>
      </c>
      <c r="C139" s="33">
        <f t="shared" si="3"/>
        <v>0.2898881387</v>
      </c>
      <c r="D139" s="9">
        <f t="shared" si="4"/>
        <v>0.434832208</v>
      </c>
      <c r="E139" s="9">
        <f t="shared" si="5"/>
        <v>0.5797762774</v>
      </c>
      <c r="F139" s="9">
        <f t="shared" si="6"/>
        <v>1.159552555</v>
      </c>
      <c r="G139" s="6">
        <f t="shared" si="7"/>
        <v>2.360294118</v>
      </c>
      <c r="H139" s="9">
        <f t="shared" si="8"/>
        <v>4.720588235</v>
      </c>
      <c r="I139" s="9">
        <f t="shared" si="9"/>
        <v>6.294117647</v>
      </c>
      <c r="J139" s="33">
        <f t="shared" si="10"/>
        <v>9.441176471</v>
      </c>
      <c r="K139" s="46">
        <f t="shared" si="11"/>
        <v>18.88235294</v>
      </c>
      <c r="L139" s="10">
        <f t="shared" si="12"/>
        <v>17.11764706</v>
      </c>
      <c r="M139" s="11">
        <f t="shared" si="13"/>
        <v>51.35294118</v>
      </c>
      <c r="N139" s="9">
        <f t="shared" si="14"/>
        <v>37.76470588</v>
      </c>
      <c r="O139" s="9">
        <f t="shared" si="15"/>
        <v>56.64705882</v>
      </c>
      <c r="P139" s="9">
        <f t="shared" ref="P139:Q139" si="159">N139*2</f>
        <v>75.52941176</v>
      </c>
      <c r="Q139" s="9">
        <f t="shared" si="159"/>
        <v>113.2941176</v>
      </c>
      <c r="R139" s="11">
        <f t="shared" si="17"/>
        <v>0.5044117647</v>
      </c>
      <c r="S139" s="21">
        <f t="shared" si="18"/>
        <v>1.008823529</v>
      </c>
      <c r="T139" s="9">
        <f t="shared" si="19"/>
        <v>2.017647059</v>
      </c>
      <c r="U139" s="9">
        <f t="shared" si="20"/>
        <v>3.026470588</v>
      </c>
      <c r="V139" s="9">
        <f t="shared" si="21"/>
        <v>4.035294118</v>
      </c>
      <c r="W139" s="9">
        <f t="shared" si="22"/>
        <v>6.052941176</v>
      </c>
      <c r="X139" s="9">
        <f t="shared" si="23"/>
        <v>8.070588235</v>
      </c>
      <c r="Y139" s="13">
        <v>330.0</v>
      </c>
      <c r="Z139" s="6">
        <v>492.1</v>
      </c>
      <c r="AA139" s="6">
        <v>292.1</v>
      </c>
      <c r="AB139" s="62">
        <v>30.0</v>
      </c>
      <c r="AC139" s="6">
        <v>1.0</v>
      </c>
    </row>
    <row r="140">
      <c r="A140" s="27">
        <v>350000.0</v>
      </c>
      <c r="B140" s="98">
        <f t="shared" si="2"/>
        <v>0.1428584344</v>
      </c>
      <c r="C140" s="33">
        <f t="shared" si="3"/>
        <v>0.2857168689</v>
      </c>
      <c r="D140" s="9">
        <f t="shared" si="4"/>
        <v>0.4285753033</v>
      </c>
      <c r="E140" s="9">
        <f t="shared" si="5"/>
        <v>0.5714337377</v>
      </c>
      <c r="F140" s="9">
        <f t="shared" si="6"/>
        <v>1.142867475</v>
      </c>
      <c r="G140" s="6">
        <f t="shared" si="7"/>
        <v>2.292857143</v>
      </c>
      <c r="H140" s="9">
        <f t="shared" si="8"/>
        <v>4.585714286</v>
      </c>
      <c r="I140" s="9">
        <f t="shared" si="9"/>
        <v>6.114285714</v>
      </c>
      <c r="J140" s="33">
        <f t="shared" si="10"/>
        <v>9.171428571</v>
      </c>
      <c r="K140" s="46">
        <f t="shared" si="11"/>
        <v>18.34285714</v>
      </c>
      <c r="L140" s="10">
        <f t="shared" si="12"/>
        <v>16.62857143</v>
      </c>
      <c r="M140" s="11">
        <f t="shared" si="13"/>
        <v>49.88571429</v>
      </c>
      <c r="N140" s="9">
        <f t="shared" si="14"/>
        <v>36.68571429</v>
      </c>
      <c r="O140" s="9">
        <f t="shared" si="15"/>
        <v>55.02857143</v>
      </c>
      <c r="P140" s="9">
        <f t="shared" ref="P140:Q140" si="160">N140*2</f>
        <v>73.37142857</v>
      </c>
      <c r="Q140" s="9">
        <f t="shared" si="160"/>
        <v>110.0571429</v>
      </c>
      <c r="R140" s="11">
        <f t="shared" si="17"/>
        <v>0.49</v>
      </c>
      <c r="S140" s="21">
        <f t="shared" si="18"/>
        <v>0.98</v>
      </c>
      <c r="T140" s="9">
        <f t="shared" si="19"/>
        <v>1.96</v>
      </c>
      <c r="U140" s="9">
        <f t="shared" si="20"/>
        <v>2.94</v>
      </c>
      <c r="V140" s="9">
        <f t="shared" si="21"/>
        <v>3.92</v>
      </c>
      <c r="W140" s="9">
        <f t="shared" si="22"/>
        <v>5.88</v>
      </c>
      <c r="X140" s="9">
        <f t="shared" si="23"/>
        <v>7.84</v>
      </c>
      <c r="Y140" s="13">
        <v>330.0</v>
      </c>
      <c r="Z140" s="6">
        <v>492.1</v>
      </c>
      <c r="AA140" s="6">
        <v>292.1</v>
      </c>
      <c r="AB140" s="62">
        <v>30.0</v>
      </c>
      <c r="AC140" s="6">
        <v>1.0</v>
      </c>
    </row>
    <row r="141">
      <c r="A141" s="45">
        <v>360000.0</v>
      </c>
      <c r="B141" s="98">
        <f t="shared" si="2"/>
        <v>0.140860316</v>
      </c>
      <c r="C141" s="33">
        <f t="shared" si="3"/>
        <v>0.2817206319</v>
      </c>
      <c r="D141" s="9">
        <f t="shared" si="4"/>
        <v>0.4225809479</v>
      </c>
      <c r="E141" s="9">
        <f t="shared" si="5"/>
        <v>0.5634412639</v>
      </c>
      <c r="F141" s="9">
        <f t="shared" si="6"/>
        <v>1.126882528</v>
      </c>
      <c r="G141" s="6">
        <f t="shared" si="7"/>
        <v>2.229166667</v>
      </c>
      <c r="H141" s="9">
        <f t="shared" si="8"/>
        <v>4.458333333</v>
      </c>
      <c r="I141" s="9">
        <f t="shared" si="9"/>
        <v>5.944444444</v>
      </c>
      <c r="J141" s="33">
        <f t="shared" si="10"/>
        <v>8.916666667</v>
      </c>
      <c r="K141" s="46">
        <f t="shared" si="11"/>
        <v>17.83333333</v>
      </c>
      <c r="L141" s="10">
        <f t="shared" si="12"/>
        <v>16.16666667</v>
      </c>
      <c r="M141" s="11">
        <f t="shared" si="13"/>
        <v>48.5</v>
      </c>
      <c r="N141" s="9">
        <f t="shared" si="14"/>
        <v>35.66666667</v>
      </c>
      <c r="O141" s="9">
        <f t="shared" si="15"/>
        <v>53.5</v>
      </c>
      <c r="P141" s="9">
        <f t="shared" ref="P141:Q141" si="161">N141*2</f>
        <v>71.33333333</v>
      </c>
      <c r="Q141" s="9">
        <f t="shared" si="161"/>
        <v>107</v>
      </c>
      <c r="R141" s="11">
        <f t="shared" si="17"/>
        <v>0.4763888889</v>
      </c>
      <c r="S141" s="21">
        <f t="shared" si="18"/>
        <v>0.9527777778</v>
      </c>
      <c r="T141" s="9">
        <f t="shared" si="19"/>
        <v>1.905555556</v>
      </c>
      <c r="U141" s="9">
        <f t="shared" si="20"/>
        <v>2.858333333</v>
      </c>
      <c r="V141" s="9">
        <f t="shared" si="21"/>
        <v>3.811111111</v>
      </c>
      <c r="W141" s="9">
        <f t="shared" si="22"/>
        <v>5.716666667</v>
      </c>
      <c r="X141" s="9">
        <f t="shared" si="23"/>
        <v>7.622222222</v>
      </c>
      <c r="Y141" s="13">
        <v>330.0</v>
      </c>
      <c r="Z141" s="6">
        <v>492.1</v>
      </c>
      <c r="AA141" s="6">
        <v>292.1</v>
      </c>
      <c r="AB141" s="62">
        <v>30.0</v>
      </c>
      <c r="AC141" s="6">
        <v>1.0</v>
      </c>
    </row>
    <row r="142">
      <c r="A142" s="45">
        <v>370000.0</v>
      </c>
      <c r="B142" s="98">
        <f t="shared" si="2"/>
        <v>0.1389437598</v>
      </c>
      <c r="C142" s="33">
        <f t="shared" si="3"/>
        <v>0.2778875196</v>
      </c>
      <c r="D142" s="9">
        <f t="shared" si="4"/>
        <v>0.4168312793</v>
      </c>
      <c r="E142" s="9">
        <f t="shared" si="5"/>
        <v>0.5557750391</v>
      </c>
      <c r="F142" s="9">
        <f t="shared" si="6"/>
        <v>1.111550078</v>
      </c>
      <c r="G142" s="6">
        <f t="shared" si="7"/>
        <v>2.168918919</v>
      </c>
      <c r="H142" s="9">
        <f t="shared" si="8"/>
        <v>4.337837838</v>
      </c>
      <c r="I142" s="9">
        <f t="shared" si="9"/>
        <v>5.783783784</v>
      </c>
      <c r="J142" s="33">
        <f t="shared" si="10"/>
        <v>8.675675676</v>
      </c>
      <c r="K142" s="46">
        <f t="shared" si="11"/>
        <v>17.35135135</v>
      </c>
      <c r="L142" s="10">
        <f t="shared" si="12"/>
        <v>15.72972973</v>
      </c>
      <c r="M142" s="11">
        <f t="shared" si="13"/>
        <v>47.18918919</v>
      </c>
      <c r="N142" s="9">
        <f t="shared" si="14"/>
        <v>34.7027027</v>
      </c>
      <c r="O142" s="9">
        <f t="shared" si="15"/>
        <v>52.05405405</v>
      </c>
      <c r="P142" s="9">
        <f t="shared" ref="P142:Q142" si="162">N142*2</f>
        <v>69.40540541</v>
      </c>
      <c r="Q142" s="9">
        <f t="shared" si="162"/>
        <v>104.1081081</v>
      </c>
      <c r="R142" s="11">
        <f t="shared" si="17"/>
        <v>0.4635135135</v>
      </c>
      <c r="S142" s="21">
        <f t="shared" si="18"/>
        <v>0.927027027</v>
      </c>
      <c r="T142" s="9">
        <f t="shared" si="19"/>
        <v>1.854054054</v>
      </c>
      <c r="U142" s="9">
        <f t="shared" si="20"/>
        <v>2.781081081</v>
      </c>
      <c r="V142" s="9">
        <f t="shared" si="21"/>
        <v>3.708108108</v>
      </c>
      <c r="W142" s="9">
        <f t="shared" si="22"/>
        <v>5.562162162</v>
      </c>
      <c r="X142" s="9">
        <f t="shared" si="23"/>
        <v>7.416216216</v>
      </c>
      <c r="Y142" s="13">
        <v>330.0</v>
      </c>
      <c r="Z142" s="6">
        <v>492.1</v>
      </c>
      <c r="AA142" s="6">
        <v>292.1</v>
      </c>
      <c r="AB142" s="62">
        <v>30.0</v>
      </c>
      <c r="AC142" s="6">
        <v>1.0</v>
      </c>
    </row>
    <row r="143">
      <c r="A143" s="45">
        <v>380000.0</v>
      </c>
      <c r="B143" s="98">
        <f t="shared" si="2"/>
        <v>0.1371033638</v>
      </c>
      <c r="C143" s="33">
        <f t="shared" si="3"/>
        <v>0.2742067276</v>
      </c>
      <c r="D143" s="9">
        <f t="shared" si="4"/>
        <v>0.4113100915</v>
      </c>
      <c r="E143" s="9">
        <f t="shared" si="5"/>
        <v>0.5484134553</v>
      </c>
      <c r="F143" s="9">
        <f t="shared" si="6"/>
        <v>1.096826911</v>
      </c>
      <c r="G143" s="6">
        <f t="shared" si="7"/>
        <v>2.111842105</v>
      </c>
      <c r="H143" s="9">
        <f t="shared" si="8"/>
        <v>4.223684211</v>
      </c>
      <c r="I143" s="9">
        <f t="shared" si="9"/>
        <v>5.631578947</v>
      </c>
      <c r="J143" s="33">
        <f t="shared" si="10"/>
        <v>8.447368421</v>
      </c>
      <c r="K143" s="46">
        <f t="shared" si="11"/>
        <v>16.89473684</v>
      </c>
      <c r="L143" s="10">
        <f t="shared" si="12"/>
        <v>15.31578947</v>
      </c>
      <c r="M143" s="11">
        <f t="shared" si="13"/>
        <v>45.94736842</v>
      </c>
      <c r="N143" s="9">
        <f t="shared" si="14"/>
        <v>33.78947368</v>
      </c>
      <c r="O143" s="9">
        <f t="shared" si="15"/>
        <v>50.68421053</v>
      </c>
      <c r="P143" s="9">
        <f t="shared" ref="P143:Q143" si="163">N143*2</f>
        <v>67.57894737</v>
      </c>
      <c r="Q143" s="9">
        <f t="shared" si="163"/>
        <v>101.3684211</v>
      </c>
      <c r="R143" s="11">
        <f t="shared" si="17"/>
        <v>0.4513157895</v>
      </c>
      <c r="S143" s="21">
        <f t="shared" si="18"/>
        <v>0.9026315789</v>
      </c>
      <c r="T143" s="9">
        <f t="shared" si="19"/>
        <v>1.805263158</v>
      </c>
      <c r="U143" s="9">
        <f t="shared" si="20"/>
        <v>2.707894737</v>
      </c>
      <c r="V143" s="9">
        <f t="shared" si="21"/>
        <v>3.610526316</v>
      </c>
      <c r="W143" s="9">
        <f t="shared" si="22"/>
        <v>5.415789474</v>
      </c>
      <c r="X143" s="9">
        <f t="shared" si="23"/>
        <v>7.221052632</v>
      </c>
      <c r="Y143" s="13">
        <v>330.0</v>
      </c>
      <c r="Z143" s="6">
        <v>492.1</v>
      </c>
      <c r="AA143" s="6">
        <v>292.1</v>
      </c>
      <c r="AB143" s="62">
        <v>30.0</v>
      </c>
      <c r="AC143" s="6">
        <v>1.0</v>
      </c>
    </row>
    <row r="144">
      <c r="A144" s="45">
        <v>390000.0</v>
      </c>
      <c r="B144" s="98">
        <f t="shared" si="2"/>
        <v>0.135334214</v>
      </c>
      <c r="C144" s="33">
        <f t="shared" si="3"/>
        <v>0.2706684281</v>
      </c>
      <c r="D144" s="9">
        <f t="shared" si="4"/>
        <v>0.4060026421</v>
      </c>
      <c r="E144" s="9">
        <f t="shared" si="5"/>
        <v>0.5413368562</v>
      </c>
      <c r="F144" s="9">
        <f t="shared" si="6"/>
        <v>1.082673712</v>
      </c>
      <c r="G144" s="6">
        <f t="shared" si="7"/>
        <v>2.057692308</v>
      </c>
      <c r="H144" s="9">
        <f t="shared" si="8"/>
        <v>4.115384615</v>
      </c>
      <c r="I144" s="9">
        <f t="shared" si="9"/>
        <v>5.487179487</v>
      </c>
      <c r="J144" s="33">
        <f t="shared" si="10"/>
        <v>8.230769231</v>
      </c>
      <c r="K144" s="46">
        <f t="shared" si="11"/>
        <v>16.46153846</v>
      </c>
      <c r="L144" s="10">
        <f t="shared" si="12"/>
        <v>14.92307692</v>
      </c>
      <c r="M144" s="11">
        <f t="shared" si="13"/>
        <v>44.76923077</v>
      </c>
      <c r="N144" s="9">
        <f t="shared" si="14"/>
        <v>32.92307692</v>
      </c>
      <c r="O144" s="9">
        <f t="shared" si="15"/>
        <v>49.38461538</v>
      </c>
      <c r="P144" s="9">
        <f t="shared" ref="P144:Q144" si="164">N144*2</f>
        <v>65.84615385</v>
      </c>
      <c r="Q144" s="9">
        <f t="shared" si="164"/>
        <v>98.76923077</v>
      </c>
      <c r="R144" s="11">
        <f t="shared" si="17"/>
        <v>0.4397435897</v>
      </c>
      <c r="S144" s="21">
        <f t="shared" si="18"/>
        <v>0.8794871795</v>
      </c>
      <c r="T144" s="9">
        <f t="shared" si="19"/>
        <v>1.758974359</v>
      </c>
      <c r="U144" s="9">
        <f t="shared" si="20"/>
        <v>2.638461538</v>
      </c>
      <c r="V144" s="9">
        <f t="shared" si="21"/>
        <v>3.517948718</v>
      </c>
      <c r="W144" s="9">
        <f t="shared" si="22"/>
        <v>5.276923077</v>
      </c>
      <c r="X144" s="9">
        <f t="shared" si="23"/>
        <v>7.035897436</v>
      </c>
      <c r="Y144" s="13">
        <v>330.0</v>
      </c>
      <c r="Z144" s="6">
        <v>492.1</v>
      </c>
      <c r="AA144" s="6">
        <v>292.1</v>
      </c>
      <c r="AB144" s="62">
        <v>30.0</v>
      </c>
      <c r="AC144" s="6">
        <v>1.0</v>
      </c>
    </row>
    <row r="145">
      <c r="A145" s="47">
        <v>400000.0</v>
      </c>
      <c r="B145" s="98">
        <f t="shared" si="2"/>
        <v>0.1336318291</v>
      </c>
      <c r="C145" s="10">
        <f t="shared" si="3"/>
        <v>0.2672636582</v>
      </c>
      <c r="D145" s="9">
        <f t="shared" si="4"/>
        <v>0.4008954873</v>
      </c>
      <c r="E145" s="9">
        <f t="shared" si="5"/>
        <v>0.5345273165</v>
      </c>
      <c r="F145" s="28">
        <f t="shared" si="6"/>
        <v>1.069054633</v>
      </c>
      <c r="G145" s="6">
        <f t="shared" si="7"/>
        <v>2.00625</v>
      </c>
      <c r="H145" s="9">
        <f t="shared" si="8"/>
        <v>4.0125</v>
      </c>
      <c r="I145" s="9">
        <f t="shared" si="9"/>
        <v>5.35</v>
      </c>
      <c r="J145" s="10">
        <f t="shared" si="10"/>
        <v>8.025</v>
      </c>
      <c r="K145" s="10">
        <f t="shared" si="11"/>
        <v>16.05</v>
      </c>
      <c r="L145" s="10">
        <f t="shared" si="12"/>
        <v>14.55</v>
      </c>
      <c r="M145" s="11">
        <f t="shared" si="13"/>
        <v>43.65</v>
      </c>
      <c r="N145" s="9">
        <f t="shared" si="14"/>
        <v>32.1</v>
      </c>
      <c r="O145" s="9">
        <f t="shared" si="15"/>
        <v>48.15</v>
      </c>
      <c r="P145" s="9">
        <f t="shared" ref="P145:Q145" si="165">N145*2</f>
        <v>64.2</v>
      </c>
      <c r="Q145" s="9">
        <f t="shared" si="165"/>
        <v>96.3</v>
      </c>
      <c r="R145" s="11">
        <f t="shared" si="17"/>
        <v>0.42875</v>
      </c>
      <c r="S145" s="11">
        <f t="shared" si="18"/>
        <v>0.8575</v>
      </c>
      <c r="T145" s="9">
        <f t="shared" si="19"/>
        <v>1.715</v>
      </c>
      <c r="U145" s="9">
        <f t="shared" si="20"/>
        <v>2.5725</v>
      </c>
      <c r="V145" s="9">
        <f t="shared" si="21"/>
        <v>3.43</v>
      </c>
      <c r="W145" s="9">
        <f t="shared" si="22"/>
        <v>5.145</v>
      </c>
      <c r="X145" s="9">
        <f t="shared" si="23"/>
        <v>6.86</v>
      </c>
      <c r="Y145" s="13">
        <v>330.0</v>
      </c>
      <c r="Z145" s="6">
        <v>492.1</v>
      </c>
      <c r="AA145" s="6">
        <v>292.1</v>
      </c>
      <c r="AB145" s="62">
        <v>30.0</v>
      </c>
      <c r="AC145" s="6">
        <v>1.0</v>
      </c>
    </row>
    <row r="146">
      <c r="A146" s="47">
        <v>410000.0</v>
      </c>
      <c r="B146" s="98">
        <f t="shared" si="2"/>
        <v>0.1319921127</v>
      </c>
      <c r="C146" s="10">
        <f t="shared" si="3"/>
        <v>0.2639842253</v>
      </c>
      <c r="D146" s="9">
        <f t="shared" si="4"/>
        <v>0.395976338</v>
      </c>
      <c r="E146" s="9">
        <f t="shared" si="5"/>
        <v>0.5279684507</v>
      </c>
      <c r="F146" s="28">
        <f t="shared" si="6"/>
        <v>1.055936901</v>
      </c>
      <c r="G146" s="6">
        <f t="shared" si="7"/>
        <v>1.957317073</v>
      </c>
      <c r="H146" s="9">
        <f t="shared" si="8"/>
        <v>3.914634146</v>
      </c>
      <c r="I146" s="9">
        <f t="shared" si="9"/>
        <v>5.219512195</v>
      </c>
      <c r="J146" s="10">
        <f t="shared" si="10"/>
        <v>7.829268293</v>
      </c>
      <c r="K146" s="10">
        <f t="shared" si="11"/>
        <v>15.65853659</v>
      </c>
      <c r="L146" s="10">
        <f t="shared" si="12"/>
        <v>14.19512195</v>
      </c>
      <c r="M146" s="11">
        <f t="shared" si="13"/>
        <v>42.58536585</v>
      </c>
      <c r="N146" s="9">
        <f t="shared" si="14"/>
        <v>31.31707317</v>
      </c>
      <c r="O146" s="9">
        <f t="shared" si="15"/>
        <v>46.97560976</v>
      </c>
      <c r="P146" s="9">
        <f t="shared" ref="P146:Q146" si="166">N146*2</f>
        <v>62.63414634</v>
      </c>
      <c r="Q146" s="9">
        <f t="shared" si="166"/>
        <v>93.95121951</v>
      </c>
      <c r="R146" s="11">
        <f t="shared" si="17"/>
        <v>0.4182926829</v>
      </c>
      <c r="S146" s="11">
        <f t="shared" si="18"/>
        <v>0.8365853659</v>
      </c>
      <c r="T146" s="9">
        <f t="shared" si="19"/>
        <v>1.673170732</v>
      </c>
      <c r="U146" s="9">
        <f t="shared" si="20"/>
        <v>2.509756098</v>
      </c>
      <c r="V146" s="9">
        <f t="shared" si="21"/>
        <v>3.346341463</v>
      </c>
      <c r="W146" s="9">
        <f t="shared" si="22"/>
        <v>5.019512195</v>
      </c>
      <c r="X146" s="9">
        <f t="shared" si="23"/>
        <v>6.692682927</v>
      </c>
      <c r="Y146" s="13">
        <v>330.0</v>
      </c>
      <c r="Z146" s="6">
        <v>492.1</v>
      </c>
      <c r="AA146" s="6">
        <v>292.1</v>
      </c>
      <c r="AB146" s="6">
        <v>30.0</v>
      </c>
      <c r="AC146" s="6">
        <v>1.0</v>
      </c>
    </row>
    <row r="147">
      <c r="A147" s="47">
        <v>450000.0</v>
      </c>
      <c r="B147" s="98">
        <f t="shared" si="2"/>
        <v>0.1259892967</v>
      </c>
      <c r="C147" s="10">
        <f t="shared" si="3"/>
        <v>0.2519785935</v>
      </c>
      <c r="D147" s="9">
        <f t="shared" si="4"/>
        <v>0.3779678902</v>
      </c>
      <c r="E147" s="9">
        <f t="shared" si="5"/>
        <v>0.5039571869</v>
      </c>
      <c r="F147" s="28">
        <f t="shared" si="6"/>
        <v>1.007914374</v>
      </c>
      <c r="G147" s="6">
        <f t="shared" si="7"/>
        <v>1.783333333</v>
      </c>
      <c r="H147" s="9">
        <f t="shared" si="8"/>
        <v>3.566666667</v>
      </c>
      <c r="I147" s="9">
        <f t="shared" si="9"/>
        <v>4.755555556</v>
      </c>
      <c r="J147" s="10">
        <f t="shared" si="10"/>
        <v>7.133333333</v>
      </c>
      <c r="K147" s="10">
        <f t="shared" si="11"/>
        <v>14.26666667</v>
      </c>
      <c r="L147" s="10">
        <f t="shared" si="12"/>
        <v>12.93333333</v>
      </c>
      <c r="M147" s="11">
        <f t="shared" si="13"/>
        <v>38.8</v>
      </c>
      <c r="N147" s="9">
        <f t="shared" si="14"/>
        <v>28.53333333</v>
      </c>
      <c r="O147" s="9">
        <f t="shared" si="15"/>
        <v>42.8</v>
      </c>
      <c r="P147" s="9">
        <f t="shared" ref="P147:Q147" si="167">N147*2</f>
        <v>57.06666667</v>
      </c>
      <c r="Q147" s="9">
        <f t="shared" si="167"/>
        <v>85.6</v>
      </c>
      <c r="R147" s="11">
        <f t="shared" si="17"/>
        <v>0.3811111111</v>
      </c>
      <c r="S147" s="11">
        <f t="shared" si="18"/>
        <v>0.7622222222</v>
      </c>
      <c r="T147" s="9">
        <f t="shared" si="19"/>
        <v>1.524444444</v>
      </c>
      <c r="U147" s="9">
        <f t="shared" si="20"/>
        <v>2.286666667</v>
      </c>
      <c r="V147" s="9">
        <f t="shared" si="21"/>
        <v>3.048888889</v>
      </c>
      <c r="W147" s="9">
        <f t="shared" si="22"/>
        <v>4.573333333</v>
      </c>
      <c r="X147" s="9">
        <f t="shared" si="23"/>
        <v>6.097777778</v>
      </c>
      <c r="Y147" s="13">
        <v>330.0</v>
      </c>
      <c r="Z147" s="6">
        <v>492.1</v>
      </c>
      <c r="AA147" s="6">
        <v>292.1</v>
      </c>
      <c r="AB147" s="62">
        <v>30.0</v>
      </c>
      <c r="AC147" s="6">
        <v>1.0</v>
      </c>
    </row>
    <row r="148">
      <c r="A148" s="48">
        <v>500000.0</v>
      </c>
      <c r="B148" s="98">
        <f t="shared" si="2"/>
        <v>0.1195239415</v>
      </c>
      <c r="C148" s="10">
        <f t="shared" si="3"/>
        <v>0.2390478831</v>
      </c>
      <c r="D148" s="9">
        <f t="shared" si="4"/>
        <v>0.3585718246</v>
      </c>
      <c r="E148" s="9">
        <f t="shared" si="5"/>
        <v>0.4780957662</v>
      </c>
      <c r="F148" s="28">
        <f t="shared" si="6"/>
        <v>0.9561915324</v>
      </c>
      <c r="G148" s="6">
        <f t="shared" si="7"/>
        <v>1.605</v>
      </c>
      <c r="H148" s="9">
        <f t="shared" si="8"/>
        <v>3.21</v>
      </c>
      <c r="I148" s="9">
        <f t="shared" si="9"/>
        <v>4.28</v>
      </c>
      <c r="J148" s="10">
        <f t="shared" si="10"/>
        <v>6.42</v>
      </c>
      <c r="K148" s="10">
        <f t="shared" si="11"/>
        <v>12.84</v>
      </c>
      <c r="L148" s="10">
        <f t="shared" si="12"/>
        <v>11.64</v>
      </c>
      <c r="M148" s="11">
        <f t="shared" si="13"/>
        <v>34.92</v>
      </c>
      <c r="N148" s="9">
        <f t="shared" si="14"/>
        <v>25.68</v>
      </c>
      <c r="O148" s="9">
        <f t="shared" si="15"/>
        <v>38.52</v>
      </c>
      <c r="P148" s="9">
        <f t="shared" ref="P148:Q148" si="168">N148*2</f>
        <v>51.36</v>
      </c>
      <c r="Q148" s="9">
        <f t="shared" si="168"/>
        <v>77.04</v>
      </c>
      <c r="R148" s="11">
        <f t="shared" si="17"/>
        <v>0.343</v>
      </c>
      <c r="S148" s="11">
        <f t="shared" si="18"/>
        <v>0.686</v>
      </c>
      <c r="T148" s="9">
        <f t="shared" si="19"/>
        <v>1.372</v>
      </c>
      <c r="U148" s="9">
        <f t="shared" si="20"/>
        <v>2.058</v>
      </c>
      <c r="V148" s="9">
        <f t="shared" si="21"/>
        <v>2.744</v>
      </c>
      <c r="W148" s="9">
        <f t="shared" si="22"/>
        <v>4.116</v>
      </c>
      <c r="X148" s="9">
        <f t="shared" si="23"/>
        <v>5.488</v>
      </c>
      <c r="Y148" s="13">
        <v>330.0</v>
      </c>
      <c r="Z148" s="6">
        <v>492.1</v>
      </c>
      <c r="AA148" s="6">
        <v>292.1</v>
      </c>
      <c r="AB148" s="62">
        <v>30.0</v>
      </c>
      <c r="AC148" s="6">
        <v>1.0</v>
      </c>
    </row>
    <row r="149">
      <c r="A149" s="48">
        <v>600000.0</v>
      </c>
      <c r="B149" s="98">
        <f t="shared" si="2"/>
        <v>0.1091099316</v>
      </c>
      <c r="C149" s="10">
        <f t="shared" si="3"/>
        <v>0.2182198632</v>
      </c>
      <c r="D149" s="9">
        <f t="shared" si="4"/>
        <v>0.3273297947</v>
      </c>
      <c r="E149" s="9">
        <f t="shared" si="5"/>
        <v>0.4364397263</v>
      </c>
      <c r="F149" s="9">
        <f t="shared" si="6"/>
        <v>0.8728794526</v>
      </c>
      <c r="G149" s="6">
        <f t="shared" si="7"/>
        <v>1.3375</v>
      </c>
      <c r="H149" s="9">
        <f t="shared" si="8"/>
        <v>2.675</v>
      </c>
      <c r="I149" s="9">
        <f t="shared" si="9"/>
        <v>3.566666667</v>
      </c>
      <c r="J149" s="10">
        <f t="shared" si="10"/>
        <v>5.35</v>
      </c>
      <c r="K149" s="10">
        <f t="shared" si="11"/>
        <v>10.7</v>
      </c>
      <c r="L149" s="10">
        <f t="shared" si="12"/>
        <v>9.7</v>
      </c>
      <c r="M149" s="11">
        <f t="shared" si="13"/>
        <v>29.1</v>
      </c>
      <c r="N149" s="9">
        <f t="shared" si="14"/>
        <v>21.4</v>
      </c>
      <c r="O149" s="9">
        <f t="shared" si="15"/>
        <v>32.1</v>
      </c>
      <c r="P149" s="9">
        <f t="shared" ref="P149:Q149" si="169">N149*2</f>
        <v>42.8</v>
      </c>
      <c r="Q149" s="9">
        <f t="shared" si="169"/>
        <v>64.2</v>
      </c>
      <c r="R149" s="11">
        <f t="shared" si="17"/>
        <v>0.2858333333</v>
      </c>
      <c r="S149" s="11">
        <f t="shared" si="18"/>
        <v>0.5716666667</v>
      </c>
      <c r="T149" s="9">
        <f t="shared" si="19"/>
        <v>1.143333333</v>
      </c>
      <c r="U149" s="9">
        <f t="shared" si="20"/>
        <v>1.715</v>
      </c>
      <c r="V149" s="9">
        <f t="shared" si="21"/>
        <v>2.286666667</v>
      </c>
      <c r="W149" s="9">
        <f t="shared" si="22"/>
        <v>3.43</v>
      </c>
      <c r="X149" s="9">
        <f t="shared" si="23"/>
        <v>4.573333333</v>
      </c>
      <c r="Y149" s="13">
        <v>330.0</v>
      </c>
      <c r="Z149" s="6">
        <v>492.1</v>
      </c>
      <c r="AA149" s="6">
        <v>292.1</v>
      </c>
      <c r="AB149" s="62">
        <v>30.0</v>
      </c>
      <c r="AC149" s="6">
        <v>1.0</v>
      </c>
    </row>
    <row r="150">
      <c r="A150" s="48">
        <v>700000.0</v>
      </c>
      <c r="B150" s="98">
        <f t="shared" si="2"/>
        <v>0.1010161677</v>
      </c>
      <c r="C150" s="10">
        <f t="shared" si="3"/>
        <v>0.2020323355</v>
      </c>
      <c r="D150" s="9">
        <f t="shared" si="4"/>
        <v>0.3030485032</v>
      </c>
      <c r="E150" s="9">
        <f t="shared" si="5"/>
        <v>0.404064671</v>
      </c>
      <c r="F150" s="9">
        <f t="shared" si="6"/>
        <v>0.8081293419</v>
      </c>
      <c r="G150" s="6">
        <f t="shared" si="7"/>
        <v>1.146428571</v>
      </c>
      <c r="H150" s="9">
        <f t="shared" si="8"/>
        <v>2.292857143</v>
      </c>
      <c r="I150" s="9">
        <f t="shared" si="9"/>
        <v>3.057142857</v>
      </c>
      <c r="J150" s="10">
        <f t="shared" si="10"/>
        <v>4.585714286</v>
      </c>
      <c r="K150" s="10">
        <f t="shared" si="11"/>
        <v>9.171428571</v>
      </c>
      <c r="L150" s="10">
        <f t="shared" si="12"/>
        <v>8.314285714</v>
      </c>
      <c r="M150" s="11">
        <f t="shared" si="13"/>
        <v>24.94285714</v>
      </c>
      <c r="N150" s="9">
        <f t="shared" si="14"/>
        <v>18.34285714</v>
      </c>
      <c r="O150" s="9">
        <f t="shared" si="15"/>
        <v>27.51428571</v>
      </c>
      <c r="P150" s="9">
        <f t="shared" ref="P150:Q150" si="170">N150*2</f>
        <v>36.68571429</v>
      </c>
      <c r="Q150" s="9">
        <f t="shared" si="170"/>
        <v>55.02857143</v>
      </c>
      <c r="R150" s="11">
        <f t="shared" si="17"/>
        <v>0.245</v>
      </c>
      <c r="S150" s="11">
        <f t="shared" si="18"/>
        <v>0.49</v>
      </c>
      <c r="T150" s="9">
        <f t="shared" si="19"/>
        <v>0.98</v>
      </c>
      <c r="U150" s="9">
        <f t="shared" si="20"/>
        <v>1.47</v>
      </c>
      <c r="V150" s="9">
        <f t="shared" si="21"/>
        <v>1.96</v>
      </c>
      <c r="W150" s="9">
        <f t="shared" si="22"/>
        <v>2.94</v>
      </c>
      <c r="X150" s="9">
        <f t="shared" si="23"/>
        <v>3.92</v>
      </c>
      <c r="Y150" s="13">
        <v>330.0</v>
      </c>
      <c r="Z150" s="6">
        <v>492.1</v>
      </c>
      <c r="AA150" s="6">
        <v>292.1</v>
      </c>
      <c r="AB150" s="62">
        <v>30.0</v>
      </c>
      <c r="AC150" s="6">
        <v>1.0</v>
      </c>
    </row>
    <row r="151">
      <c r="A151" s="48">
        <v>800000.0</v>
      </c>
      <c r="B151" s="98">
        <f t="shared" si="2"/>
        <v>0.09449197255</v>
      </c>
      <c r="C151" s="10">
        <f t="shared" si="3"/>
        <v>0.1889839451</v>
      </c>
      <c r="D151" s="9">
        <f t="shared" si="4"/>
        <v>0.2834759176</v>
      </c>
      <c r="E151" s="9">
        <f t="shared" si="5"/>
        <v>0.3779678902</v>
      </c>
      <c r="F151" s="9">
        <f t="shared" si="6"/>
        <v>0.7559357804</v>
      </c>
      <c r="G151" s="6">
        <f t="shared" si="7"/>
        <v>1.003125</v>
      </c>
      <c r="H151" s="9">
        <f t="shared" si="8"/>
        <v>2.00625</v>
      </c>
      <c r="I151" s="9">
        <f t="shared" si="9"/>
        <v>2.675</v>
      </c>
      <c r="J151" s="49">
        <f t="shared" si="10"/>
        <v>4.0125</v>
      </c>
      <c r="K151" s="10">
        <f t="shared" si="11"/>
        <v>8.025</v>
      </c>
      <c r="L151" s="10">
        <f t="shared" si="12"/>
        <v>7.275</v>
      </c>
      <c r="M151" s="11">
        <f t="shared" si="13"/>
        <v>21.825</v>
      </c>
      <c r="N151" s="9">
        <f t="shared" si="14"/>
        <v>16.05</v>
      </c>
      <c r="O151" s="9">
        <f t="shared" si="15"/>
        <v>24.075</v>
      </c>
      <c r="P151" s="9">
        <f t="shared" ref="P151:Q151" si="171">N151*2</f>
        <v>32.1</v>
      </c>
      <c r="Q151" s="9">
        <f t="shared" si="171"/>
        <v>48.15</v>
      </c>
      <c r="R151" s="11">
        <f t="shared" si="17"/>
        <v>0.214375</v>
      </c>
      <c r="S151" s="11">
        <f t="shared" si="18"/>
        <v>0.42875</v>
      </c>
      <c r="T151" s="9">
        <f t="shared" si="19"/>
        <v>0.8575</v>
      </c>
      <c r="U151" s="9">
        <f t="shared" si="20"/>
        <v>1.28625</v>
      </c>
      <c r="V151" s="9">
        <f t="shared" si="21"/>
        <v>1.715</v>
      </c>
      <c r="W151" s="9">
        <f t="shared" si="22"/>
        <v>2.5725</v>
      </c>
      <c r="X151" s="9">
        <f t="shared" si="23"/>
        <v>3.43</v>
      </c>
      <c r="Y151" s="13">
        <v>330.0</v>
      </c>
      <c r="Z151" s="6">
        <v>492.1</v>
      </c>
      <c r="AA151" s="6">
        <v>292.1</v>
      </c>
      <c r="AB151" s="62">
        <v>30.0</v>
      </c>
      <c r="AC151" s="6">
        <v>1.0</v>
      </c>
    </row>
    <row r="152">
      <c r="A152" s="48">
        <v>900000.0</v>
      </c>
      <c r="B152" s="98">
        <f t="shared" si="2"/>
        <v>0.08908788608</v>
      </c>
      <c r="C152" s="10">
        <f t="shared" si="3"/>
        <v>0.1781757722</v>
      </c>
      <c r="D152" s="9">
        <f t="shared" si="4"/>
        <v>0.2672636582</v>
      </c>
      <c r="E152" s="9">
        <f t="shared" si="5"/>
        <v>0.3563515443</v>
      </c>
      <c r="F152" s="9">
        <f t="shared" si="6"/>
        <v>0.7127030886</v>
      </c>
      <c r="G152" s="6">
        <f t="shared" si="7"/>
        <v>0.8916666667</v>
      </c>
      <c r="H152" s="9">
        <f t="shared" si="8"/>
        <v>1.783333333</v>
      </c>
      <c r="I152" s="9">
        <f t="shared" si="9"/>
        <v>2.377777778</v>
      </c>
      <c r="J152" s="10">
        <f t="shared" si="10"/>
        <v>3.566666667</v>
      </c>
      <c r="K152" s="10">
        <f t="shared" si="11"/>
        <v>7.133333333</v>
      </c>
      <c r="L152" s="10">
        <f t="shared" si="12"/>
        <v>6.466666667</v>
      </c>
      <c r="M152" s="11">
        <f t="shared" si="13"/>
        <v>19.4</v>
      </c>
      <c r="N152" s="9">
        <f t="shared" si="14"/>
        <v>14.26666667</v>
      </c>
      <c r="O152" s="9">
        <f t="shared" si="15"/>
        <v>21.4</v>
      </c>
      <c r="P152" s="9">
        <f t="shared" ref="P152:Q152" si="172">N152*2</f>
        <v>28.53333333</v>
      </c>
      <c r="Q152" s="9">
        <f t="shared" si="172"/>
        <v>42.8</v>
      </c>
      <c r="R152" s="11">
        <f t="shared" si="17"/>
        <v>0.1905555556</v>
      </c>
      <c r="S152" s="11">
        <f t="shared" si="18"/>
        <v>0.3811111111</v>
      </c>
      <c r="T152" s="9">
        <f t="shared" si="19"/>
        <v>0.7622222222</v>
      </c>
      <c r="U152" s="9">
        <f t="shared" si="20"/>
        <v>1.143333333</v>
      </c>
      <c r="V152" s="9">
        <f t="shared" si="21"/>
        <v>1.524444444</v>
      </c>
      <c r="W152" s="9">
        <f t="shared" si="22"/>
        <v>2.286666667</v>
      </c>
      <c r="X152" s="9">
        <f t="shared" si="23"/>
        <v>3.048888889</v>
      </c>
      <c r="Y152" s="13">
        <v>330.0</v>
      </c>
      <c r="Z152" s="6">
        <v>492.1</v>
      </c>
      <c r="AA152" s="6">
        <v>292.1</v>
      </c>
      <c r="AB152" s="62">
        <v>30.0</v>
      </c>
      <c r="AC152" s="6">
        <v>1.0</v>
      </c>
    </row>
    <row r="153">
      <c r="A153" s="48">
        <v>910000.0</v>
      </c>
      <c r="B153" s="98">
        <f t="shared" si="2"/>
        <v>0.08859703999</v>
      </c>
      <c r="C153" s="10">
        <f t="shared" si="3"/>
        <v>0.17719408</v>
      </c>
      <c r="D153" s="9">
        <f t="shared" si="4"/>
        <v>0.26579112</v>
      </c>
      <c r="E153" s="9">
        <f t="shared" si="5"/>
        <v>0.35438816</v>
      </c>
      <c r="F153" s="9">
        <f t="shared" si="6"/>
        <v>0.70877632</v>
      </c>
      <c r="G153" s="6">
        <f t="shared" si="7"/>
        <v>0.8818681319</v>
      </c>
      <c r="H153" s="9">
        <f t="shared" si="8"/>
        <v>1.763736264</v>
      </c>
      <c r="I153" s="9">
        <f t="shared" si="9"/>
        <v>2.351648352</v>
      </c>
      <c r="J153" s="10">
        <f t="shared" si="10"/>
        <v>3.527472527</v>
      </c>
      <c r="K153" s="10">
        <f t="shared" si="11"/>
        <v>7.054945055</v>
      </c>
      <c r="L153" s="10">
        <f t="shared" si="12"/>
        <v>6.395604396</v>
      </c>
      <c r="M153" s="11">
        <f t="shared" si="13"/>
        <v>19.18681319</v>
      </c>
      <c r="N153" s="9">
        <f t="shared" si="14"/>
        <v>14.10989011</v>
      </c>
      <c r="O153" s="9">
        <f t="shared" si="15"/>
        <v>21.16483516</v>
      </c>
      <c r="P153" s="9">
        <f t="shared" ref="P153:Q153" si="173">N153*2</f>
        <v>28.21978022</v>
      </c>
      <c r="Q153" s="9">
        <f t="shared" si="173"/>
        <v>42.32967033</v>
      </c>
      <c r="R153" s="11">
        <f t="shared" si="17"/>
        <v>0.1884615385</v>
      </c>
      <c r="S153" s="11">
        <f t="shared" si="18"/>
        <v>0.3769230769</v>
      </c>
      <c r="T153" s="9">
        <f t="shared" si="19"/>
        <v>0.7538461538</v>
      </c>
      <c r="U153" s="9">
        <f t="shared" si="20"/>
        <v>1.130769231</v>
      </c>
      <c r="V153" s="9">
        <f t="shared" si="21"/>
        <v>1.507692308</v>
      </c>
      <c r="W153" s="9">
        <f t="shared" si="22"/>
        <v>2.261538462</v>
      </c>
      <c r="X153" s="9">
        <f t="shared" si="23"/>
        <v>3.015384615</v>
      </c>
      <c r="Y153" s="13">
        <v>330.0</v>
      </c>
      <c r="Z153" s="6">
        <v>492.1</v>
      </c>
      <c r="AA153" s="6">
        <v>292.1</v>
      </c>
      <c r="AB153" s="62">
        <v>30.0</v>
      </c>
      <c r="AC153" s="6">
        <v>1.0</v>
      </c>
    </row>
    <row r="154">
      <c r="A154" s="48">
        <v>920000.0</v>
      </c>
      <c r="B154" s="98">
        <f t="shared" si="2"/>
        <v>0.08811421874</v>
      </c>
      <c r="C154" s="10">
        <f t="shared" si="3"/>
        <v>0.1762284375</v>
      </c>
      <c r="D154" s="9">
        <f t="shared" si="4"/>
        <v>0.2643426562</v>
      </c>
      <c r="E154" s="9">
        <f t="shared" si="5"/>
        <v>0.352456875</v>
      </c>
      <c r="F154" s="9">
        <f t="shared" si="6"/>
        <v>0.7049137499</v>
      </c>
      <c r="G154" s="6">
        <f t="shared" si="7"/>
        <v>0.8722826087</v>
      </c>
      <c r="H154" s="9">
        <f t="shared" si="8"/>
        <v>1.744565217</v>
      </c>
      <c r="I154" s="9">
        <f t="shared" si="9"/>
        <v>2.326086957</v>
      </c>
      <c r="J154" s="10">
        <f t="shared" si="10"/>
        <v>3.489130435</v>
      </c>
      <c r="K154" s="10">
        <f t="shared" si="11"/>
        <v>6.97826087</v>
      </c>
      <c r="L154" s="10">
        <f t="shared" si="12"/>
        <v>6.326086957</v>
      </c>
      <c r="M154" s="11">
        <f t="shared" si="13"/>
        <v>18.97826087</v>
      </c>
      <c r="N154" s="9">
        <f t="shared" si="14"/>
        <v>13.95652174</v>
      </c>
      <c r="O154" s="9">
        <f t="shared" si="15"/>
        <v>20.93478261</v>
      </c>
      <c r="P154" s="9">
        <f t="shared" ref="P154:Q154" si="174">N154*2</f>
        <v>27.91304348</v>
      </c>
      <c r="Q154" s="9">
        <f t="shared" si="174"/>
        <v>41.86956522</v>
      </c>
      <c r="R154" s="11">
        <f t="shared" si="17"/>
        <v>0.1864130435</v>
      </c>
      <c r="S154" s="11">
        <f t="shared" si="18"/>
        <v>0.372826087</v>
      </c>
      <c r="T154" s="9">
        <f t="shared" si="19"/>
        <v>0.7456521739</v>
      </c>
      <c r="U154" s="9">
        <f t="shared" si="20"/>
        <v>1.118478261</v>
      </c>
      <c r="V154" s="9">
        <f t="shared" si="21"/>
        <v>1.491304348</v>
      </c>
      <c r="W154" s="9">
        <f t="shared" si="22"/>
        <v>2.236956522</v>
      </c>
      <c r="X154" s="9">
        <f t="shared" si="23"/>
        <v>2.982608696</v>
      </c>
      <c r="Y154" s="13">
        <v>330.0</v>
      </c>
      <c r="Z154" s="6">
        <v>492.1</v>
      </c>
      <c r="AA154" s="6">
        <v>292.1</v>
      </c>
      <c r="AB154" s="62">
        <v>30.0</v>
      </c>
      <c r="AC154" s="6">
        <v>1.0</v>
      </c>
    </row>
    <row r="155">
      <c r="A155" s="48">
        <v>930000.0</v>
      </c>
      <c r="B155" s="98">
        <f t="shared" si="2"/>
        <v>0.08763920602</v>
      </c>
      <c r="C155" s="10">
        <f t="shared" si="3"/>
        <v>0.175278412</v>
      </c>
      <c r="D155" s="9">
        <f t="shared" si="4"/>
        <v>0.2629176181</v>
      </c>
      <c r="E155" s="9">
        <f t="shared" si="5"/>
        <v>0.3505568241</v>
      </c>
      <c r="F155" s="9">
        <f t="shared" si="6"/>
        <v>0.7011136481</v>
      </c>
      <c r="G155" s="6">
        <f t="shared" si="7"/>
        <v>0.8629032258</v>
      </c>
      <c r="H155" s="9">
        <f t="shared" si="8"/>
        <v>1.725806452</v>
      </c>
      <c r="I155" s="9">
        <f t="shared" si="9"/>
        <v>2.301075269</v>
      </c>
      <c r="J155" s="10">
        <f t="shared" si="10"/>
        <v>3.451612903</v>
      </c>
      <c r="K155" s="10">
        <f t="shared" si="11"/>
        <v>6.903225806</v>
      </c>
      <c r="L155" s="10">
        <f t="shared" si="12"/>
        <v>6.258064516</v>
      </c>
      <c r="M155" s="11">
        <f t="shared" si="13"/>
        <v>18.77419355</v>
      </c>
      <c r="N155" s="9">
        <f t="shared" si="14"/>
        <v>13.80645161</v>
      </c>
      <c r="O155" s="9">
        <f t="shared" si="15"/>
        <v>20.70967742</v>
      </c>
      <c r="P155" s="9">
        <f t="shared" ref="P155:Q155" si="175">N155*2</f>
        <v>27.61290323</v>
      </c>
      <c r="Q155" s="9">
        <f t="shared" si="175"/>
        <v>41.41935484</v>
      </c>
      <c r="R155" s="11">
        <f t="shared" si="17"/>
        <v>0.1844086022</v>
      </c>
      <c r="S155" s="11">
        <f t="shared" si="18"/>
        <v>0.3688172043</v>
      </c>
      <c r="T155" s="9">
        <f t="shared" si="19"/>
        <v>0.7376344086</v>
      </c>
      <c r="U155" s="9">
        <f t="shared" si="20"/>
        <v>1.106451613</v>
      </c>
      <c r="V155" s="9">
        <f t="shared" si="21"/>
        <v>1.475268817</v>
      </c>
      <c r="W155" s="9">
        <f t="shared" si="22"/>
        <v>2.212903226</v>
      </c>
      <c r="X155" s="9">
        <f t="shared" si="23"/>
        <v>2.950537634</v>
      </c>
      <c r="Y155" s="13">
        <v>330.0</v>
      </c>
      <c r="Z155" s="6">
        <v>492.1</v>
      </c>
      <c r="AA155" s="6">
        <v>292.1</v>
      </c>
      <c r="AB155" s="62">
        <v>30.0</v>
      </c>
      <c r="AC155" s="6">
        <v>1.0</v>
      </c>
    </row>
    <row r="156">
      <c r="A156" s="48">
        <v>940000.0</v>
      </c>
      <c r="B156" s="98">
        <f t="shared" si="2"/>
        <v>0.08717179359</v>
      </c>
      <c r="C156" s="10">
        <f t="shared" si="3"/>
        <v>0.1743435872</v>
      </c>
      <c r="D156" s="9">
        <f t="shared" si="4"/>
        <v>0.2615153808</v>
      </c>
      <c r="E156" s="9">
        <f t="shared" si="5"/>
        <v>0.3486871743</v>
      </c>
      <c r="F156" s="9">
        <f t="shared" si="6"/>
        <v>0.6973743487</v>
      </c>
      <c r="G156" s="6">
        <f t="shared" si="7"/>
        <v>0.8537234043</v>
      </c>
      <c r="H156" s="9">
        <f t="shared" si="8"/>
        <v>1.707446809</v>
      </c>
      <c r="I156" s="9">
        <f t="shared" si="9"/>
        <v>2.276595745</v>
      </c>
      <c r="J156" s="10">
        <f t="shared" si="10"/>
        <v>3.414893617</v>
      </c>
      <c r="K156" s="10">
        <f t="shared" si="11"/>
        <v>6.829787234</v>
      </c>
      <c r="L156" s="10">
        <f t="shared" si="12"/>
        <v>6.191489362</v>
      </c>
      <c r="M156" s="11">
        <f t="shared" si="13"/>
        <v>18.57446809</v>
      </c>
      <c r="N156" s="9">
        <f t="shared" si="14"/>
        <v>13.65957447</v>
      </c>
      <c r="O156" s="9">
        <f t="shared" si="15"/>
        <v>20.4893617</v>
      </c>
      <c r="P156" s="9">
        <f t="shared" ref="P156:Q156" si="176">N156*2</f>
        <v>27.31914894</v>
      </c>
      <c r="Q156" s="9">
        <f t="shared" si="176"/>
        <v>40.9787234</v>
      </c>
      <c r="R156" s="11">
        <f t="shared" si="17"/>
        <v>0.1824468085</v>
      </c>
      <c r="S156" s="11">
        <f t="shared" si="18"/>
        <v>0.364893617</v>
      </c>
      <c r="T156" s="9">
        <f t="shared" si="19"/>
        <v>0.729787234</v>
      </c>
      <c r="U156" s="9">
        <f t="shared" si="20"/>
        <v>1.094680851</v>
      </c>
      <c r="V156" s="9">
        <f t="shared" si="21"/>
        <v>1.459574468</v>
      </c>
      <c r="W156" s="9">
        <f t="shared" si="22"/>
        <v>2.189361702</v>
      </c>
      <c r="X156" s="9">
        <f t="shared" si="23"/>
        <v>2.919148936</v>
      </c>
      <c r="Y156" s="13">
        <v>330.0</v>
      </c>
      <c r="Z156" s="6">
        <v>492.1</v>
      </c>
      <c r="AA156" s="6">
        <v>292.1</v>
      </c>
      <c r="AB156" s="62">
        <v>30.0</v>
      </c>
      <c r="AC156" s="6">
        <v>1.0</v>
      </c>
    </row>
    <row r="157">
      <c r="A157" s="48">
        <v>950000.0</v>
      </c>
      <c r="B157" s="98">
        <f t="shared" si="2"/>
        <v>0.08671178091</v>
      </c>
      <c r="C157" s="10">
        <f t="shared" si="3"/>
        <v>0.1734235618</v>
      </c>
      <c r="D157" s="9">
        <f t="shared" si="4"/>
        <v>0.2601353427</v>
      </c>
      <c r="E157" s="9">
        <f t="shared" si="5"/>
        <v>0.3468471236</v>
      </c>
      <c r="F157" s="9">
        <f t="shared" si="6"/>
        <v>0.6936942473</v>
      </c>
      <c r="G157" s="6">
        <f t="shared" si="7"/>
        <v>0.8447368421</v>
      </c>
      <c r="H157" s="9">
        <f t="shared" si="8"/>
        <v>1.689473684</v>
      </c>
      <c r="I157" s="9">
        <f t="shared" si="9"/>
        <v>2.252631579</v>
      </c>
      <c r="J157" s="10">
        <f t="shared" si="10"/>
        <v>3.378947368</v>
      </c>
      <c r="K157" s="10">
        <f t="shared" si="11"/>
        <v>6.757894737</v>
      </c>
      <c r="L157" s="10">
        <f t="shared" si="12"/>
        <v>6.126315789</v>
      </c>
      <c r="M157" s="11">
        <f t="shared" si="13"/>
        <v>18.37894737</v>
      </c>
      <c r="N157" s="9">
        <f t="shared" si="14"/>
        <v>13.51578947</v>
      </c>
      <c r="O157" s="9">
        <f t="shared" si="15"/>
        <v>20.27368421</v>
      </c>
      <c r="P157" s="9">
        <f t="shared" ref="P157:Q157" si="177">N157*2</f>
        <v>27.03157895</v>
      </c>
      <c r="Q157" s="9">
        <f t="shared" si="177"/>
        <v>40.54736842</v>
      </c>
      <c r="R157" s="11">
        <f t="shared" si="17"/>
        <v>0.1805263158</v>
      </c>
      <c r="S157" s="11">
        <f t="shared" si="18"/>
        <v>0.3610526316</v>
      </c>
      <c r="T157" s="9">
        <f t="shared" si="19"/>
        <v>0.7221052632</v>
      </c>
      <c r="U157" s="9">
        <f t="shared" si="20"/>
        <v>1.083157895</v>
      </c>
      <c r="V157" s="9">
        <f t="shared" si="21"/>
        <v>1.444210526</v>
      </c>
      <c r="W157" s="9">
        <f t="shared" si="22"/>
        <v>2.166315789</v>
      </c>
      <c r="X157" s="9">
        <f t="shared" si="23"/>
        <v>2.888421053</v>
      </c>
      <c r="Y157" s="13">
        <v>330.0</v>
      </c>
      <c r="Z157" s="6">
        <v>492.1</v>
      </c>
      <c r="AA157" s="6">
        <v>292.1</v>
      </c>
      <c r="AB157" s="62">
        <v>30.0</v>
      </c>
      <c r="AC157" s="6">
        <v>1.0</v>
      </c>
    </row>
    <row r="158">
      <c r="A158" s="48">
        <v>960000.0</v>
      </c>
      <c r="B158" s="98">
        <f t="shared" si="2"/>
        <v>0.08625897478</v>
      </c>
      <c r="C158" s="10">
        <f t="shared" si="3"/>
        <v>0.1725179496</v>
      </c>
      <c r="D158" s="9">
        <f t="shared" si="4"/>
        <v>0.2587769243</v>
      </c>
      <c r="E158" s="9">
        <f t="shared" si="5"/>
        <v>0.3450358991</v>
      </c>
      <c r="F158" s="9">
        <f t="shared" si="6"/>
        <v>0.6900717982</v>
      </c>
      <c r="G158" s="6">
        <f t="shared" si="7"/>
        <v>0.8359375</v>
      </c>
      <c r="H158" s="9">
        <f t="shared" si="8"/>
        <v>1.671875</v>
      </c>
      <c r="I158" s="9">
        <f t="shared" si="9"/>
        <v>2.229166667</v>
      </c>
      <c r="J158" s="10">
        <f t="shared" si="10"/>
        <v>3.34375</v>
      </c>
      <c r="K158" s="10">
        <f t="shared" si="11"/>
        <v>6.6875</v>
      </c>
      <c r="L158" s="10">
        <f t="shared" si="12"/>
        <v>6.0625</v>
      </c>
      <c r="M158" s="11">
        <f t="shared" si="13"/>
        <v>18.1875</v>
      </c>
      <c r="N158" s="9">
        <f t="shared" si="14"/>
        <v>13.375</v>
      </c>
      <c r="O158" s="9">
        <f t="shared" si="15"/>
        <v>20.0625</v>
      </c>
      <c r="P158" s="9">
        <f t="shared" ref="P158:Q158" si="178">N158*2</f>
        <v>26.75</v>
      </c>
      <c r="Q158" s="9">
        <f t="shared" si="178"/>
        <v>40.125</v>
      </c>
      <c r="R158" s="11">
        <f t="shared" si="17"/>
        <v>0.1786458333</v>
      </c>
      <c r="S158" s="11">
        <f t="shared" si="18"/>
        <v>0.3572916667</v>
      </c>
      <c r="T158" s="9">
        <f t="shared" si="19"/>
        <v>0.7145833333</v>
      </c>
      <c r="U158" s="9">
        <f t="shared" si="20"/>
        <v>1.071875</v>
      </c>
      <c r="V158" s="9">
        <f t="shared" si="21"/>
        <v>1.429166667</v>
      </c>
      <c r="W158" s="9">
        <f t="shared" si="22"/>
        <v>2.14375</v>
      </c>
      <c r="X158" s="9">
        <f t="shared" si="23"/>
        <v>2.858333333</v>
      </c>
      <c r="Y158" s="13">
        <v>330.0</v>
      </c>
      <c r="Z158" s="6">
        <v>492.1</v>
      </c>
      <c r="AA158" s="6">
        <v>292.1</v>
      </c>
      <c r="AB158" s="62">
        <v>30.0</v>
      </c>
      <c r="AC158" s="6">
        <v>1.0</v>
      </c>
    </row>
    <row r="159">
      <c r="A159" s="48">
        <v>970000.0</v>
      </c>
      <c r="B159" s="98">
        <f t="shared" si="2"/>
        <v>0.08581318898</v>
      </c>
      <c r="C159" s="10">
        <f t="shared" si="3"/>
        <v>0.171626378</v>
      </c>
      <c r="D159" s="9">
        <f t="shared" si="4"/>
        <v>0.2574395669</v>
      </c>
      <c r="E159" s="9">
        <f t="shared" si="5"/>
        <v>0.3432527559</v>
      </c>
      <c r="F159" s="9">
        <f t="shared" si="6"/>
        <v>0.6865055119</v>
      </c>
      <c r="G159" s="6">
        <f t="shared" si="7"/>
        <v>0.8273195876</v>
      </c>
      <c r="H159" s="9">
        <f t="shared" si="8"/>
        <v>1.654639175</v>
      </c>
      <c r="I159" s="9">
        <f t="shared" si="9"/>
        <v>2.206185567</v>
      </c>
      <c r="J159" s="10">
        <f t="shared" si="10"/>
        <v>3.309278351</v>
      </c>
      <c r="K159" s="10">
        <f t="shared" si="11"/>
        <v>6.618556701</v>
      </c>
      <c r="L159" s="10">
        <f t="shared" si="12"/>
        <v>6</v>
      </c>
      <c r="M159" s="11">
        <f t="shared" si="13"/>
        <v>18</v>
      </c>
      <c r="N159" s="9">
        <f t="shared" si="14"/>
        <v>13.2371134</v>
      </c>
      <c r="O159" s="9">
        <f t="shared" si="15"/>
        <v>19.8556701</v>
      </c>
      <c r="P159" s="9">
        <f t="shared" ref="P159:Q159" si="179">N159*2</f>
        <v>26.4742268</v>
      </c>
      <c r="Q159" s="9">
        <f t="shared" si="179"/>
        <v>39.71134021</v>
      </c>
      <c r="R159" s="11">
        <f t="shared" si="17"/>
        <v>0.1768041237</v>
      </c>
      <c r="S159" s="11">
        <f t="shared" si="18"/>
        <v>0.3536082474</v>
      </c>
      <c r="T159" s="9">
        <f t="shared" si="19"/>
        <v>0.7072164948</v>
      </c>
      <c r="U159" s="9">
        <f t="shared" si="20"/>
        <v>1.060824742</v>
      </c>
      <c r="V159" s="9">
        <f t="shared" si="21"/>
        <v>1.41443299</v>
      </c>
      <c r="W159" s="9">
        <f t="shared" si="22"/>
        <v>2.121649485</v>
      </c>
      <c r="X159" s="9">
        <f t="shared" si="23"/>
        <v>2.828865979</v>
      </c>
      <c r="Y159" s="13">
        <v>330.0</v>
      </c>
      <c r="Z159" s="6">
        <v>492.1</v>
      </c>
      <c r="AA159" s="6">
        <v>292.1</v>
      </c>
      <c r="AB159" s="62">
        <v>30.0</v>
      </c>
      <c r="AC159" s="6">
        <v>1.0</v>
      </c>
    </row>
    <row r="160">
      <c r="A160" s="48">
        <v>980000.0</v>
      </c>
      <c r="B160" s="98">
        <f t="shared" si="2"/>
        <v>0.08537424396</v>
      </c>
      <c r="C160" s="10">
        <f t="shared" si="3"/>
        <v>0.1707484879</v>
      </c>
      <c r="D160" s="9">
        <f t="shared" si="4"/>
        <v>0.2561227319</v>
      </c>
      <c r="E160" s="9">
        <f t="shared" si="5"/>
        <v>0.3414969758</v>
      </c>
      <c r="F160" s="9">
        <f t="shared" si="6"/>
        <v>0.6829939517</v>
      </c>
      <c r="G160" s="6">
        <f t="shared" si="7"/>
        <v>0.818877551</v>
      </c>
      <c r="H160" s="9">
        <f t="shared" si="8"/>
        <v>1.637755102</v>
      </c>
      <c r="I160" s="9">
        <f t="shared" si="9"/>
        <v>2.183673469</v>
      </c>
      <c r="J160" s="10">
        <f t="shared" si="10"/>
        <v>3.275510204</v>
      </c>
      <c r="K160" s="10">
        <f t="shared" si="11"/>
        <v>6.551020408</v>
      </c>
      <c r="L160" s="10">
        <f t="shared" si="12"/>
        <v>5.93877551</v>
      </c>
      <c r="M160" s="11">
        <f t="shared" si="13"/>
        <v>17.81632653</v>
      </c>
      <c r="N160" s="9">
        <f t="shared" si="14"/>
        <v>13.10204082</v>
      </c>
      <c r="O160" s="9">
        <f t="shared" si="15"/>
        <v>19.65306122</v>
      </c>
      <c r="P160" s="9">
        <f t="shared" ref="P160:Q160" si="180">N160*2</f>
        <v>26.20408163</v>
      </c>
      <c r="Q160" s="9">
        <f t="shared" si="180"/>
        <v>39.30612245</v>
      </c>
      <c r="R160" s="11">
        <f t="shared" si="17"/>
        <v>0.175</v>
      </c>
      <c r="S160" s="11">
        <f t="shared" si="18"/>
        <v>0.35</v>
      </c>
      <c r="T160" s="9">
        <f t="shared" si="19"/>
        <v>0.7</v>
      </c>
      <c r="U160" s="9">
        <f t="shared" si="20"/>
        <v>1.05</v>
      </c>
      <c r="V160" s="9">
        <f t="shared" si="21"/>
        <v>1.4</v>
      </c>
      <c r="W160" s="9">
        <f t="shared" si="22"/>
        <v>2.1</v>
      </c>
      <c r="X160" s="9">
        <f t="shared" si="23"/>
        <v>2.8</v>
      </c>
      <c r="Y160" s="13">
        <v>330.0</v>
      </c>
      <c r="Z160" s="6">
        <v>492.1</v>
      </c>
      <c r="AA160" s="6">
        <v>292.1</v>
      </c>
      <c r="AB160" s="62">
        <v>30.0</v>
      </c>
      <c r="AC160" s="6">
        <v>1.0</v>
      </c>
    </row>
    <row r="161">
      <c r="A161" s="48">
        <v>990000.0</v>
      </c>
      <c r="B161" s="98">
        <f t="shared" si="2"/>
        <v>0.08494196653</v>
      </c>
      <c r="C161" s="10">
        <f t="shared" si="3"/>
        <v>0.1698839331</v>
      </c>
      <c r="D161" s="9">
        <f t="shared" si="4"/>
        <v>0.2548258996</v>
      </c>
      <c r="E161" s="9">
        <f t="shared" si="5"/>
        <v>0.3397678661</v>
      </c>
      <c r="F161" s="9">
        <f t="shared" si="6"/>
        <v>0.6795357322</v>
      </c>
      <c r="G161" s="6">
        <f t="shared" si="7"/>
        <v>0.8106060606</v>
      </c>
      <c r="H161" s="9">
        <f t="shared" si="8"/>
        <v>1.621212121</v>
      </c>
      <c r="I161" s="9">
        <f t="shared" si="9"/>
        <v>2.161616162</v>
      </c>
      <c r="J161" s="10">
        <f t="shared" si="10"/>
        <v>3.242424242</v>
      </c>
      <c r="K161" s="10">
        <f t="shared" si="11"/>
        <v>6.484848485</v>
      </c>
      <c r="L161" s="10">
        <f t="shared" si="12"/>
        <v>5.878787879</v>
      </c>
      <c r="M161" s="11">
        <f t="shared" si="13"/>
        <v>17.63636364</v>
      </c>
      <c r="N161" s="9">
        <f t="shared" si="14"/>
        <v>12.96969697</v>
      </c>
      <c r="O161" s="9">
        <f t="shared" si="15"/>
        <v>19.45454545</v>
      </c>
      <c r="P161" s="9">
        <f t="shared" ref="P161:Q161" si="181">N161*2</f>
        <v>25.93939394</v>
      </c>
      <c r="Q161" s="9">
        <f t="shared" si="181"/>
        <v>38.90909091</v>
      </c>
      <c r="R161" s="11">
        <f t="shared" si="17"/>
        <v>0.1732323232</v>
      </c>
      <c r="S161" s="11">
        <f t="shared" si="18"/>
        <v>0.3464646465</v>
      </c>
      <c r="T161" s="9">
        <f t="shared" si="19"/>
        <v>0.6929292929</v>
      </c>
      <c r="U161" s="9">
        <f t="shared" si="20"/>
        <v>1.039393939</v>
      </c>
      <c r="V161" s="9">
        <f t="shared" si="21"/>
        <v>1.385858586</v>
      </c>
      <c r="W161" s="9">
        <f t="shared" si="22"/>
        <v>2.078787879</v>
      </c>
      <c r="X161" s="9">
        <f t="shared" si="23"/>
        <v>2.771717172</v>
      </c>
      <c r="Y161" s="13">
        <v>330.0</v>
      </c>
      <c r="Z161" s="6">
        <v>492.1</v>
      </c>
      <c r="AA161" s="6">
        <v>292.1</v>
      </c>
      <c r="AB161" s="62">
        <v>30.0</v>
      </c>
      <c r="AC161" s="6">
        <v>1.0</v>
      </c>
    </row>
    <row r="162">
      <c r="A162" s="48">
        <v>1000000.0</v>
      </c>
      <c r="B162" s="98">
        <f t="shared" si="2"/>
        <v>0.08451618958</v>
      </c>
      <c r="C162" s="10">
        <f t="shared" si="3"/>
        <v>0.1690323792</v>
      </c>
      <c r="D162" s="9">
        <f t="shared" si="4"/>
        <v>0.2535485687</v>
      </c>
      <c r="E162" s="9">
        <f t="shared" si="5"/>
        <v>0.3380647583</v>
      </c>
      <c r="F162" s="9">
        <f t="shared" si="6"/>
        <v>0.6761295166</v>
      </c>
      <c r="G162" s="6">
        <f t="shared" si="7"/>
        <v>0.8025</v>
      </c>
      <c r="H162" s="9">
        <f t="shared" si="8"/>
        <v>1.605</v>
      </c>
      <c r="I162" s="9">
        <f t="shared" si="9"/>
        <v>2.14</v>
      </c>
      <c r="J162" s="10">
        <f t="shared" si="10"/>
        <v>3.21</v>
      </c>
      <c r="K162" s="10">
        <f t="shared" si="11"/>
        <v>6.42</v>
      </c>
      <c r="L162" s="10">
        <f t="shared" si="12"/>
        <v>5.82</v>
      </c>
      <c r="M162" s="11">
        <f t="shared" si="13"/>
        <v>17.46</v>
      </c>
      <c r="N162" s="9">
        <f t="shared" si="14"/>
        <v>12.84</v>
      </c>
      <c r="O162" s="9">
        <f t="shared" si="15"/>
        <v>19.26</v>
      </c>
      <c r="P162" s="9">
        <f t="shared" ref="P162:Q162" si="182">N162*2</f>
        <v>25.68</v>
      </c>
      <c r="Q162" s="9">
        <f t="shared" si="182"/>
        <v>38.52</v>
      </c>
      <c r="R162" s="11">
        <f t="shared" si="17"/>
        <v>0.1715</v>
      </c>
      <c r="S162" s="11">
        <f t="shared" si="18"/>
        <v>0.343</v>
      </c>
      <c r="T162" s="9">
        <f t="shared" si="19"/>
        <v>0.686</v>
      </c>
      <c r="U162" s="9">
        <f t="shared" si="20"/>
        <v>1.029</v>
      </c>
      <c r="V162" s="9">
        <f t="shared" si="21"/>
        <v>1.372</v>
      </c>
      <c r="W162" s="9">
        <f t="shared" si="22"/>
        <v>2.058</v>
      </c>
      <c r="X162" s="9">
        <f t="shared" si="23"/>
        <v>2.744</v>
      </c>
      <c r="Y162" s="13">
        <v>330.0</v>
      </c>
      <c r="Z162" s="6">
        <v>492.1</v>
      </c>
      <c r="AA162" s="6">
        <v>292.1</v>
      </c>
      <c r="AB162" s="62">
        <v>30.0</v>
      </c>
      <c r="AC162" s="6">
        <v>1.0</v>
      </c>
    </row>
    <row r="163">
      <c r="A163" s="50">
        <v>1050000.0</v>
      </c>
      <c r="B163" s="98">
        <f t="shared" si="2"/>
        <v>0.08247935558</v>
      </c>
      <c r="C163" s="10">
        <f t="shared" si="3"/>
        <v>0.1649587112</v>
      </c>
      <c r="D163" s="9">
        <f t="shared" si="4"/>
        <v>0.2474380667</v>
      </c>
      <c r="E163" s="9">
        <f t="shared" si="5"/>
        <v>0.3299174223</v>
      </c>
      <c r="F163" s="9">
        <f t="shared" si="6"/>
        <v>0.6598348446</v>
      </c>
      <c r="G163" s="6">
        <f t="shared" si="7"/>
        <v>0.7642857143</v>
      </c>
      <c r="H163" s="9">
        <f t="shared" si="8"/>
        <v>1.528571429</v>
      </c>
      <c r="I163" s="9">
        <f t="shared" si="9"/>
        <v>2.038095238</v>
      </c>
      <c r="J163" s="10">
        <f t="shared" si="10"/>
        <v>3.057142857</v>
      </c>
      <c r="K163" s="10">
        <f t="shared" si="11"/>
        <v>6.114285714</v>
      </c>
      <c r="L163" s="10">
        <f t="shared" si="12"/>
        <v>5.542857143</v>
      </c>
      <c r="M163" s="11">
        <f t="shared" si="13"/>
        <v>16.62857143</v>
      </c>
      <c r="N163" s="9">
        <f t="shared" si="14"/>
        <v>12.22857143</v>
      </c>
      <c r="O163" s="9">
        <f t="shared" si="15"/>
        <v>18.34285714</v>
      </c>
      <c r="P163" s="9">
        <f t="shared" ref="P163:Q163" si="183">N163*2</f>
        <v>24.45714286</v>
      </c>
      <c r="Q163" s="9">
        <f t="shared" si="183"/>
        <v>36.68571429</v>
      </c>
      <c r="R163" s="11">
        <f t="shared" si="17"/>
        <v>0.1633333333</v>
      </c>
      <c r="S163" s="11">
        <f t="shared" si="18"/>
        <v>0.3266666667</v>
      </c>
      <c r="T163" s="9">
        <f t="shared" si="19"/>
        <v>0.6533333333</v>
      </c>
      <c r="U163" s="9">
        <f t="shared" si="20"/>
        <v>0.98</v>
      </c>
      <c r="V163" s="9">
        <f t="shared" si="21"/>
        <v>1.306666667</v>
      </c>
      <c r="W163" s="9">
        <f t="shared" si="22"/>
        <v>1.96</v>
      </c>
      <c r="X163" s="9">
        <f t="shared" si="23"/>
        <v>2.613333333</v>
      </c>
      <c r="Y163" s="13">
        <v>330.0</v>
      </c>
      <c r="Z163" s="6">
        <v>492.1</v>
      </c>
      <c r="AA163" s="6">
        <v>292.1</v>
      </c>
      <c r="AB163" s="62">
        <v>30.0</v>
      </c>
      <c r="AC163" s="6">
        <v>1.0</v>
      </c>
    </row>
    <row r="164">
      <c r="A164" s="50">
        <v>1100000.0</v>
      </c>
      <c r="B164" s="98">
        <f t="shared" si="2"/>
        <v>0.08058302495</v>
      </c>
      <c r="C164" s="10">
        <f t="shared" si="3"/>
        <v>0.1611660499</v>
      </c>
      <c r="D164" s="9">
        <f t="shared" si="4"/>
        <v>0.2417490748</v>
      </c>
      <c r="E164" s="9">
        <f t="shared" si="5"/>
        <v>0.3223320998</v>
      </c>
      <c r="F164" s="9">
        <f t="shared" si="6"/>
        <v>0.6446641996</v>
      </c>
      <c r="G164" s="6">
        <f t="shared" si="7"/>
        <v>0.7295454545</v>
      </c>
      <c r="H164" s="9">
        <f t="shared" si="8"/>
        <v>1.459090909</v>
      </c>
      <c r="I164" s="9">
        <f t="shared" si="9"/>
        <v>1.945454545</v>
      </c>
      <c r="J164" s="10">
        <f t="shared" si="10"/>
        <v>2.918181818</v>
      </c>
      <c r="K164" s="10">
        <f t="shared" si="11"/>
        <v>5.836363636</v>
      </c>
      <c r="L164" s="10">
        <f t="shared" si="12"/>
        <v>5.290909091</v>
      </c>
      <c r="M164" s="11">
        <f t="shared" si="13"/>
        <v>15.87272727</v>
      </c>
      <c r="N164" s="9">
        <f t="shared" si="14"/>
        <v>11.67272727</v>
      </c>
      <c r="O164" s="9">
        <f t="shared" si="15"/>
        <v>17.50909091</v>
      </c>
      <c r="P164" s="9">
        <f t="shared" ref="P164:Q164" si="184">N164*2</f>
        <v>23.34545455</v>
      </c>
      <c r="Q164" s="9">
        <f t="shared" si="184"/>
        <v>35.01818182</v>
      </c>
      <c r="R164" s="11">
        <f t="shared" si="17"/>
        <v>0.1559090909</v>
      </c>
      <c r="S164" s="11">
        <f t="shared" si="18"/>
        <v>0.3118181818</v>
      </c>
      <c r="T164" s="9">
        <f t="shared" si="19"/>
        <v>0.6236363636</v>
      </c>
      <c r="U164" s="9">
        <f t="shared" si="20"/>
        <v>0.9354545455</v>
      </c>
      <c r="V164" s="9">
        <f t="shared" si="21"/>
        <v>1.247272727</v>
      </c>
      <c r="W164" s="9">
        <f t="shared" si="22"/>
        <v>1.870909091</v>
      </c>
      <c r="X164" s="9">
        <f t="shared" si="23"/>
        <v>2.494545455</v>
      </c>
      <c r="Y164" s="13">
        <v>330.0</v>
      </c>
      <c r="Z164" s="6">
        <v>492.1</v>
      </c>
      <c r="AA164" s="6">
        <v>292.1</v>
      </c>
      <c r="AB164" s="62">
        <v>30.0</v>
      </c>
      <c r="AC164" s="6">
        <v>1.0</v>
      </c>
    </row>
    <row r="165">
      <c r="A165" s="50">
        <v>1200000.0</v>
      </c>
      <c r="B165" s="98">
        <f t="shared" si="2"/>
        <v>0.07715237251</v>
      </c>
      <c r="C165" s="10">
        <f t="shared" si="3"/>
        <v>0.154304745</v>
      </c>
      <c r="D165" s="9">
        <f t="shared" si="4"/>
        <v>0.2314571175</v>
      </c>
      <c r="E165" s="9">
        <f t="shared" si="5"/>
        <v>0.30860949</v>
      </c>
      <c r="F165" s="9">
        <f t="shared" si="6"/>
        <v>0.6172189801</v>
      </c>
      <c r="G165" s="6">
        <f t="shared" si="7"/>
        <v>0.66875</v>
      </c>
      <c r="H165" s="9">
        <f t="shared" si="8"/>
        <v>1.3375</v>
      </c>
      <c r="I165" s="9">
        <f t="shared" si="9"/>
        <v>1.783333333</v>
      </c>
      <c r="J165" s="10">
        <f t="shared" si="10"/>
        <v>2.675</v>
      </c>
      <c r="K165" s="10">
        <f t="shared" si="11"/>
        <v>5.35</v>
      </c>
      <c r="L165" s="10">
        <f t="shared" si="12"/>
        <v>4.85</v>
      </c>
      <c r="M165" s="11">
        <f t="shared" si="13"/>
        <v>14.55</v>
      </c>
      <c r="N165" s="9">
        <f t="shared" si="14"/>
        <v>10.7</v>
      </c>
      <c r="O165" s="9">
        <f t="shared" si="15"/>
        <v>16.05</v>
      </c>
      <c r="P165" s="9">
        <f t="shared" ref="P165:Q165" si="185">N165*2</f>
        <v>21.4</v>
      </c>
      <c r="Q165" s="9">
        <f t="shared" si="185"/>
        <v>32.1</v>
      </c>
      <c r="R165" s="11">
        <f t="shared" si="17"/>
        <v>0.1429166667</v>
      </c>
      <c r="S165" s="11">
        <f t="shared" si="18"/>
        <v>0.2858333333</v>
      </c>
      <c r="T165" s="9">
        <f t="shared" si="19"/>
        <v>0.5716666667</v>
      </c>
      <c r="U165" s="9">
        <f t="shared" si="20"/>
        <v>0.8575</v>
      </c>
      <c r="V165" s="9">
        <f t="shared" si="21"/>
        <v>1.143333333</v>
      </c>
      <c r="W165" s="9">
        <f t="shared" si="22"/>
        <v>1.715</v>
      </c>
      <c r="X165" s="9">
        <f t="shared" si="23"/>
        <v>2.286666667</v>
      </c>
      <c r="Y165" s="13">
        <v>330.0</v>
      </c>
      <c r="Z165" s="6">
        <v>492.1</v>
      </c>
      <c r="AA165" s="6">
        <v>292.1</v>
      </c>
      <c r="AB165" s="62">
        <v>30.0</v>
      </c>
      <c r="AC165" s="6">
        <v>1.0</v>
      </c>
    </row>
    <row r="166">
      <c r="A166" s="50">
        <v>1300000.0</v>
      </c>
      <c r="B166" s="98">
        <f t="shared" si="2"/>
        <v>0.07412560183</v>
      </c>
      <c r="C166" s="10">
        <f t="shared" si="3"/>
        <v>0.1482512037</v>
      </c>
      <c r="D166" s="9">
        <f t="shared" si="4"/>
        <v>0.2223768055</v>
      </c>
      <c r="E166" s="9">
        <f t="shared" si="5"/>
        <v>0.2965024073</v>
      </c>
      <c r="F166" s="9">
        <f t="shared" si="6"/>
        <v>0.5930048147</v>
      </c>
      <c r="G166" s="6">
        <f t="shared" si="7"/>
        <v>0.6173076923</v>
      </c>
      <c r="H166" s="9">
        <f t="shared" si="8"/>
        <v>1.234615385</v>
      </c>
      <c r="I166" s="9">
        <f t="shared" si="9"/>
        <v>1.646153846</v>
      </c>
      <c r="J166" s="10">
        <f t="shared" si="10"/>
        <v>2.469230769</v>
      </c>
      <c r="K166" s="10">
        <f t="shared" si="11"/>
        <v>4.938461538</v>
      </c>
      <c r="L166" s="10">
        <f t="shared" si="12"/>
        <v>4.476923077</v>
      </c>
      <c r="M166" s="11">
        <f t="shared" si="13"/>
        <v>13.43076923</v>
      </c>
      <c r="N166" s="9">
        <f t="shared" si="14"/>
        <v>9.876923077</v>
      </c>
      <c r="O166" s="9">
        <f t="shared" si="15"/>
        <v>14.81538462</v>
      </c>
      <c r="P166" s="9">
        <f t="shared" ref="P166:Q166" si="186">N166*2</f>
        <v>19.75384615</v>
      </c>
      <c r="Q166" s="9">
        <f t="shared" si="186"/>
        <v>29.63076923</v>
      </c>
      <c r="R166" s="11">
        <f t="shared" si="17"/>
        <v>0.1319230769</v>
      </c>
      <c r="S166" s="11">
        <f t="shared" si="18"/>
        <v>0.2638461538</v>
      </c>
      <c r="T166" s="9">
        <f t="shared" si="19"/>
        <v>0.5276923077</v>
      </c>
      <c r="U166" s="9">
        <f t="shared" si="20"/>
        <v>0.7915384615</v>
      </c>
      <c r="V166" s="9">
        <f t="shared" si="21"/>
        <v>1.055384615</v>
      </c>
      <c r="W166" s="9">
        <f t="shared" si="22"/>
        <v>1.583076923</v>
      </c>
      <c r="X166" s="9">
        <f t="shared" si="23"/>
        <v>2.110769231</v>
      </c>
      <c r="Y166" s="13">
        <v>330.0</v>
      </c>
      <c r="Z166" s="6">
        <v>492.1</v>
      </c>
      <c r="AA166" s="6">
        <v>292.1</v>
      </c>
      <c r="AB166" s="62">
        <v>30.0</v>
      </c>
      <c r="AC166" s="6">
        <v>1.0</v>
      </c>
    </row>
    <row r="167">
      <c r="A167" s="51">
        <v>1400000.0</v>
      </c>
      <c r="B167" s="98">
        <f t="shared" si="2"/>
        <v>0.07142921722</v>
      </c>
      <c r="C167" s="10">
        <f t="shared" si="3"/>
        <v>0.1428584344</v>
      </c>
      <c r="D167" s="9">
        <f t="shared" si="4"/>
        <v>0.2142876517</v>
      </c>
      <c r="E167" s="9">
        <f t="shared" si="5"/>
        <v>0.2857168689</v>
      </c>
      <c r="F167" s="9">
        <f t="shared" si="6"/>
        <v>0.5714337377</v>
      </c>
      <c r="G167" s="6">
        <f t="shared" si="7"/>
        <v>0.5732142857</v>
      </c>
      <c r="H167" s="9">
        <f t="shared" si="8"/>
        <v>1.146428571</v>
      </c>
      <c r="I167" s="9">
        <f t="shared" si="9"/>
        <v>1.528571429</v>
      </c>
      <c r="J167" s="10">
        <f t="shared" si="10"/>
        <v>2.292857143</v>
      </c>
      <c r="K167" s="10">
        <f t="shared" si="11"/>
        <v>4.585714286</v>
      </c>
      <c r="L167" s="10">
        <f t="shared" si="12"/>
        <v>4.157142857</v>
      </c>
      <c r="M167" s="11">
        <f t="shared" si="13"/>
        <v>12.47142857</v>
      </c>
      <c r="N167" s="9">
        <f t="shared" si="14"/>
        <v>9.171428571</v>
      </c>
      <c r="O167" s="9">
        <f t="shared" si="15"/>
        <v>13.75714286</v>
      </c>
      <c r="P167" s="9">
        <f t="shared" ref="P167:Q167" si="187">N167*2</f>
        <v>18.34285714</v>
      </c>
      <c r="Q167" s="9">
        <f t="shared" si="187"/>
        <v>27.51428571</v>
      </c>
      <c r="R167" s="11">
        <f t="shared" si="17"/>
        <v>0.1225</v>
      </c>
      <c r="S167" s="11">
        <f t="shared" si="18"/>
        <v>0.245</v>
      </c>
      <c r="T167" s="9">
        <f t="shared" si="19"/>
        <v>0.49</v>
      </c>
      <c r="U167" s="9">
        <f t="shared" si="20"/>
        <v>0.735</v>
      </c>
      <c r="V167" s="9">
        <f t="shared" si="21"/>
        <v>0.98</v>
      </c>
      <c r="W167" s="9">
        <f t="shared" si="22"/>
        <v>1.47</v>
      </c>
      <c r="X167" s="9">
        <f t="shared" si="23"/>
        <v>1.96</v>
      </c>
      <c r="Y167" s="13">
        <v>330.0</v>
      </c>
      <c r="Z167" s="6">
        <v>492.1</v>
      </c>
      <c r="AA167" s="6">
        <v>292.1</v>
      </c>
      <c r="AB167" s="62">
        <v>30.0</v>
      </c>
      <c r="AC167" s="6">
        <v>1.0</v>
      </c>
    </row>
    <row r="168">
      <c r="A168" s="52">
        <v>1500000.0</v>
      </c>
      <c r="B168" s="98">
        <f t="shared" si="2"/>
        <v>0.06900717982</v>
      </c>
      <c r="C168" s="56">
        <f t="shared" si="3"/>
        <v>0.1380143596</v>
      </c>
      <c r="D168" s="54">
        <f t="shared" si="4"/>
        <v>0.2070215395</v>
      </c>
      <c r="E168" s="54">
        <f t="shared" si="5"/>
        <v>0.2760287193</v>
      </c>
      <c r="F168" s="54">
        <f t="shared" si="6"/>
        <v>0.5520574386</v>
      </c>
      <c r="G168" s="55">
        <f t="shared" si="7"/>
        <v>0.535</v>
      </c>
      <c r="H168" s="54">
        <f t="shared" si="8"/>
        <v>1.07</v>
      </c>
      <c r="I168" s="9">
        <f t="shared" si="9"/>
        <v>1.426666667</v>
      </c>
      <c r="J168" s="56">
        <f t="shared" si="10"/>
        <v>2.14</v>
      </c>
      <c r="K168" s="56">
        <f t="shared" si="11"/>
        <v>4.28</v>
      </c>
      <c r="L168" s="10">
        <f t="shared" si="12"/>
        <v>3.88</v>
      </c>
      <c r="M168" s="11">
        <f t="shared" si="13"/>
        <v>11.64</v>
      </c>
      <c r="N168" s="9">
        <f t="shared" si="14"/>
        <v>8.56</v>
      </c>
      <c r="O168" s="9">
        <f t="shared" si="15"/>
        <v>12.84</v>
      </c>
      <c r="P168" s="54">
        <f t="shared" ref="P168:Q168" si="188">N168*2</f>
        <v>17.12</v>
      </c>
      <c r="Q168" s="54">
        <f t="shared" si="188"/>
        <v>25.68</v>
      </c>
      <c r="R168" s="57">
        <f t="shared" si="17"/>
        <v>0.1143333333</v>
      </c>
      <c r="S168" s="57">
        <f t="shared" si="18"/>
        <v>0.2286666667</v>
      </c>
      <c r="T168" s="54">
        <f t="shared" si="19"/>
        <v>0.4573333333</v>
      </c>
      <c r="U168" s="54">
        <f t="shared" si="20"/>
        <v>0.686</v>
      </c>
      <c r="V168" s="54">
        <f t="shared" si="21"/>
        <v>0.9146666667</v>
      </c>
      <c r="W168" s="9">
        <f t="shared" si="22"/>
        <v>1.372</v>
      </c>
      <c r="X168" s="9">
        <f t="shared" si="23"/>
        <v>1.829333333</v>
      </c>
      <c r="Y168" s="13">
        <v>330.0</v>
      </c>
      <c r="Z168" s="6">
        <v>492.1</v>
      </c>
      <c r="AA168" s="6">
        <v>292.1</v>
      </c>
      <c r="AB168" s="62">
        <v>30.0</v>
      </c>
      <c r="AC168" s="6">
        <v>1.0</v>
      </c>
    </row>
    <row r="169">
      <c r="A169" s="7">
        <v>1600000.0</v>
      </c>
      <c r="B169" s="98">
        <f t="shared" si="2"/>
        <v>0.06681591456</v>
      </c>
      <c r="C169" s="40">
        <f t="shared" si="3"/>
        <v>0.1336318291</v>
      </c>
      <c r="D169" s="9">
        <f t="shared" si="4"/>
        <v>0.2004477437</v>
      </c>
      <c r="E169" s="9">
        <f t="shared" si="5"/>
        <v>0.2672636582</v>
      </c>
      <c r="F169" s="9">
        <f t="shared" si="6"/>
        <v>0.5345273165</v>
      </c>
      <c r="G169" s="6">
        <f t="shared" si="7"/>
        <v>0.5015625</v>
      </c>
      <c r="H169" s="9">
        <f t="shared" si="8"/>
        <v>1.003125</v>
      </c>
      <c r="I169" s="9">
        <f t="shared" si="9"/>
        <v>1.3375</v>
      </c>
      <c r="J169" s="59">
        <f t="shared" si="10"/>
        <v>2.00625</v>
      </c>
      <c r="K169" s="40">
        <f t="shared" si="11"/>
        <v>4.0125</v>
      </c>
      <c r="L169" s="10">
        <f t="shared" si="12"/>
        <v>3.6375</v>
      </c>
      <c r="M169" s="11">
        <f t="shared" si="13"/>
        <v>10.9125</v>
      </c>
      <c r="N169" s="9">
        <f t="shared" si="14"/>
        <v>8.025</v>
      </c>
      <c r="O169" s="9">
        <f t="shared" si="15"/>
        <v>12.0375</v>
      </c>
      <c r="P169" s="9">
        <f t="shared" ref="P169:Q169" si="189">N169*2</f>
        <v>16.05</v>
      </c>
      <c r="Q169" s="9">
        <f t="shared" si="189"/>
        <v>24.075</v>
      </c>
      <c r="R169" s="11">
        <f t="shared" si="17"/>
        <v>0.1071875</v>
      </c>
      <c r="S169" s="11">
        <f t="shared" si="18"/>
        <v>0.214375</v>
      </c>
      <c r="T169" s="9">
        <f t="shared" si="19"/>
        <v>0.42875</v>
      </c>
      <c r="U169" s="9">
        <f t="shared" si="20"/>
        <v>0.643125</v>
      </c>
      <c r="V169" s="9">
        <f t="shared" si="21"/>
        <v>0.8575</v>
      </c>
      <c r="W169" s="9">
        <f t="shared" si="22"/>
        <v>1.28625</v>
      </c>
      <c r="X169" s="9">
        <f t="shared" si="23"/>
        <v>1.715</v>
      </c>
      <c r="Y169" s="13">
        <v>330.0</v>
      </c>
      <c r="Z169" s="6">
        <v>492.1</v>
      </c>
      <c r="AA169" s="6">
        <v>292.1</v>
      </c>
      <c r="AB169" s="62">
        <v>30.0</v>
      </c>
      <c r="AC169" s="6">
        <v>1.0</v>
      </c>
    </row>
    <row r="170">
      <c r="A170" s="44">
        <v>1700000.0</v>
      </c>
      <c r="B170" s="98">
        <f t="shared" si="2"/>
        <v>0.0648209584</v>
      </c>
      <c r="C170" s="10">
        <f t="shared" si="3"/>
        <v>0.1296419168</v>
      </c>
      <c r="D170" s="9">
        <f t="shared" si="4"/>
        <v>0.1944628752</v>
      </c>
      <c r="E170" s="9">
        <f t="shared" si="5"/>
        <v>0.2592838336</v>
      </c>
      <c r="F170" s="9">
        <f t="shared" si="6"/>
        <v>0.5185676672</v>
      </c>
      <c r="G170" s="6">
        <f t="shared" si="7"/>
        <v>0.4720588235</v>
      </c>
      <c r="H170" s="9">
        <f t="shared" si="8"/>
        <v>0.9441176471</v>
      </c>
      <c r="I170" s="9">
        <f t="shared" si="9"/>
        <v>1.258823529</v>
      </c>
      <c r="J170" s="10">
        <f t="shared" si="10"/>
        <v>1.888235294</v>
      </c>
      <c r="K170" s="10">
        <f t="shared" si="11"/>
        <v>3.776470588</v>
      </c>
      <c r="L170" s="10">
        <f t="shared" si="12"/>
        <v>3.423529412</v>
      </c>
      <c r="M170" s="11">
        <f t="shared" si="13"/>
        <v>10.27058824</v>
      </c>
      <c r="N170" s="9">
        <f t="shared" si="14"/>
        <v>7.552941176</v>
      </c>
      <c r="O170" s="9">
        <f t="shared" si="15"/>
        <v>11.32941176</v>
      </c>
      <c r="P170" s="9">
        <f t="shared" ref="P170:Q170" si="190">N170*2</f>
        <v>15.10588235</v>
      </c>
      <c r="Q170" s="9">
        <f t="shared" si="190"/>
        <v>22.65882353</v>
      </c>
      <c r="R170" s="11">
        <f t="shared" si="17"/>
        <v>0.1008823529</v>
      </c>
      <c r="S170" s="11">
        <f t="shared" si="18"/>
        <v>0.2017647059</v>
      </c>
      <c r="T170" s="9">
        <f t="shared" si="19"/>
        <v>0.4035294118</v>
      </c>
      <c r="U170" s="9">
        <f t="shared" si="20"/>
        <v>0.6052941176</v>
      </c>
      <c r="V170" s="9">
        <f t="shared" si="21"/>
        <v>0.8070588235</v>
      </c>
      <c r="W170" s="9">
        <f t="shared" si="22"/>
        <v>1.210588235</v>
      </c>
      <c r="X170" s="9">
        <f t="shared" si="23"/>
        <v>1.614117647</v>
      </c>
      <c r="Y170" s="13">
        <v>330.0</v>
      </c>
      <c r="Z170" s="6">
        <v>492.1</v>
      </c>
      <c r="AA170" s="6">
        <v>292.1</v>
      </c>
      <c r="AB170" s="62">
        <v>30.0</v>
      </c>
      <c r="AC170" s="6">
        <v>1.0</v>
      </c>
    </row>
    <row r="171">
      <c r="A171" s="7">
        <v>1800000.0</v>
      </c>
      <c r="B171" s="98">
        <f t="shared" si="2"/>
        <v>0.06299464837</v>
      </c>
      <c r="C171" s="10">
        <f t="shared" si="3"/>
        <v>0.1259892967</v>
      </c>
      <c r="D171" s="9">
        <f t="shared" si="4"/>
        <v>0.1889839451</v>
      </c>
      <c r="E171" s="9">
        <f t="shared" si="5"/>
        <v>0.2519785935</v>
      </c>
      <c r="F171" s="9">
        <f t="shared" si="6"/>
        <v>0.5039571869</v>
      </c>
      <c r="G171" s="6">
        <f t="shared" si="7"/>
        <v>0.4458333333</v>
      </c>
      <c r="H171" s="9">
        <f t="shared" si="8"/>
        <v>0.8916666667</v>
      </c>
      <c r="I171" s="9">
        <f t="shared" si="9"/>
        <v>1.188888889</v>
      </c>
      <c r="J171" s="10">
        <f t="shared" si="10"/>
        <v>1.783333333</v>
      </c>
      <c r="K171" s="10">
        <f t="shared" si="11"/>
        <v>3.566666667</v>
      </c>
      <c r="L171" s="10">
        <f t="shared" si="12"/>
        <v>3.233333333</v>
      </c>
      <c r="M171" s="11">
        <f t="shared" si="13"/>
        <v>9.7</v>
      </c>
      <c r="N171" s="9">
        <f t="shared" si="14"/>
        <v>7.133333333</v>
      </c>
      <c r="O171" s="9">
        <f t="shared" si="15"/>
        <v>10.7</v>
      </c>
      <c r="P171" s="9">
        <f t="shared" ref="P171:Q171" si="191">N171*2</f>
        <v>14.26666667</v>
      </c>
      <c r="Q171" s="9">
        <f t="shared" si="191"/>
        <v>21.4</v>
      </c>
      <c r="R171" s="11">
        <f t="shared" si="17"/>
        <v>0.09527777778</v>
      </c>
      <c r="S171" s="11">
        <f t="shared" si="18"/>
        <v>0.1905555556</v>
      </c>
      <c r="T171" s="9">
        <f t="shared" si="19"/>
        <v>0.3811111111</v>
      </c>
      <c r="U171" s="9">
        <f t="shared" si="20"/>
        <v>0.5716666667</v>
      </c>
      <c r="V171" s="9">
        <f t="shared" si="21"/>
        <v>0.7622222222</v>
      </c>
      <c r="W171" s="9">
        <f t="shared" si="22"/>
        <v>1.143333333</v>
      </c>
      <c r="X171" s="9">
        <f t="shared" si="23"/>
        <v>1.524444444</v>
      </c>
      <c r="Y171" s="13">
        <v>330.0</v>
      </c>
      <c r="Z171" s="6">
        <v>492.1</v>
      </c>
      <c r="AA171" s="6">
        <v>292.1</v>
      </c>
      <c r="AB171" s="62">
        <v>30.0</v>
      </c>
      <c r="AC171" s="6">
        <v>1.0</v>
      </c>
    </row>
    <row r="172">
      <c r="A172" s="7">
        <v>1900000.0</v>
      </c>
      <c r="B172" s="98">
        <f t="shared" si="2"/>
        <v>0.06131448829</v>
      </c>
      <c r="C172" s="10">
        <f t="shared" si="3"/>
        <v>0.1226289766</v>
      </c>
      <c r="D172" s="9">
        <f t="shared" si="4"/>
        <v>0.1839434649</v>
      </c>
      <c r="E172" s="9">
        <f t="shared" si="5"/>
        <v>0.2452579532</v>
      </c>
      <c r="F172" s="9">
        <f t="shared" si="6"/>
        <v>0.4905159063</v>
      </c>
      <c r="G172" s="6">
        <f t="shared" si="7"/>
        <v>0.4223684211</v>
      </c>
      <c r="H172" s="9">
        <f t="shared" si="8"/>
        <v>0.8447368421</v>
      </c>
      <c r="I172" s="9">
        <f t="shared" si="9"/>
        <v>1.126315789</v>
      </c>
      <c r="J172" s="10">
        <f t="shared" si="10"/>
        <v>1.689473684</v>
      </c>
      <c r="K172" s="10">
        <f t="shared" si="11"/>
        <v>3.378947368</v>
      </c>
      <c r="L172" s="10">
        <f t="shared" si="12"/>
        <v>3.063157895</v>
      </c>
      <c r="M172" s="11">
        <f t="shared" si="13"/>
        <v>9.189473684</v>
      </c>
      <c r="N172" s="9">
        <f t="shared" si="14"/>
        <v>6.757894737</v>
      </c>
      <c r="O172" s="9">
        <f t="shared" si="15"/>
        <v>10.13684211</v>
      </c>
      <c r="P172" s="9">
        <f t="shared" ref="P172:Q172" si="192">N172*2</f>
        <v>13.51578947</v>
      </c>
      <c r="Q172" s="9">
        <f t="shared" si="192"/>
        <v>20.27368421</v>
      </c>
      <c r="R172" s="11">
        <f t="shared" si="17"/>
        <v>0.09026315789</v>
      </c>
      <c r="S172" s="11">
        <f t="shared" si="18"/>
        <v>0.1805263158</v>
      </c>
      <c r="T172" s="9">
        <f t="shared" si="19"/>
        <v>0.3610526316</v>
      </c>
      <c r="U172" s="9">
        <f t="shared" si="20"/>
        <v>0.5415789474</v>
      </c>
      <c r="V172" s="9">
        <f t="shared" si="21"/>
        <v>0.7221052632</v>
      </c>
      <c r="W172" s="9">
        <f t="shared" si="22"/>
        <v>1.083157895</v>
      </c>
      <c r="X172" s="9">
        <f t="shared" si="23"/>
        <v>1.444210526</v>
      </c>
      <c r="Y172" s="13">
        <v>330.0</v>
      </c>
      <c r="Z172" s="6">
        <v>492.1</v>
      </c>
      <c r="AA172" s="6">
        <v>292.1</v>
      </c>
      <c r="AB172" s="62">
        <v>30.0</v>
      </c>
      <c r="AC172" s="6">
        <v>1.0</v>
      </c>
    </row>
    <row r="173">
      <c r="A173" s="7">
        <v>2000000.0</v>
      </c>
      <c r="B173" s="98">
        <f t="shared" si="2"/>
        <v>0.05976197077</v>
      </c>
      <c r="C173" s="10">
        <f t="shared" si="3"/>
        <v>0.1195239415</v>
      </c>
      <c r="D173" s="9">
        <f t="shared" si="4"/>
        <v>0.1792859123</v>
      </c>
      <c r="E173" s="9">
        <f t="shared" si="5"/>
        <v>0.2390478831</v>
      </c>
      <c r="F173" s="9">
        <f t="shared" si="6"/>
        <v>0.4780957662</v>
      </c>
      <c r="G173" s="6">
        <f t="shared" si="7"/>
        <v>0.40125</v>
      </c>
      <c r="H173" s="9">
        <f t="shared" si="8"/>
        <v>0.8025</v>
      </c>
      <c r="I173" s="9">
        <f t="shared" si="9"/>
        <v>1.07</v>
      </c>
      <c r="J173" s="10">
        <f t="shared" si="10"/>
        <v>1.605</v>
      </c>
      <c r="K173" s="10">
        <f t="shared" si="11"/>
        <v>3.21</v>
      </c>
      <c r="L173" s="10">
        <f t="shared" si="12"/>
        <v>2.91</v>
      </c>
      <c r="M173" s="11">
        <f t="shared" si="13"/>
        <v>8.73</v>
      </c>
      <c r="N173" s="9">
        <f t="shared" si="14"/>
        <v>6.42</v>
      </c>
      <c r="O173" s="9">
        <f t="shared" si="15"/>
        <v>9.63</v>
      </c>
      <c r="P173" s="9">
        <f t="shared" ref="P173:Q173" si="193">N173*2</f>
        <v>12.84</v>
      </c>
      <c r="Q173" s="9">
        <f t="shared" si="193"/>
        <v>19.26</v>
      </c>
      <c r="R173" s="11">
        <f t="shared" si="17"/>
        <v>0.08575</v>
      </c>
      <c r="S173" s="11">
        <f t="shared" si="18"/>
        <v>0.1715</v>
      </c>
      <c r="T173" s="9">
        <f t="shared" si="19"/>
        <v>0.343</v>
      </c>
      <c r="U173" s="9">
        <f t="shared" si="20"/>
        <v>0.5145</v>
      </c>
      <c r="V173" s="9">
        <f t="shared" si="21"/>
        <v>0.686</v>
      </c>
      <c r="W173" s="9">
        <f t="shared" si="22"/>
        <v>1.029</v>
      </c>
      <c r="X173" s="9">
        <f t="shared" si="23"/>
        <v>1.372</v>
      </c>
      <c r="Y173" s="13">
        <v>330.0</v>
      </c>
      <c r="Z173" s="6">
        <v>492.1</v>
      </c>
      <c r="AA173" s="6">
        <v>292.1</v>
      </c>
      <c r="AB173" s="62">
        <v>30.0</v>
      </c>
      <c r="AC173" s="6">
        <v>1.0</v>
      </c>
    </row>
    <row r="174">
      <c r="A174" s="7">
        <v>2800000.0</v>
      </c>
      <c r="B174" s="98">
        <f t="shared" si="2"/>
        <v>0.05050808387</v>
      </c>
      <c r="C174" s="10">
        <f t="shared" si="3"/>
        <v>0.1010161677</v>
      </c>
      <c r="D174" s="9">
        <f t="shared" si="4"/>
        <v>0.1515242516</v>
      </c>
      <c r="E174" s="9">
        <f t="shared" si="5"/>
        <v>0.2020323355</v>
      </c>
      <c r="F174" s="9">
        <f t="shared" si="6"/>
        <v>0.404064671</v>
      </c>
      <c r="G174" s="6">
        <f t="shared" si="7"/>
        <v>0.2866071429</v>
      </c>
      <c r="H174" s="9">
        <f t="shared" si="8"/>
        <v>0.5732142857</v>
      </c>
      <c r="I174" s="9">
        <f t="shared" si="9"/>
        <v>0.7642857143</v>
      </c>
      <c r="J174" s="10">
        <f t="shared" si="10"/>
        <v>1.146428571</v>
      </c>
      <c r="K174" s="10">
        <f t="shared" si="11"/>
        <v>2.292857143</v>
      </c>
      <c r="L174" s="10">
        <f t="shared" si="12"/>
        <v>2.078571429</v>
      </c>
      <c r="M174" s="11">
        <f t="shared" si="13"/>
        <v>6.235714286</v>
      </c>
      <c r="N174" s="9">
        <f t="shared" si="14"/>
        <v>4.585714286</v>
      </c>
      <c r="O174" s="9">
        <f t="shared" si="15"/>
        <v>6.878571429</v>
      </c>
      <c r="P174" s="9">
        <f t="shared" ref="P174:Q174" si="194">N174*2</f>
        <v>9.171428571</v>
      </c>
      <c r="Q174" s="9">
        <f t="shared" si="194"/>
        <v>13.75714286</v>
      </c>
      <c r="R174" s="11">
        <f t="shared" si="17"/>
        <v>0.06125</v>
      </c>
      <c r="S174" s="11">
        <f t="shared" si="18"/>
        <v>0.1225</v>
      </c>
      <c r="T174" s="9">
        <f t="shared" si="19"/>
        <v>0.245</v>
      </c>
      <c r="U174" s="9">
        <f t="shared" si="20"/>
        <v>0.3675</v>
      </c>
      <c r="V174" s="9">
        <f t="shared" si="21"/>
        <v>0.49</v>
      </c>
      <c r="W174" s="9">
        <f t="shared" si="22"/>
        <v>0.735</v>
      </c>
      <c r="X174" s="9">
        <f t="shared" si="23"/>
        <v>0.98</v>
      </c>
      <c r="Y174" s="13">
        <v>330.0</v>
      </c>
      <c r="Z174" s="6">
        <v>492.1</v>
      </c>
      <c r="AA174" s="6">
        <v>292.1</v>
      </c>
      <c r="AB174" s="62">
        <v>30.0</v>
      </c>
      <c r="AC174" s="6">
        <v>1.0</v>
      </c>
    </row>
    <row r="175">
      <c r="A175" s="44">
        <v>3000000.0</v>
      </c>
      <c r="B175" s="98">
        <f t="shared" si="2"/>
        <v>0.0487954448</v>
      </c>
      <c r="C175" s="10">
        <f t="shared" si="3"/>
        <v>0.09759088961</v>
      </c>
      <c r="D175" s="9">
        <f t="shared" si="4"/>
        <v>0.1463863344</v>
      </c>
      <c r="E175" s="9">
        <f t="shared" si="5"/>
        <v>0.1951817792</v>
      </c>
      <c r="F175" s="9">
        <f t="shared" si="6"/>
        <v>0.3903635584</v>
      </c>
      <c r="G175" s="6">
        <f t="shared" si="7"/>
        <v>0.2675</v>
      </c>
      <c r="H175" s="9">
        <f t="shared" si="8"/>
        <v>0.535</v>
      </c>
      <c r="I175" s="9">
        <f t="shared" si="9"/>
        <v>0.7133333333</v>
      </c>
      <c r="J175" s="49">
        <f t="shared" si="10"/>
        <v>1.07</v>
      </c>
      <c r="K175" s="10">
        <f t="shared" si="11"/>
        <v>2.14</v>
      </c>
      <c r="L175" s="10">
        <f t="shared" si="12"/>
        <v>1.94</v>
      </c>
      <c r="M175" s="11">
        <f t="shared" si="13"/>
        <v>5.82</v>
      </c>
      <c r="N175" s="9">
        <f t="shared" si="14"/>
        <v>4.28</v>
      </c>
      <c r="O175" s="9">
        <f t="shared" si="15"/>
        <v>6.42</v>
      </c>
      <c r="P175" s="9">
        <f t="shared" ref="P175:Q175" si="195">N175*2</f>
        <v>8.56</v>
      </c>
      <c r="Q175" s="9">
        <f t="shared" si="195"/>
        <v>12.84</v>
      </c>
      <c r="R175" s="11">
        <f t="shared" si="17"/>
        <v>0.05716666667</v>
      </c>
      <c r="S175" s="11">
        <f t="shared" si="18"/>
        <v>0.1143333333</v>
      </c>
      <c r="T175" s="9">
        <f t="shared" si="19"/>
        <v>0.2286666667</v>
      </c>
      <c r="U175" s="9">
        <f t="shared" si="20"/>
        <v>0.343</v>
      </c>
      <c r="V175" s="9">
        <f t="shared" si="21"/>
        <v>0.4573333333</v>
      </c>
      <c r="W175" s="9">
        <f t="shared" si="22"/>
        <v>0.686</v>
      </c>
      <c r="X175" s="9">
        <f t="shared" si="23"/>
        <v>0.9146666667</v>
      </c>
      <c r="Y175" s="13">
        <v>330.0</v>
      </c>
      <c r="Z175" s="6">
        <v>492.1</v>
      </c>
      <c r="AA175" s="6">
        <v>292.1</v>
      </c>
      <c r="AB175" s="62">
        <v>30.0</v>
      </c>
      <c r="AC175" s="6">
        <v>1.0</v>
      </c>
    </row>
    <row r="176">
      <c r="A176" s="7">
        <v>4000000.0</v>
      </c>
      <c r="B176" s="98">
        <f t="shared" si="2"/>
        <v>0.04225809479</v>
      </c>
      <c r="C176" s="10">
        <f t="shared" si="3"/>
        <v>0.08451618958</v>
      </c>
      <c r="D176" s="9">
        <f t="shared" si="4"/>
        <v>0.1267742844</v>
      </c>
      <c r="E176" s="9">
        <f t="shared" si="5"/>
        <v>0.1690323792</v>
      </c>
      <c r="F176" s="9">
        <f t="shared" si="6"/>
        <v>0.3380647583</v>
      </c>
      <c r="G176" s="6">
        <f t="shared" si="7"/>
        <v>0.200625</v>
      </c>
      <c r="H176" s="9">
        <f t="shared" si="8"/>
        <v>0.40125</v>
      </c>
      <c r="I176" s="9">
        <f t="shared" si="9"/>
        <v>0.535</v>
      </c>
      <c r="J176" s="10">
        <f t="shared" si="10"/>
        <v>0.8025</v>
      </c>
      <c r="K176" s="10">
        <f t="shared" si="11"/>
        <v>1.605</v>
      </c>
      <c r="L176" s="10">
        <f t="shared" si="12"/>
        <v>1.455</v>
      </c>
      <c r="M176" s="11">
        <f t="shared" si="13"/>
        <v>4.365</v>
      </c>
      <c r="N176" s="9">
        <f t="shared" si="14"/>
        <v>3.21</v>
      </c>
      <c r="O176" s="9">
        <f t="shared" si="15"/>
        <v>4.815</v>
      </c>
      <c r="P176" s="9">
        <f t="shared" ref="P176:Q176" si="196">N176*2</f>
        <v>6.42</v>
      </c>
      <c r="Q176" s="9">
        <f t="shared" si="196"/>
        <v>9.63</v>
      </c>
      <c r="R176" s="11">
        <f t="shared" si="17"/>
        <v>0.042875</v>
      </c>
      <c r="S176" s="11">
        <f t="shared" si="18"/>
        <v>0.08575</v>
      </c>
      <c r="T176" s="9">
        <f t="shared" si="19"/>
        <v>0.1715</v>
      </c>
      <c r="U176" s="9">
        <f t="shared" si="20"/>
        <v>0.25725</v>
      </c>
      <c r="V176" s="9">
        <f t="shared" si="21"/>
        <v>0.343</v>
      </c>
      <c r="W176" s="9">
        <f t="shared" si="22"/>
        <v>0.5145</v>
      </c>
      <c r="X176" s="9">
        <f t="shared" si="23"/>
        <v>0.686</v>
      </c>
      <c r="Y176" s="13">
        <v>330.0</v>
      </c>
      <c r="Z176" s="6">
        <v>492.1</v>
      </c>
      <c r="AA176" s="6">
        <v>292.1</v>
      </c>
      <c r="AB176" s="13">
        <v>30.0</v>
      </c>
      <c r="AC176" s="6">
        <v>1.0</v>
      </c>
    </row>
    <row r="177">
      <c r="A177" s="44">
        <v>5000000.0</v>
      </c>
      <c r="B177" s="98">
        <f t="shared" si="2"/>
        <v>0.03779678902</v>
      </c>
      <c r="C177" s="10">
        <f t="shared" si="3"/>
        <v>0.07559357804</v>
      </c>
      <c r="D177" s="9">
        <f t="shared" si="4"/>
        <v>0.1133903671</v>
      </c>
      <c r="E177" s="9">
        <f t="shared" si="5"/>
        <v>0.1511871561</v>
      </c>
      <c r="F177" s="9">
        <f t="shared" si="6"/>
        <v>0.3023743122</v>
      </c>
      <c r="G177" s="6">
        <f t="shared" si="7"/>
        <v>0.1605</v>
      </c>
      <c r="H177" s="9">
        <f t="shared" si="8"/>
        <v>0.321</v>
      </c>
      <c r="I177" s="9">
        <f t="shared" si="9"/>
        <v>0.428</v>
      </c>
      <c r="J177" s="10">
        <f t="shared" si="10"/>
        <v>0.642</v>
      </c>
      <c r="K177" s="10">
        <f t="shared" si="11"/>
        <v>1.284</v>
      </c>
      <c r="L177" s="10">
        <f t="shared" si="12"/>
        <v>1.164</v>
      </c>
      <c r="M177" s="11">
        <f t="shared" si="13"/>
        <v>3.492</v>
      </c>
      <c r="N177" s="9">
        <f t="shared" si="14"/>
        <v>2.568</v>
      </c>
      <c r="O177" s="9">
        <f t="shared" si="15"/>
        <v>3.852</v>
      </c>
      <c r="P177" s="9">
        <f t="shared" ref="P177:Q177" si="197">N177*2</f>
        <v>5.136</v>
      </c>
      <c r="Q177" s="9">
        <f t="shared" si="197"/>
        <v>7.704</v>
      </c>
      <c r="R177" s="11">
        <f t="shared" si="17"/>
        <v>0.0343</v>
      </c>
      <c r="S177" s="11">
        <f t="shared" si="18"/>
        <v>0.0686</v>
      </c>
      <c r="T177" s="9">
        <f t="shared" si="19"/>
        <v>0.1372</v>
      </c>
      <c r="U177" s="9">
        <f t="shared" si="20"/>
        <v>0.2058</v>
      </c>
      <c r="V177" s="9">
        <f t="shared" si="21"/>
        <v>0.2744</v>
      </c>
      <c r="W177" s="9">
        <f t="shared" si="22"/>
        <v>0.4116</v>
      </c>
      <c r="X177" s="9">
        <f t="shared" si="23"/>
        <v>0.5488</v>
      </c>
      <c r="Y177" s="13">
        <v>330.0</v>
      </c>
      <c r="Z177" s="6">
        <v>492.1</v>
      </c>
      <c r="AA177" s="6">
        <v>292.1</v>
      </c>
      <c r="AB177" s="6">
        <v>30.0</v>
      </c>
      <c r="AC177" s="6">
        <v>1.0</v>
      </c>
    </row>
    <row r="178">
      <c r="A178" s="44">
        <v>6000000.0</v>
      </c>
      <c r="B178" s="98">
        <f t="shared" si="2"/>
        <v>0.03450358991</v>
      </c>
      <c r="C178" s="10">
        <f t="shared" si="3"/>
        <v>0.06900717982</v>
      </c>
      <c r="D178" s="9">
        <f t="shared" si="4"/>
        <v>0.1035107697</v>
      </c>
      <c r="E178" s="9">
        <f t="shared" si="5"/>
        <v>0.1380143596</v>
      </c>
      <c r="F178" s="9">
        <f t="shared" si="6"/>
        <v>0.2760287193</v>
      </c>
      <c r="G178" s="6">
        <f t="shared" si="7"/>
        <v>0.13375</v>
      </c>
      <c r="H178" s="9">
        <f t="shared" si="8"/>
        <v>0.2675</v>
      </c>
      <c r="I178" s="9">
        <f t="shared" si="9"/>
        <v>0.3566666667</v>
      </c>
      <c r="J178" s="10">
        <f t="shared" si="10"/>
        <v>0.535</v>
      </c>
      <c r="K178" s="49">
        <f t="shared" si="11"/>
        <v>1.07</v>
      </c>
      <c r="L178" s="10">
        <f t="shared" si="12"/>
        <v>0.97</v>
      </c>
      <c r="M178" s="11">
        <f t="shared" si="13"/>
        <v>2.91</v>
      </c>
      <c r="N178" s="9">
        <f t="shared" si="14"/>
        <v>2.14</v>
      </c>
      <c r="O178" s="9">
        <f t="shared" si="15"/>
        <v>3.21</v>
      </c>
      <c r="P178" s="9">
        <f t="shared" ref="P178:Q178" si="198">N178*2</f>
        <v>4.28</v>
      </c>
      <c r="Q178" s="9">
        <f t="shared" si="198"/>
        <v>6.42</v>
      </c>
      <c r="R178" s="11">
        <f t="shared" si="17"/>
        <v>0.02858333333</v>
      </c>
      <c r="S178" s="11">
        <f t="shared" si="18"/>
        <v>0.05716666667</v>
      </c>
      <c r="T178" s="9">
        <f t="shared" si="19"/>
        <v>0.1143333333</v>
      </c>
      <c r="U178" s="9">
        <f t="shared" si="20"/>
        <v>0.1715</v>
      </c>
      <c r="V178" s="9">
        <f t="shared" si="21"/>
        <v>0.2286666667</v>
      </c>
      <c r="W178" s="9">
        <f t="shared" si="22"/>
        <v>0.343</v>
      </c>
      <c r="X178" s="9">
        <f t="shared" si="23"/>
        <v>0.4573333333</v>
      </c>
      <c r="Y178" s="13">
        <v>330.0</v>
      </c>
      <c r="Z178" s="6">
        <v>492.1</v>
      </c>
      <c r="AA178" s="6">
        <v>292.1</v>
      </c>
      <c r="AB178" s="62">
        <v>30.0</v>
      </c>
      <c r="AC178" s="6">
        <v>1.0</v>
      </c>
    </row>
    <row r="179">
      <c r="A179" s="44">
        <v>7000000.0</v>
      </c>
      <c r="B179" s="98">
        <f t="shared" si="2"/>
        <v>0.03194411706</v>
      </c>
      <c r="C179" s="10">
        <f t="shared" si="3"/>
        <v>0.06388823411</v>
      </c>
      <c r="D179" s="61">
        <f t="shared" si="4"/>
        <v>0.09583235117</v>
      </c>
      <c r="E179" s="61">
        <f t="shared" si="5"/>
        <v>0.1277764682</v>
      </c>
      <c r="F179" s="61">
        <f t="shared" si="6"/>
        <v>0.2555529364</v>
      </c>
      <c r="G179" s="7">
        <f t="shared" si="7"/>
        <v>0.1146428571</v>
      </c>
      <c r="H179" s="61">
        <f t="shared" si="8"/>
        <v>0.2292857143</v>
      </c>
      <c r="I179" s="61">
        <f t="shared" si="9"/>
        <v>0.3057142857</v>
      </c>
      <c r="J179" s="60">
        <f t="shared" si="10"/>
        <v>0.4585714286</v>
      </c>
      <c r="K179" s="60">
        <f t="shared" si="11"/>
        <v>0.9171428571</v>
      </c>
      <c r="L179" s="10">
        <f t="shared" si="12"/>
        <v>0.8314285714</v>
      </c>
      <c r="M179" s="11">
        <f t="shared" si="13"/>
        <v>2.494285714</v>
      </c>
      <c r="N179" s="61">
        <f t="shared" si="14"/>
        <v>1.834285714</v>
      </c>
      <c r="O179" s="61">
        <f t="shared" si="15"/>
        <v>2.751428571</v>
      </c>
      <c r="P179" s="61">
        <f t="shared" ref="P179:Q179" si="199">N179*2</f>
        <v>3.668571429</v>
      </c>
      <c r="Q179" s="61">
        <f t="shared" si="199"/>
        <v>5.502857143</v>
      </c>
      <c r="R179" s="61">
        <f t="shared" si="17"/>
        <v>0.0245</v>
      </c>
      <c r="S179" s="61">
        <f t="shared" si="18"/>
        <v>0.049</v>
      </c>
      <c r="T179" s="61">
        <f t="shared" si="19"/>
        <v>0.098</v>
      </c>
      <c r="U179" s="61">
        <f t="shared" si="20"/>
        <v>0.147</v>
      </c>
      <c r="V179" s="61">
        <f t="shared" si="21"/>
        <v>0.196</v>
      </c>
      <c r="W179" s="61">
        <f t="shared" si="22"/>
        <v>0.294</v>
      </c>
      <c r="X179" s="61">
        <f t="shared" si="23"/>
        <v>0.392</v>
      </c>
      <c r="Y179" s="13">
        <v>330.0</v>
      </c>
      <c r="Z179" s="6">
        <v>492.1</v>
      </c>
      <c r="AA179" s="6">
        <v>292.1</v>
      </c>
      <c r="AB179" s="62">
        <v>30.0</v>
      </c>
      <c r="AC179" s="6">
        <v>1.0</v>
      </c>
    </row>
    <row r="180">
      <c r="A180" s="7">
        <v>8000000.0</v>
      </c>
      <c r="B180" s="98">
        <f t="shared" si="2"/>
        <v>0.02988098539</v>
      </c>
      <c r="C180" s="10">
        <f t="shared" si="3"/>
        <v>0.05976197077</v>
      </c>
      <c r="D180" s="61">
        <f t="shared" si="4"/>
        <v>0.08964295616</v>
      </c>
      <c r="E180" s="61">
        <f t="shared" si="5"/>
        <v>0.1195239415</v>
      </c>
      <c r="F180" s="61">
        <f t="shared" si="6"/>
        <v>0.2390478831</v>
      </c>
      <c r="G180" s="7">
        <f t="shared" si="7"/>
        <v>0.1003125</v>
      </c>
      <c r="H180" s="61">
        <f t="shared" si="8"/>
        <v>0.200625</v>
      </c>
      <c r="I180" s="61">
        <f t="shared" si="9"/>
        <v>0.2675</v>
      </c>
      <c r="J180" s="60">
        <f t="shared" si="10"/>
        <v>0.40125</v>
      </c>
      <c r="K180" s="60">
        <f t="shared" si="11"/>
        <v>0.8025</v>
      </c>
      <c r="L180" s="10">
        <f t="shared" si="12"/>
        <v>0.7275</v>
      </c>
      <c r="M180" s="11">
        <f t="shared" si="13"/>
        <v>2.1825</v>
      </c>
      <c r="N180" s="61">
        <f t="shared" si="14"/>
        <v>1.605</v>
      </c>
      <c r="O180" s="61">
        <f t="shared" si="15"/>
        <v>2.4075</v>
      </c>
      <c r="P180" s="61">
        <f t="shared" ref="P180:Q180" si="200">N180*2</f>
        <v>3.21</v>
      </c>
      <c r="Q180" s="61">
        <f t="shared" si="200"/>
        <v>4.815</v>
      </c>
      <c r="R180" s="61">
        <f t="shared" si="17"/>
        <v>0.0214375</v>
      </c>
      <c r="S180" s="61">
        <f t="shared" si="18"/>
        <v>0.042875</v>
      </c>
      <c r="T180" s="61">
        <f t="shared" si="19"/>
        <v>0.08575</v>
      </c>
      <c r="U180" s="61">
        <f t="shared" si="20"/>
        <v>0.128625</v>
      </c>
      <c r="V180" s="61">
        <f t="shared" si="21"/>
        <v>0.1715</v>
      </c>
      <c r="W180" s="61">
        <f t="shared" si="22"/>
        <v>0.25725</v>
      </c>
      <c r="X180" s="61">
        <f t="shared" si="23"/>
        <v>0.343</v>
      </c>
      <c r="Y180" s="13">
        <v>330.0</v>
      </c>
      <c r="Z180" s="6">
        <v>492.1</v>
      </c>
      <c r="AA180" s="6">
        <v>292.1</v>
      </c>
      <c r="AB180" s="62">
        <v>30.0</v>
      </c>
      <c r="AC180" s="6">
        <v>1.0</v>
      </c>
    </row>
    <row r="181">
      <c r="A181" s="44">
        <v>9000000.0</v>
      </c>
      <c r="B181" s="98">
        <f t="shared" si="2"/>
        <v>0.02817206319</v>
      </c>
      <c r="C181" s="10">
        <f t="shared" si="3"/>
        <v>0.05634412639</v>
      </c>
      <c r="D181" s="61">
        <f t="shared" si="4"/>
        <v>0.08451618958</v>
      </c>
      <c r="E181" s="61">
        <f t="shared" si="5"/>
        <v>0.1126882528</v>
      </c>
      <c r="F181" s="61">
        <f t="shared" si="6"/>
        <v>0.2253765055</v>
      </c>
      <c r="G181" s="7">
        <f t="shared" si="7"/>
        <v>0.08916666667</v>
      </c>
      <c r="H181" s="61">
        <f t="shared" si="8"/>
        <v>0.1783333333</v>
      </c>
      <c r="I181" s="61">
        <f t="shared" si="9"/>
        <v>0.2377777778</v>
      </c>
      <c r="J181" s="60">
        <f t="shared" si="10"/>
        <v>0.3566666667</v>
      </c>
      <c r="K181" s="60">
        <f t="shared" si="11"/>
        <v>0.7133333333</v>
      </c>
      <c r="L181" s="10">
        <f t="shared" si="12"/>
        <v>0.6466666667</v>
      </c>
      <c r="M181" s="11">
        <f t="shared" si="13"/>
        <v>1.94</v>
      </c>
      <c r="N181" s="61">
        <f t="shared" si="14"/>
        <v>1.426666667</v>
      </c>
      <c r="O181" s="61">
        <f t="shared" si="15"/>
        <v>2.14</v>
      </c>
      <c r="P181" s="61">
        <f t="shared" ref="P181:Q181" si="201">N181*2</f>
        <v>2.853333333</v>
      </c>
      <c r="Q181" s="61">
        <f t="shared" si="201"/>
        <v>4.28</v>
      </c>
      <c r="R181" s="61">
        <f t="shared" si="17"/>
        <v>0.01905555556</v>
      </c>
      <c r="S181" s="61">
        <f t="shared" si="18"/>
        <v>0.03811111111</v>
      </c>
      <c r="T181" s="61">
        <f t="shared" si="19"/>
        <v>0.07622222222</v>
      </c>
      <c r="U181" s="61">
        <f t="shared" si="20"/>
        <v>0.1143333333</v>
      </c>
      <c r="V181" s="61">
        <f t="shared" si="21"/>
        <v>0.1524444444</v>
      </c>
      <c r="W181" s="61">
        <f t="shared" si="22"/>
        <v>0.2286666667</v>
      </c>
      <c r="X181" s="61">
        <f t="shared" si="23"/>
        <v>0.3048888889</v>
      </c>
      <c r="Y181" s="13">
        <v>330.0</v>
      </c>
      <c r="Z181" s="6">
        <v>492.1</v>
      </c>
      <c r="AA181" s="6">
        <v>292.1</v>
      </c>
      <c r="AB181" s="62">
        <v>30.0</v>
      </c>
      <c r="AC181" s="6">
        <v>1.0</v>
      </c>
    </row>
    <row r="182">
      <c r="A182" s="7">
        <v>1.0E7</v>
      </c>
      <c r="B182" s="98">
        <f t="shared" si="2"/>
        <v>0.02672636582</v>
      </c>
      <c r="C182" s="10">
        <f t="shared" si="3"/>
        <v>0.05345273165</v>
      </c>
      <c r="D182" s="61">
        <f t="shared" si="4"/>
        <v>0.08017909747</v>
      </c>
      <c r="E182" s="61">
        <f t="shared" si="5"/>
        <v>0.1069054633</v>
      </c>
      <c r="F182" s="61">
        <f t="shared" si="6"/>
        <v>0.2138109266</v>
      </c>
      <c r="G182" s="7">
        <f t="shared" si="7"/>
        <v>0.08025</v>
      </c>
      <c r="H182" s="61">
        <f t="shared" si="8"/>
        <v>0.1605</v>
      </c>
      <c r="I182" s="61">
        <f t="shared" si="9"/>
        <v>0.214</v>
      </c>
      <c r="J182" s="60">
        <f t="shared" si="10"/>
        <v>0.321</v>
      </c>
      <c r="K182" s="60">
        <f t="shared" si="11"/>
        <v>0.642</v>
      </c>
      <c r="L182" s="10">
        <f t="shared" si="12"/>
        <v>0.582</v>
      </c>
      <c r="M182" s="11">
        <f t="shared" si="13"/>
        <v>1.746</v>
      </c>
      <c r="N182" s="61">
        <f t="shared" si="14"/>
        <v>1.284</v>
      </c>
      <c r="O182" s="61">
        <f t="shared" si="15"/>
        <v>1.926</v>
      </c>
      <c r="P182" s="61">
        <f t="shared" ref="P182:Q182" si="202">N182*2</f>
        <v>2.568</v>
      </c>
      <c r="Q182" s="61">
        <f t="shared" si="202"/>
        <v>3.852</v>
      </c>
      <c r="R182" s="61">
        <f t="shared" si="17"/>
        <v>0.01715</v>
      </c>
      <c r="S182" s="61">
        <f t="shared" si="18"/>
        <v>0.0343</v>
      </c>
      <c r="T182" s="61">
        <f t="shared" si="19"/>
        <v>0.0686</v>
      </c>
      <c r="U182" s="61">
        <f t="shared" si="20"/>
        <v>0.1029</v>
      </c>
      <c r="V182" s="61">
        <f t="shared" si="21"/>
        <v>0.1372</v>
      </c>
      <c r="W182" s="61">
        <f t="shared" si="22"/>
        <v>0.2058</v>
      </c>
      <c r="X182" s="61">
        <f t="shared" si="23"/>
        <v>0.2744</v>
      </c>
      <c r="Y182" s="13">
        <v>330.0</v>
      </c>
      <c r="Z182" s="6">
        <v>492.1</v>
      </c>
      <c r="AA182" s="6">
        <v>292.1</v>
      </c>
      <c r="AB182" s="62">
        <v>30.0</v>
      </c>
      <c r="AC182" s="6">
        <v>1.0</v>
      </c>
    </row>
    <row r="183">
      <c r="A183" s="44">
        <v>2.0E7</v>
      </c>
      <c r="B183" s="98">
        <f t="shared" si="2"/>
        <v>0.01889839451</v>
      </c>
      <c r="C183" s="10">
        <f t="shared" si="3"/>
        <v>0.03779678902</v>
      </c>
      <c r="D183" s="61">
        <f t="shared" si="4"/>
        <v>0.05669518353</v>
      </c>
      <c r="E183" s="61">
        <f t="shared" si="5"/>
        <v>0.07559357804</v>
      </c>
      <c r="F183" s="61">
        <f t="shared" si="6"/>
        <v>0.1511871561</v>
      </c>
      <c r="G183" s="7">
        <f t="shared" si="7"/>
        <v>0.040125</v>
      </c>
      <c r="H183" s="61">
        <f t="shared" si="8"/>
        <v>0.08025</v>
      </c>
      <c r="I183" s="61">
        <f t="shared" si="9"/>
        <v>0.107</v>
      </c>
      <c r="J183" s="60">
        <f t="shared" si="10"/>
        <v>0.1605</v>
      </c>
      <c r="K183" s="60">
        <f t="shared" si="11"/>
        <v>0.321</v>
      </c>
      <c r="L183" s="10">
        <f t="shared" si="12"/>
        <v>0.291</v>
      </c>
      <c r="M183" s="11">
        <f t="shared" si="13"/>
        <v>0.873</v>
      </c>
      <c r="N183" s="61">
        <f t="shared" si="14"/>
        <v>0.642</v>
      </c>
      <c r="O183" s="61">
        <f t="shared" si="15"/>
        <v>0.963</v>
      </c>
      <c r="P183" s="61">
        <f t="shared" ref="P183:Q183" si="203">N183*2</f>
        <v>1.284</v>
      </c>
      <c r="Q183" s="61">
        <f t="shared" si="203"/>
        <v>1.926</v>
      </c>
      <c r="R183" s="61">
        <f t="shared" si="17"/>
        <v>0.008575</v>
      </c>
      <c r="S183" s="61">
        <f t="shared" si="18"/>
        <v>0.01715</v>
      </c>
      <c r="T183" s="61">
        <f t="shared" si="19"/>
        <v>0.0343</v>
      </c>
      <c r="U183" s="61">
        <f t="shared" si="20"/>
        <v>0.05145</v>
      </c>
      <c r="V183" s="61">
        <f t="shared" si="21"/>
        <v>0.0686</v>
      </c>
      <c r="W183" s="61">
        <f t="shared" si="22"/>
        <v>0.1029</v>
      </c>
      <c r="X183" s="61">
        <f t="shared" si="23"/>
        <v>0.1372</v>
      </c>
      <c r="Y183" s="13">
        <v>330.0</v>
      </c>
      <c r="Z183" s="6">
        <v>492.1</v>
      </c>
      <c r="AA183" s="6">
        <v>292.1</v>
      </c>
      <c r="AB183" s="62">
        <v>30.0</v>
      </c>
      <c r="AC183" s="6">
        <v>1.0</v>
      </c>
    </row>
    <row r="184">
      <c r="A184" s="7">
        <v>3.0E7</v>
      </c>
      <c r="B184" s="98">
        <f t="shared" si="2"/>
        <v>0.0154304745</v>
      </c>
      <c r="C184" s="10">
        <f t="shared" si="3"/>
        <v>0.030860949</v>
      </c>
      <c r="D184" s="61">
        <f t="shared" si="4"/>
        <v>0.04629142351</v>
      </c>
      <c r="E184" s="61">
        <f t="shared" si="5"/>
        <v>0.06172189801</v>
      </c>
      <c r="F184" s="61">
        <f t="shared" si="6"/>
        <v>0.123443796</v>
      </c>
      <c r="G184" s="7">
        <f t="shared" si="7"/>
        <v>0.02675</v>
      </c>
      <c r="H184" s="61">
        <f t="shared" si="8"/>
        <v>0.0535</v>
      </c>
      <c r="I184" s="61">
        <f t="shared" si="9"/>
        <v>0.07133333333</v>
      </c>
      <c r="J184" s="60">
        <f t="shared" si="10"/>
        <v>0.107</v>
      </c>
      <c r="K184" s="60">
        <f t="shared" si="11"/>
        <v>0.214</v>
      </c>
      <c r="L184" s="10">
        <f t="shared" si="12"/>
        <v>0.194</v>
      </c>
      <c r="M184" s="11">
        <f t="shared" si="13"/>
        <v>0.582</v>
      </c>
      <c r="N184" s="61">
        <f t="shared" si="14"/>
        <v>0.428</v>
      </c>
      <c r="O184" s="61">
        <f t="shared" si="15"/>
        <v>0.642</v>
      </c>
      <c r="P184" s="61">
        <f t="shared" ref="P184:Q184" si="204">N184*2</f>
        <v>0.856</v>
      </c>
      <c r="Q184" s="61">
        <f t="shared" si="204"/>
        <v>1.284</v>
      </c>
      <c r="R184" s="61">
        <f t="shared" si="17"/>
        <v>0.005716666667</v>
      </c>
      <c r="S184" s="61">
        <f t="shared" si="18"/>
        <v>0.01143333333</v>
      </c>
      <c r="T184" s="61">
        <f t="shared" si="19"/>
        <v>0.02286666667</v>
      </c>
      <c r="U184" s="61">
        <f t="shared" si="20"/>
        <v>0.0343</v>
      </c>
      <c r="V184" s="61">
        <f t="shared" si="21"/>
        <v>0.04573333333</v>
      </c>
      <c r="W184" s="61">
        <f t="shared" si="22"/>
        <v>0.0686</v>
      </c>
      <c r="X184" s="61">
        <f t="shared" si="23"/>
        <v>0.09146666667</v>
      </c>
      <c r="Y184" s="13">
        <v>330.0</v>
      </c>
      <c r="Z184" s="6">
        <v>492.1</v>
      </c>
      <c r="AA184" s="6">
        <v>292.1</v>
      </c>
      <c r="AB184" s="62">
        <v>30.0</v>
      </c>
      <c r="AC184" s="6">
        <v>1.0</v>
      </c>
    </row>
    <row r="185">
      <c r="A185" s="44">
        <v>4.0E7</v>
      </c>
      <c r="B185" s="98">
        <f t="shared" si="2"/>
        <v>0.01336318291</v>
      </c>
      <c r="C185" s="10">
        <f t="shared" si="3"/>
        <v>0.02672636582</v>
      </c>
      <c r="D185" s="61">
        <f t="shared" si="4"/>
        <v>0.04008954873</v>
      </c>
      <c r="E185" s="61">
        <f t="shared" si="5"/>
        <v>0.05345273165</v>
      </c>
      <c r="F185" s="61">
        <f t="shared" si="6"/>
        <v>0.1069054633</v>
      </c>
      <c r="G185" s="7">
        <f t="shared" si="7"/>
        <v>0.0200625</v>
      </c>
      <c r="H185" s="61">
        <f t="shared" si="8"/>
        <v>0.040125</v>
      </c>
      <c r="I185" s="61">
        <f t="shared" si="9"/>
        <v>0.0535</v>
      </c>
      <c r="J185" s="60">
        <f t="shared" si="10"/>
        <v>0.08025</v>
      </c>
      <c r="K185" s="60">
        <f t="shared" si="11"/>
        <v>0.1605</v>
      </c>
      <c r="L185" s="10">
        <f t="shared" si="12"/>
        <v>0.1455</v>
      </c>
      <c r="M185" s="11">
        <f t="shared" si="13"/>
        <v>0.4365</v>
      </c>
      <c r="N185" s="61">
        <f t="shared" si="14"/>
        <v>0.321</v>
      </c>
      <c r="O185" s="61">
        <f t="shared" si="15"/>
        <v>0.4815</v>
      </c>
      <c r="P185" s="61">
        <f t="shared" ref="P185:Q185" si="205">N185*2</f>
        <v>0.642</v>
      </c>
      <c r="Q185" s="61">
        <f t="shared" si="205"/>
        <v>0.963</v>
      </c>
      <c r="R185" s="61">
        <f t="shared" si="17"/>
        <v>0.0042875</v>
      </c>
      <c r="S185" s="61">
        <f t="shared" si="18"/>
        <v>0.008575</v>
      </c>
      <c r="T185" s="61">
        <f t="shared" si="19"/>
        <v>0.01715</v>
      </c>
      <c r="U185" s="61">
        <f t="shared" si="20"/>
        <v>0.025725</v>
      </c>
      <c r="V185" s="61">
        <f t="shared" si="21"/>
        <v>0.0343</v>
      </c>
      <c r="W185" s="61">
        <f t="shared" si="22"/>
        <v>0.05145</v>
      </c>
      <c r="X185" s="61">
        <f t="shared" si="23"/>
        <v>0.0686</v>
      </c>
      <c r="Y185" s="13">
        <v>330.0</v>
      </c>
      <c r="Z185" s="6">
        <v>492.1</v>
      </c>
      <c r="AA185" s="6">
        <v>292.1</v>
      </c>
      <c r="AB185" s="62">
        <v>30.0</v>
      </c>
      <c r="AC185" s="6">
        <v>1.0</v>
      </c>
    </row>
    <row r="186">
      <c r="A186" s="7">
        <v>5.0E7</v>
      </c>
      <c r="B186" s="98">
        <f t="shared" si="2"/>
        <v>0.01195239415</v>
      </c>
      <c r="C186" s="10">
        <f t="shared" si="3"/>
        <v>0.02390478831</v>
      </c>
      <c r="D186" s="61">
        <f t="shared" si="4"/>
        <v>0.03585718246</v>
      </c>
      <c r="E186" s="61">
        <f t="shared" si="5"/>
        <v>0.04780957662</v>
      </c>
      <c r="F186" s="61">
        <f t="shared" si="6"/>
        <v>0.09561915324</v>
      </c>
      <c r="G186" s="7">
        <f t="shared" si="7"/>
        <v>0.01605</v>
      </c>
      <c r="H186" s="61">
        <f t="shared" si="8"/>
        <v>0.0321</v>
      </c>
      <c r="I186" s="61">
        <f t="shared" si="9"/>
        <v>0.0428</v>
      </c>
      <c r="J186" s="60">
        <f t="shared" si="10"/>
        <v>0.0642</v>
      </c>
      <c r="K186" s="60">
        <f t="shared" si="11"/>
        <v>0.1284</v>
      </c>
      <c r="L186" s="10">
        <f t="shared" si="12"/>
        <v>0.1164</v>
      </c>
      <c r="M186" s="11">
        <f t="shared" si="13"/>
        <v>0.3492</v>
      </c>
      <c r="N186" s="61">
        <f t="shared" si="14"/>
        <v>0.2568</v>
      </c>
      <c r="O186" s="61">
        <f t="shared" si="15"/>
        <v>0.3852</v>
      </c>
      <c r="P186" s="61">
        <f t="shared" ref="P186:Q186" si="206">N186*2</f>
        <v>0.5136</v>
      </c>
      <c r="Q186" s="61">
        <f t="shared" si="206"/>
        <v>0.7704</v>
      </c>
      <c r="R186" s="61">
        <f t="shared" si="17"/>
        <v>0.00343</v>
      </c>
      <c r="S186" s="61">
        <f t="shared" si="18"/>
        <v>0.00686</v>
      </c>
      <c r="T186" s="61">
        <f t="shared" si="19"/>
        <v>0.01372</v>
      </c>
      <c r="U186" s="61">
        <f t="shared" si="20"/>
        <v>0.02058</v>
      </c>
      <c r="V186" s="61">
        <f t="shared" si="21"/>
        <v>0.02744</v>
      </c>
      <c r="W186" s="61">
        <f t="shared" si="22"/>
        <v>0.04116</v>
      </c>
      <c r="X186" s="61">
        <f t="shared" si="23"/>
        <v>0.05488</v>
      </c>
      <c r="Y186" s="13">
        <v>330.0</v>
      </c>
      <c r="Z186" s="6">
        <v>492.1</v>
      </c>
      <c r="AA186" s="6">
        <v>292.1</v>
      </c>
      <c r="AB186" s="62">
        <v>30.0</v>
      </c>
      <c r="AC186" s="6">
        <v>1.0</v>
      </c>
    </row>
    <row r="187">
      <c r="A187" s="44">
        <v>6.0E7</v>
      </c>
      <c r="B187" s="98">
        <f t="shared" si="2"/>
        <v>0.01091099316</v>
      </c>
      <c r="C187" s="10">
        <f t="shared" si="3"/>
        <v>0.02182198632</v>
      </c>
      <c r="D187" s="61">
        <f t="shared" si="4"/>
        <v>0.03273297947</v>
      </c>
      <c r="E187" s="61">
        <f t="shared" si="5"/>
        <v>0.04364397263</v>
      </c>
      <c r="F187" s="61">
        <f t="shared" si="6"/>
        <v>0.08728794526</v>
      </c>
      <c r="G187" s="7">
        <f t="shared" si="7"/>
        <v>0.013375</v>
      </c>
      <c r="H187" s="61">
        <f t="shared" si="8"/>
        <v>0.02675</v>
      </c>
      <c r="I187" s="61">
        <f t="shared" si="9"/>
        <v>0.03566666667</v>
      </c>
      <c r="J187" s="60">
        <f t="shared" si="10"/>
        <v>0.0535</v>
      </c>
      <c r="K187" s="60">
        <f t="shared" si="11"/>
        <v>0.107</v>
      </c>
      <c r="L187" s="10">
        <f t="shared" si="12"/>
        <v>0.097</v>
      </c>
      <c r="M187" s="11">
        <f t="shared" si="13"/>
        <v>0.291</v>
      </c>
      <c r="N187" s="61">
        <f t="shared" si="14"/>
        <v>0.214</v>
      </c>
      <c r="O187" s="61">
        <f t="shared" si="15"/>
        <v>0.321</v>
      </c>
      <c r="P187" s="61">
        <f t="shared" ref="P187:Q187" si="207">N187*2</f>
        <v>0.428</v>
      </c>
      <c r="Q187" s="61">
        <f t="shared" si="207"/>
        <v>0.642</v>
      </c>
      <c r="R187" s="61">
        <f t="shared" si="17"/>
        <v>0.002858333333</v>
      </c>
      <c r="S187" s="61">
        <f t="shared" si="18"/>
        <v>0.005716666667</v>
      </c>
      <c r="T187" s="61">
        <f t="shared" si="19"/>
        <v>0.01143333333</v>
      </c>
      <c r="U187" s="61">
        <f t="shared" si="20"/>
        <v>0.01715</v>
      </c>
      <c r="V187" s="61">
        <f t="shared" si="21"/>
        <v>0.02286666667</v>
      </c>
      <c r="W187" s="61">
        <f t="shared" si="22"/>
        <v>0.0343</v>
      </c>
      <c r="X187" s="61">
        <f t="shared" si="23"/>
        <v>0.04573333333</v>
      </c>
      <c r="Y187" s="13">
        <v>330.0</v>
      </c>
      <c r="Z187" s="6">
        <v>492.1</v>
      </c>
      <c r="AA187" s="6">
        <v>292.1</v>
      </c>
      <c r="AB187" s="62">
        <v>30.0</v>
      </c>
      <c r="AC187" s="6">
        <v>1.0</v>
      </c>
    </row>
    <row r="188">
      <c r="A188" s="7">
        <v>7.0E7</v>
      </c>
      <c r="B188" s="98">
        <f t="shared" si="2"/>
        <v>0.01010161677</v>
      </c>
      <c r="C188" s="10">
        <f t="shared" si="3"/>
        <v>0.02020323355</v>
      </c>
      <c r="D188" s="61">
        <f t="shared" si="4"/>
        <v>0.03030485032</v>
      </c>
      <c r="E188" s="61">
        <f t="shared" si="5"/>
        <v>0.0404064671</v>
      </c>
      <c r="F188" s="61">
        <f t="shared" si="6"/>
        <v>0.08081293419</v>
      </c>
      <c r="G188" s="7">
        <f t="shared" si="7"/>
        <v>0.01146428571</v>
      </c>
      <c r="H188" s="61">
        <f t="shared" si="8"/>
        <v>0.02292857143</v>
      </c>
      <c r="I188" s="61">
        <f t="shared" si="9"/>
        <v>0.03057142857</v>
      </c>
      <c r="J188" s="60">
        <f t="shared" si="10"/>
        <v>0.04585714286</v>
      </c>
      <c r="K188" s="60">
        <f t="shared" si="11"/>
        <v>0.09171428571</v>
      </c>
      <c r="L188" s="10">
        <f t="shared" si="12"/>
        <v>0.08314285714</v>
      </c>
      <c r="M188" s="11">
        <f t="shared" si="13"/>
        <v>0.2494285714</v>
      </c>
      <c r="N188" s="61">
        <f t="shared" si="14"/>
        <v>0.1834285714</v>
      </c>
      <c r="O188" s="61">
        <f t="shared" si="15"/>
        <v>0.2751428571</v>
      </c>
      <c r="P188" s="61">
        <f t="shared" ref="P188:Q188" si="208">N188*2</f>
        <v>0.3668571429</v>
      </c>
      <c r="Q188" s="61">
        <f t="shared" si="208"/>
        <v>0.5502857143</v>
      </c>
      <c r="R188" s="61">
        <f t="shared" si="17"/>
        <v>0.00245</v>
      </c>
      <c r="S188" s="61">
        <f t="shared" si="18"/>
        <v>0.0049</v>
      </c>
      <c r="T188" s="61">
        <f t="shared" si="19"/>
        <v>0.0098</v>
      </c>
      <c r="U188" s="61">
        <f t="shared" si="20"/>
        <v>0.0147</v>
      </c>
      <c r="V188" s="61">
        <f t="shared" si="21"/>
        <v>0.0196</v>
      </c>
      <c r="W188" s="61">
        <f t="shared" si="22"/>
        <v>0.0294</v>
      </c>
      <c r="X188" s="61">
        <f t="shared" si="23"/>
        <v>0.0392</v>
      </c>
      <c r="Y188" s="13">
        <v>330.0</v>
      </c>
      <c r="Z188" s="6">
        <v>492.1</v>
      </c>
      <c r="AA188" s="6">
        <v>292.1</v>
      </c>
      <c r="AB188" s="62">
        <v>30.0</v>
      </c>
      <c r="AC188" s="6">
        <v>1.0</v>
      </c>
    </row>
    <row r="189">
      <c r="A189" s="44">
        <v>8.0E7</v>
      </c>
      <c r="B189" s="98">
        <f t="shared" si="2"/>
        <v>0.009449197255</v>
      </c>
      <c r="C189" s="10">
        <f t="shared" si="3"/>
        <v>0.01889839451</v>
      </c>
      <c r="D189" s="61">
        <f t="shared" si="4"/>
        <v>0.02834759176</v>
      </c>
      <c r="E189" s="61">
        <f t="shared" si="5"/>
        <v>0.03779678902</v>
      </c>
      <c r="F189" s="61">
        <f t="shared" si="6"/>
        <v>0.07559357804</v>
      </c>
      <c r="G189" s="7">
        <f t="shared" si="7"/>
        <v>0.01003125</v>
      </c>
      <c r="H189" s="61">
        <f t="shared" si="8"/>
        <v>0.0200625</v>
      </c>
      <c r="I189" s="61">
        <f t="shared" si="9"/>
        <v>0.02675</v>
      </c>
      <c r="J189" s="60">
        <f t="shared" si="10"/>
        <v>0.040125</v>
      </c>
      <c r="K189" s="60">
        <f t="shared" si="11"/>
        <v>0.08025</v>
      </c>
      <c r="L189" s="10">
        <f t="shared" si="12"/>
        <v>0.07275</v>
      </c>
      <c r="M189" s="11">
        <f t="shared" si="13"/>
        <v>0.21825</v>
      </c>
      <c r="N189" s="61">
        <f t="shared" si="14"/>
        <v>0.1605</v>
      </c>
      <c r="O189" s="61">
        <f t="shared" si="15"/>
        <v>0.24075</v>
      </c>
      <c r="P189" s="61">
        <f t="shared" ref="P189:Q189" si="209">N189*2</f>
        <v>0.321</v>
      </c>
      <c r="Q189" s="61">
        <f t="shared" si="209"/>
        <v>0.4815</v>
      </c>
      <c r="R189" s="61">
        <f t="shared" si="17"/>
        <v>0.00214375</v>
      </c>
      <c r="S189" s="61">
        <f t="shared" si="18"/>
        <v>0.0042875</v>
      </c>
      <c r="T189" s="61">
        <f t="shared" si="19"/>
        <v>0.008575</v>
      </c>
      <c r="U189" s="61">
        <f t="shared" si="20"/>
        <v>0.0128625</v>
      </c>
      <c r="V189" s="61">
        <f t="shared" si="21"/>
        <v>0.01715</v>
      </c>
      <c r="W189" s="61">
        <f t="shared" si="22"/>
        <v>0.025725</v>
      </c>
      <c r="X189" s="61">
        <f t="shared" si="23"/>
        <v>0.0343</v>
      </c>
      <c r="Y189" s="13">
        <v>330.0</v>
      </c>
      <c r="Z189" s="6">
        <v>492.1</v>
      </c>
      <c r="AA189" s="6">
        <v>292.1</v>
      </c>
      <c r="AB189" s="62">
        <v>30.0</v>
      </c>
      <c r="AC189" s="6">
        <v>1.0</v>
      </c>
    </row>
    <row r="190">
      <c r="A190" s="7">
        <v>9.0E7</v>
      </c>
      <c r="B190" s="98">
        <f t="shared" si="2"/>
        <v>0.008908788608</v>
      </c>
      <c r="C190" s="10">
        <f t="shared" si="3"/>
        <v>0.01781757722</v>
      </c>
      <c r="D190" s="61">
        <f t="shared" si="4"/>
        <v>0.02672636582</v>
      </c>
      <c r="E190" s="61">
        <f t="shared" si="5"/>
        <v>0.03563515443</v>
      </c>
      <c r="F190" s="61">
        <f t="shared" si="6"/>
        <v>0.07127030886</v>
      </c>
      <c r="G190" s="7">
        <f t="shared" si="7"/>
        <v>0.008916666667</v>
      </c>
      <c r="H190" s="61">
        <f t="shared" si="8"/>
        <v>0.01783333333</v>
      </c>
      <c r="I190" s="61">
        <f t="shared" si="9"/>
        <v>0.02377777778</v>
      </c>
      <c r="J190" s="60">
        <f t="shared" si="10"/>
        <v>0.03566666667</v>
      </c>
      <c r="K190" s="60">
        <f t="shared" si="11"/>
        <v>0.07133333333</v>
      </c>
      <c r="L190" s="10">
        <f t="shared" si="12"/>
        <v>0.06466666667</v>
      </c>
      <c r="M190" s="11">
        <f t="shared" si="13"/>
        <v>0.194</v>
      </c>
      <c r="N190" s="61">
        <f t="shared" si="14"/>
        <v>0.1426666667</v>
      </c>
      <c r="O190" s="61">
        <f t="shared" si="15"/>
        <v>0.214</v>
      </c>
      <c r="P190" s="61">
        <f t="shared" ref="P190:Q190" si="210">N190*2</f>
        <v>0.2853333333</v>
      </c>
      <c r="Q190" s="61">
        <f t="shared" si="210"/>
        <v>0.428</v>
      </c>
      <c r="R190" s="61">
        <f t="shared" si="17"/>
        <v>0.001905555556</v>
      </c>
      <c r="S190" s="61">
        <f t="shared" si="18"/>
        <v>0.003811111111</v>
      </c>
      <c r="T190" s="61">
        <f t="shared" si="19"/>
        <v>0.007622222222</v>
      </c>
      <c r="U190" s="61">
        <f t="shared" si="20"/>
        <v>0.01143333333</v>
      </c>
      <c r="V190" s="61">
        <f t="shared" si="21"/>
        <v>0.01524444444</v>
      </c>
      <c r="W190" s="61">
        <f t="shared" si="22"/>
        <v>0.02286666667</v>
      </c>
      <c r="X190" s="61">
        <f t="shared" si="23"/>
        <v>0.03048888889</v>
      </c>
      <c r="Y190" s="13">
        <v>330.0</v>
      </c>
      <c r="Z190" s="6">
        <v>492.1</v>
      </c>
      <c r="AA190" s="6">
        <v>292.1</v>
      </c>
      <c r="AB190" s="62">
        <v>30.0</v>
      </c>
      <c r="AC190" s="6">
        <v>1.0</v>
      </c>
    </row>
    <row r="191">
      <c r="A191" s="44">
        <v>1.0E8</v>
      </c>
      <c r="B191" s="98">
        <f t="shared" si="2"/>
        <v>0.008451618958</v>
      </c>
      <c r="C191" s="10">
        <f t="shared" si="3"/>
        <v>0.01690323792</v>
      </c>
      <c r="D191" s="61">
        <f t="shared" si="4"/>
        <v>0.02535485687</v>
      </c>
      <c r="E191" s="61">
        <f t="shared" si="5"/>
        <v>0.03380647583</v>
      </c>
      <c r="F191" s="61">
        <f t="shared" si="6"/>
        <v>0.06761295166</v>
      </c>
      <c r="G191" s="7">
        <f t="shared" si="7"/>
        <v>0.008025</v>
      </c>
      <c r="H191" s="61">
        <f t="shared" si="8"/>
        <v>0.01605</v>
      </c>
      <c r="I191" s="61">
        <f t="shared" si="9"/>
        <v>0.0214</v>
      </c>
      <c r="J191" s="60">
        <f t="shared" si="10"/>
        <v>0.0321</v>
      </c>
      <c r="K191" s="60">
        <f t="shared" si="11"/>
        <v>0.0642</v>
      </c>
      <c r="L191" s="10">
        <f t="shared" si="12"/>
        <v>0.0582</v>
      </c>
      <c r="M191" s="11">
        <f t="shared" si="13"/>
        <v>0.1746</v>
      </c>
      <c r="N191" s="61">
        <f t="shared" si="14"/>
        <v>0.1284</v>
      </c>
      <c r="O191" s="61">
        <f t="shared" si="15"/>
        <v>0.1926</v>
      </c>
      <c r="P191" s="61">
        <f t="shared" ref="P191:Q191" si="211">N191*2</f>
        <v>0.2568</v>
      </c>
      <c r="Q191" s="61">
        <f t="shared" si="211"/>
        <v>0.3852</v>
      </c>
      <c r="R191" s="61">
        <f t="shared" si="17"/>
        <v>0.001715</v>
      </c>
      <c r="S191" s="61">
        <f t="shared" si="18"/>
        <v>0.00343</v>
      </c>
      <c r="T191" s="61">
        <f t="shared" si="19"/>
        <v>0.00686</v>
      </c>
      <c r="U191" s="61">
        <f t="shared" si="20"/>
        <v>0.01029</v>
      </c>
      <c r="V191" s="61">
        <f t="shared" si="21"/>
        <v>0.01372</v>
      </c>
      <c r="W191" s="61">
        <f t="shared" si="22"/>
        <v>0.02058</v>
      </c>
      <c r="X191" s="61">
        <f t="shared" si="23"/>
        <v>0.02744</v>
      </c>
      <c r="Y191" s="13">
        <v>330.0</v>
      </c>
      <c r="Z191" s="6">
        <v>492.1</v>
      </c>
      <c r="AA191" s="6">
        <v>292.1</v>
      </c>
      <c r="AB191" s="62">
        <v>30.0</v>
      </c>
      <c r="AC191" s="6">
        <v>1.0</v>
      </c>
    </row>
    <row r="192">
      <c r="A192" s="7">
        <v>2.0E8</v>
      </c>
      <c r="B192" s="98">
        <f t="shared" si="2"/>
        <v>0.005976197077</v>
      </c>
      <c r="C192" s="10">
        <f t="shared" si="3"/>
        <v>0.01195239415</v>
      </c>
      <c r="D192" s="61">
        <f t="shared" si="4"/>
        <v>0.01792859123</v>
      </c>
      <c r="E192" s="61">
        <f t="shared" si="5"/>
        <v>0.02390478831</v>
      </c>
      <c r="F192" s="61">
        <f t="shared" si="6"/>
        <v>0.04780957662</v>
      </c>
      <c r="G192" s="7">
        <f t="shared" si="7"/>
        <v>0.0040125</v>
      </c>
      <c r="H192" s="61">
        <f t="shared" si="8"/>
        <v>0.008025</v>
      </c>
      <c r="I192" s="61">
        <f t="shared" si="9"/>
        <v>0.0107</v>
      </c>
      <c r="J192" s="60">
        <f t="shared" si="10"/>
        <v>0.01605</v>
      </c>
      <c r="K192" s="60">
        <f t="shared" si="11"/>
        <v>0.0321</v>
      </c>
      <c r="L192" s="10">
        <f t="shared" si="12"/>
        <v>0.0291</v>
      </c>
      <c r="M192" s="11">
        <f t="shared" si="13"/>
        <v>0.0873</v>
      </c>
      <c r="N192" s="61">
        <f t="shared" si="14"/>
        <v>0.0642</v>
      </c>
      <c r="O192" s="61">
        <f t="shared" si="15"/>
        <v>0.0963</v>
      </c>
      <c r="P192" s="61">
        <f t="shared" ref="P192:Q192" si="212">N192*2</f>
        <v>0.1284</v>
      </c>
      <c r="Q192" s="61">
        <f t="shared" si="212"/>
        <v>0.1926</v>
      </c>
      <c r="R192" s="61">
        <f t="shared" si="17"/>
        <v>0.0008575</v>
      </c>
      <c r="S192" s="61">
        <f t="shared" si="18"/>
        <v>0.001715</v>
      </c>
      <c r="T192" s="61">
        <f t="shared" si="19"/>
        <v>0.00343</v>
      </c>
      <c r="U192" s="61">
        <f t="shared" si="20"/>
        <v>0.005145</v>
      </c>
      <c r="V192" s="61">
        <f t="shared" si="21"/>
        <v>0.00686</v>
      </c>
      <c r="W192" s="61">
        <f t="shared" si="22"/>
        <v>0.01029</v>
      </c>
      <c r="X192" s="61">
        <f t="shared" si="23"/>
        <v>0.01372</v>
      </c>
      <c r="Y192" s="13">
        <v>330.0</v>
      </c>
      <c r="Z192" s="6">
        <v>492.1</v>
      </c>
      <c r="AA192" s="6">
        <v>292.1</v>
      </c>
      <c r="AB192" s="62">
        <v>30.0</v>
      </c>
      <c r="AC192" s="6">
        <v>1.0</v>
      </c>
    </row>
    <row r="193">
      <c r="A193" s="44">
        <v>3.0E8</v>
      </c>
      <c r="B193" s="98">
        <f t="shared" si="2"/>
        <v>0.00487954448</v>
      </c>
      <c r="C193" s="10">
        <f t="shared" si="3"/>
        <v>0.009759088961</v>
      </c>
      <c r="D193" s="61">
        <f t="shared" si="4"/>
        <v>0.01463863344</v>
      </c>
      <c r="E193" s="61">
        <f t="shared" si="5"/>
        <v>0.01951817792</v>
      </c>
      <c r="F193" s="61">
        <f t="shared" si="6"/>
        <v>0.03903635584</v>
      </c>
      <c r="G193" s="7">
        <f t="shared" si="7"/>
        <v>0.002675</v>
      </c>
      <c r="H193" s="61">
        <f t="shared" si="8"/>
        <v>0.00535</v>
      </c>
      <c r="I193" s="61">
        <f t="shared" si="9"/>
        <v>0.007133333333</v>
      </c>
      <c r="J193" s="60">
        <f t="shared" si="10"/>
        <v>0.0107</v>
      </c>
      <c r="K193" s="60">
        <f t="shared" si="11"/>
        <v>0.0214</v>
      </c>
      <c r="L193" s="10">
        <f t="shared" si="12"/>
        <v>0.0194</v>
      </c>
      <c r="M193" s="11">
        <f t="shared" si="13"/>
        <v>0.0582</v>
      </c>
      <c r="N193" s="61">
        <f t="shared" si="14"/>
        <v>0.0428</v>
      </c>
      <c r="O193" s="61">
        <f t="shared" si="15"/>
        <v>0.0642</v>
      </c>
      <c r="P193" s="61">
        <f t="shared" ref="P193:Q193" si="213">N193*2</f>
        <v>0.0856</v>
      </c>
      <c r="Q193" s="61">
        <f t="shared" si="213"/>
        <v>0.1284</v>
      </c>
      <c r="R193" s="61">
        <f t="shared" si="17"/>
        <v>0.0005716666667</v>
      </c>
      <c r="S193" s="61">
        <f t="shared" si="18"/>
        <v>0.001143333333</v>
      </c>
      <c r="T193" s="61">
        <f t="shared" si="19"/>
        <v>0.002286666667</v>
      </c>
      <c r="U193" s="61">
        <f t="shared" si="20"/>
        <v>0.00343</v>
      </c>
      <c r="V193" s="61">
        <f t="shared" si="21"/>
        <v>0.004573333333</v>
      </c>
      <c r="W193" s="61">
        <f t="shared" si="22"/>
        <v>0.00686</v>
      </c>
      <c r="X193" s="61">
        <f t="shared" si="23"/>
        <v>0.009146666667</v>
      </c>
      <c r="Y193" s="13">
        <v>330.0</v>
      </c>
      <c r="Z193" s="6">
        <v>492.1</v>
      </c>
      <c r="AA193" s="6">
        <v>292.1</v>
      </c>
      <c r="AB193" s="62">
        <v>30.0</v>
      </c>
      <c r="AC193" s="6">
        <v>1.0</v>
      </c>
    </row>
    <row r="194">
      <c r="A194" s="7">
        <v>4.0E8</v>
      </c>
      <c r="B194" s="98">
        <f t="shared" si="2"/>
        <v>0.004225809479</v>
      </c>
      <c r="C194" s="10">
        <f t="shared" si="3"/>
        <v>0.008451618958</v>
      </c>
      <c r="D194" s="61">
        <f t="shared" si="4"/>
        <v>0.01267742844</v>
      </c>
      <c r="E194" s="61">
        <f t="shared" si="5"/>
        <v>0.01690323792</v>
      </c>
      <c r="F194" s="61">
        <f t="shared" si="6"/>
        <v>0.03380647583</v>
      </c>
      <c r="G194" s="7">
        <f t="shared" si="7"/>
        <v>0.00200625</v>
      </c>
      <c r="H194" s="61">
        <f t="shared" si="8"/>
        <v>0.0040125</v>
      </c>
      <c r="I194" s="61">
        <f t="shared" si="9"/>
        <v>0.00535</v>
      </c>
      <c r="J194" s="60">
        <f t="shared" si="10"/>
        <v>0.008025</v>
      </c>
      <c r="K194" s="60">
        <f t="shared" si="11"/>
        <v>0.01605</v>
      </c>
      <c r="L194" s="10">
        <f t="shared" si="12"/>
        <v>0.01455</v>
      </c>
      <c r="M194" s="11">
        <f t="shared" si="13"/>
        <v>0.04365</v>
      </c>
      <c r="N194" s="61">
        <f t="shared" si="14"/>
        <v>0.0321</v>
      </c>
      <c r="O194" s="61">
        <f t="shared" si="15"/>
        <v>0.04815</v>
      </c>
      <c r="P194" s="61">
        <f t="shared" ref="P194:Q194" si="214">N194*2</f>
        <v>0.0642</v>
      </c>
      <c r="Q194" s="61">
        <f t="shared" si="214"/>
        <v>0.0963</v>
      </c>
      <c r="R194" s="61">
        <f t="shared" si="17"/>
        <v>0.00042875</v>
      </c>
      <c r="S194" s="61">
        <f t="shared" si="18"/>
        <v>0.0008575</v>
      </c>
      <c r="T194" s="61">
        <f t="shared" si="19"/>
        <v>0.001715</v>
      </c>
      <c r="U194" s="61">
        <f t="shared" si="20"/>
        <v>0.0025725</v>
      </c>
      <c r="V194" s="61">
        <f t="shared" si="21"/>
        <v>0.00343</v>
      </c>
      <c r="W194" s="61">
        <f t="shared" si="22"/>
        <v>0.005145</v>
      </c>
      <c r="X194" s="61">
        <f t="shared" si="23"/>
        <v>0.00686</v>
      </c>
      <c r="Y194" s="13">
        <v>330.0</v>
      </c>
      <c r="Z194" s="6">
        <v>492.1</v>
      </c>
      <c r="AA194" s="6">
        <v>292.1</v>
      </c>
      <c r="AB194" s="62">
        <v>30.0</v>
      </c>
      <c r="AC194" s="6">
        <v>1.0</v>
      </c>
    </row>
    <row r="195">
      <c r="A195" s="44">
        <v>5.0E8</v>
      </c>
      <c r="B195" s="98">
        <f t="shared" si="2"/>
        <v>0.003779678902</v>
      </c>
      <c r="C195" s="10">
        <f t="shared" si="3"/>
        <v>0.007559357804</v>
      </c>
      <c r="D195" s="61">
        <f t="shared" si="4"/>
        <v>0.01133903671</v>
      </c>
      <c r="E195" s="61">
        <f t="shared" si="5"/>
        <v>0.01511871561</v>
      </c>
      <c r="F195" s="61">
        <f t="shared" si="6"/>
        <v>0.03023743122</v>
      </c>
      <c r="G195" s="7">
        <f t="shared" si="7"/>
        <v>0.001605</v>
      </c>
      <c r="H195" s="61">
        <f t="shared" si="8"/>
        <v>0.00321</v>
      </c>
      <c r="I195" s="61">
        <f t="shared" si="9"/>
        <v>0.00428</v>
      </c>
      <c r="J195" s="60">
        <f t="shared" si="10"/>
        <v>0.00642</v>
      </c>
      <c r="K195" s="60">
        <f t="shared" si="11"/>
        <v>0.01284</v>
      </c>
      <c r="L195" s="10">
        <f t="shared" si="12"/>
        <v>0.01164</v>
      </c>
      <c r="M195" s="11">
        <f t="shared" si="13"/>
        <v>0.03492</v>
      </c>
      <c r="N195" s="61">
        <f t="shared" si="14"/>
        <v>0.02568</v>
      </c>
      <c r="O195" s="61">
        <f t="shared" si="15"/>
        <v>0.03852</v>
      </c>
      <c r="P195" s="61">
        <f t="shared" ref="P195:Q195" si="215">N195*2</f>
        <v>0.05136</v>
      </c>
      <c r="Q195" s="61">
        <f t="shared" si="215"/>
        <v>0.07704</v>
      </c>
      <c r="R195" s="61">
        <f t="shared" si="17"/>
        <v>0.000343</v>
      </c>
      <c r="S195" s="61">
        <f t="shared" si="18"/>
        <v>0.000686</v>
      </c>
      <c r="T195" s="61">
        <f t="shared" si="19"/>
        <v>0.001372</v>
      </c>
      <c r="U195" s="61">
        <f t="shared" si="20"/>
        <v>0.002058</v>
      </c>
      <c r="V195" s="61">
        <f t="shared" si="21"/>
        <v>0.002744</v>
      </c>
      <c r="W195" s="61">
        <f t="shared" si="22"/>
        <v>0.004116</v>
      </c>
      <c r="X195" s="61">
        <f t="shared" si="23"/>
        <v>0.005488</v>
      </c>
      <c r="Y195" s="13">
        <v>330.0</v>
      </c>
      <c r="Z195" s="6">
        <v>492.1</v>
      </c>
      <c r="AA195" s="6">
        <v>292.1</v>
      </c>
      <c r="AB195" s="62">
        <v>30.0</v>
      </c>
      <c r="AC195" s="6">
        <v>1.0</v>
      </c>
    </row>
    <row r="196">
      <c r="A196" s="7">
        <v>6.0E8</v>
      </c>
      <c r="B196" s="98">
        <f t="shared" si="2"/>
        <v>0.003450358991</v>
      </c>
      <c r="C196" s="10">
        <f t="shared" si="3"/>
        <v>0.006900717982</v>
      </c>
      <c r="D196" s="61">
        <f t="shared" si="4"/>
        <v>0.01035107697</v>
      </c>
      <c r="E196" s="61">
        <f t="shared" si="5"/>
        <v>0.01380143596</v>
      </c>
      <c r="F196" s="61">
        <f t="shared" si="6"/>
        <v>0.02760287193</v>
      </c>
      <c r="G196" s="7">
        <f t="shared" si="7"/>
        <v>0.0013375</v>
      </c>
      <c r="H196" s="61">
        <f t="shared" si="8"/>
        <v>0.002675</v>
      </c>
      <c r="I196" s="61">
        <f t="shared" si="9"/>
        <v>0.003566666667</v>
      </c>
      <c r="J196" s="60">
        <f t="shared" si="10"/>
        <v>0.00535</v>
      </c>
      <c r="K196" s="60">
        <f t="shared" si="11"/>
        <v>0.0107</v>
      </c>
      <c r="L196" s="10">
        <f t="shared" si="12"/>
        <v>0.0097</v>
      </c>
      <c r="M196" s="11">
        <f t="shared" si="13"/>
        <v>0.0291</v>
      </c>
      <c r="N196" s="61">
        <f t="shared" si="14"/>
        <v>0.0214</v>
      </c>
      <c r="O196" s="61">
        <f t="shared" si="15"/>
        <v>0.0321</v>
      </c>
      <c r="P196" s="61">
        <f t="shared" ref="P196:Q196" si="216">N196*2</f>
        <v>0.0428</v>
      </c>
      <c r="Q196" s="61">
        <f t="shared" si="216"/>
        <v>0.0642</v>
      </c>
      <c r="R196" s="61">
        <f t="shared" si="17"/>
        <v>0.0002858333333</v>
      </c>
      <c r="S196" s="61">
        <f t="shared" si="18"/>
        <v>0.0005716666667</v>
      </c>
      <c r="T196" s="61">
        <f t="shared" si="19"/>
        <v>0.001143333333</v>
      </c>
      <c r="U196" s="61">
        <f t="shared" si="20"/>
        <v>0.001715</v>
      </c>
      <c r="V196" s="61">
        <f t="shared" si="21"/>
        <v>0.002286666667</v>
      </c>
      <c r="W196" s="61">
        <f t="shared" si="22"/>
        <v>0.00343</v>
      </c>
      <c r="X196" s="61">
        <f t="shared" si="23"/>
        <v>0.004573333333</v>
      </c>
      <c r="Y196" s="13">
        <v>330.0</v>
      </c>
      <c r="Z196" s="6">
        <v>492.1</v>
      </c>
      <c r="AA196" s="6">
        <v>292.1</v>
      </c>
      <c r="AB196" s="62">
        <v>30.0</v>
      </c>
      <c r="AC196" s="6">
        <v>1.0</v>
      </c>
    </row>
    <row r="197">
      <c r="A197" s="44">
        <v>7.0E8</v>
      </c>
      <c r="B197" s="98">
        <f t="shared" si="2"/>
        <v>0.003194411706</v>
      </c>
      <c r="C197" s="10">
        <f t="shared" si="3"/>
        <v>0.006388823411</v>
      </c>
      <c r="D197" s="61">
        <f t="shared" si="4"/>
        <v>0.009583235117</v>
      </c>
      <c r="E197" s="61">
        <f t="shared" si="5"/>
        <v>0.01277764682</v>
      </c>
      <c r="F197" s="61">
        <f t="shared" si="6"/>
        <v>0.02555529364</v>
      </c>
      <c r="G197" s="7">
        <f t="shared" si="7"/>
        <v>0.001146428571</v>
      </c>
      <c r="H197" s="61">
        <f t="shared" si="8"/>
        <v>0.002292857143</v>
      </c>
      <c r="I197" s="61">
        <f t="shared" si="9"/>
        <v>0.003057142857</v>
      </c>
      <c r="J197" s="60">
        <f t="shared" si="10"/>
        <v>0.004585714286</v>
      </c>
      <c r="K197" s="60">
        <f t="shared" si="11"/>
        <v>0.009171428571</v>
      </c>
      <c r="L197" s="10">
        <f t="shared" si="12"/>
        <v>0.008314285714</v>
      </c>
      <c r="M197" s="11">
        <f t="shared" si="13"/>
        <v>0.02494285714</v>
      </c>
      <c r="N197" s="61">
        <f t="shared" si="14"/>
        <v>0.01834285714</v>
      </c>
      <c r="O197" s="61">
        <f t="shared" si="15"/>
        <v>0.02751428571</v>
      </c>
      <c r="P197" s="61">
        <f t="shared" ref="P197:Q197" si="217">N197*2</f>
        <v>0.03668571429</v>
      </c>
      <c r="Q197" s="61">
        <f t="shared" si="217"/>
        <v>0.05502857143</v>
      </c>
      <c r="R197" s="61">
        <f t="shared" si="17"/>
        <v>0.000245</v>
      </c>
      <c r="S197" s="61">
        <f t="shared" si="18"/>
        <v>0.00049</v>
      </c>
      <c r="T197" s="61">
        <f t="shared" si="19"/>
        <v>0.00098</v>
      </c>
      <c r="U197" s="61">
        <f t="shared" si="20"/>
        <v>0.00147</v>
      </c>
      <c r="V197" s="61">
        <f t="shared" si="21"/>
        <v>0.00196</v>
      </c>
      <c r="W197" s="61">
        <f t="shared" si="22"/>
        <v>0.00294</v>
      </c>
      <c r="X197" s="61">
        <f t="shared" si="23"/>
        <v>0.00392</v>
      </c>
      <c r="Y197" s="13">
        <v>330.0</v>
      </c>
      <c r="Z197" s="6">
        <v>492.1</v>
      </c>
      <c r="AA197" s="6">
        <v>292.1</v>
      </c>
      <c r="AB197" s="62">
        <v>30.0</v>
      </c>
      <c r="AC197" s="6">
        <v>1.0</v>
      </c>
    </row>
    <row r="198">
      <c r="A198" s="7">
        <v>8.0E8</v>
      </c>
      <c r="B198" s="98">
        <f t="shared" si="2"/>
        <v>0.002988098539</v>
      </c>
      <c r="C198" s="10">
        <f t="shared" si="3"/>
        <v>0.005976197077</v>
      </c>
      <c r="D198" s="61">
        <f t="shared" si="4"/>
        <v>0.008964295616</v>
      </c>
      <c r="E198" s="61">
        <f t="shared" si="5"/>
        <v>0.01195239415</v>
      </c>
      <c r="F198" s="61">
        <f t="shared" si="6"/>
        <v>0.02390478831</v>
      </c>
      <c r="G198" s="7">
        <f t="shared" si="7"/>
        <v>0.001003125</v>
      </c>
      <c r="H198" s="61">
        <f t="shared" si="8"/>
        <v>0.00200625</v>
      </c>
      <c r="I198" s="61">
        <f t="shared" si="9"/>
        <v>0.002675</v>
      </c>
      <c r="J198" s="60">
        <f t="shared" si="10"/>
        <v>0.0040125</v>
      </c>
      <c r="K198" s="60">
        <f t="shared" si="11"/>
        <v>0.008025</v>
      </c>
      <c r="L198" s="10">
        <f t="shared" si="12"/>
        <v>0.007275</v>
      </c>
      <c r="M198" s="11">
        <f t="shared" si="13"/>
        <v>0.021825</v>
      </c>
      <c r="N198" s="61">
        <f t="shared" si="14"/>
        <v>0.01605</v>
      </c>
      <c r="O198" s="61">
        <f t="shared" si="15"/>
        <v>0.024075</v>
      </c>
      <c r="P198" s="61">
        <f t="shared" ref="P198:Q198" si="218">N198*2</f>
        <v>0.0321</v>
      </c>
      <c r="Q198" s="61">
        <f t="shared" si="218"/>
        <v>0.04815</v>
      </c>
      <c r="R198" s="61">
        <f t="shared" si="17"/>
        <v>0.000214375</v>
      </c>
      <c r="S198" s="61">
        <f t="shared" si="18"/>
        <v>0.00042875</v>
      </c>
      <c r="T198" s="61">
        <f t="shared" si="19"/>
        <v>0.0008575</v>
      </c>
      <c r="U198" s="61">
        <f t="shared" si="20"/>
        <v>0.00128625</v>
      </c>
      <c r="V198" s="61">
        <f t="shared" si="21"/>
        <v>0.001715</v>
      </c>
      <c r="W198" s="61">
        <f t="shared" si="22"/>
        <v>0.0025725</v>
      </c>
      <c r="X198" s="61">
        <f t="shared" si="23"/>
        <v>0.00343</v>
      </c>
      <c r="Y198" s="13">
        <v>330.0</v>
      </c>
      <c r="Z198" s="6">
        <v>492.1</v>
      </c>
      <c r="AA198" s="6">
        <v>292.1</v>
      </c>
      <c r="AB198" s="62">
        <v>30.0</v>
      </c>
      <c r="AC198" s="6">
        <v>1.0</v>
      </c>
    </row>
    <row r="199">
      <c r="A199" s="44">
        <v>9.0E8</v>
      </c>
      <c r="B199" s="98">
        <f t="shared" si="2"/>
        <v>0.002817206319</v>
      </c>
      <c r="C199" s="10">
        <f t="shared" si="3"/>
        <v>0.005634412639</v>
      </c>
      <c r="D199" s="61">
        <f t="shared" si="4"/>
        <v>0.008451618958</v>
      </c>
      <c r="E199" s="61">
        <f t="shared" si="5"/>
        <v>0.01126882528</v>
      </c>
      <c r="F199" s="61">
        <f t="shared" si="6"/>
        <v>0.02253765055</v>
      </c>
      <c r="G199" s="7">
        <f t="shared" si="7"/>
        <v>0.0008916666667</v>
      </c>
      <c r="H199" s="61">
        <f t="shared" si="8"/>
        <v>0.001783333333</v>
      </c>
      <c r="I199" s="61">
        <f t="shared" si="9"/>
        <v>0.002377777778</v>
      </c>
      <c r="J199" s="60">
        <f t="shared" si="10"/>
        <v>0.003566666667</v>
      </c>
      <c r="K199" s="60">
        <f t="shared" si="11"/>
        <v>0.007133333333</v>
      </c>
      <c r="L199" s="10">
        <f t="shared" si="12"/>
        <v>0.006466666667</v>
      </c>
      <c r="M199" s="11">
        <f t="shared" si="13"/>
        <v>0.0194</v>
      </c>
      <c r="N199" s="61">
        <f t="shared" si="14"/>
        <v>0.01426666667</v>
      </c>
      <c r="O199" s="61">
        <f t="shared" si="15"/>
        <v>0.0214</v>
      </c>
      <c r="P199" s="61">
        <f t="shared" ref="P199:Q199" si="219">N199*2</f>
        <v>0.02853333333</v>
      </c>
      <c r="Q199" s="61">
        <f t="shared" si="219"/>
        <v>0.0428</v>
      </c>
      <c r="R199" s="61">
        <f t="shared" si="17"/>
        <v>0.0001905555556</v>
      </c>
      <c r="S199" s="61">
        <f t="shared" si="18"/>
        <v>0.0003811111111</v>
      </c>
      <c r="T199" s="61">
        <f t="shared" si="19"/>
        <v>0.0007622222222</v>
      </c>
      <c r="U199" s="61">
        <f t="shared" si="20"/>
        <v>0.001143333333</v>
      </c>
      <c r="V199" s="61">
        <f t="shared" si="21"/>
        <v>0.001524444444</v>
      </c>
      <c r="W199" s="61">
        <f t="shared" si="22"/>
        <v>0.002286666667</v>
      </c>
      <c r="X199" s="61">
        <f t="shared" si="23"/>
        <v>0.003048888889</v>
      </c>
      <c r="Y199" s="13">
        <v>330.0</v>
      </c>
      <c r="Z199" s="6">
        <v>492.1</v>
      </c>
      <c r="AA199" s="6">
        <v>292.1</v>
      </c>
      <c r="AB199" s="62">
        <v>30.0</v>
      </c>
      <c r="AC199" s="6">
        <v>1.0</v>
      </c>
    </row>
    <row r="200">
      <c r="A200" s="7">
        <v>1.0E9</v>
      </c>
      <c r="B200" s="98">
        <f t="shared" si="2"/>
        <v>0.002672636582</v>
      </c>
      <c r="C200" s="10">
        <f t="shared" si="3"/>
        <v>0.005345273165</v>
      </c>
      <c r="D200" s="61">
        <f t="shared" si="4"/>
        <v>0.008017909747</v>
      </c>
      <c r="E200" s="61">
        <f t="shared" si="5"/>
        <v>0.01069054633</v>
      </c>
      <c r="F200" s="61">
        <f t="shared" si="6"/>
        <v>0.02138109266</v>
      </c>
      <c r="G200" s="7">
        <f t="shared" si="7"/>
        <v>0.0008025</v>
      </c>
      <c r="H200" s="61">
        <f t="shared" si="8"/>
        <v>0.001605</v>
      </c>
      <c r="I200" s="61">
        <f t="shared" si="9"/>
        <v>0.00214</v>
      </c>
      <c r="J200" s="60">
        <f t="shared" si="10"/>
        <v>0.00321</v>
      </c>
      <c r="K200" s="60">
        <f t="shared" si="11"/>
        <v>0.00642</v>
      </c>
      <c r="L200" s="10">
        <f t="shared" si="12"/>
        <v>0.00582</v>
      </c>
      <c r="M200" s="11">
        <f t="shared" si="13"/>
        <v>0.01746</v>
      </c>
      <c r="N200" s="61">
        <f t="shared" si="14"/>
        <v>0.01284</v>
      </c>
      <c r="O200" s="61">
        <f t="shared" si="15"/>
        <v>0.01926</v>
      </c>
      <c r="P200" s="61">
        <f t="shared" ref="P200:Q200" si="220">N200*2</f>
        <v>0.02568</v>
      </c>
      <c r="Q200" s="61">
        <f t="shared" si="220"/>
        <v>0.03852</v>
      </c>
      <c r="R200" s="61">
        <f t="shared" si="17"/>
        <v>0.0001715</v>
      </c>
      <c r="S200" s="61">
        <f t="shared" si="18"/>
        <v>0.000343</v>
      </c>
      <c r="T200" s="61">
        <f t="shared" si="19"/>
        <v>0.000686</v>
      </c>
      <c r="U200" s="61">
        <f t="shared" si="20"/>
        <v>0.001029</v>
      </c>
      <c r="V200" s="61">
        <f t="shared" si="21"/>
        <v>0.001372</v>
      </c>
      <c r="W200" s="61">
        <f t="shared" si="22"/>
        <v>0.002058</v>
      </c>
      <c r="X200" s="61">
        <f t="shared" si="23"/>
        <v>0.002744</v>
      </c>
      <c r="Y200" s="13">
        <v>330.0</v>
      </c>
      <c r="Z200" s="6">
        <v>492.1</v>
      </c>
      <c r="AA200" s="6">
        <v>292.1</v>
      </c>
      <c r="AB200" s="62">
        <v>30.0</v>
      </c>
      <c r="AC200" s="6">
        <v>1.0</v>
      </c>
    </row>
    <row r="201">
      <c r="A201" s="44">
        <v>2.0E9</v>
      </c>
      <c r="B201" s="98">
        <f t="shared" si="2"/>
        <v>0.001889839451</v>
      </c>
      <c r="C201" s="10">
        <f t="shared" si="3"/>
        <v>0.003779678902</v>
      </c>
      <c r="D201" s="61">
        <f t="shared" si="4"/>
        <v>0.005669518353</v>
      </c>
      <c r="E201" s="61">
        <f t="shared" si="5"/>
        <v>0.007559357804</v>
      </c>
      <c r="F201" s="61">
        <f t="shared" si="6"/>
        <v>0.01511871561</v>
      </c>
      <c r="G201" s="7">
        <f t="shared" si="7"/>
        <v>0.00040125</v>
      </c>
      <c r="H201" s="61">
        <f t="shared" si="8"/>
        <v>0.0008025</v>
      </c>
      <c r="I201" s="61">
        <f t="shared" si="9"/>
        <v>0.00107</v>
      </c>
      <c r="J201" s="60">
        <f t="shared" si="10"/>
        <v>0.001605</v>
      </c>
      <c r="K201" s="60">
        <f t="shared" si="11"/>
        <v>0.00321</v>
      </c>
      <c r="L201" s="10">
        <f t="shared" si="12"/>
        <v>0.00291</v>
      </c>
      <c r="M201" s="11">
        <f t="shared" si="13"/>
        <v>0.00873</v>
      </c>
      <c r="N201" s="61">
        <f t="shared" si="14"/>
        <v>0.00642</v>
      </c>
      <c r="O201" s="61">
        <f t="shared" si="15"/>
        <v>0.00963</v>
      </c>
      <c r="P201" s="61">
        <f t="shared" ref="P201:Q201" si="221">N201*2</f>
        <v>0.01284</v>
      </c>
      <c r="Q201" s="61">
        <f t="shared" si="221"/>
        <v>0.01926</v>
      </c>
      <c r="R201" s="61">
        <f t="shared" si="17"/>
        <v>0.00008575</v>
      </c>
      <c r="S201" s="61">
        <f t="shared" si="18"/>
        <v>0.0001715</v>
      </c>
      <c r="T201" s="61">
        <f t="shared" si="19"/>
        <v>0.000343</v>
      </c>
      <c r="U201" s="61">
        <f t="shared" si="20"/>
        <v>0.0005145</v>
      </c>
      <c r="V201" s="61">
        <f t="shared" si="21"/>
        <v>0.000686</v>
      </c>
      <c r="W201" s="61">
        <f t="shared" si="22"/>
        <v>0.001029</v>
      </c>
      <c r="X201" s="61">
        <f t="shared" si="23"/>
        <v>0.001372</v>
      </c>
      <c r="Y201" s="13">
        <v>330.0</v>
      </c>
      <c r="Z201" s="6">
        <v>492.1</v>
      </c>
      <c r="AA201" s="6">
        <v>292.1</v>
      </c>
      <c r="AB201" s="62">
        <v>30.0</v>
      </c>
      <c r="AC201" s="6">
        <v>1.0</v>
      </c>
    </row>
    <row r="202">
      <c r="A202" s="7">
        <v>3.0E9</v>
      </c>
      <c r="B202" s="98">
        <f t="shared" si="2"/>
        <v>0.00154304745</v>
      </c>
      <c r="C202" s="10">
        <f t="shared" si="3"/>
        <v>0.0030860949</v>
      </c>
      <c r="D202" s="61">
        <f t="shared" si="4"/>
        <v>0.004629142351</v>
      </c>
      <c r="E202" s="61">
        <f t="shared" si="5"/>
        <v>0.006172189801</v>
      </c>
      <c r="F202" s="61">
        <f t="shared" si="6"/>
        <v>0.0123443796</v>
      </c>
      <c r="G202" s="7">
        <f t="shared" si="7"/>
        <v>0.0002675</v>
      </c>
      <c r="H202" s="61">
        <f t="shared" si="8"/>
        <v>0.000535</v>
      </c>
      <c r="I202" s="61">
        <f t="shared" si="9"/>
        <v>0.0007133333333</v>
      </c>
      <c r="J202" s="60">
        <f t="shared" si="10"/>
        <v>0.00107</v>
      </c>
      <c r="K202" s="60">
        <f t="shared" si="11"/>
        <v>0.00214</v>
      </c>
      <c r="L202" s="10">
        <f t="shared" si="12"/>
        <v>0.00194</v>
      </c>
      <c r="M202" s="11">
        <f t="shared" si="13"/>
        <v>0.00582</v>
      </c>
      <c r="N202" s="61">
        <f t="shared" si="14"/>
        <v>0.00428</v>
      </c>
      <c r="O202" s="61">
        <f t="shared" si="15"/>
        <v>0.00642</v>
      </c>
      <c r="P202" s="61">
        <f t="shared" ref="P202:Q202" si="222">N202*2</f>
        <v>0.00856</v>
      </c>
      <c r="Q202" s="61">
        <f t="shared" si="222"/>
        <v>0.01284</v>
      </c>
      <c r="R202" s="61">
        <f t="shared" si="17"/>
        <v>0.00005716666667</v>
      </c>
      <c r="S202" s="61">
        <f t="shared" si="18"/>
        <v>0.0001143333333</v>
      </c>
      <c r="T202" s="61">
        <f t="shared" si="19"/>
        <v>0.0002286666667</v>
      </c>
      <c r="U202" s="61">
        <f t="shared" si="20"/>
        <v>0.000343</v>
      </c>
      <c r="V202" s="61">
        <f t="shared" si="21"/>
        <v>0.0004573333333</v>
      </c>
      <c r="W202" s="61">
        <f t="shared" si="22"/>
        <v>0.000686</v>
      </c>
      <c r="X202" s="61">
        <f t="shared" si="23"/>
        <v>0.0009146666667</v>
      </c>
      <c r="Y202" s="13">
        <v>330.0</v>
      </c>
      <c r="Z202" s="6">
        <v>492.1</v>
      </c>
      <c r="AA202" s="6">
        <v>292.1</v>
      </c>
      <c r="AB202" s="62">
        <v>30.0</v>
      </c>
      <c r="AC202" s="6">
        <v>1.0</v>
      </c>
    </row>
    <row r="203">
      <c r="A203" s="44">
        <v>4.0E9</v>
      </c>
      <c r="B203" s="98">
        <f t="shared" si="2"/>
        <v>0.001336318291</v>
      </c>
      <c r="C203" s="10">
        <f t="shared" si="3"/>
        <v>0.002672636582</v>
      </c>
      <c r="D203" s="61">
        <f t="shared" si="4"/>
        <v>0.004008954873</v>
      </c>
      <c r="E203" s="61">
        <f t="shared" si="5"/>
        <v>0.005345273165</v>
      </c>
      <c r="F203" s="61">
        <f t="shared" si="6"/>
        <v>0.01069054633</v>
      </c>
      <c r="G203" s="7">
        <f t="shared" si="7"/>
        <v>0.000200625</v>
      </c>
      <c r="H203" s="61">
        <f t="shared" si="8"/>
        <v>0.00040125</v>
      </c>
      <c r="I203" s="61">
        <f t="shared" si="9"/>
        <v>0.000535</v>
      </c>
      <c r="J203" s="60">
        <f t="shared" si="10"/>
        <v>0.0008025</v>
      </c>
      <c r="K203" s="60">
        <f t="shared" si="11"/>
        <v>0.001605</v>
      </c>
      <c r="L203" s="10">
        <f t="shared" si="12"/>
        <v>0.001455</v>
      </c>
      <c r="M203" s="11">
        <f t="shared" si="13"/>
        <v>0.004365</v>
      </c>
      <c r="N203" s="61">
        <f t="shared" si="14"/>
        <v>0.00321</v>
      </c>
      <c r="O203" s="61">
        <f t="shared" si="15"/>
        <v>0.004815</v>
      </c>
      <c r="P203" s="61">
        <f t="shared" ref="P203:Q203" si="223">N203*2</f>
        <v>0.00642</v>
      </c>
      <c r="Q203" s="61">
        <f t="shared" si="223"/>
        <v>0.00963</v>
      </c>
      <c r="R203" s="61">
        <f t="shared" si="17"/>
        <v>0.000042875</v>
      </c>
      <c r="S203" s="61">
        <f t="shared" si="18"/>
        <v>0.00008575</v>
      </c>
      <c r="T203" s="61">
        <f t="shared" si="19"/>
        <v>0.0001715</v>
      </c>
      <c r="U203" s="61">
        <f t="shared" si="20"/>
        <v>0.00025725</v>
      </c>
      <c r="V203" s="61">
        <f t="shared" si="21"/>
        <v>0.000343</v>
      </c>
      <c r="W203" s="61">
        <f t="shared" si="22"/>
        <v>0.0005145</v>
      </c>
      <c r="X203" s="61">
        <f t="shared" si="23"/>
        <v>0.000686</v>
      </c>
      <c r="Y203" s="13">
        <v>330.0</v>
      </c>
      <c r="Z203" s="6">
        <v>492.1</v>
      </c>
      <c r="AA203" s="6">
        <v>292.1</v>
      </c>
      <c r="AB203" s="62">
        <v>30.0</v>
      </c>
      <c r="AC203" s="6">
        <v>1.0</v>
      </c>
    </row>
    <row r="204">
      <c r="A204" s="7">
        <v>5.0E9</v>
      </c>
      <c r="B204" s="98">
        <f t="shared" si="2"/>
        <v>0.001195239415</v>
      </c>
      <c r="C204" s="10">
        <f t="shared" si="3"/>
        <v>0.002390478831</v>
      </c>
      <c r="D204" s="61">
        <f t="shared" si="4"/>
        <v>0.003585718246</v>
      </c>
      <c r="E204" s="61">
        <f t="shared" si="5"/>
        <v>0.004780957662</v>
      </c>
      <c r="F204" s="61">
        <f t="shared" si="6"/>
        <v>0.009561915324</v>
      </c>
      <c r="G204" s="7">
        <f t="shared" si="7"/>
        <v>0.0001605</v>
      </c>
      <c r="H204" s="61">
        <f t="shared" si="8"/>
        <v>0.000321</v>
      </c>
      <c r="I204" s="61">
        <f t="shared" si="9"/>
        <v>0.000428</v>
      </c>
      <c r="J204" s="60">
        <f t="shared" si="10"/>
        <v>0.000642</v>
      </c>
      <c r="K204" s="60">
        <f t="shared" si="11"/>
        <v>0.001284</v>
      </c>
      <c r="L204" s="10">
        <f t="shared" si="12"/>
        <v>0.001164</v>
      </c>
      <c r="M204" s="11">
        <f t="shared" si="13"/>
        <v>0.003492</v>
      </c>
      <c r="N204" s="61">
        <f t="shared" si="14"/>
        <v>0.002568</v>
      </c>
      <c r="O204" s="61">
        <f t="shared" si="15"/>
        <v>0.003852</v>
      </c>
      <c r="P204" s="61">
        <f t="shared" ref="P204:Q204" si="224">N204*2</f>
        <v>0.005136</v>
      </c>
      <c r="Q204" s="61">
        <f t="shared" si="224"/>
        <v>0.007704</v>
      </c>
      <c r="R204" s="61">
        <f t="shared" si="17"/>
        <v>0.0000343</v>
      </c>
      <c r="S204" s="61">
        <f t="shared" si="18"/>
        <v>0.0000686</v>
      </c>
      <c r="T204" s="61">
        <f t="shared" si="19"/>
        <v>0.0001372</v>
      </c>
      <c r="U204" s="61">
        <f t="shared" si="20"/>
        <v>0.0002058</v>
      </c>
      <c r="V204" s="61">
        <f t="shared" si="21"/>
        <v>0.0002744</v>
      </c>
      <c r="W204" s="61">
        <f t="shared" si="22"/>
        <v>0.0004116</v>
      </c>
      <c r="X204" s="61">
        <f t="shared" si="23"/>
        <v>0.0005488</v>
      </c>
      <c r="Y204" s="13">
        <v>330.0</v>
      </c>
      <c r="Z204" s="6">
        <v>492.1</v>
      </c>
      <c r="AA204" s="6">
        <v>292.1</v>
      </c>
      <c r="AB204" s="62">
        <v>30.0</v>
      </c>
      <c r="AC204" s="6">
        <v>1.0</v>
      </c>
    </row>
    <row r="205">
      <c r="A205" s="44">
        <v>6.0E9</v>
      </c>
      <c r="B205" s="98">
        <f t="shared" si="2"/>
        <v>0.001091099316</v>
      </c>
      <c r="C205" s="10">
        <f t="shared" si="3"/>
        <v>0.002182198632</v>
      </c>
      <c r="D205" s="61">
        <f t="shared" si="4"/>
        <v>0.003273297947</v>
      </c>
      <c r="E205" s="61">
        <f t="shared" si="5"/>
        <v>0.004364397263</v>
      </c>
      <c r="F205" s="61">
        <f t="shared" si="6"/>
        <v>0.008728794526</v>
      </c>
      <c r="G205" s="7">
        <f t="shared" si="7"/>
        <v>0.00013375</v>
      </c>
      <c r="H205" s="61">
        <f t="shared" si="8"/>
        <v>0.0002675</v>
      </c>
      <c r="I205" s="61">
        <f t="shared" si="9"/>
        <v>0.0003566666667</v>
      </c>
      <c r="J205" s="60">
        <f t="shared" si="10"/>
        <v>0.000535</v>
      </c>
      <c r="K205" s="60">
        <f t="shared" si="11"/>
        <v>0.00107</v>
      </c>
      <c r="L205" s="10">
        <f t="shared" si="12"/>
        <v>0.00097</v>
      </c>
      <c r="M205" s="11">
        <f t="shared" si="13"/>
        <v>0.00291</v>
      </c>
      <c r="N205" s="61">
        <f t="shared" si="14"/>
        <v>0.00214</v>
      </c>
      <c r="O205" s="61">
        <f t="shared" si="15"/>
        <v>0.00321</v>
      </c>
      <c r="P205" s="61">
        <f t="shared" ref="P205:Q205" si="225">N205*2</f>
        <v>0.00428</v>
      </c>
      <c r="Q205" s="61">
        <f t="shared" si="225"/>
        <v>0.00642</v>
      </c>
      <c r="R205" s="61">
        <f t="shared" si="17"/>
        <v>0.00002858333333</v>
      </c>
      <c r="S205" s="61">
        <f t="shared" si="18"/>
        <v>0.00005716666667</v>
      </c>
      <c r="T205" s="61">
        <f t="shared" si="19"/>
        <v>0.0001143333333</v>
      </c>
      <c r="U205" s="61">
        <f t="shared" si="20"/>
        <v>0.0001715</v>
      </c>
      <c r="V205" s="61">
        <f t="shared" si="21"/>
        <v>0.0002286666667</v>
      </c>
      <c r="W205" s="61">
        <f t="shared" si="22"/>
        <v>0.000343</v>
      </c>
      <c r="X205" s="61">
        <f t="shared" si="23"/>
        <v>0.0004573333333</v>
      </c>
      <c r="Y205" s="13">
        <v>330.0</v>
      </c>
      <c r="Z205" s="6">
        <v>492.1</v>
      </c>
      <c r="AA205" s="6">
        <v>292.1</v>
      </c>
      <c r="AB205" s="62">
        <v>30.0</v>
      </c>
      <c r="AC205" s="6">
        <v>1.0</v>
      </c>
    </row>
    <row r="206">
      <c r="A206" s="7">
        <v>7.0E9</v>
      </c>
      <c r="B206" s="98">
        <f t="shared" si="2"/>
        <v>0.001010161677</v>
      </c>
      <c r="C206" s="10">
        <f t="shared" si="3"/>
        <v>0.002020323355</v>
      </c>
      <c r="D206" s="61">
        <f t="shared" si="4"/>
        <v>0.003030485032</v>
      </c>
      <c r="E206" s="61">
        <f t="shared" si="5"/>
        <v>0.00404064671</v>
      </c>
      <c r="F206" s="61">
        <f t="shared" si="6"/>
        <v>0.008081293419</v>
      </c>
      <c r="G206" s="7">
        <f t="shared" si="7"/>
        <v>0.0001146428571</v>
      </c>
      <c r="H206" s="61">
        <f t="shared" si="8"/>
        <v>0.0002292857143</v>
      </c>
      <c r="I206" s="61">
        <f t="shared" si="9"/>
        <v>0.0003057142857</v>
      </c>
      <c r="J206" s="60">
        <f t="shared" si="10"/>
        <v>0.0004585714286</v>
      </c>
      <c r="K206" s="60">
        <f t="shared" si="11"/>
        <v>0.0009171428571</v>
      </c>
      <c r="L206" s="10">
        <f t="shared" si="12"/>
        <v>0.0008314285714</v>
      </c>
      <c r="M206" s="11">
        <f t="shared" si="13"/>
        <v>0.002494285714</v>
      </c>
      <c r="N206" s="61">
        <f t="shared" si="14"/>
        <v>0.001834285714</v>
      </c>
      <c r="O206" s="61">
        <f t="shared" si="15"/>
        <v>0.002751428571</v>
      </c>
      <c r="P206" s="61">
        <f t="shared" ref="P206:Q206" si="226">N206*2</f>
        <v>0.003668571429</v>
      </c>
      <c r="Q206" s="61">
        <f t="shared" si="226"/>
        <v>0.005502857143</v>
      </c>
      <c r="R206" s="61">
        <f t="shared" si="17"/>
        <v>0.0000245</v>
      </c>
      <c r="S206" s="61">
        <f t="shared" si="18"/>
        <v>0.000049</v>
      </c>
      <c r="T206" s="61">
        <f t="shared" si="19"/>
        <v>0.000098</v>
      </c>
      <c r="U206" s="61">
        <f t="shared" si="20"/>
        <v>0.000147</v>
      </c>
      <c r="V206" s="61">
        <f t="shared" si="21"/>
        <v>0.000196</v>
      </c>
      <c r="W206" s="61">
        <f t="shared" si="22"/>
        <v>0.000294</v>
      </c>
      <c r="X206" s="61">
        <f t="shared" si="23"/>
        <v>0.000392</v>
      </c>
      <c r="Y206" s="13">
        <v>330.0</v>
      </c>
      <c r="Z206" s="6">
        <v>492.1</v>
      </c>
      <c r="AA206" s="6">
        <v>292.1</v>
      </c>
      <c r="AB206" s="62">
        <v>30.0</v>
      </c>
      <c r="AC206" s="6">
        <v>1.0</v>
      </c>
    </row>
    <row r="207">
      <c r="A207" s="44">
        <v>8.0E9</v>
      </c>
      <c r="B207" s="98">
        <f t="shared" si="2"/>
        <v>0.0009449197255</v>
      </c>
      <c r="C207" s="10">
        <f t="shared" si="3"/>
        <v>0.001889839451</v>
      </c>
      <c r="D207" s="61">
        <f t="shared" si="4"/>
        <v>0.002834759176</v>
      </c>
      <c r="E207" s="61">
        <f t="shared" si="5"/>
        <v>0.003779678902</v>
      </c>
      <c r="F207" s="61">
        <f t="shared" si="6"/>
        <v>0.007559357804</v>
      </c>
      <c r="G207" s="7">
        <f t="shared" si="7"/>
        <v>0.0001003125</v>
      </c>
      <c r="H207" s="61">
        <f t="shared" si="8"/>
        <v>0.000200625</v>
      </c>
      <c r="I207" s="61">
        <f t="shared" si="9"/>
        <v>0.0002675</v>
      </c>
      <c r="J207" s="60">
        <f t="shared" si="10"/>
        <v>0.00040125</v>
      </c>
      <c r="K207" s="60">
        <f t="shared" si="11"/>
        <v>0.0008025</v>
      </c>
      <c r="L207" s="10">
        <f t="shared" si="12"/>
        <v>0.0007275</v>
      </c>
      <c r="M207" s="11">
        <f t="shared" si="13"/>
        <v>0.0021825</v>
      </c>
      <c r="N207" s="61">
        <f t="shared" si="14"/>
        <v>0.001605</v>
      </c>
      <c r="O207" s="61">
        <f t="shared" si="15"/>
        <v>0.0024075</v>
      </c>
      <c r="P207" s="61">
        <f t="shared" ref="P207:Q207" si="227">N207*2</f>
        <v>0.00321</v>
      </c>
      <c r="Q207" s="61">
        <f t="shared" si="227"/>
        <v>0.004815</v>
      </c>
      <c r="R207" s="61">
        <f t="shared" si="17"/>
        <v>0.0000214375</v>
      </c>
      <c r="S207" s="61">
        <f t="shared" si="18"/>
        <v>0.000042875</v>
      </c>
      <c r="T207" s="61">
        <f t="shared" si="19"/>
        <v>0.00008575</v>
      </c>
      <c r="U207" s="61">
        <f t="shared" si="20"/>
        <v>0.000128625</v>
      </c>
      <c r="V207" s="61">
        <f t="shared" si="21"/>
        <v>0.0001715</v>
      </c>
      <c r="W207" s="61">
        <f t="shared" si="22"/>
        <v>0.00025725</v>
      </c>
      <c r="X207" s="61">
        <f t="shared" si="23"/>
        <v>0.000343</v>
      </c>
      <c r="Y207" s="13">
        <v>330.0</v>
      </c>
      <c r="Z207" s="6">
        <v>492.1</v>
      </c>
      <c r="AA207" s="6">
        <v>292.1</v>
      </c>
      <c r="AB207" s="62">
        <v>30.0</v>
      </c>
      <c r="AC207" s="6">
        <v>1.0</v>
      </c>
    </row>
    <row r="208">
      <c r="A208" s="7">
        <v>9.0E9</v>
      </c>
      <c r="B208" s="98">
        <f t="shared" si="2"/>
        <v>0.0008908788608</v>
      </c>
      <c r="C208" s="10">
        <f t="shared" si="3"/>
        <v>0.001781757722</v>
      </c>
      <c r="D208" s="61">
        <f t="shared" si="4"/>
        <v>0.002672636582</v>
      </c>
      <c r="E208" s="61">
        <f t="shared" si="5"/>
        <v>0.003563515443</v>
      </c>
      <c r="F208" s="61">
        <f t="shared" si="6"/>
        <v>0.007127030886</v>
      </c>
      <c r="G208" s="7">
        <f t="shared" si="7"/>
        <v>0.00008916666667</v>
      </c>
      <c r="H208" s="61">
        <f t="shared" si="8"/>
        <v>0.0001783333333</v>
      </c>
      <c r="I208" s="61">
        <f t="shared" si="9"/>
        <v>0.0002377777778</v>
      </c>
      <c r="J208" s="60">
        <f t="shared" si="10"/>
        <v>0.0003566666667</v>
      </c>
      <c r="K208" s="60">
        <f t="shared" si="11"/>
        <v>0.0007133333333</v>
      </c>
      <c r="L208" s="10">
        <f t="shared" si="12"/>
        <v>0.0006466666667</v>
      </c>
      <c r="M208" s="11">
        <f t="shared" si="13"/>
        <v>0.00194</v>
      </c>
      <c r="N208" s="61">
        <f t="shared" si="14"/>
        <v>0.001426666667</v>
      </c>
      <c r="O208" s="61">
        <f t="shared" si="15"/>
        <v>0.00214</v>
      </c>
      <c r="P208" s="61">
        <f t="shared" ref="P208:Q208" si="228">N208*2</f>
        <v>0.002853333333</v>
      </c>
      <c r="Q208" s="61">
        <f t="shared" si="228"/>
        <v>0.00428</v>
      </c>
      <c r="R208" s="61">
        <f t="shared" si="17"/>
        <v>0.00001905555556</v>
      </c>
      <c r="S208" s="61">
        <f t="shared" si="18"/>
        <v>0.00003811111111</v>
      </c>
      <c r="T208" s="61">
        <f t="shared" si="19"/>
        <v>0.00007622222222</v>
      </c>
      <c r="U208" s="61">
        <f t="shared" si="20"/>
        <v>0.0001143333333</v>
      </c>
      <c r="V208" s="61">
        <f t="shared" si="21"/>
        <v>0.0001524444444</v>
      </c>
      <c r="W208" s="61">
        <f t="shared" si="22"/>
        <v>0.0002286666667</v>
      </c>
      <c r="X208" s="61">
        <f t="shared" si="23"/>
        <v>0.0003048888889</v>
      </c>
      <c r="Y208" s="13">
        <v>330.0</v>
      </c>
      <c r="Z208" s="6">
        <v>492.1</v>
      </c>
      <c r="AA208" s="6">
        <v>292.1</v>
      </c>
      <c r="AB208" s="62">
        <v>30.0</v>
      </c>
      <c r="AC208" s="6">
        <v>1.0</v>
      </c>
    </row>
    <row r="209">
      <c r="A209" s="44">
        <v>1.0E10</v>
      </c>
      <c r="B209" s="98">
        <f t="shared" si="2"/>
        <v>0.0008451618958</v>
      </c>
      <c r="C209" s="10">
        <f t="shared" si="3"/>
        <v>0.001690323792</v>
      </c>
      <c r="D209" s="61">
        <f t="shared" si="4"/>
        <v>0.002535485687</v>
      </c>
      <c r="E209" s="61">
        <f t="shared" si="5"/>
        <v>0.003380647583</v>
      </c>
      <c r="F209" s="61">
        <f t="shared" si="6"/>
        <v>0.006761295166</v>
      </c>
      <c r="G209" s="7">
        <f t="shared" si="7"/>
        <v>0.00008025</v>
      </c>
      <c r="H209" s="61">
        <f t="shared" si="8"/>
        <v>0.0001605</v>
      </c>
      <c r="I209" s="61">
        <f t="shared" si="9"/>
        <v>0.000214</v>
      </c>
      <c r="J209" s="60">
        <f t="shared" si="10"/>
        <v>0.000321</v>
      </c>
      <c r="K209" s="60">
        <f t="shared" si="11"/>
        <v>0.000642</v>
      </c>
      <c r="L209" s="10">
        <f t="shared" si="12"/>
        <v>0.000582</v>
      </c>
      <c r="M209" s="11">
        <f t="shared" si="13"/>
        <v>0.001746</v>
      </c>
      <c r="N209" s="61">
        <f t="shared" si="14"/>
        <v>0.001284</v>
      </c>
      <c r="O209" s="61">
        <f t="shared" si="15"/>
        <v>0.001926</v>
      </c>
      <c r="P209" s="61">
        <f t="shared" ref="P209:Q209" si="229">N209*2</f>
        <v>0.002568</v>
      </c>
      <c r="Q209" s="61">
        <f t="shared" si="229"/>
        <v>0.003852</v>
      </c>
      <c r="R209" s="61">
        <f t="shared" si="17"/>
        <v>0.00001715</v>
      </c>
      <c r="S209" s="61">
        <f t="shared" si="18"/>
        <v>0.0000343</v>
      </c>
      <c r="T209" s="61">
        <f t="shared" si="19"/>
        <v>0.0000686</v>
      </c>
      <c r="U209" s="61">
        <f t="shared" si="20"/>
        <v>0.0001029</v>
      </c>
      <c r="V209" s="61">
        <f t="shared" si="21"/>
        <v>0.0001372</v>
      </c>
      <c r="W209" s="61">
        <f t="shared" si="22"/>
        <v>0.0002058</v>
      </c>
      <c r="X209" s="61">
        <f t="shared" si="23"/>
        <v>0.0002744</v>
      </c>
      <c r="Y209" s="13">
        <v>330.0</v>
      </c>
      <c r="Z209" s="6">
        <v>492.1</v>
      </c>
      <c r="AA209" s="6">
        <v>292.1</v>
      </c>
      <c r="AB209" s="62">
        <v>30.0</v>
      </c>
      <c r="AC209" s="6">
        <v>1.0</v>
      </c>
    </row>
    <row r="210">
      <c r="A210" s="7">
        <v>2.0E10</v>
      </c>
      <c r="B210" s="98">
        <f t="shared" si="2"/>
        <v>0.0005976197077</v>
      </c>
      <c r="C210" s="10">
        <f t="shared" si="3"/>
        <v>0.001195239415</v>
      </c>
      <c r="D210" s="61">
        <f t="shared" si="4"/>
        <v>0.001792859123</v>
      </c>
      <c r="E210" s="61">
        <f t="shared" si="5"/>
        <v>0.002390478831</v>
      </c>
      <c r="F210" s="61">
        <f t="shared" si="6"/>
        <v>0.004780957662</v>
      </c>
      <c r="G210" s="7">
        <f t="shared" si="7"/>
        <v>0.000040125</v>
      </c>
      <c r="H210" s="61">
        <f t="shared" si="8"/>
        <v>0.00008025</v>
      </c>
      <c r="I210" s="61">
        <f t="shared" si="9"/>
        <v>0.000107</v>
      </c>
      <c r="J210" s="60">
        <f t="shared" si="10"/>
        <v>0.0001605</v>
      </c>
      <c r="K210" s="60">
        <f t="shared" si="11"/>
        <v>0.000321</v>
      </c>
      <c r="L210" s="10">
        <f t="shared" si="12"/>
        <v>0.000291</v>
      </c>
      <c r="M210" s="11">
        <f t="shared" si="13"/>
        <v>0.000873</v>
      </c>
      <c r="N210" s="61">
        <f t="shared" si="14"/>
        <v>0.000642</v>
      </c>
      <c r="O210" s="61">
        <f t="shared" si="15"/>
        <v>0.000963</v>
      </c>
      <c r="P210" s="61">
        <f t="shared" ref="P210:Q210" si="230">N210*2</f>
        <v>0.001284</v>
      </c>
      <c r="Q210" s="61">
        <f t="shared" si="230"/>
        <v>0.001926</v>
      </c>
      <c r="R210" s="61">
        <f t="shared" si="17"/>
        <v>0.000008575</v>
      </c>
      <c r="S210" s="61">
        <f t="shared" si="18"/>
        <v>0.00001715</v>
      </c>
      <c r="T210" s="61">
        <f t="shared" si="19"/>
        <v>0.0000343</v>
      </c>
      <c r="U210" s="61">
        <f t="shared" si="20"/>
        <v>0.00005145</v>
      </c>
      <c r="V210" s="61">
        <f t="shared" si="21"/>
        <v>0.0000686</v>
      </c>
      <c r="W210" s="61">
        <f t="shared" si="22"/>
        <v>0.0001029</v>
      </c>
      <c r="X210" s="61">
        <f t="shared" si="23"/>
        <v>0.0001372</v>
      </c>
      <c r="Y210" s="13">
        <v>330.0</v>
      </c>
      <c r="Z210" s="6">
        <v>492.1</v>
      </c>
      <c r="AA210" s="6">
        <v>292.1</v>
      </c>
      <c r="AB210" s="62">
        <v>30.0</v>
      </c>
      <c r="AC210" s="6">
        <v>1.0</v>
      </c>
    </row>
    <row r="211">
      <c r="A211" s="44">
        <v>3.0E10</v>
      </c>
      <c r="B211" s="98">
        <f t="shared" si="2"/>
        <v>0.000487954448</v>
      </c>
      <c r="C211" s="10">
        <f t="shared" si="3"/>
        <v>0.0009759088961</v>
      </c>
      <c r="D211" s="61">
        <f t="shared" si="4"/>
        <v>0.001463863344</v>
      </c>
      <c r="E211" s="61">
        <f t="shared" si="5"/>
        <v>0.001951817792</v>
      </c>
      <c r="F211" s="61">
        <f t="shared" si="6"/>
        <v>0.003903635584</v>
      </c>
      <c r="G211" s="7">
        <f t="shared" si="7"/>
        <v>0.00002675</v>
      </c>
      <c r="H211" s="61">
        <f t="shared" si="8"/>
        <v>0.0000535</v>
      </c>
      <c r="I211" s="61">
        <f t="shared" si="9"/>
        <v>0.00007133333333</v>
      </c>
      <c r="J211" s="60">
        <f t="shared" si="10"/>
        <v>0.000107</v>
      </c>
      <c r="K211" s="60">
        <f t="shared" si="11"/>
        <v>0.000214</v>
      </c>
      <c r="L211" s="10">
        <f t="shared" si="12"/>
        <v>0.000194</v>
      </c>
      <c r="M211" s="11">
        <f t="shared" si="13"/>
        <v>0.000582</v>
      </c>
      <c r="N211" s="61">
        <f t="shared" si="14"/>
        <v>0.000428</v>
      </c>
      <c r="O211" s="61">
        <f t="shared" si="15"/>
        <v>0.000642</v>
      </c>
      <c r="P211" s="61">
        <f t="shared" ref="P211:Q211" si="231">N211*2</f>
        <v>0.000856</v>
      </c>
      <c r="Q211" s="61">
        <f t="shared" si="231"/>
        <v>0.001284</v>
      </c>
      <c r="R211" s="61">
        <f t="shared" si="17"/>
        <v>0.000005716666667</v>
      </c>
      <c r="S211" s="61">
        <f t="shared" si="18"/>
        <v>0.00001143333333</v>
      </c>
      <c r="T211" s="61">
        <f t="shared" si="19"/>
        <v>0.00002286666667</v>
      </c>
      <c r="U211" s="61">
        <f t="shared" si="20"/>
        <v>0.0000343</v>
      </c>
      <c r="V211" s="61">
        <f t="shared" si="21"/>
        <v>0.00004573333333</v>
      </c>
      <c r="W211" s="61">
        <f t="shared" si="22"/>
        <v>0.0000686</v>
      </c>
      <c r="X211" s="61">
        <f t="shared" si="23"/>
        <v>0.00009146666667</v>
      </c>
      <c r="Y211" s="13">
        <v>330.0</v>
      </c>
      <c r="Z211" s="6">
        <v>492.1</v>
      </c>
      <c r="AA211" s="6">
        <v>292.1</v>
      </c>
      <c r="AB211" s="62">
        <v>30.0</v>
      </c>
      <c r="AC211" s="6">
        <v>1.0</v>
      </c>
    </row>
    <row r="212">
      <c r="A212" s="7">
        <v>4.0E10</v>
      </c>
      <c r="B212" s="98">
        <f t="shared" si="2"/>
        <v>0.0004225809479</v>
      </c>
      <c r="C212" s="10">
        <f t="shared" si="3"/>
        <v>0.0008451618958</v>
      </c>
      <c r="D212" s="61">
        <f t="shared" si="4"/>
        <v>0.001267742844</v>
      </c>
      <c r="E212" s="61">
        <f t="shared" si="5"/>
        <v>0.001690323792</v>
      </c>
      <c r="F212" s="61">
        <f t="shared" si="6"/>
        <v>0.003380647583</v>
      </c>
      <c r="G212" s="7">
        <f t="shared" si="7"/>
        <v>0.0000200625</v>
      </c>
      <c r="H212" s="61">
        <f t="shared" si="8"/>
        <v>0.000040125</v>
      </c>
      <c r="I212" s="61">
        <f t="shared" si="9"/>
        <v>0.0000535</v>
      </c>
      <c r="J212" s="60">
        <f t="shared" si="10"/>
        <v>0.00008025</v>
      </c>
      <c r="K212" s="60">
        <f t="shared" si="11"/>
        <v>0.0001605</v>
      </c>
      <c r="L212" s="10">
        <f t="shared" si="12"/>
        <v>0.0001455</v>
      </c>
      <c r="M212" s="11">
        <f t="shared" si="13"/>
        <v>0.0004365</v>
      </c>
      <c r="N212" s="61">
        <f t="shared" si="14"/>
        <v>0.000321</v>
      </c>
      <c r="O212" s="61">
        <f t="shared" si="15"/>
        <v>0.0004815</v>
      </c>
      <c r="P212" s="61">
        <f t="shared" ref="P212:Q212" si="232">N212*2</f>
        <v>0.000642</v>
      </c>
      <c r="Q212" s="61">
        <f t="shared" si="232"/>
        <v>0.000963</v>
      </c>
      <c r="R212" s="61">
        <f t="shared" si="17"/>
        <v>0.0000042875</v>
      </c>
      <c r="S212" s="61">
        <f t="shared" si="18"/>
        <v>0.000008575</v>
      </c>
      <c r="T212" s="61">
        <f t="shared" si="19"/>
        <v>0.00001715</v>
      </c>
      <c r="U212" s="61">
        <f t="shared" si="20"/>
        <v>0.000025725</v>
      </c>
      <c r="V212" s="61">
        <f t="shared" si="21"/>
        <v>0.0000343</v>
      </c>
      <c r="W212" s="61">
        <f t="shared" si="22"/>
        <v>0.00005145</v>
      </c>
      <c r="X212" s="61">
        <f t="shared" si="23"/>
        <v>0.0000686</v>
      </c>
      <c r="Y212" s="13">
        <v>330.0</v>
      </c>
      <c r="Z212" s="6">
        <v>492.1</v>
      </c>
      <c r="AA212" s="6">
        <v>292.1</v>
      </c>
      <c r="AB212" s="62">
        <v>30.0</v>
      </c>
      <c r="AC212" s="6">
        <v>1.0</v>
      </c>
    </row>
    <row r="213">
      <c r="A213" s="44">
        <v>5.0E10</v>
      </c>
      <c r="B213" s="98">
        <f t="shared" si="2"/>
        <v>0.0003779678902</v>
      </c>
      <c r="C213" s="10">
        <f t="shared" si="3"/>
        <v>0.0007559357804</v>
      </c>
      <c r="D213" s="61">
        <f t="shared" si="4"/>
        <v>0.001133903671</v>
      </c>
      <c r="E213" s="61">
        <f t="shared" si="5"/>
        <v>0.001511871561</v>
      </c>
      <c r="F213" s="61">
        <f t="shared" si="6"/>
        <v>0.003023743122</v>
      </c>
      <c r="G213" s="7">
        <f t="shared" si="7"/>
        <v>0.00001605</v>
      </c>
      <c r="H213" s="61">
        <f t="shared" si="8"/>
        <v>0.0000321</v>
      </c>
      <c r="I213" s="61">
        <f t="shared" si="9"/>
        <v>0.0000428</v>
      </c>
      <c r="J213" s="60">
        <f t="shared" si="10"/>
        <v>0.0000642</v>
      </c>
      <c r="K213" s="60">
        <f t="shared" si="11"/>
        <v>0.0001284</v>
      </c>
      <c r="L213" s="10">
        <f t="shared" si="12"/>
        <v>0.0001164</v>
      </c>
      <c r="M213" s="11">
        <f t="shared" si="13"/>
        <v>0.0003492</v>
      </c>
      <c r="N213" s="61">
        <f t="shared" si="14"/>
        <v>0.0002568</v>
      </c>
      <c r="O213" s="61">
        <f t="shared" si="15"/>
        <v>0.0003852</v>
      </c>
      <c r="P213" s="61">
        <f t="shared" ref="P213:Q213" si="233">N213*2</f>
        <v>0.0005136</v>
      </c>
      <c r="Q213" s="61">
        <f t="shared" si="233"/>
        <v>0.0007704</v>
      </c>
      <c r="R213" s="61">
        <f t="shared" si="17"/>
        <v>0.00000343</v>
      </c>
      <c r="S213" s="61">
        <f t="shared" si="18"/>
        <v>0.00000686</v>
      </c>
      <c r="T213" s="61">
        <f t="shared" si="19"/>
        <v>0.00001372</v>
      </c>
      <c r="U213" s="61">
        <f t="shared" si="20"/>
        <v>0.00002058</v>
      </c>
      <c r="V213" s="61">
        <f t="shared" si="21"/>
        <v>0.00002744</v>
      </c>
      <c r="W213" s="61">
        <f t="shared" si="22"/>
        <v>0.00004116</v>
      </c>
      <c r="X213" s="61">
        <f t="shared" si="23"/>
        <v>0.00005488</v>
      </c>
      <c r="Y213" s="13">
        <v>330.0</v>
      </c>
      <c r="Z213" s="6">
        <v>492.1</v>
      </c>
      <c r="AA213" s="6">
        <v>292.1</v>
      </c>
      <c r="AB213" s="62">
        <v>30.0</v>
      </c>
      <c r="AC213" s="6">
        <v>1.0</v>
      </c>
    </row>
    <row r="214">
      <c r="A214" s="7">
        <v>6.0E10</v>
      </c>
      <c r="B214" s="98">
        <f t="shared" si="2"/>
        <v>0.0003450358991</v>
      </c>
      <c r="C214" s="10">
        <f t="shared" si="3"/>
        <v>0.0006900717982</v>
      </c>
      <c r="D214" s="61">
        <f t="shared" si="4"/>
        <v>0.001035107697</v>
      </c>
      <c r="E214" s="61">
        <f t="shared" si="5"/>
        <v>0.001380143596</v>
      </c>
      <c r="F214" s="61">
        <f t="shared" si="6"/>
        <v>0.002760287193</v>
      </c>
      <c r="G214" s="7">
        <f t="shared" si="7"/>
        <v>0.000013375</v>
      </c>
      <c r="H214" s="61">
        <f t="shared" si="8"/>
        <v>0.00002675</v>
      </c>
      <c r="I214" s="61">
        <f t="shared" si="9"/>
        <v>0.00003566666667</v>
      </c>
      <c r="J214" s="60">
        <f t="shared" si="10"/>
        <v>0.0000535</v>
      </c>
      <c r="K214" s="60">
        <f t="shared" si="11"/>
        <v>0.000107</v>
      </c>
      <c r="L214" s="10">
        <f t="shared" si="12"/>
        <v>0.000097</v>
      </c>
      <c r="M214" s="11">
        <f t="shared" si="13"/>
        <v>0.000291</v>
      </c>
      <c r="N214" s="61">
        <f t="shared" si="14"/>
        <v>0.000214</v>
      </c>
      <c r="O214" s="61">
        <f t="shared" si="15"/>
        <v>0.000321</v>
      </c>
      <c r="P214" s="61">
        <f t="shared" ref="P214:Q214" si="234">N214*2</f>
        <v>0.000428</v>
      </c>
      <c r="Q214" s="61">
        <f t="shared" si="234"/>
        <v>0.000642</v>
      </c>
      <c r="R214" s="61">
        <f t="shared" si="17"/>
        <v>0.000002858333333</v>
      </c>
      <c r="S214" s="61">
        <f t="shared" si="18"/>
        <v>0.000005716666667</v>
      </c>
      <c r="T214" s="61">
        <f t="shared" si="19"/>
        <v>0.00001143333333</v>
      </c>
      <c r="U214" s="61">
        <f t="shared" si="20"/>
        <v>0.00001715</v>
      </c>
      <c r="V214" s="61">
        <f t="shared" si="21"/>
        <v>0.00002286666667</v>
      </c>
      <c r="W214" s="61">
        <f t="shared" si="22"/>
        <v>0.0000343</v>
      </c>
      <c r="X214" s="61">
        <f t="shared" si="23"/>
        <v>0.00004573333333</v>
      </c>
      <c r="Y214" s="13">
        <v>330.0</v>
      </c>
      <c r="Z214" s="6">
        <v>492.1</v>
      </c>
      <c r="AA214" s="6">
        <v>292.1</v>
      </c>
      <c r="AB214" s="62">
        <v>30.0</v>
      </c>
      <c r="AC214" s="6">
        <v>1.0</v>
      </c>
    </row>
    <row r="215">
      <c r="A215" s="44">
        <v>7.0E10</v>
      </c>
      <c r="B215" s="98">
        <f t="shared" si="2"/>
        <v>0.0003194411706</v>
      </c>
      <c r="C215" s="10">
        <f t="shared" si="3"/>
        <v>0.0006388823411</v>
      </c>
      <c r="D215" s="61">
        <f t="shared" si="4"/>
        <v>0.0009583235117</v>
      </c>
      <c r="E215" s="61">
        <f t="shared" si="5"/>
        <v>0.001277764682</v>
      </c>
      <c r="F215" s="61">
        <f t="shared" si="6"/>
        <v>0.002555529364</v>
      </c>
      <c r="G215" s="7">
        <f t="shared" si="7"/>
        <v>0.00001146428571</v>
      </c>
      <c r="H215" s="61">
        <f t="shared" si="8"/>
        <v>0.00002292857143</v>
      </c>
      <c r="I215" s="61">
        <f t="shared" si="9"/>
        <v>0.00003057142857</v>
      </c>
      <c r="J215" s="60">
        <f t="shared" si="10"/>
        <v>0.00004585714286</v>
      </c>
      <c r="K215" s="60">
        <f t="shared" si="11"/>
        <v>0.00009171428571</v>
      </c>
      <c r="L215" s="10">
        <f t="shared" si="12"/>
        <v>0.00008314285714</v>
      </c>
      <c r="M215" s="11">
        <f t="shared" si="13"/>
        <v>0.0002494285714</v>
      </c>
      <c r="N215" s="61">
        <f t="shared" si="14"/>
        <v>0.0001834285714</v>
      </c>
      <c r="O215" s="61">
        <f t="shared" si="15"/>
        <v>0.0002751428571</v>
      </c>
      <c r="P215" s="61">
        <f t="shared" ref="P215:Q215" si="235">N215*2</f>
        <v>0.0003668571429</v>
      </c>
      <c r="Q215" s="61">
        <f t="shared" si="235"/>
        <v>0.0005502857143</v>
      </c>
      <c r="R215" s="61">
        <f t="shared" si="17"/>
        <v>0.00000245</v>
      </c>
      <c r="S215" s="61">
        <f t="shared" si="18"/>
        <v>0.0000049</v>
      </c>
      <c r="T215" s="61">
        <f t="shared" si="19"/>
        <v>0.0000098</v>
      </c>
      <c r="U215" s="61">
        <f t="shared" si="20"/>
        <v>0.0000147</v>
      </c>
      <c r="V215" s="61">
        <f t="shared" si="21"/>
        <v>0.0000196</v>
      </c>
      <c r="W215" s="61">
        <f t="shared" si="22"/>
        <v>0.0000294</v>
      </c>
      <c r="X215" s="61">
        <f t="shared" si="23"/>
        <v>0.0000392</v>
      </c>
      <c r="Y215" s="13">
        <v>330.0</v>
      </c>
      <c r="Z215" s="6">
        <v>492.1</v>
      </c>
      <c r="AA215" s="6">
        <v>292.1</v>
      </c>
      <c r="AB215" s="62">
        <v>30.0</v>
      </c>
      <c r="AC215" s="6">
        <v>1.0</v>
      </c>
    </row>
    <row r="216">
      <c r="A216" s="7">
        <v>8.0E10</v>
      </c>
      <c r="B216" s="98">
        <f t="shared" si="2"/>
        <v>0.0002988098539</v>
      </c>
      <c r="C216" s="10">
        <f t="shared" si="3"/>
        <v>0.0005976197077</v>
      </c>
      <c r="D216" s="61">
        <f t="shared" si="4"/>
        <v>0.0008964295616</v>
      </c>
      <c r="E216" s="61">
        <f t="shared" si="5"/>
        <v>0.001195239415</v>
      </c>
      <c r="F216" s="61">
        <f t="shared" si="6"/>
        <v>0.002390478831</v>
      </c>
      <c r="G216" s="7">
        <f t="shared" si="7"/>
        <v>0.00001003125</v>
      </c>
      <c r="H216" s="61">
        <f t="shared" si="8"/>
        <v>0.0000200625</v>
      </c>
      <c r="I216" s="61">
        <f t="shared" si="9"/>
        <v>0.00002675</v>
      </c>
      <c r="J216" s="60">
        <f t="shared" si="10"/>
        <v>0.000040125</v>
      </c>
      <c r="K216" s="60">
        <f t="shared" si="11"/>
        <v>0.00008025</v>
      </c>
      <c r="L216" s="10">
        <f t="shared" si="12"/>
        <v>0.00007275</v>
      </c>
      <c r="M216" s="11">
        <f t="shared" si="13"/>
        <v>0.00021825</v>
      </c>
      <c r="N216" s="61">
        <f t="shared" si="14"/>
        <v>0.0001605</v>
      </c>
      <c r="O216" s="61">
        <f t="shared" si="15"/>
        <v>0.00024075</v>
      </c>
      <c r="P216" s="61">
        <f t="shared" ref="P216:Q216" si="236">N216*2</f>
        <v>0.000321</v>
      </c>
      <c r="Q216" s="61">
        <f t="shared" si="236"/>
        <v>0.0004815</v>
      </c>
      <c r="R216" s="61">
        <f t="shared" si="17"/>
        <v>0.00000214375</v>
      </c>
      <c r="S216" s="61">
        <f t="shared" si="18"/>
        <v>0.0000042875</v>
      </c>
      <c r="T216" s="61">
        <f t="shared" si="19"/>
        <v>0.000008575</v>
      </c>
      <c r="U216" s="61">
        <f t="shared" si="20"/>
        <v>0.0000128625</v>
      </c>
      <c r="V216" s="61">
        <f t="shared" si="21"/>
        <v>0.00001715</v>
      </c>
      <c r="W216" s="61">
        <f t="shared" si="22"/>
        <v>0.000025725</v>
      </c>
      <c r="X216" s="61">
        <f t="shared" si="23"/>
        <v>0.0000343</v>
      </c>
      <c r="Y216" s="13">
        <v>330.0</v>
      </c>
      <c r="Z216" s="6">
        <v>492.1</v>
      </c>
      <c r="AA216" s="6">
        <v>292.1</v>
      </c>
      <c r="AB216" s="62">
        <v>30.0</v>
      </c>
      <c r="AC216" s="6">
        <v>1.0</v>
      </c>
    </row>
    <row r="217">
      <c r="A217" s="44">
        <v>9.0E10</v>
      </c>
      <c r="B217" s="98">
        <f t="shared" si="2"/>
        <v>0.0002817206319</v>
      </c>
      <c r="C217" s="10">
        <f t="shared" si="3"/>
        <v>0.0005634412639</v>
      </c>
      <c r="D217" s="61">
        <f t="shared" si="4"/>
        <v>0.0008451618958</v>
      </c>
      <c r="E217" s="61">
        <f t="shared" si="5"/>
        <v>0.001126882528</v>
      </c>
      <c r="F217" s="61">
        <f t="shared" si="6"/>
        <v>0.002253765055</v>
      </c>
      <c r="G217" s="7">
        <f t="shared" si="7"/>
        <v>0.000008916666667</v>
      </c>
      <c r="H217" s="61">
        <f t="shared" si="8"/>
        <v>0.00001783333333</v>
      </c>
      <c r="I217" s="61">
        <f t="shared" si="9"/>
        <v>0.00002377777778</v>
      </c>
      <c r="J217" s="60">
        <f t="shared" si="10"/>
        <v>0.00003566666667</v>
      </c>
      <c r="K217" s="60">
        <f t="shared" si="11"/>
        <v>0.00007133333333</v>
      </c>
      <c r="L217" s="10">
        <f t="shared" si="12"/>
        <v>0.00006466666667</v>
      </c>
      <c r="M217" s="11">
        <f t="shared" si="13"/>
        <v>0.000194</v>
      </c>
      <c r="N217" s="61">
        <f t="shared" si="14"/>
        <v>0.0001426666667</v>
      </c>
      <c r="O217" s="61">
        <f t="shared" si="15"/>
        <v>0.000214</v>
      </c>
      <c r="P217" s="61">
        <f t="shared" ref="P217:Q217" si="237">N217*2</f>
        <v>0.0002853333333</v>
      </c>
      <c r="Q217" s="61">
        <f t="shared" si="237"/>
        <v>0.000428</v>
      </c>
      <c r="R217" s="61">
        <f t="shared" si="17"/>
        <v>0.000001905555556</v>
      </c>
      <c r="S217" s="61">
        <f t="shared" si="18"/>
        <v>0.000003811111111</v>
      </c>
      <c r="T217" s="61">
        <f t="shared" si="19"/>
        <v>0.000007622222222</v>
      </c>
      <c r="U217" s="61">
        <f t="shared" si="20"/>
        <v>0.00001143333333</v>
      </c>
      <c r="V217" s="61">
        <f t="shared" si="21"/>
        <v>0.00001524444444</v>
      </c>
      <c r="W217" s="61">
        <f t="shared" si="22"/>
        <v>0.00002286666667</v>
      </c>
      <c r="X217" s="61">
        <f t="shared" si="23"/>
        <v>0.00003048888889</v>
      </c>
      <c r="Y217" s="13">
        <v>330.0</v>
      </c>
      <c r="Z217" s="6">
        <v>492.1</v>
      </c>
      <c r="AA217" s="6">
        <v>292.1</v>
      </c>
      <c r="AB217" s="62">
        <v>30.0</v>
      </c>
      <c r="AC217" s="6">
        <v>1.0</v>
      </c>
    </row>
    <row r="218">
      <c r="A218" s="7">
        <v>1.0E11</v>
      </c>
      <c r="B218" s="98">
        <f t="shared" si="2"/>
        <v>0.0002672636582</v>
      </c>
      <c r="C218" s="10">
        <f t="shared" si="3"/>
        <v>0.0005345273165</v>
      </c>
      <c r="D218" s="61">
        <f t="shared" si="4"/>
        <v>0.0008017909747</v>
      </c>
      <c r="E218" s="61">
        <f t="shared" si="5"/>
        <v>0.001069054633</v>
      </c>
      <c r="F218" s="61">
        <f t="shared" si="6"/>
        <v>0.002138109266</v>
      </c>
      <c r="G218" s="7">
        <f t="shared" si="7"/>
        <v>0.000008025</v>
      </c>
      <c r="H218" s="61">
        <f t="shared" si="8"/>
        <v>0.00001605</v>
      </c>
      <c r="I218" s="61">
        <f t="shared" si="9"/>
        <v>0.0000214</v>
      </c>
      <c r="J218" s="60">
        <f t="shared" si="10"/>
        <v>0.0000321</v>
      </c>
      <c r="K218" s="60">
        <f t="shared" si="11"/>
        <v>0.0000642</v>
      </c>
      <c r="L218" s="10">
        <f t="shared" si="12"/>
        <v>0.0000582</v>
      </c>
      <c r="M218" s="11">
        <f t="shared" si="13"/>
        <v>0.0001746</v>
      </c>
      <c r="N218" s="61">
        <f t="shared" si="14"/>
        <v>0.0001284</v>
      </c>
      <c r="O218" s="61">
        <f t="shared" si="15"/>
        <v>0.0001926</v>
      </c>
      <c r="P218" s="61">
        <f t="shared" ref="P218:Q218" si="238">N218*2</f>
        <v>0.0002568</v>
      </c>
      <c r="Q218" s="61">
        <f t="shared" si="238"/>
        <v>0.0003852</v>
      </c>
      <c r="R218" s="61">
        <f t="shared" si="17"/>
        <v>0.000001715</v>
      </c>
      <c r="S218" s="61">
        <f t="shared" si="18"/>
        <v>0.00000343</v>
      </c>
      <c r="T218" s="61">
        <f t="shared" si="19"/>
        <v>0.00000686</v>
      </c>
      <c r="U218" s="61">
        <f t="shared" si="20"/>
        <v>0.00001029</v>
      </c>
      <c r="V218" s="61">
        <f t="shared" si="21"/>
        <v>0.00001372</v>
      </c>
      <c r="W218" s="61">
        <f t="shared" si="22"/>
        <v>0.00002058</v>
      </c>
      <c r="X218" s="61">
        <f t="shared" si="23"/>
        <v>0.00002744</v>
      </c>
      <c r="Y218" s="13">
        <v>330.0</v>
      </c>
      <c r="Z218" s="6">
        <v>492.1</v>
      </c>
      <c r="AA218" s="6">
        <v>292.1</v>
      </c>
      <c r="AB218" s="62">
        <v>30.0</v>
      </c>
      <c r="AC218" s="6">
        <v>1.0</v>
      </c>
    </row>
    <row r="219">
      <c r="L219" s="60"/>
      <c r="M219" s="61"/>
    </row>
  </sheetData>
  <conditionalFormatting sqref="B2:K218 L2:M219 N2:AC218">
    <cfRule type="cellIs" dxfId="0" priority="1" operator="between">
      <formula>26.5</formula>
      <formula>35</formula>
    </cfRule>
  </conditionalFormatting>
  <conditionalFormatting sqref="B2:K218 L2:M219 N2:AC218">
    <cfRule type="cellIs" dxfId="0" priority="2" operator="between">
      <formula>0.9</formula>
      <formula>1.1</formula>
    </cfRule>
  </conditionalFormatting>
  <conditionalFormatting sqref="A2:K218 L2:M219 N2:AC218">
    <cfRule type="cellIs" dxfId="0" priority="3" operator="between">
      <formula>272</formula>
      <formula>314</formula>
    </cfRule>
  </conditionalFormatting>
  <conditionalFormatting sqref="A2:K218 L2:M219 N2:AC218">
    <cfRule type="cellIs" dxfId="1" priority="4" operator="between">
      <formula>20.5</formula>
      <formula>21.5</formula>
    </cfRule>
  </conditionalFormatting>
  <conditionalFormatting sqref="A2:K218 L2:M219 N2:AC218">
    <cfRule type="cellIs" dxfId="1" priority="5" operator="between">
      <formula>37.5</formula>
      <formula>38.5</formula>
    </cfRule>
  </conditionalFormatting>
  <conditionalFormatting sqref="A1:K218 L1:M219 N1:AC218">
    <cfRule type="cellIs" dxfId="1" priority="6" operator="between">
      <formula>25.5</formula>
      <formula>26.5</formula>
    </cfRule>
  </conditionalFormatting>
  <conditionalFormatting sqref="A1:K218 L1:M219 N1:AC218">
    <cfRule type="cellIs" dxfId="0" priority="7" operator="between">
      <formula>136</formula>
      <formula>156</formula>
    </cfRule>
  </conditionalFormatting>
  <conditionalFormatting sqref="A1:K218 L1:M219 N1:AC218">
    <cfRule type="cellIs" dxfId="7" priority="8" operator="between">
      <formula>470</formula>
      <formula>514</formula>
    </cfRule>
  </conditionalFormatting>
  <conditionalFormatting sqref="L2:M218 Y2:Y218">
    <cfRule type="cellIs" dxfId="2" priority="9" operator="between">
      <formula>325</formula>
      <formula>335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4" t="s">
        <v>25</v>
      </c>
      <c r="AA1" s="4" t="s">
        <v>26</v>
      </c>
      <c r="AB1" s="6" t="s">
        <v>27</v>
      </c>
      <c r="AC1" s="6" t="s">
        <v>28</v>
      </c>
      <c r="AD1" s="4" t="s">
        <v>29</v>
      </c>
      <c r="AE1" s="4" t="s">
        <v>30</v>
      </c>
      <c r="AF1" s="4"/>
      <c r="AG1" s="4"/>
    </row>
    <row r="2">
      <c r="Y2" s="6">
        <v>269.0</v>
      </c>
      <c r="Z2" s="6">
        <v>353.0</v>
      </c>
      <c r="AA2" s="6">
        <v>220.0</v>
      </c>
      <c r="AB2" s="13">
        <v>11.0</v>
      </c>
      <c r="AC2" s="13">
        <v>1.0</v>
      </c>
      <c r="AD2" s="13">
        <v>27.0</v>
      </c>
      <c r="AF2" s="13"/>
      <c r="AG2" s="13"/>
    </row>
    <row r="3">
      <c r="AB3" s="13">
        <v>22.0</v>
      </c>
      <c r="AC3" s="13">
        <v>1.0</v>
      </c>
    </row>
    <row r="4">
      <c r="AB4" s="13">
        <v>11.0</v>
      </c>
      <c r="AC4" s="13">
        <v>1.0</v>
      </c>
    </row>
    <row r="5">
      <c r="AB5" s="13">
        <v>22.0</v>
      </c>
      <c r="AC5" s="13">
        <v>1.0</v>
      </c>
    </row>
    <row r="6">
      <c r="AB6" s="13">
        <v>11.0</v>
      </c>
      <c r="AC6" s="13">
        <v>1.0</v>
      </c>
    </row>
    <row r="7">
      <c r="AB7" s="13">
        <v>22.0</v>
      </c>
    </row>
    <row r="8">
      <c r="AB8" s="13">
        <v>11.0</v>
      </c>
    </row>
    <row r="9">
      <c r="AB9" s="13">
        <v>22.0</v>
      </c>
    </row>
  </sheetData>
  <conditionalFormatting sqref="P1:Q1">
    <cfRule type="cellIs" dxfId="0" priority="1" operator="between">
      <formula>136</formula>
      <formula>156</formula>
    </cfRule>
  </conditionalFormatting>
  <conditionalFormatting sqref="A1:AG1">
    <cfRule type="cellIs" dxfId="1" priority="2" operator="between">
      <formula>25.5</formula>
      <formula>26.5</formula>
    </cfRule>
  </conditionalFormatting>
  <conditionalFormatting sqref="A1:AG1">
    <cfRule type="cellIs" dxfId="0" priority="3" operator="between">
      <formula>95</formula>
      <formula>105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17.38"/>
    <col customWidth="1" min="3" max="3" width="8.63"/>
    <col customWidth="1" min="4" max="4" width="10.38"/>
    <col customWidth="1" min="5" max="5" width="13.25"/>
    <col customWidth="1" min="6" max="6" width="12.25"/>
    <col customWidth="1" min="7" max="7" width="15.63"/>
    <col customWidth="1" min="8" max="8" width="11.38"/>
    <col customWidth="1" min="9" max="9" width="13.13"/>
    <col customWidth="1" min="10" max="10" width="15.13"/>
    <col customWidth="1" min="11" max="11" width="14.25"/>
    <col customWidth="1" min="12" max="12" width="10.75"/>
    <col customWidth="1" min="13" max="13" width="10.63"/>
    <col customWidth="1" min="14" max="14" width="8.5"/>
  </cols>
  <sheetData>
    <row r="1">
      <c r="A1" s="1" t="s">
        <v>0</v>
      </c>
      <c r="B1" s="1" t="s">
        <v>1</v>
      </c>
      <c r="C1" s="1" t="s">
        <v>10</v>
      </c>
      <c r="D1" s="4" t="s">
        <v>30</v>
      </c>
      <c r="E1" s="4" t="s">
        <v>18</v>
      </c>
      <c r="F1" s="4" t="s">
        <v>34</v>
      </c>
      <c r="G1" s="1" t="s">
        <v>2</v>
      </c>
      <c r="H1" s="1" t="s">
        <v>9</v>
      </c>
      <c r="I1" s="4" t="s">
        <v>31</v>
      </c>
      <c r="J1" s="4" t="s">
        <v>17</v>
      </c>
      <c r="K1" s="4" t="s">
        <v>35</v>
      </c>
      <c r="L1" s="4" t="s">
        <v>36</v>
      </c>
      <c r="M1" s="6" t="s">
        <v>37</v>
      </c>
    </row>
    <row r="2">
      <c r="A2" s="7">
        <v>10000.0</v>
      </c>
      <c r="B2" s="8">
        <f t="shared" ref="B2:B48" si="2">SQRT((2*0.0000000282)/(2*PI()*A2*4*PI()*0.0000001))*1000</f>
        <v>0.8451711925</v>
      </c>
      <c r="C2" s="10">
        <f t="shared" ref="C2:C48" si="3">6420/A2*1000</f>
        <v>642</v>
      </c>
      <c r="D2" s="10">
        <f t="shared" ref="D2:D48" si="4">1481/A2*1000</f>
        <v>148.1</v>
      </c>
      <c r="E2" s="11">
        <f t="shared" ref="E2:E48" si="5">343000/A2</f>
        <v>34.3</v>
      </c>
      <c r="F2" s="101">
        <f t="shared" ref="F2:F48" si="6">331000/A2</f>
        <v>33.1</v>
      </c>
      <c r="G2" s="8">
        <f t="shared" ref="G2:G48" si="7">B2*2</f>
        <v>1.690342385</v>
      </c>
      <c r="H2" s="10">
        <f t="shared" ref="H2:K2" si="1">C2/2</f>
        <v>321</v>
      </c>
      <c r="I2" s="10">
        <f t="shared" si="1"/>
        <v>74.05</v>
      </c>
      <c r="J2" s="11">
        <f t="shared" si="1"/>
        <v>17.15</v>
      </c>
      <c r="K2" s="11">
        <f t="shared" si="1"/>
        <v>16.55</v>
      </c>
      <c r="L2" s="9">
        <f t="shared" ref="L2:L48" si="9">C2/B2/5</f>
        <v>151.9218842</v>
      </c>
      <c r="N2" s="6"/>
      <c r="O2" s="6"/>
      <c r="P2" s="6"/>
      <c r="Q2" s="6"/>
      <c r="R2" s="6"/>
    </row>
    <row r="3">
      <c r="A3" s="7">
        <v>20000.0</v>
      </c>
      <c r="B3" s="8">
        <f t="shared" si="2"/>
        <v>0.5976262815</v>
      </c>
      <c r="C3" s="10">
        <f t="shared" si="3"/>
        <v>321</v>
      </c>
      <c r="D3" s="10">
        <f t="shared" si="4"/>
        <v>74.05</v>
      </c>
      <c r="E3" s="11">
        <f t="shared" si="5"/>
        <v>17.15</v>
      </c>
      <c r="F3" s="101">
        <f t="shared" si="6"/>
        <v>16.55</v>
      </c>
      <c r="G3" s="8">
        <f t="shared" si="7"/>
        <v>1.195252563</v>
      </c>
      <c r="H3" s="10">
        <f t="shared" ref="H3:K3" si="8">C3/2</f>
        <v>160.5</v>
      </c>
      <c r="I3" s="34">
        <f t="shared" si="8"/>
        <v>37.025</v>
      </c>
      <c r="J3" s="11">
        <f t="shared" si="8"/>
        <v>8.575</v>
      </c>
      <c r="K3" s="11">
        <f t="shared" si="8"/>
        <v>8.275</v>
      </c>
      <c r="L3" s="9">
        <f t="shared" si="9"/>
        <v>107.4249945</v>
      </c>
      <c r="M3" s="6" t="s">
        <v>38</v>
      </c>
      <c r="N3" s="6"/>
      <c r="O3" s="6"/>
      <c r="P3" s="6"/>
      <c r="Q3" s="6"/>
      <c r="R3" s="6"/>
    </row>
    <row r="4">
      <c r="A4" s="20">
        <v>25000.0</v>
      </c>
      <c r="B4" s="102">
        <f t="shared" si="2"/>
        <v>0.5345331962</v>
      </c>
      <c r="C4" s="10">
        <f t="shared" si="3"/>
        <v>256.8</v>
      </c>
      <c r="D4" s="10">
        <f t="shared" si="4"/>
        <v>59.24</v>
      </c>
      <c r="E4" s="11">
        <f t="shared" si="5"/>
        <v>13.72</v>
      </c>
      <c r="F4" s="101">
        <f t="shared" si="6"/>
        <v>13.24</v>
      </c>
      <c r="G4" s="25">
        <f t="shared" si="7"/>
        <v>1.069066392</v>
      </c>
      <c r="H4" s="10">
        <f t="shared" ref="H4:K4" si="10">C4/2</f>
        <v>128.4</v>
      </c>
      <c r="I4" s="34">
        <f t="shared" si="10"/>
        <v>29.62</v>
      </c>
      <c r="J4" s="11">
        <f t="shared" si="10"/>
        <v>6.86</v>
      </c>
      <c r="K4" s="11">
        <f t="shared" si="10"/>
        <v>6.62</v>
      </c>
      <c r="L4" s="9">
        <f t="shared" si="9"/>
        <v>96.08383607</v>
      </c>
      <c r="M4" s="6" t="s">
        <v>39</v>
      </c>
      <c r="N4" s="6"/>
      <c r="O4" s="6"/>
      <c r="P4" s="6"/>
      <c r="Q4" s="6"/>
      <c r="R4" s="6"/>
    </row>
    <row r="5">
      <c r="A5" s="7">
        <v>30000.0</v>
      </c>
      <c r="B5" s="102">
        <f t="shared" si="2"/>
        <v>0.4879598155</v>
      </c>
      <c r="C5" s="34">
        <f t="shared" si="3"/>
        <v>214</v>
      </c>
      <c r="D5" s="10">
        <f t="shared" si="4"/>
        <v>49.36666667</v>
      </c>
      <c r="E5" s="11">
        <f t="shared" si="5"/>
        <v>11.43333333</v>
      </c>
      <c r="F5" s="101">
        <f t="shared" si="6"/>
        <v>11.03333333</v>
      </c>
      <c r="G5" s="8">
        <f t="shared" si="7"/>
        <v>0.975919631</v>
      </c>
      <c r="H5" s="10">
        <f t="shared" ref="H5:K5" si="11">C5/2</f>
        <v>107</v>
      </c>
      <c r="I5" s="10">
        <f t="shared" si="11"/>
        <v>24.68333333</v>
      </c>
      <c r="J5" s="11">
        <f t="shared" si="11"/>
        <v>5.716666667</v>
      </c>
      <c r="K5" s="11">
        <f t="shared" si="11"/>
        <v>5.516666667</v>
      </c>
      <c r="L5" s="9">
        <f t="shared" si="9"/>
        <v>87.71214071</v>
      </c>
      <c r="M5" s="6"/>
      <c r="N5" s="6"/>
      <c r="O5" s="6"/>
      <c r="P5" s="6"/>
      <c r="Q5" s="6"/>
      <c r="R5" s="6"/>
    </row>
    <row r="6">
      <c r="A6" s="20">
        <v>40000.0</v>
      </c>
      <c r="B6" s="8">
        <f t="shared" si="2"/>
        <v>0.4225855963</v>
      </c>
      <c r="C6" s="34">
        <f t="shared" si="3"/>
        <v>160.5</v>
      </c>
      <c r="D6" s="34">
        <f t="shared" si="4"/>
        <v>37.025</v>
      </c>
      <c r="E6" s="11">
        <f t="shared" si="5"/>
        <v>8.575</v>
      </c>
      <c r="F6" s="101">
        <f t="shared" si="6"/>
        <v>8.275</v>
      </c>
      <c r="G6" s="8">
        <f t="shared" si="7"/>
        <v>0.8451711925</v>
      </c>
      <c r="H6" s="10">
        <f t="shared" ref="H6:K6" si="12">C6/2</f>
        <v>80.25</v>
      </c>
      <c r="I6" s="10">
        <f t="shared" si="12"/>
        <v>18.5125</v>
      </c>
      <c r="J6" s="11">
        <f t="shared" si="12"/>
        <v>4.2875</v>
      </c>
      <c r="K6" s="11">
        <f t="shared" si="12"/>
        <v>4.1375</v>
      </c>
      <c r="L6" s="9">
        <f t="shared" si="9"/>
        <v>75.96094208</v>
      </c>
      <c r="M6" s="6" t="s">
        <v>40</v>
      </c>
      <c r="N6" s="6"/>
      <c r="O6" s="6"/>
      <c r="P6" s="6"/>
      <c r="Q6" s="6"/>
      <c r="R6" s="6"/>
    </row>
    <row r="7">
      <c r="A7" s="20">
        <v>50000.0</v>
      </c>
      <c r="B7" s="8">
        <f t="shared" si="2"/>
        <v>0.3779720478</v>
      </c>
      <c r="C7" s="10">
        <f t="shared" si="3"/>
        <v>128.4</v>
      </c>
      <c r="D7" s="34">
        <f t="shared" si="4"/>
        <v>29.62</v>
      </c>
      <c r="E7" s="11">
        <f t="shared" si="5"/>
        <v>6.86</v>
      </c>
      <c r="F7" s="101">
        <f t="shared" si="6"/>
        <v>6.62</v>
      </c>
      <c r="G7" s="8">
        <f t="shared" si="7"/>
        <v>0.7559440956</v>
      </c>
      <c r="H7" s="10">
        <f t="shared" ref="H7:K7" si="13">C7/2</f>
        <v>64.2</v>
      </c>
      <c r="I7" s="10">
        <f t="shared" si="13"/>
        <v>14.81</v>
      </c>
      <c r="J7" s="21">
        <f t="shared" si="13"/>
        <v>3.43</v>
      </c>
      <c r="K7" s="21">
        <f t="shared" si="13"/>
        <v>3.31</v>
      </c>
      <c r="L7" s="9">
        <f t="shared" si="9"/>
        <v>67.94153205</v>
      </c>
      <c r="M7" s="6"/>
      <c r="N7" s="6"/>
      <c r="O7" s="6"/>
      <c r="P7" s="6"/>
      <c r="Q7" s="6"/>
      <c r="R7" s="6"/>
    </row>
    <row r="8">
      <c r="A8" s="7">
        <v>60000.0</v>
      </c>
      <c r="B8" s="8">
        <f t="shared" si="2"/>
        <v>0.3450396945</v>
      </c>
      <c r="C8" s="10">
        <f t="shared" si="3"/>
        <v>107</v>
      </c>
      <c r="D8" s="10">
        <f t="shared" si="4"/>
        <v>24.68333333</v>
      </c>
      <c r="E8" s="11">
        <f t="shared" si="5"/>
        <v>5.716666667</v>
      </c>
      <c r="F8" s="101">
        <f t="shared" si="6"/>
        <v>5.516666667</v>
      </c>
      <c r="G8" s="8">
        <f t="shared" si="7"/>
        <v>0.690079389</v>
      </c>
      <c r="H8" s="10">
        <f t="shared" ref="H8:K8" si="14">C8/2</f>
        <v>53.5</v>
      </c>
      <c r="I8" s="10">
        <f t="shared" si="14"/>
        <v>12.34166667</v>
      </c>
      <c r="J8" s="21">
        <f t="shared" si="14"/>
        <v>2.858333333</v>
      </c>
      <c r="K8" s="21">
        <f t="shared" si="14"/>
        <v>2.758333333</v>
      </c>
      <c r="L8" s="9">
        <f t="shared" si="9"/>
        <v>62.02184949</v>
      </c>
      <c r="M8" s="6"/>
      <c r="N8" s="6"/>
      <c r="O8" s="6"/>
      <c r="P8" s="6"/>
      <c r="Q8" s="6"/>
      <c r="R8" s="6"/>
    </row>
    <row r="9">
      <c r="A9" s="7">
        <v>70000.0</v>
      </c>
      <c r="B9" s="8">
        <f t="shared" si="2"/>
        <v>0.3194446844</v>
      </c>
      <c r="C9" s="10">
        <f t="shared" si="3"/>
        <v>91.71428571</v>
      </c>
      <c r="D9" s="10">
        <f t="shared" si="4"/>
        <v>21.15714286</v>
      </c>
      <c r="E9" s="11">
        <f t="shared" si="5"/>
        <v>4.9</v>
      </c>
      <c r="F9" s="101">
        <f t="shared" si="6"/>
        <v>4.728571429</v>
      </c>
      <c r="G9" s="8">
        <f t="shared" si="7"/>
        <v>0.6388893688</v>
      </c>
      <c r="H9" s="10">
        <f t="shared" ref="H9:K9" si="15">C9/2</f>
        <v>45.85714286</v>
      </c>
      <c r="I9" s="10">
        <f t="shared" si="15"/>
        <v>10.57857143</v>
      </c>
      <c r="J9" s="11">
        <f t="shared" si="15"/>
        <v>2.45</v>
      </c>
      <c r="K9" s="11">
        <f t="shared" si="15"/>
        <v>2.364285714</v>
      </c>
      <c r="L9" s="9">
        <f t="shared" si="9"/>
        <v>57.42107488</v>
      </c>
    </row>
    <row r="10">
      <c r="A10" s="7">
        <v>80000.0</v>
      </c>
      <c r="B10" s="8">
        <f t="shared" si="2"/>
        <v>0.2988131407</v>
      </c>
      <c r="C10" s="10">
        <f t="shared" si="3"/>
        <v>80.25</v>
      </c>
      <c r="D10" s="10">
        <f t="shared" si="4"/>
        <v>18.5125</v>
      </c>
      <c r="E10" s="11">
        <f t="shared" si="5"/>
        <v>4.2875</v>
      </c>
      <c r="F10" s="101">
        <f t="shared" si="6"/>
        <v>4.1375</v>
      </c>
      <c r="G10" s="8">
        <f t="shared" si="7"/>
        <v>0.5976262815</v>
      </c>
      <c r="H10" s="10">
        <f t="shared" ref="H10:K10" si="16">C10/2</f>
        <v>40.125</v>
      </c>
      <c r="I10" s="10">
        <f t="shared" si="16"/>
        <v>9.25625</v>
      </c>
      <c r="J10" s="11">
        <f t="shared" si="16"/>
        <v>2.14375</v>
      </c>
      <c r="K10" s="11">
        <f t="shared" si="16"/>
        <v>2.06875</v>
      </c>
      <c r="L10" s="9">
        <f t="shared" si="9"/>
        <v>53.71249725</v>
      </c>
    </row>
    <row r="11">
      <c r="A11" s="7">
        <v>90000.0</v>
      </c>
      <c r="B11" s="8">
        <f t="shared" si="2"/>
        <v>0.2817237308</v>
      </c>
      <c r="C11" s="10">
        <f t="shared" si="3"/>
        <v>71.33333333</v>
      </c>
      <c r="D11" s="10">
        <f t="shared" si="4"/>
        <v>16.45555556</v>
      </c>
      <c r="E11" s="11">
        <f t="shared" si="5"/>
        <v>3.811111111</v>
      </c>
      <c r="F11" s="101">
        <f t="shared" si="6"/>
        <v>3.677777778</v>
      </c>
      <c r="G11" s="8">
        <f t="shared" si="7"/>
        <v>0.5634474617</v>
      </c>
      <c r="H11" s="10">
        <f t="shared" ref="H11:K11" si="17">C11/2</f>
        <v>35.66666667</v>
      </c>
      <c r="I11" s="10">
        <f t="shared" si="17"/>
        <v>8.227777778</v>
      </c>
      <c r="J11" s="11">
        <f t="shared" si="17"/>
        <v>1.905555556</v>
      </c>
      <c r="K11" s="11">
        <f t="shared" si="17"/>
        <v>1.838888889</v>
      </c>
      <c r="L11" s="9">
        <f t="shared" si="9"/>
        <v>50.64062805</v>
      </c>
    </row>
    <row r="12">
      <c r="A12" s="44">
        <v>100000.0</v>
      </c>
      <c r="B12" s="8">
        <f t="shared" si="2"/>
        <v>0.2672665981</v>
      </c>
      <c r="C12" s="10">
        <f t="shared" si="3"/>
        <v>64.2</v>
      </c>
      <c r="D12" s="10">
        <f t="shared" si="4"/>
        <v>14.81</v>
      </c>
      <c r="E12" s="11">
        <f t="shared" si="5"/>
        <v>3.43</v>
      </c>
      <c r="F12" s="101">
        <f t="shared" si="6"/>
        <v>3.31</v>
      </c>
      <c r="G12" s="8">
        <f t="shared" si="7"/>
        <v>0.5345331962</v>
      </c>
      <c r="H12" s="34">
        <f t="shared" ref="H12:K12" si="18">C12/2</f>
        <v>32.1</v>
      </c>
      <c r="I12" s="10">
        <f t="shared" si="18"/>
        <v>7.405</v>
      </c>
      <c r="J12" s="11">
        <f t="shared" si="18"/>
        <v>1.715</v>
      </c>
      <c r="K12" s="11">
        <f t="shared" si="18"/>
        <v>1.655</v>
      </c>
      <c r="L12" s="9">
        <f t="shared" si="9"/>
        <v>48.04191803</v>
      </c>
    </row>
    <row r="13">
      <c r="A13" s="44">
        <v>200000.0</v>
      </c>
      <c r="B13" s="8">
        <f t="shared" si="2"/>
        <v>0.1889860239</v>
      </c>
      <c r="C13" s="34">
        <f t="shared" si="3"/>
        <v>32.1</v>
      </c>
      <c r="D13" s="10">
        <f t="shared" si="4"/>
        <v>7.405</v>
      </c>
      <c r="E13" s="11">
        <f t="shared" si="5"/>
        <v>1.715</v>
      </c>
      <c r="F13" s="101">
        <f t="shared" si="6"/>
        <v>1.655</v>
      </c>
      <c r="G13" s="8">
        <f t="shared" si="7"/>
        <v>0.3779720478</v>
      </c>
      <c r="H13" s="10">
        <f t="shared" ref="H13:K13" si="19">C13/2</f>
        <v>16.05</v>
      </c>
      <c r="I13" s="10">
        <f t="shared" si="19"/>
        <v>3.7025</v>
      </c>
      <c r="J13" s="11">
        <f t="shared" si="19"/>
        <v>0.8575</v>
      </c>
      <c r="K13" s="11">
        <f t="shared" si="19"/>
        <v>0.8275</v>
      </c>
      <c r="L13" s="9">
        <f t="shared" si="9"/>
        <v>33.97076602</v>
      </c>
    </row>
    <row r="14">
      <c r="A14" s="44">
        <v>300000.0</v>
      </c>
      <c r="B14" s="8">
        <f t="shared" si="2"/>
        <v>0.1543064424</v>
      </c>
      <c r="C14" s="34">
        <f t="shared" si="3"/>
        <v>21.4</v>
      </c>
      <c r="D14" s="10">
        <f t="shared" si="4"/>
        <v>4.936666667</v>
      </c>
      <c r="E14" s="11">
        <f t="shared" si="5"/>
        <v>1.143333333</v>
      </c>
      <c r="F14" s="101">
        <f t="shared" si="6"/>
        <v>1.103333333</v>
      </c>
      <c r="G14" s="8">
        <f t="shared" si="7"/>
        <v>0.3086128847</v>
      </c>
      <c r="H14" s="10">
        <f t="shared" ref="H14:K14" si="20">C14/2</f>
        <v>10.7</v>
      </c>
      <c r="I14" s="10">
        <f t="shared" si="20"/>
        <v>2.468333333</v>
      </c>
      <c r="J14" s="11">
        <f t="shared" si="20"/>
        <v>0.5716666667</v>
      </c>
      <c r="K14" s="11">
        <f t="shared" si="20"/>
        <v>0.5516666667</v>
      </c>
      <c r="L14" s="9">
        <f t="shared" si="9"/>
        <v>27.73701431</v>
      </c>
    </row>
    <row r="15">
      <c r="A15" s="44">
        <v>400000.0</v>
      </c>
      <c r="B15" s="8">
        <f t="shared" si="2"/>
        <v>0.1336332991</v>
      </c>
      <c r="C15" s="10">
        <f t="shared" si="3"/>
        <v>16.05</v>
      </c>
      <c r="D15" s="10">
        <f t="shared" si="4"/>
        <v>3.7025</v>
      </c>
      <c r="E15" s="11">
        <f t="shared" si="5"/>
        <v>0.8575</v>
      </c>
      <c r="F15" s="101">
        <f t="shared" si="6"/>
        <v>0.8275</v>
      </c>
      <c r="G15" s="8">
        <f t="shared" si="7"/>
        <v>0.2672665981</v>
      </c>
      <c r="H15" s="10">
        <f t="shared" ref="H15:K15" si="21">C15/2</f>
        <v>8.025</v>
      </c>
      <c r="I15" s="10">
        <f t="shared" si="21"/>
        <v>1.85125</v>
      </c>
      <c r="J15" s="11">
        <f t="shared" si="21"/>
        <v>0.42875</v>
      </c>
      <c r="K15" s="11">
        <f t="shared" si="21"/>
        <v>0.41375</v>
      </c>
      <c r="L15" s="9">
        <f t="shared" si="9"/>
        <v>24.02095902</v>
      </c>
    </row>
    <row r="16">
      <c r="A16" s="44">
        <v>500000.0</v>
      </c>
      <c r="B16" s="8">
        <f t="shared" si="2"/>
        <v>0.1195252563</v>
      </c>
      <c r="C16" s="10">
        <f t="shared" si="3"/>
        <v>12.84</v>
      </c>
      <c r="D16" s="10">
        <f t="shared" si="4"/>
        <v>2.962</v>
      </c>
      <c r="E16" s="11">
        <f t="shared" si="5"/>
        <v>0.686</v>
      </c>
      <c r="F16" s="101">
        <f t="shared" si="6"/>
        <v>0.662</v>
      </c>
      <c r="G16" s="8">
        <f t="shared" si="7"/>
        <v>0.2390505126</v>
      </c>
      <c r="H16" s="10">
        <f t="shared" ref="H16:K16" si="22">C16/2</f>
        <v>6.42</v>
      </c>
      <c r="I16" s="10">
        <f t="shared" si="22"/>
        <v>1.481</v>
      </c>
      <c r="J16" s="11">
        <f t="shared" si="22"/>
        <v>0.343</v>
      </c>
      <c r="K16" s="11">
        <f t="shared" si="22"/>
        <v>0.331</v>
      </c>
      <c r="L16" s="9">
        <f t="shared" si="9"/>
        <v>21.4849989</v>
      </c>
    </row>
    <row r="17">
      <c r="A17" s="44">
        <v>600000.0</v>
      </c>
      <c r="B17" s="8">
        <f t="shared" si="2"/>
        <v>0.1091111318</v>
      </c>
      <c r="C17" s="10">
        <f t="shared" si="3"/>
        <v>10.7</v>
      </c>
      <c r="D17" s="10">
        <f t="shared" si="4"/>
        <v>2.468333333</v>
      </c>
      <c r="E17" s="11">
        <f t="shared" si="5"/>
        <v>0.5716666667</v>
      </c>
      <c r="F17" s="101">
        <f t="shared" si="6"/>
        <v>0.5516666667</v>
      </c>
      <c r="G17" s="8">
        <f t="shared" si="7"/>
        <v>0.2182222636</v>
      </c>
      <c r="H17" s="10">
        <f t="shared" ref="H17:K17" si="23">C17/2</f>
        <v>5.35</v>
      </c>
      <c r="I17" s="10">
        <f t="shared" si="23"/>
        <v>1.234166667</v>
      </c>
      <c r="J17" s="11">
        <f t="shared" si="23"/>
        <v>0.2858333333</v>
      </c>
      <c r="K17" s="11">
        <f t="shared" si="23"/>
        <v>0.2758333333</v>
      </c>
      <c r="L17" s="9">
        <f t="shared" si="9"/>
        <v>19.61303091</v>
      </c>
    </row>
    <row r="18">
      <c r="A18" s="44">
        <v>700000.0</v>
      </c>
      <c r="B18" s="8">
        <f t="shared" si="2"/>
        <v>0.1010172789</v>
      </c>
      <c r="C18" s="10">
        <f t="shared" si="3"/>
        <v>9.171428571</v>
      </c>
      <c r="D18" s="10">
        <f t="shared" si="4"/>
        <v>2.115714286</v>
      </c>
      <c r="E18" s="11">
        <f t="shared" si="5"/>
        <v>0.49</v>
      </c>
      <c r="F18" s="101">
        <f t="shared" si="6"/>
        <v>0.4728571429</v>
      </c>
      <c r="G18" s="8">
        <f t="shared" si="7"/>
        <v>0.2020345578</v>
      </c>
      <c r="H18" s="10">
        <f t="shared" ref="H18:K18" si="24">C18/2</f>
        <v>4.585714286</v>
      </c>
      <c r="I18" s="10">
        <f t="shared" si="24"/>
        <v>1.057857143</v>
      </c>
      <c r="J18" s="11">
        <f t="shared" si="24"/>
        <v>0.245</v>
      </c>
      <c r="K18" s="11">
        <f t="shared" si="24"/>
        <v>0.2364285714</v>
      </c>
      <c r="L18" s="9">
        <f t="shared" si="9"/>
        <v>18.15813823</v>
      </c>
    </row>
    <row r="19">
      <c r="A19" s="44">
        <v>800000.0</v>
      </c>
      <c r="B19" s="8">
        <f t="shared" si="2"/>
        <v>0.09449301196</v>
      </c>
      <c r="C19" s="10">
        <f t="shared" si="3"/>
        <v>8.025</v>
      </c>
      <c r="D19" s="10">
        <f t="shared" si="4"/>
        <v>1.85125</v>
      </c>
      <c r="E19" s="11">
        <f t="shared" si="5"/>
        <v>0.42875</v>
      </c>
      <c r="F19" s="101">
        <f t="shared" si="6"/>
        <v>0.41375</v>
      </c>
      <c r="G19" s="8">
        <f t="shared" si="7"/>
        <v>0.1889860239</v>
      </c>
      <c r="H19" s="10">
        <f t="shared" ref="H19:K19" si="25">C19/2</f>
        <v>4.0125</v>
      </c>
      <c r="I19" s="10">
        <f t="shared" si="25"/>
        <v>0.925625</v>
      </c>
      <c r="J19" s="11">
        <f t="shared" si="25"/>
        <v>0.214375</v>
      </c>
      <c r="K19" s="11">
        <f t="shared" si="25"/>
        <v>0.206875</v>
      </c>
      <c r="L19" s="9">
        <f t="shared" si="9"/>
        <v>16.98538301</v>
      </c>
    </row>
    <row r="20">
      <c r="A20" s="44">
        <v>900000.0</v>
      </c>
      <c r="B20" s="8">
        <f t="shared" si="2"/>
        <v>0.08908886604</v>
      </c>
      <c r="C20" s="10">
        <f t="shared" si="3"/>
        <v>7.133333333</v>
      </c>
      <c r="D20" s="10">
        <f t="shared" si="4"/>
        <v>1.645555556</v>
      </c>
      <c r="E20" s="11">
        <f t="shared" si="5"/>
        <v>0.3811111111</v>
      </c>
      <c r="F20" s="101">
        <f t="shared" si="6"/>
        <v>0.3677777778</v>
      </c>
      <c r="G20" s="8">
        <f t="shared" si="7"/>
        <v>0.1781777321</v>
      </c>
      <c r="H20" s="10">
        <f t="shared" ref="H20:K20" si="26">C20/2</f>
        <v>3.566666667</v>
      </c>
      <c r="I20" s="10">
        <f t="shared" si="26"/>
        <v>0.8227777778</v>
      </c>
      <c r="J20" s="11">
        <f t="shared" si="26"/>
        <v>0.1905555556</v>
      </c>
      <c r="K20" s="11">
        <f t="shared" si="26"/>
        <v>0.1838888889</v>
      </c>
      <c r="L20" s="9">
        <f t="shared" si="9"/>
        <v>16.01397268</v>
      </c>
    </row>
    <row r="21">
      <c r="A21" s="103">
        <v>1000000.0</v>
      </c>
      <c r="B21" s="25">
        <f t="shared" si="2"/>
        <v>0.08451711925</v>
      </c>
      <c r="C21" s="10">
        <f t="shared" si="3"/>
        <v>6.42</v>
      </c>
      <c r="D21" s="34">
        <f t="shared" si="4"/>
        <v>1.481</v>
      </c>
      <c r="E21" s="11">
        <f t="shared" si="5"/>
        <v>0.343</v>
      </c>
      <c r="F21" s="101">
        <f t="shared" si="6"/>
        <v>0.331</v>
      </c>
      <c r="G21" s="8">
        <f t="shared" si="7"/>
        <v>0.1690342385</v>
      </c>
      <c r="H21" s="10">
        <f t="shared" ref="H21:K21" si="27">C21/2</f>
        <v>3.21</v>
      </c>
      <c r="I21" s="10">
        <f t="shared" si="27"/>
        <v>0.7405</v>
      </c>
      <c r="J21" s="21">
        <f t="shared" si="27"/>
        <v>0.1715</v>
      </c>
      <c r="K21" s="21">
        <f t="shared" si="27"/>
        <v>0.1655</v>
      </c>
      <c r="L21" s="9">
        <f t="shared" si="9"/>
        <v>15.19218842</v>
      </c>
    </row>
    <row r="22">
      <c r="A22" s="20">
        <v>2000000.0</v>
      </c>
      <c r="B22" s="25">
        <f t="shared" si="2"/>
        <v>0.05976262815</v>
      </c>
      <c r="C22" s="10">
        <f t="shared" si="3"/>
        <v>3.21</v>
      </c>
      <c r="D22" s="34">
        <f t="shared" si="4"/>
        <v>0.7405</v>
      </c>
      <c r="E22" s="11">
        <f t="shared" si="5"/>
        <v>0.1715</v>
      </c>
      <c r="F22" s="101">
        <f t="shared" si="6"/>
        <v>0.1655</v>
      </c>
      <c r="G22" s="8">
        <f t="shared" si="7"/>
        <v>0.1195252563</v>
      </c>
      <c r="H22" s="10">
        <f t="shared" ref="H22:K22" si="28">C22/2</f>
        <v>1.605</v>
      </c>
      <c r="I22" s="10">
        <f t="shared" si="28"/>
        <v>0.37025</v>
      </c>
      <c r="J22" s="21">
        <f t="shared" si="28"/>
        <v>0.08575</v>
      </c>
      <c r="K22" s="21">
        <f t="shared" si="28"/>
        <v>0.08275</v>
      </c>
      <c r="L22" s="9">
        <f t="shared" si="9"/>
        <v>10.74249945</v>
      </c>
    </row>
    <row r="23">
      <c r="A23" s="44">
        <v>3000000.0</v>
      </c>
      <c r="B23" s="8">
        <f t="shared" si="2"/>
        <v>0.04879598155</v>
      </c>
      <c r="C23" s="10">
        <f t="shared" si="3"/>
        <v>2.14</v>
      </c>
      <c r="D23" s="10">
        <f t="shared" si="4"/>
        <v>0.4936666667</v>
      </c>
      <c r="E23" s="11">
        <f t="shared" si="5"/>
        <v>0.1143333333</v>
      </c>
      <c r="F23" s="101">
        <f t="shared" si="6"/>
        <v>0.1103333333</v>
      </c>
      <c r="G23" s="8">
        <f t="shared" si="7"/>
        <v>0.0975919631</v>
      </c>
      <c r="H23" s="34">
        <f t="shared" ref="H23:K23" si="29">C23/2</f>
        <v>1.07</v>
      </c>
      <c r="I23" s="10">
        <f t="shared" si="29"/>
        <v>0.2468333333</v>
      </c>
      <c r="J23" s="11">
        <f t="shared" si="29"/>
        <v>0.05716666667</v>
      </c>
      <c r="K23" s="11">
        <f t="shared" si="29"/>
        <v>0.05516666667</v>
      </c>
      <c r="L23" s="9">
        <f t="shared" si="9"/>
        <v>8.771214071</v>
      </c>
    </row>
    <row r="24">
      <c r="A24" s="7">
        <v>4000000.0</v>
      </c>
      <c r="B24" s="8">
        <f t="shared" si="2"/>
        <v>0.04225855963</v>
      </c>
      <c r="C24" s="10">
        <f t="shared" si="3"/>
        <v>1.605</v>
      </c>
      <c r="D24" s="10">
        <f t="shared" si="4"/>
        <v>0.37025</v>
      </c>
      <c r="E24" s="11">
        <f t="shared" si="5"/>
        <v>0.08575</v>
      </c>
      <c r="F24" s="101">
        <f t="shared" si="6"/>
        <v>0.08275</v>
      </c>
      <c r="G24" s="8">
        <f t="shared" si="7"/>
        <v>0.08451711925</v>
      </c>
      <c r="H24" s="10">
        <f t="shared" ref="H24:K24" si="30">C24/2</f>
        <v>0.8025</v>
      </c>
      <c r="I24" s="10">
        <f t="shared" si="30"/>
        <v>0.185125</v>
      </c>
      <c r="J24" s="11">
        <f t="shared" si="30"/>
        <v>0.042875</v>
      </c>
      <c r="K24" s="11">
        <f t="shared" si="30"/>
        <v>0.041375</v>
      </c>
      <c r="L24" s="9">
        <f t="shared" si="9"/>
        <v>7.596094208</v>
      </c>
    </row>
    <row r="25">
      <c r="A25" s="44">
        <v>5000000.0</v>
      </c>
      <c r="B25" s="8">
        <f t="shared" si="2"/>
        <v>0.03779720478</v>
      </c>
      <c r="C25" s="10">
        <f t="shared" si="3"/>
        <v>1.284</v>
      </c>
      <c r="D25" s="10">
        <f t="shared" si="4"/>
        <v>0.2962</v>
      </c>
      <c r="E25" s="11">
        <f t="shared" si="5"/>
        <v>0.0686</v>
      </c>
      <c r="F25" s="101">
        <f t="shared" si="6"/>
        <v>0.0662</v>
      </c>
      <c r="G25" s="8">
        <f t="shared" si="7"/>
        <v>0.07559440956</v>
      </c>
      <c r="H25" s="10">
        <f t="shared" ref="H25:K25" si="31">C25/2</f>
        <v>0.642</v>
      </c>
      <c r="I25" s="10">
        <f t="shared" si="31"/>
        <v>0.1481</v>
      </c>
      <c r="J25" s="11">
        <f t="shared" si="31"/>
        <v>0.0343</v>
      </c>
      <c r="K25" s="11">
        <f t="shared" si="31"/>
        <v>0.0331</v>
      </c>
      <c r="L25" s="9">
        <f t="shared" si="9"/>
        <v>6.794153205</v>
      </c>
    </row>
    <row r="26">
      <c r="A26" s="44">
        <v>6000000.0</v>
      </c>
      <c r="B26" s="8">
        <f t="shared" si="2"/>
        <v>0.03450396945</v>
      </c>
      <c r="C26" s="34">
        <f t="shared" si="3"/>
        <v>1.07</v>
      </c>
      <c r="D26" s="10">
        <f t="shared" si="4"/>
        <v>0.2468333333</v>
      </c>
      <c r="E26" s="11">
        <f t="shared" si="5"/>
        <v>0.05716666667</v>
      </c>
      <c r="F26" s="101">
        <f t="shared" si="6"/>
        <v>0.05516666667</v>
      </c>
      <c r="G26" s="8">
        <f t="shared" si="7"/>
        <v>0.0690079389</v>
      </c>
      <c r="H26" s="10">
        <f t="shared" ref="H26:K26" si="32">C26/2</f>
        <v>0.535</v>
      </c>
      <c r="I26" s="10">
        <f t="shared" si="32"/>
        <v>0.1234166667</v>
      </c>
      <c r="J26" s="11">
        <f t="shared" si="32"/>
        <v>0.02858333333</v>
      </c>
      <c r="K26" s="11">
        <f t="shared" si="32"/>
        <v>0.02758333333</v>
      </c>
      <c r="L26" s="9">
        <f t="shared" si="9"/>
        <v>6.202184949</v>
      </c>
    </row>
    <row r="27">
      <c r="A27" s="44">
        <v>7000000.0</v>
      </c>
      <c r="B27" s="8">
        <f t="shared" si="2"/>
        <v>0.03194446844</v>
      </c>
      <c r="C27" s="10">
        <f t="shared" si="3"/>
        <v>0.9171428571</v>
      </c>
      <c r="D27" s="10">
        <f t="shared" si="4"/>
        <v>0.2115714286</v>
      </c>
      <c r="E27" s="11">
        <f t="shared" si="5"/>
        <v>0.049</v>
      </c>
      <c r="F27" s="101">
        <f t="shared" si="6"/>
        <v>0.04728571429</v>
      </c>
      <c r="G27" s="8">
        <f t="shared" si="7"/>
        <v>0.06388893688</v>
      </c>
      <c r="H27" s="10">
        <f t="shared" ref="H27:K27" si="33">C27/2</f>
        <v>0.4585714286</v>
      </c>
      <c r="I27" s="10">
        <f t="shared" si="33"/>
        <v>0.1057857143</v>
      </c>
      <c r="J27" s="11">
        <f t="shared" si="33"/>
        <v>0.0245</v>
      </c>
      <c r="K27" s="11">
        <f t="shared" si="33"/>
        <v>0.02364285714</v>
      </c>
      <c r="L27" s="9">
        <f t="shared" si="9"/>
        <v>5.742107488</v>
      </c>
    </row>
    <row r="28">
      <c r="A28" s="44">
        <v>8000000.0</v>
      </c>
      <c r="B28" s="8">
        <f t="shared" si="2"/>
        <v>0.02988131407</v>
      </c>
      <c r="C28" s="10">
        <f t="shared" si="3"/>
        <v>0.8025</v>
      </c>
      <c r="D28" s="10">
        <f t="shared" si="4"/>
        <v>0.185125</v>
      </c>
      <c r="E28" s="11">
        <f t="shared" si="5"/>
        <v>0.042875</v>
      </c>
      <c r="F28" s="101">
        <f t="shared" si="6"/>
        <v>0.041375</v>
      </c>
      <c r="G28" s="8">
        <f t="shared" si="7"/>
        <v>0.05976262815</v>
      </c>
      <c r="H28" s="10">
        <f t="shared" ref="H28:K28" si="34">C28/2</f>
        <v>0.40125</v>
      </c>
      <c r="I28" s="10">
        <f t="shared" si="34"/>
        <v>0.0925625</v>
      </c>
      <c r="J28" s="11">
        <f t="shared" si="34"/>
        <v>0.0214375</v>
      </c>
      <c r="K28" s="11">
        <f t="shared" si="34"/>
        <v>0.0206875</v>
      </c>
      <c r="L28" s="9">
        <f t="shared" si="9"/>
        <v>5.371249725</v>
      </c>
    </row>
    <row r="29">
      <c r="A29" s="44">
        <v>9000000.0</v>
      </c>
      <c r="B29" s="8">
        <f t="shared" si="2"/>
        <v>0.02817237308</v>
      </c>
      <c r="C29" s="10">
        <f t="shared" si="3"/>
        <v>0.7133333333</v>
      </c>
      <c r="D29" s="10">
        <f t="shared" si="4"/>
        <v>0.1645555556</v>
      </c>
      <c r="E29" s="11">
        <f t="shared" si="5"/>
        <v>0.03811111111</v>
      </c>
      <c r="F29" s="101">
        <f t="shared" si="6"/>
        <v>0.03677777778</v>
      </c>
      <c r="G29" s="8">
        <f t="shared" si="7"/>
        <v>0.05634474617</v>
      </c>
      <c r="H29" s="10">
        <f t="shared" ref="H29:K29" si="35">C29/2</f>
        <v>0.3566666667</v>
      </c>
      <c r="I29" s="10">
        <f t="shared" si="35"/>
        <v>0.08227777778</v>
      </c>
      <c r="J29" s="11">
        <f t="shared" si="35"/>
        <v>0.01905555556</v>
      </c>
      <c r="K29" s="11">
        <f t="shared" si="35"/>
        <v>0.01838888889</v>
      </c>
      <c r="L29" s="9">
        <f t="shared" si="9"/>
        <v>5.064062805</v>
      </c>
    </row>
    <row r="30">
      <c r="A30" s="44">
        <v>1.0E7</v>
      </c>
      <c r="B30" s="8">
        <f t="shared" si="2"/>
        <v>0.02672665981</v>
      </c>
      <c r="C30" s="10">
        <f t="shared" si="3"/>
        <v>0.642</v>
      </c>
      <c r="D30" s="10">
        <f t="shared" si="4"/>
        <v>0.1481</v>
      </c>
      <c r="E30" s="11">
        <f t="shared" si="5"/>
        <v>0.0343</v>
      </c>
      <c r="F30" s="101">
        <f t="shared" si="6"/>
        <v>0.0331</v>
      </c>
      <c r="G30" s="8">
        <f t="shared" si="7"/>
        <v>0.05345331962</v>
      </c>
      <c r="H30" s="10">
        <f t="shared" ref="H30:K30" si="36">C30/2</f>
        <v>0.321</v>
      </c>
      <c r="I30" s="10">
        <f t="shared" si="36"/>
        <v>0.07405</v>
      </c>
      <c r="J30" s="11">
        <f t="shared" si="36"/>
        <v>0.01715</v>
      </c>
      <c r="K30" s="11">
        <f t="shared" si="36"/>
        <v>0.01655</v>
      </c>
      <c r="L30" s="9">
        <f t="shared" si="9"/>
        <v>4.804191803</v>
      </c>
    </row>
    <row r="31">
      <c r="A31" s="44">
        <v>1.1E7</v>
      </c>
      <c r="B31" s="8">
        <f t="shared" si="2"/>
        <v>0.02548287027</v>
      </c>
      <c r="C31" s="10">
        <f t="shared" si="3"/>
        <v>0.5836363636</v>
      </c>
      <c r="D31" s="10">
        <f t="shared" si="4"/>
        <v>0.1346363636</v>
      </c>
      <c r="E31" s="11">
        <f t="shared" si="5"/>
        <v>0.03118181818</v>
      </c>
      <c r="F31" s="101">
        <f t="shared" si="6"/>
        <v>0.03009090909</v>
      </c>
      <c r="G31" s="8">
        <f t="shared" si="7"/>
        <v>0.05096574053</v>
      </c>
      <c r="H31" s="10">
        <f t="shared" ref="H31:K31" si="37">C31/2</f>
        <v>0.2918181818</v>
      </c>
      <c r="I31" s="10">
        <f t="shared" si="37"/>
        <v>0.06731818182</v>
      </c>
      <c r="J31" s="11">
        <f t="shared" si="37"/>
        <v>0.01559090909</v>
      </c>
      <c r="K31" s="11">
        <f t="shared" si="37"/>
        <v>0.01504545455</v>
      </c>
      <c r="L31" s="9">
        <f t="shared" si="9"/>
        <v>4.580617156</v>
      </c>
    </row>
    <row r="32">
      <c r="A32" s="44">
        <v>1.2E7</v>
      </c>
      <c r="B32" s="8">
        <f t="shared" si="2"/>
        <v>0.02439799078</v>
      </c>
      <c r="C32" s="10">
        <f t="shared" si="3"/>
        <v>0.535</v>
      </c>
      <c r="D32" s="10">
        <f t="shared" si="4"/>
        <v>0.1234166667</v>
      </c>
      <c r="E32" s="11">
        <f t="shared" si="5"/>
        <v>0.02858333333</v>
      </c>
      <c r="F32" s="101">
        <f t="shared" si="6"/>
        <v>0.02758333333</v>
      </c>
      <c r="G32" s="8">
        <f t="shared" si="7"/>
        <v>0.04879598155</v>
      </c>
      <c r="H32" s="10">
        <f t="shared" ref="H32:K32" si="38">C32/2</f>
        <v>0.2675</v>
      </c>
      <c r="I32" s="10">
        <f t="shared" si="38"/>
        <v>0.06170833333</v>
      </c>
      <c r="J32" s="11">
        <f t="shared" si="38"/>
        <v>0.01429166667</v>
      </c>
      <c r="K32" s="11">
        <f t="shared" si="38"/>
        <v>0.01379166667</v>
      </c>
      <c r="L32" s="9">
        <f t="shared" si="9"/>
        <v>4.385607036</v>
      </c>
    </row>
    <row r="33">
      <c r="A33" s="44">
        <v>1.3E7</v>
      </c>
      <c r="B33" s="8">
        <f t="shared" si="2"/>
        <v>0.02344083132</v>
      </c>
      <c r="C33" s="10">
        <f t="shared" si="3"/>
        <v>0.4938461538</v>
      </c>
      <c r="D33" s="10">
        <f t="shared" si="4"/>
        <v>0.1139230769</v>
      </c>
      <c r="E33" s="11">
        <f t="shared" si="5"/>
        <v>0.02638461538</v>
      </c>
      <c r="F33" s="101">
        <f t="shared" si="6"/>
        <v>0.02546153846</v>
      </c>
      <c r="G33" s="8">
        <f t="shared" si="7"/>
        <v>0.04688166263</v>
      </c>
      <c r="H33" s="10">
        <f t="shared" ref="H33:K33" si="39">C33/2</f>
        <v>0.2469230769</v>
      </c>
      <c r="I33" s="10">
        <f t="shared" si="39"/>
        <v>0.05696153846</v>
      </c>
      <c r="J33" s="11">
        <f t="shared" si="39"/>
        <v>0.01319230769</v>
      </c>
      <c r="K33" s="11">
        <f t="shared" si="39"/>
        <v>0.01273076923</v>
      </c>
      <c r="L33" s="9">
        <f t="shared" si="9"/>
        <v>4.213554948</v>
      </c>
    </row>
    <row r="34">
      <c r="A34" s="44">
        <v>1.4E7</v>
      </c>
      <c r="B34" s="8">
        <f t="shared" si="2"/>
        <v>0.02258815025</v>
      </c>
      <c r="C34" s="10">
        <f t="shared" si="3"/>
        <v>0.4585714286</v>
      </c>
      <c r="D34" s="10">
        <f t="shared" si="4"/>
        <v>0.1057857143</v>
      </c>
      <c r="E34" s="11">
        <f t="shared" si="5"/>
        <v>0.0245</v>
      </c>
      <c r="F34" s="101">
        <f t="shared" si="6"/>
        <v>0.02364285714</v>
      </c>
      <c r="G34" s="8">
        <f t="shared" si="7"/>
        <v>0.04517630051</v>
      </c>
      <c r="H34" s="10">
        <f t="shared" ref="H34:K34" si="40">C34/2</f>
        <v>0.2292857143</v>
      </c>
      <c r="I34" s="10">
        <f t="shared" si="40"/>
        <v>0.05289285714</v>
      </c>
      <c r="J34" s="11">
        <f t="shared" si="40"/>
        <v>0.01225</v>
      </c>
      <c r="K34" s="11">
        <f t="shared" si="40"/>
        <v>0.01182142857</v>
      </c>
      <c r="L34" s="9">
        <f t="shared" si="9"/>
        <v>4.060283143</v>
      </c>
    </row>
    <row r="35">
      <c r="A35" s="44">
        <v>1.5E7</v>
      </c>
      <c r="B35" s="8">
        <f t="shared" si="2"/>
        <v>0.02182222636</v>
      </c>
      <c r="C35" s="10">
        <f t="shared" si="3"/>
        <v>0.428</v>
      </c>
      <c r="D35" s="10">
        <f t="shared" si="4"/>
        <v>0.09873333333</v>
      </c>
      <c r="E35" s="11">
        <f t="shared" si="5"/>
        <v>0.02286666667</v>
      </c>
      <c r="F35" s="101">
        <f t="shared" si="6"/>
        <v>0.02206666667</v>
      </c>
      <c r="G35" s="8">
        <f t="shared" si="7"/>
        <v>0.04364445271</v>
      </c>
      <c r="H35" s="10">
        <f t="shared" ref="H35:K35" si="41">C35/2</f>
        <v>0.214</v>
      </c>
      <c r="I35" s="10">
        <f t="shared" si="41"/>
        <v>0.04936666667</v>
      </c>
      <c r="J35" s="11">
        <f t="shared" si="41"/>
        <v>0.01143333333</v>
      </c>
      <c r="K35" s="11">
        <f t="shared" si="41"/>
        <v>0.01103333333</v>
      </c>
      <c r="L35" s="9">
        <f t="shared" si="9"/>
        <v>3.922606182</v>
      </c>
    </row>
    <row r="36">
      <c r="A36" s="44">
        <v>1.6E7</v>
      </c>
      <c r="B36" s="8">
        <f t="shared" si="2"/>
        <v>0.02112927981</v>
      </c>
      <c r="C36" s="10">
        <f t="shared" si="3"/>
        <v>0.40125</v>
      </c>
      <c r="D36" s="10">
        <f t="shared" si="4"/>
        <v>0.0925625</v>
      </c>
      <c r="E36" s="11">
        <f t="shared" si="5"/>
        <v>0.0214375</v>
      </c>
      <c r="F36" s="101">
        <f t="shared" si="6"/>
        <v>0.0206875</v>
      </c>
      <c r="G36" s="8">
        <f t="shared" si="7"/>
        <v>0.04225855963</v>
      </c>
      <c r="H36" s="10">
        <f t="shared" ref="H36:K36" si="42">C36/2</f>
        <v>0.200625</v>
      </c>
      <c r="I36" s="10">
        <f t="shared" si="42"/>
        <v>0.04628125</v>
      </c>
      <c r="J36" s="11">
        <f t="shared" si="42"/>
        <v>0.01071875</v>
      </c>
      <c r="K36" s="11">
        <f t="shared" si="42"/>
        <v>0.01034375</v>
      </c>
      <c r="L36" s="9">
        <f t="shared" si="9"/>
        <v>3.798047104</v>
      </c>
    </row>
    <row r="37">
      <c r="A37" s="44">
        <v>1.7E7</v>
      </c>
      <c r="B37" s="8">
        <f t="shared" si="2"/>
        <v>0.02049841234</v>
      </c>
      <c r="C37" s="10">
        <f t="shared" si="3"/>
        <v>0.3776470588</v>
      </c>
      <c r="D37" s="10">
        <f t="shared" si="4"/>
        <v>0.08711764706</v>
      </c>
      <c r="E37" s="11">
        <f t="shared" si="5"/>
        <v>0.02017647059</v>
      </c>
      <c r="F37" s="101">
        <f t="shared" si="6"/>
        <v>0.01947058824</v>
      </c>
      <c r="G37" s="8">
        <f t="shared" si="7"/>
        <v>0.04099682469</v>
      </c>
      <c r="H37" s="10">
        <f t="shared" ref="H37:K37" si="43">C37/2</f>
        <v>0.1888235294</v>
      </c>
      <c r="I37" s="10">
        <f t="shared" si="43"/>
        <v>0.04355882353</v>
      </c>
      <c r="J37" s="11">
        <f t="shared" si="43"/>
        <v>0.01008823529</v>
      </c>
      <c r="K37" s="11">
        <f t="shared" si="43"/>
        <v>0.009735294118</v>
      </c>
      <c r="L37" s="9">
        <f t="shared" si="9"/>
        <v>3.684646913</v>
      </c>
    </row>
    <row r="38">
      <c r="A38" s="44">
        <v>1.8E7</v>
      </c>
      <c r="B38" s="8">
        <f t="shared" si="2"/>
        <v>0.01992087605</v>
      </c>
      <c r="C38" s="10">
        <f t="shared" si="3"/>
        <v>0.3566666667</v>
      </c>
      <c r="D38" s="10">
        <f t="shared" si="4"/>
        <v>0.08227777778</v>
      </c>
      <c r="E38" s="11">
        <f t="shared" si="5"/>
        <v>0.01905555556</v>
      </c>
      <c r="F38" s="101">
        <f t="shared" si="6"/>
        <v>0.01838888889</v>
      </c>
      <c r="G38" s="8">
        <f t="shared" si="7"/>
        <v>0.0398417521</v>
      </c>
      <c r="H38" s="10">
        <f t="shared" ref="H38:K38" si="44">C38/2</f>
        <v>0.1783333333</v>
      </c>
      <c r="I38" s="10">
        <f t="shared" si="44"/>
        <v>0.04113888889</v>
      </c>
      <c r="J38" s="11">
        <f t="shared" si="44"/>
        <v>0.009527777778</v>
      </c>
      <c r="K38" s="11">
        <f t="shared" si="44"/>
        <v>0.009194444444</v>
      </c>
      <c r="L38" s="9">
        <f t="shared" si="9"/>
        <v>3.58083315</v>
      </c>
    </row>
    <row r="39">
      <c r="A39" s="44">
        <v>1.9E7</v>
      </c>
      <c r="B39" s="8">
        <f t="shared" si="2"/>
        <v>0.01938955694</v>
      </c>
      <c r="C39" s="10">
        <f t="shared" si="3"/>
        <v>0.3378947368</v>
      </c>
      <c r="D39" s="10">
        <f t="shared" si="4"/>
        <v>0.07794736842</v>
      </c>
      <c r="E39" s="11">
        <f t="shared" si="5"/>
        <v>0.01805263158</v>
      </c>
      <c r="F39" s="101">
        <f t="shared" si="6"/>
        <v>0.01742105263</v>
      </c>
      <c r="G39" s="8">
        <f t="shared" si="7"/>
        <v>0.03877911388</v>
      </c>
      <c r="H39" s="10">
        <f t="shared" ref="H39:K39" si="45">C39/2</f>
        <v>0.1689473684</v>
      </c>
      <c r="I39" s="10">
        <f t="shared" si="45"/>
        <v>0.03897368421</v>
      </c>
      <c r="J39" s="11">
        <f t="shared" si="45"/>
        <v>0.009026315789</v>
      </c>
      <c r="K39" s="11">
        <f t="shared" si="45"/>
        <v>0.008710526316</v>
      </c>
      <c r="L39" s="9">
        <f t="shared" si="9"/>
        <v>3.485327054</v>
      </c>
    </row>
    <row r="40">
      <c r="A40" s="44">
        <v>2.0E7</v>
      </c>
      <c r="B40" s="8">
        <f t="shared" si="2"/>
        <v>0.01889860239</v>
      </c>
      <c r="C40" s="10">
        <f t="shared" si="3"/>
        <v>0.321</v>
      </c>
      <c r="D40" s="10">
        <f t="shared" si="4"/>
        <v>0.07405</v>
      </c>
      <c r="E40" s="11">
        <f t="shared" si="5"/>
        <v>0.01715</v>
      </c>
      <c r="F40" s="101">
        <f t="shared" si="6"/>
        <v>0.01655</v>
      </c>
      <c r="G40" s="8">
        <f t="shared" si="7"/>
        <v>0.03779720478</v>
      </c>
      <c r="H40" s="10">
        <f t="shared" ref="H40:K40" si="46">C40/2</f>
        <v>0.1605</v>
      </c>
      <c r="I40" s="10">
        <f t="shared" si="46"/>
        <v>0.037025</v>
      </c>
      <c r="J40" s="11">
        <f t="shared" si="46"/>
        <v>0.008575</v>
      </c>
      <c r="K40" s="11">
        <f t="shared" si="46"/>
        <v>0.008275</v>
      </c>
      <c r="L40" s="9">
        <f t="shared" si="9"/>
        <v>3.397076602</v>
      </c>
    </row>
    <row r="41">
      <c r="A41" s="44">
        <v>3.0E7</v>
      </c>
      <c r="B41" s="8">
        <f t="shared" si="2"/>
        <v>0.01543064424</v>
      </c>
      <c r="C41" s="10">
        <f t="shared" si="3"/>
        <v>0.214</v>
      </c>
      <c r="D41" s="10">
        <f t="shared" si="4"/>
        <v>0.04936666667</v>
      </c>
      <c r="E41" s="11">
        <f t="shared" si="5"/>
        <v>0.01143333333</v>
      </c>
      <c r="F41" s="101">
        <f t="shared" si="6"/>
        <v>0.01103333333</v>
      </c>
      <c r="G41" s="8">
        <f t="shared" si="7"/>
        <v>0.03086128847</v>
      </c>
      <c r="H41" s="10">
        <f t="shared" ref="H41:K41" si="47">C41/2</f>
        <v>0.107</v>
      </c>
      <c r="I41" s="10">
        <f t="shared" si="47"/>
        <v>0.02468333333</v>
      </c>
      <c r="J41" s="11">
        <f t="shared" si="47"/>
        <v>0.005716666667</v>
      </c>
      <c r="K41" s="11">
        <f t="shared" si="47"/>
        <v>0.005516666667</v>
      </c>
      <c r="L41" s="9">
        <f t="shared" si="9"/>
        <v>2.773701431</v>
      </c>
    </row>
    <row r="42">
      <c r="A42" s="44">
        <v>4.0E7</v>
      </c>
      <c r="B42" s="8">
        <f t="shared" si="2"/>
        <v>0.01336332991</v>
      </c>
      <c r="C42" s="10">
        <f t="shared" si="3"/>
        <v>0.1605</v>
      </c>
      <c r="D42" s="10">
        <f t="shared" si="4"/>
        <v>0.037025</v>
      </c>
      <c r="E42" s="11">
        <f t="shared" si="5"/>
        <v>0.008575</v>
      </c>
      <c r="F42" s="101">
        <f t="shared" si="6"/>
        <v>0.008275</v>
      </c>
      <c r="G42" s="8">
        <f t="shared" si="7"/>
        <v>0.02672665981</v>
      </c>
      <c r="H42" s="10">
        <f t="shared" ref="H42:K42" si="48">C42/2</f>
        <v>0.08025</v>
      </c>
      <c r="I42" s="10">
        <f t="shared" si="48"/>
        <v>0.0185125</v>
      </c>
      <c r="J42" s="11">
        <f t="shared" si="48"/>
        <v>0.0042875</v>
      </c>
      <c r="K42" s="11">
        <f t="shared" si="48"/>
        <v>0.0041375</v>
      </c>
      <c r="L42" s="9">
        <f t="shared" si="9"/>
        <v>2.402095902</v>
      </c>
    </row>
    <row r="43">
      <c r="A43" s="44">
        <v>5.0E7</v>
      </c>
      <c r="B43" s="8">
        <f t="shared" si="2"/>
        <v>0.01195252563</v>
      </c>
      <c r="C43" s="10">
        <f t="shared" si="3"/>
        <v>0.1284</v>
      </c>
      <c r="D43" s="10">
        <f t="shared" si="4"/>
        <v>0.02962</v>
      </c>
      <c r="E43" s="11">
        <f t="shared" si="5"/>
        <v>0.00686</v>
      </c>
      <c r="F43" s="101">
        <f t="shared" si="6"/>
        <v>0.00662</v>
      </c>
      <c r="G43" s="8">
        <f t="shared" si="7"/>
        <v>0.02390505126</v>
      </c>
      <c r="H43" s="10">
        <f t="shared" ref="H43:K43" si="49">C43/2</f>
        <v>0.0642</v>
      </c>
      <c r="I43" s="10">
        <f t="shared" si="49"/>
        <v>0.01481</v>
      </c>
      <c r="J43" s="11">
        <f t="shared" si="49"/>
        <v>0.00343</v>
      </c>
      <c r="K43" s="11">
        <f t="shared" si="49"/>
        <v>0.00331</v>
      </c>
      <c r="L43" s="9">
        <f t="shared" si="9"/>
        <v>2.14849989</v>
      </c>
    </row>
    <row r="44">
      <c r="A44" s="44">
        <v>6.0E7</v>
      </c>
      <c r="B44" s="8">
        <f t="shared" si="2"/>
        <v>0.01091111318</v>
      </c>
      <c r="C44" s="10">
        <f t="shared" si="3"/>
        <v>0.107</v>
      </c>
      <c r="D44" s="10">
        <f t="shared" si="4"/>
        <v>0.02468333333</v>
      </c>
      <c r="E44" s="11">
        <f t="shared" si="5"/>
        <v>0.005716666667</v>
      </c>
      <c r="F44" s="101">
        <f t="shared" si="6"/>
        <v>0.005516666667</v>
      </c>
      <c r="G44" s="8">
        <f t="shared" si="7"/>
        <v>0.02182222636</v>
      </c>
      <c r="H44" s="10">
        <f t="shared" ref="H44:K44" si="50">C44/2</f>
        <v>0.0535</v>
      </c>
      <c r="I44" s="10">
        <f t="shared" si="50"/>
        <v>0.01234166667</v>
      </c>
      <c r="J44" s="11">
        <f t="shared" si="50"/>
        <v>0.002858333333</v>
      </c>
      <c r="K44" s="11">
        <f t="shared" si="50"/>
        <v>0.002758333333</v>
      </c>
      <c r="L44" s="9">
        <f t="shared" si="9"/>
        <v>1.961303091</v>
      </c>
    </row>
    <row r="45">
      <c r="A45" s="44">
        <v>7.0E7</v>
      </c>
      <c r="B45" s="8">
        <f t="shared" si="2"/>
        <v>0.01010172789</v>
      </c>
      <c r="C45" s="10">
        <f t="shared" si="3"/>
        <v>0.09171428571</v>
      </c>
      <c r="D45" s="10">
        <f t="shared" si="4"/>
        <v>0.02115714286</v>
      </c>
      <c r="E45" s="11">
        <f t="shared" si="5"/>
        <v>0.0049</v>
      </c>
      <c r="F45" s="101">
        <f t="shared" si="6"/>
        <v>0.004728571429</v>
      </c>
      <c r="G45" s="8">
        <f t="shared" si="7"/>
        <v>0.02020345578</v>
      </c>
      <c r="H45" s="10">
        <f t="shared" ref="H45:K45" si="51">C45/2</f>
        <v>0.04585714286</v>
      </c>
      <c r="I45" s="10">
        <f t="shared" si="51"/>
        <v>0.01057857143</v>
      </c>
      <c r="J45" s="11">
        <f t="shared" si="51"/>
        <v>0.00245</v>
      </c>
      <c r="K45" s="11">
        <f t="shared" si="51"/>
        <v>0.002364285714</v>
      </c>
      <c r="L45" s="9">
        <f t="shared" si="9"/>
        <v>1.815813823</v>
      </c>
    </row>
    <row r="46">
      <c r="A46" s="44">
        <v>8.0E7</v>
      </c>
      <c r="B46" s="8">
        <f t="shared" si="2"/>
        <v>0.009449301196</v>
      </c>
      <c r="C46" s="10">
        <f t="shared" si="3"/>
        <v>0.08025</v>
      </c>
      <c r="D46" s="10">
        <f t="shared" si="4"/>
        <v>0.0185125</v>
      </c>
      <c r="E46" s="11">
        <f t="shared" si="5"/>
        <v>0.0042875</v>
      </c>
      <c r="F46" s="101">
        <f t="shared" si="6"/>
        <v>0.0041375</v>
      </c>
      <c r="G46" s="8">
        <f t="shared" si="7"/>
        <v>0.01889860239</v>
      </c>
      <c r="H46" s="10">
        <f t="shared" ref="H46:K46" si="52">C46/2</f>
        <v>0.040125</v>
      </c>
      <c r="I46" s="10">
        <f t="shared" si="52"/>
        <v>0.00925625</v>
      </c>
      <c r="J46" s="11">
        <f t="shared" si="52"/>
        <v>0.00214375</v>
      </c>
      <c r="K46" s="11">
        <f t="shared" si="52"/>
        <v>0.00206875</v>
      </c>
      <c r="L46" s="9">
        <f t="shared" si="9"/>
        <v>1.698538301</v>
      </c>
    </row>
    <row r="47">
      <c r="A47" s="44">
        <v>9.0E7</v>
      </c>
      <c r="B47" s="8">
        <f t="shared" si="2"/>
        <v>0.008908886604</v>
      </c>
      <c r="C47" s="10">
        <f t="shared" si="3"/>
        <v>0.07133333333</v>
      </c>
      <c r="D47" s="10">
        <f t="shared" si="4"/>
        <v>0.01645555556</v>
      </c>
      <c r="E47" s="11">
        <f t="shared" si="5"/>
        <v>0.003811111111</v>
      </c>
      <c r="F47" s="101">
        <f t="shared" si="6"/>
        <v>0.003677777778</v>
      </c>
      <c r="G47" s="8">
        <f t="shared" si="7"/>
        <v>0.01781777321</v>
      </c>
      <c r="H47" s="10">
        <f t="shared" ref="H47:K47" si="53">C47/2</f>
        <v>0.03566666667</v>
      </c>
      <c r="I47" s="10">
        <f t="shared" si="53"/>
        <v>0.008227777778</v>
      </c>
      <c r="J47" s="11">
        <f t="shared" si="53"/>
        <v>0.001905555556</v>
      </c>
      <c r="K47" s="11">
        <f t="shared" si="53"/>
        <v>0.001838888889</v>
      </c>
      <c r="L47" s="9">
        <f t="shared" si="9"/>
        <v>1.601397268</v>
      </c>
    </row>
    <row r="48">
      <c r="A48" s="44">
        <v>1.0E8</v>
      </c>
      <c r="B48" s="8">
        <f t="shared" si="2"/>
        <v>0.008451711925</v>
      </c>
      <c r="C48" s="10">
        <f t="shared" si="3"/>
        <v>0.0642</v>
      </c>
      <c r="D48" s="10">
        <f t="shared" si="4"/>
        <v>0.01481</v>
      </c>
      <c r="E48" s="11">
        <f t="shared" si="5"/>
        <v>0.00343</v>
      </c>
      <c r="F48" s="101">
        <f t="shared" si="6"/>
        <v>0.00331</v>
      </c>
      <c r="G48" s="8">
        <f t="shared" si="7"/>
        <v>0.01690342385</v>
      </c>
      <c r="H48" s="10">
        <f t="shared" ref="H48:K48" si="54">C48/2</f>
        <v>0.0321</v>
      </c>
      <c r="I48" s="10">
        <f t="shared" si="54"/>
        <v>0.007405</v>
      </c>
      <c r="J48" s="11">
        <f t="shared" si="54"/>
        <v>0.001715</v>
      </c>
      <c r="K48" s="11">
        <f t="shared" si="54"/>
        <v>0.001655</v>
      </c>
      <c r="L48" s="9">
        <f t="shared" si="9"/>
        <v>1.519218842</v>
      </c>
    </row>
    <row r="49">
      <c r="F49" s="104"/>
    </row>
    <row r="57">
      <c r="A57" s="61"/>
      <c r="B57" s="11"/>
    </row>
    <row r="58">
      <c r="A58" s="61"/>
      <c r="B58" s="11"/>
    </row>
    <row r="59">
      <c r="A59" s="61"/>
      <c r="B59" s="11"/>
    </row>
    <row r="60">
      <c r="A60" s="61"/>
      <c r="B60" s="11"/>
    </row>
    <row r="61">
      <c r="A61" s="61"/>
      <c r="B61" s="11"/>
    </row>
    <row r="62">
      <c r="A62" s="61"/>
      <c r="B62" s="11"/>
    </row>
    <row r="63">
      <c r="A63" s="61"/>
      <c r="B63" s="11"/>
    </row>
    <row r="64">
      <c r="A64" s="61"/>
      <c r="B64" s="11"/>
    </row>
    <row r="65">
      <c r="A65" s="61"/>
      <c r="B65" s="11"/>
    </row>
    <row r="66">
      <c r="A66" s="61"/>
      <c r="B66" s="11"/>
    </row>
    <row r="67">
      <c r="A67" s="61"/>
      <c r="B67" s="11"/>
    </row>
    <row r="68">
      <c r="A68" s="61"/>
      <c r="B68" s="11"/>
    </row>
    <row r="69">
      <c r="A69" s="61"/>
      <c r="B69" s="11"/>
    </row>
    <row r="70">
      <c r="A70" s="61"/>
      <c r="B70" s="11"/>
    </row>
    <row r="71">
      <c r="A71" s="61"/>
      <c r="B71" s="11"/>
    </row>
    <row r="72">
      <c r="A72" s="61"/>
      <c r="B72" s="11"/>
    </row>
    <row r="73">
      <c r="A73" s="61"/>
      <c r="B73" s="11"/>
    </row>
    <row r="74">
      <c r="A74" s="61"/>
      <c r="B74" s="11"/>
    </row>
    <row r="75">
      <c r="A75" s="61"/>
      <c r="B75" s="11"/>
    </row>
    <row r="76">
      <c r="A76" s="61"/>
      <c r="B76" s="11"/>
    </row>
    <row r="77">
      <c r="A77" s="61"/>
      <c r="B77" s="11"/>
    </row>
    <row r="78">
      <c r="A78" s="61"/>
      <c r="B78" s="11"/>
    </row>
    <row r="79">
      <c r="A79" s="61"/>
      <c r="B79" s="11"/>
    </row>
    <row r="80">
      <c r="A80" s="61"/>
      <c r="B80" s="11"/>
    </row>
    <row r="81">
      <c r="A81" s="61"/>
      <c r="B81" s="11"/>
    </row>
    <row r="82">
      <c r="A82" s="61"/>
      <c r="B82" s="11"/>
    </row>
    <row r="83">
      <c r="A83" s="61"/>
      <c r="B83" s="11"/>
    </row>
    <row r="84">
      <c r="A84" s="61"/>
      <c r="B84" s="11"/>
    </row>
    <row r="85">
      <c r="A85" s="61"/>
      <c r="B85" s="11"/>
    </row>
    <row r="86">
      <c r="A86" s="61"/>
      <c r="B86" s="11"/>
    </row>
    <row r="87">
      <c r="A87" s="61"/>
      <c r="B87" s="11"/>
    </row>
    <row r="88">
      <c r="A88" s="61"/>
      <c r="B88" s="11"/>
    </row>
    <row r="89">
      <c r="A89" s="61"/>
      <c r="B89" s="11"/>
    </row>
    <row r="90">
      <c r="A90" s="61"/>
      <c r="B90" s="11"/>
    </row>
    <row r="91">
      <c r="A91" s="61"/>
      <c r="B91" s="11"/>
    </row>
    <row r="92">
      <c r="A92" s="61"/>
      <c r="B92" s="11"/>
    </row>
    <row r="93">
      <c r="A93" s="61"/>
      <c r="B93" s="11"/>
    </row>
    <row r="94">
      <c r="A94" s="61"/>
      <c r="B94" s="11"/>
    </row>
    <row r="95">
      <c r="A95" s="61"/>
      <c r="B95" s="11"/>
    </row>
    <row r="96">
      <c r="A96" s="61"/>
      <c r="B96" s="11"/>
    </row>
    <row r="97">
      <c r="A97" s="1" t="s">
        <v>0</v>
      </c>
      <c r="B97" s="1" t="s">
        <v>1</v>
      </c>
      <c r="C97" s="1" t="s">
        <v>2</v>
      </c>
      <c r="D97" s="1" t="s">
        <v>4</v>
      </c>
      <c r="E97" s="1" t="s">
        <v>5</v>
      </c>
      <c r="F97" s="1" t="s">
        <v>9</v>
      </c>
      <c r="G97" s="1" t="s">
        <v>10</v>
      </c>
      <c r="H97" s="4" t="s">
        <v>31</v>
      </c>
      <c r="I97" s="4" t="s">
        <v>30</v>
      </c>
      <c r="J97" s="4" t="s">
        <v>17</v>
      </c>
      <c r="K97" s="4" t="s">
        <v>18</v>
      </c>
      <c r="L97" s="4" t="s">
        <v>19</v>
      </c>
      <c r="M97" s="4" t="s">
        <v>20</v>
      </c>
      <c r="N97" s="4" t="s">
        <v>26</v>
      </c>
      <c r="O97" s="6" t="s">
        <v>27</v>
      </c>
      <c r="P97" s="6" t="s">
        <v>28</v>
      </c>
    </row>
    <row r="98">
      <c r="A98" s="7">
        <v>10.0</v>
      </c>
      <c r="B98" s="60">
        <f t="shared" ref="B98:B217" si="56">SQRT((2*0.0000000282)/(2*PI()*A98*4*PI()*0.0000001))*1000</f>
        <v>26.72665981</v>
      </c>
      <c r="C98" s="60">
        <f t="shared" ref="C98:E98" si="55">B98*2</f>
        <v>53.45331962</v>
      </c>
      <c r="D98" s="61">
        <f t="shared" si="55"/>
        <v>106.9066392</v>
      </c>
      <c r="E98" s="61">
        <f t="shared" si="55"/>
        <v>213.8132785</v>
      </c>
      <c r="F98" s="60">
        <f t="shared" ref="F98:F217" si="58">G98/2</f>
        <v>321000</v>
      </c>
      <c r="G98" s="60">
        <f t="shared" ref="G98:G217" si="59">6420/A98*1000</f>
        <v>642000</v>
      </c>
      <c r="H98" s="60">
        <f t="shared" ref="H98:H217" si="60">I98/2</f>
        <v>74050</v>
      </c>
      <c r="I98" s="60">
        <f t="shared" ref="I98:I217" si="61">1481/A98*1000</f>
        <v>148100</v>
      </c>
      <c r="J98" s="61">
        <f t="shared" ref="J98:J217" si="62">K98/2</f>
        <v>17150</v>
      </c>
      <c r="K98" s="61">
        <f t="shared" ref="K98:K217" si="63">343000/A98</f>
        <v>34300</v>
      </c>
      <c r="L98" s="61">
        <f t="shared" ref="L98:L217" si="64">K98*2</f>
        <v>68600</v>
      </c>
      <c r="M98" s="61">
        <f t="shared" ref="M98:M217" si="65">K98*3</f>
        <v>102900</v>
      </c>
      <c r="N98" s="7">
        <v>203.0</v>
      </c>
      <c r="O98" s="7">
        <v>30.0</v>
      </c>
      <c r="P98" s="7">
        <v>1.0</v>
      </c>
    </row>
    <row r="99">
      <c r="A99" s="7">
        <v>25.0</v>
      </c>
      <c r="B99" s="60">
        <f t="shared" si="56"/>
        <v>16.90342385</v>
      </c>
      <c r="C99" s="60">
        <f t="shared" ref="C99:E99" si="57">B99*2</f>
        <v>33.8068477</v>
      </c>
      <c r="D99" s="61">
        <f t="shared" si="57"/>
        <v>67.6136954</v>
      </c>
      <c r="E99" s="61">
        <f t="shared" si="57"/>
        <v>135.2273908</v>
      </c>
      <c r="F99" s="60">
        <f t="shared" si="58"/>
        <v>128400</v>
      </c>
      <c r="G99" s="60">
        <f t="shared" si="59"/>
        <v>256800</v>
      </c>
      <c r="H99" s="60">
        <f t="shared" si="60"/>
        <v>29620</v>
      </c>
      <c r="I99" s="60">
        <f t="shared" si="61"/>
        <v>59240</v>
      </c>
      <c r="J99" s="61">
        <f t="shared" si="62"/>
        <v>6860</v>
      </c>
      <c r="K99" s="61">
        <f t="shared" si="63"/>
        <v>13720</v>
      </c>
      <c r="L99" s="61">
        <f t="shared" si="64"/>
        <v>27440</v>
      </c>
      <c r="M99" s="61">
        <f t="shared" si="65"/>
        <v>41160</v>
      </c>
      <c r="N99" s="7">
        <v>203.0</v>
      </c>
      <c r="O99" s="7">
        <v>30.0</v>
      </c>
      <c r="P99" s="7">
        <v>1.0</v>
      </c>
    </row>
    <row r="100">
      <c r="A100" s="7">
        <v>30.0</v>
      </c>
      <c r="B100" s="60">
        <f t="shared" si="56"/>
        <v>15.43064424</v>
      </c>
      <c r="C100" s="60">
        <f t="shared" ref="C100:E100" si="66">B100*2</f>
        <v>30.86128847</v>
      </c>
      <c r="D100" s="61">
        <f t="shared" si="66"/>
        <v>61.72257695</v>
      </c>
      <c r="E100" s="61">
        <f t="shared" si="66"/>
        <v>123.4451539</v>
      </c>
      <c r="F100" s="60">
        <f t="shared" si="58"/>
        <v>107000</v>
      </c>
      <c r="G100" s="60">
        <f t="shared" si="59"/>
        <v>214000</v>
      </c>
      <c r="H100" s="60">
        <f t="shared" si="60"/>
        <v>24683.33333</v>
      </c>
      <c r="I100" s="60">
        <f t="shared" si="61"/>
        <v>49366.66667</v>
      </c>
      <c r="J100" s="61">
        <f t="shared" si="62"/>
        <v>5716.666667</v>
      </c>
      <c r="K100" s="61">
        <f t="shared" si="63"/>
        <v>11433.33333</v>
      </c>
      <c r="L100" s="61">
        <f t="shared" si="64"/>
        <v>22866.66667</v>
      </c>
      <c r="M100" s="61">
        <f t="shared" si="65"/>
        <v>34300</v>
      </c>
      <c r="N100" s="7">
        <v>203.0</v>
      </c>
      <c r="O100" s="7">
        <v>30.0</v>
      </c>
      <c r="P100" s="7">
        <v>1.0</v>
      </c>
    </row>
    <row r="101">
      <c r="A101" s="7">
        <v>35.0</v>
      </c>
      <c r="B101" s="60">
        <f t="shared" si="56"/>
        <v>14.28600059</v>
      </c>
      <c r="C101" s="60">
        <f t="shared" ref="C101:E101" si="67">B101*2</f>
        <v>28.57200117</v>
      </c>
      <c r="D101" s="61">
        <f t="shared" si="67"/>
        <v>57.14400235</v>
      </c>
      <c r="E101" s="61">
        <f t="shared" si="67"/>
        <v>114.2880047</v>
      </c>
      <c r="F101" s="60">
        <f t="shared" si="58"/>
        <v>91714.28571</v>
      </c>
      <c r="G101" s="60">
        <f t="shared" si="59"/>
        <v>183428.5714</v>
      </c>
      <c r="H101" s="60">
        <f t="shared" si="60"/>
        <v>21157.14286</v>
      </c>
      <c r="I101" s="60">
        <f t="shared" si="61"/>
        <v>42314.28571</v>
      </c>
      <c r="J101" s="61">
        <f t="shared" si="62"/>
        <v>4900</v>
      </c>
      <c r="K101" s="61">
        <f t="shared" si="63"/>
        <v>9800</v>
      </c>
      <c r="L101" s="61">
        <f t="shared" si="64"/>
        <v>19600</v>
      </c>
      <c r="M101" s="61">
        <f t="shared" si="65"/>
        <v>29400</v>
      </c>
      <c r="N101" s="7">
        <v>203.0</v>
      </c>
      <c r="O101" s="7">
        <v>30.0</v>
      </c>
      <c r="P101" s="7">
        <v>1.0</v>
      </c>
    </row>
    <row r="102">
      <c r="A102" s="7">
        <v>40.0</v>
      </c>
      <c r="B102" s="60">
        <f t="shared" si="56"/>
        <v>13.36332991</v>
      </c>
      <c r="C102" s="60">
        <f t="shared" ref="C102:E102" si="68">B102*2</f>
        <v>26.72665981</v>
      </c>
      <c r="D102" s="61">
        <f t="shared" si="68"/>
        <v>53.45331962</v>
      </c>
      <c r="E102" s="61">
        <f t="shared" si="68"/>
        <v>106.9066392</v>
      </c>
      <c r="F102" s="60">
        <f t="shared" si="58"/>
        <v>80250</v>
      </c>
      <c r="G102" s="60">
        <f t="shared" si="59"/>
        <v>160500</v>
      </c>
      <c r="H102" s="60">
        <f t="shared" si="60"/>
        <v>18512.5</v>
      </c>
      <c r="I102" s="60">
        <f t="shared" si="61"/>
        <v>37025</v>
      </c>
      <c r="J102" s="61">
        <f t="shared" si="62"/>
        <v>4287.5</v>
      </c>
      <c r="K102" s="61">
        <f t="shared" si="63"/>
        <v>8575</v>
      </c>
      <c r="L102" s="61">
        <f t="shared" si="64"/>
        <v>17150</v>
      </c>
      <c r="M102" s="61">
        <f t="shared" si="65"/>
        <v>25725</v>
      </c>
      <c r="N102" s="7">
        <v>203.0</v>
      </c>
      <c r="O102" s="7">
        <v>30.0</v>
      </c>
      <c r="P102" s="7">
        <v>1.0</v>
      </c>
    </row>
    <row r="103">
      <c r="A103" s="7">
        <v>45.0</v>
      </c>
      <c r="B103" s="60">
        <f t="shared" si="56"/>
        <v>12.59906826</v>
      </c>
      <c r="C103" s="60">
        <f t="shared" ref="C103:E103" si="69">B103*2</f>
        <v>25.19813652</v>
      </c>
      <c r="D103" s="61">
        <f t="shared" si="69"/>
        <v>50.39627304</v>
      </c>
      <c r="E103" s="61">
        <f t="shared" si="69"/>
        <v>100.7925461</v>
      </c>
      <c r="F103" s="60">
        <f t="shared" si="58"/>
        <v>71333.33333</v>
      </c>
      <c r="G103" s="60">
        <f t="shared" si="59"/>
        <v>142666.6667</v>
      </c>
      <c r="H103" s="60">
        <f t="shared" si="60"/>
        <v>16455.55556</v>
      </c>
      <c r="I103" s="60">
        <f t="shared" si="61"/>
        <v>32911.11111</v>
      </c>
      <c r="J103" s="61">
        <f t="shared" si="62"/>
        <v>3811.111111</v>
      </c>
      <c r="K103" s="61">
        <f t="shared" si="63"/>
        <v>7622.222222</v>
      </c>
      <c r="L103" s="61">
        <f t="shared" si="64"/>
        <v>15244.44444</v>
      </c>
      <c r="M103" s="61">
        <f t="shared" si="65"/>
        <v>22866.66667</v>
      </c>
      <c r="N103" s="7">
        <v>203.0</v>
      </c>
      <c r="O103" s="7">
        <v>30.0</v>
      </c>
      <c r="P103" s="7">
        <v>1.0</v>
      </c>
    </row>
    <row r="104">
      <c r="A104" s="7">
        <v>50.0</v>
      </c>
      <c r="B104" s="60">
        <f t="shared" si="56"/>
        <v>11.95252563</v>
      </c>
      <c r="C104" s="60">
        <f t="shared" ref="C104:E104" si="70">B104*2</f>
        <v>23.90505126</v>
      </c>
      <c r="D104" s="61">
        <f t="shared" si="70"/>
        <v>47.81010252</v>
      </c>
      <c r="E104" s="61">
        <f t="shared" si="70"/>
        <v>95.62020504</v>
      </c>
      <c r="F104" s="60">
        <f t="shared" si="58"/>
        <v>64200</v>
      </c>
      <c r="G104" s="60">
        <f t="shared" si="59"/>
        <v>128400</v>
      </c>
      <c r="H104" s="60">
        <f t="shared" si="60"/>
        <v>14810</v>
      </c>
      <c r="I104" s="60">
        <f t="shared" si="61"/>
        <v>29620</v>
      </c>
      <c r="J104" s="61">
        <f t="shared" si="62"/>
        <v>3430</v>
      </c>
      <c r="K104" s="61">
        <f t="shared" si="63"/>
        <v>6860</v>
      </c>
      <c r="L104" s="61">
        <f t="shared" si="64"/>
        <v>13720</v>
      </c>
      <c r="M104" s="61">
        <f t="shared" si="65"/>
        <v>20580</v>
      </c>
      <c r="N104" s="7">
        <v>203.0</v>
      </c>
      <c r="O104" s="7">
        <v>30.0</v>
      </c>
      <c r="P104" s="7">
        <v>1.0</v>
      </c>
    </row>
    <row r="105">
      <c r="A105" s="7">
        <v>100.0</v>
      </c>
      <c r="B105" s="60">
        <f t="shared" si="56"/>
        <v>8.451711925</v>
      </c>
      <c r="C105" s="60">
        <f t="shared" ref="C105:E105" si="71">B105*2</f>
        <v>16.90342385</v>
      </c>
      <c r="D105" s="61">
        <f t="shared" si="71"/>
        <v>33.8068477</v>
      </c>
      <c r="E105" s="61">
        <f t="shared" si="71"/>
        <v>67.6136954</v>
      </c>
      <c r="F105" s="60">
        <f t="shared" si="58"/>
        <v>32100</v>
      </c>
      <c r="G105" s="60">
        <f t="shared" si="59"/>
        <v>64200</v>
      </c>
      <c r="H105" s="60">
        <f t="shared" si="60"/>
        <v>7405</v>
      </c>
      <c r="I105" s="60">
        <f t="shared" si="61"/>
        <v>14810</v>
      </c>
      <c r="J105" s="61">
        <f t="shared" si="62"/>
        <v>1715</v>
      </c>
      <c r="K105" s="61">
        <f t="shared" si="63"/>
        <v>3430</v>
      </c>
      <c r="L105" s="61">
        <f t="shared" si="64"/>
        <v>6860</v>
      </c>
      <c r="M105" s="61">
        <f t="shared" si="65"/>
        <v>10290</v>
      </c>
      <c r="N105" s="7">
        <v>203.0</v>
      </c>
      <c r="O105" s="7">
        <v>30.0</v>
      </c>
      <c r="P105" s="7">
        <v>1.0</v>
      </c>
    </row>
    <row r="106">
      <c r="A106" s="7">
        <v>500.0</v>
      </c>
      <c r="B106" s="60">
        <f t="shared" si="56"/>
        <v>3.779720478</v>
      </c>
      <c r="C106" s="60">
        <f t="shared" ref="C106:E106" si="72">B106*2</f>
        <v>7.559440956</v>
      </c>
      <c r="D106" s="61">
        <f t="shared" si="72"/>
        <v>15.11888191</v>
      </c>
      <c r="E106" s="61">
        <f t="shared" si="72"/>
        <v>30.23776383</v>
      </c>
      <c r="F106" s="60">
        <f t="shared" si="58"/>
        <v>6420</v>
      </c>
      <c r="G106" s="60">
        <f t="shared" si="59"/>
        <v>12840</v>
      </c>
      <c r="H106" s="60">
        <f t="shared" si="60"/>
        <v>1481</v>
      </c>
      <c r="I106" s="60">
        <f t="shared" si="61"/>
        <v>2962</v>
      </c>
      <c r="J106" s="61">
        <f t="shared" si="62"/>
        <v>343</v>
      </c>
      <c r="K106" s="61">
        <f t="shared" si="63"/>
        <v>686</v>
      </c>
      <c r="L106" s="61">
        <f t="shared" si="64"/>
        <v>1372</v>
      </c>
      <c r="M106" s="61">
        <f t="shared" si="65"/>
        <v>2058</v>
      </c>
      <c r="N106" s="7">
        <v>203.0</v>
      </c>
      <c r="O106" s="7">
        <v>30.0</v>
      </c>
      <c r="P106" s="7">
        <v>1.0</v>
      </c>
    </row>
    <row r="107">
      <c r="A107" s="7">
        <v>1000.0</v>
      </c>
      <c r="B107" s="60">
        <f t="shared" si="56"/>
        <v>2.672665981</v>
      </c>
      <c r="C107" s="60">
        <f t="shared" ref="C107:E107" si="73">B107*2</f>
        <v>5.345331962</v>
      </c>
      <c r="D107" s="61">
        <f t="shared" si="73"/>
        <v>10.69066392</v>
      </c>
      <c r="E107" s="61">
        <f t="shared" si="73"/>
        <v>21.38132785</v>
      </c>
      <c r="F107" s="60">
        <f t="shared" si="58"/>
        <v>3210</v>
      </c>
      <c r="G107" s="60">
        <f t="shared" si="59"/>
        <v>6420</v>
      </c>
      <c r="H107" s="60">
        <f t="shared" si="60"/>
        <v>740.5</v>
      </c>
      <c r="I107" s="60">
        <f t="shared" si="61"/>
        <v>1481</v>
      </c>
      <c r="J107" s="61">
        <f t="shared" si="62"/>
        <v>171.5</v>
      </c>
      <c r="K107" s="61">
        <f t="shared" si="63"/>
        <v>343</v>
      </c>
      <c r="L107" s="61">
        <f t="shared" si="64"/>
        <v>686</v>
      </c>
      <c r="M107" s="61">
        <f t="shared" si="65"/>
        <v>1029</v>
      </c>
      <c r="N107" s="7">
        <v>203.0</v>
      </c>
      <c r="O107" s="7">
        <v>30.0</v>
      </c>
      <c r="P107" s="7">
        <v>1.0</v>
      </c>
    </row>
    <row r="108">
      <c r="A108" s="20">
        <v>2500.0</v>
      </c>
      <c r="B108" s="60">
        <f t="shared" si="56"/>
        <v>1.690342385</v>
      </c>
      <c r="C108" s="60">
        <f t="shared" ref="C108:E108" si="74">B108*2</f>
        <v>3.38068477</v>
      </c>
      <c r="D108" s="61">
        <f t="shared" si="74"/>
        <v>6.76136954</v>
      </c>
      <c r="E108" s="61">
        <f t="shared" si="74"/>
        <v>13.52273908</v>
      </c>
      <c r="F108" s="60">
        <f t="shared" si="58"/>
        <v>1284</v>
      </c>
      <c r="G108" s="60">
        <f t="shared" si="59"/>
        <v>2568</v>
      </c>
      <c r="H108" s="60">
        <f t="shared" si="60"/>
        <v>296.2</v>
      </c>
      <c r="I108" s="60">
        <f t="shared" si="61"/>
        <v>592.4</v>
      </c>
      <c r="J108" s="61">
        <f t="shared" si="62"/>
        <v>68.6</v>
      </c>
      <c r="K108" s="61">
        <f t="shared" si="63"/>
        <v>137.2</v>
      </c>
      <c r="L108" s="61">
        <f t="shared" si="64"/>
        <v>274.4</v>
      </c>
      <c r="M108" s="61">
        <f t="shared" si="65"/>
        <v>411.6</v>
      </c>
      <c r="N108" s="7">
        <v>203.0</v>
      </c>
      <c r="O108" s="7">
        <v>30.0</v>
      </c>
      <c r="P108" s="7">
        <v>1.0</v>
      </c>
    </row>
    <row r="109">
      <c r="A109" s="7">
        <v>5000.0</v>
      </c>
      <c r="B109" s="60">
        <f t="shared" si="56"/>
        <v>1.195252563</v>
      </c>
      <c r="C109" s="60">
        <f t="shared" ref="C109:E109" si="75">B109*2</f>
        <v>2.390505126</v>
      </c>
      <c r="D109" s="61">
        <f t="shared" si="75"/>
        <v>4.781010252</v>
      </c>
      <c r="E109" s="61">
        <f t="shared" si="75"/>
        <v>9.562020504</v>
      </c>
      <c r="F109" s="60">
        <f t="shared" si="58"/>
        <v>642</v>
      </c>
      <c r="G109" s="60">
        <f t="shared" si="59"/>
        <v>1284</v>
      </c>
      <c r="H109" s="60">
        <f t="shared" si="60"/>
        <v>148.1</v>
      </c>
      <c r="I109" s="60">
        <f t="shared" si="61"/>
        <v>296.2</v>
      </c>
      <c r="J109" s="105">
        <f t="shared" si="62"/>
        <v>34.3</v>
      </c>
      <c r="K109" s="61">
        <f t="shared" si="63"/>
        <v>68.6</v>
      </c>
      <c r="L109" s="61">
        <f t="shared" si="64"/>
        <v>137.2</v>
      </c>
      <c r="M109" s="61">
        <f t="shared" si="65"/>
        <v>205.8</v>
      </c>
      <c r="N109" s="7">
        <v>203.0</v>
      </c>
      <c r="O109" s="7">
        <v>30.0</v>
      </c>
      <c r="P109" s="7">
        <v>1.0</v>
      </c>
    </row>
    <row r="110">
      <c r="A110" s="7">
        <v>6000.0</v>
      </c>
      <c r="B110" s="60">
        <f t="shared" si="56"/>
        <v>1.091111318</v>
      </c>
      <c r="C110" s="60">
        <f t="shared" ref="C110:E110" si="76">B110*2</f>
        <v>2.182222636</v>
      </c>
      <c r="D110" s="61">
        <f t="shared" si="76"/>
        <v>4.364445271</v>
      </c>
      <c r="E110" s="61">
        <f t="shared" si="76"/>
        <v>8.728890542</v>
      </c>
      <c r="F110" s="60">
        <f t="shared" si="58"/>
        <v>535</v>
      </c>
      <c r="G110" s="60">
        <f t="shared" si="59"/>
        <v>1070</v>
      </c>
      <c r="H110" s="60">
        <f t="shared" si="60"/>
        <v>123.4166667</v>
      </c>
      <c r="I110" s="60">
        <f t="shared" si="61"/>
        <v>246.8333333</v>
      </c>
      <c r="J110" s="105">
        <f t="shared" si="62"/>
        <v>28.58333333</v>
      </c>
      <c r="K110" s="61">
        <f t="shared" si="63"/>
        <v>57.16666667</v>
      </c>
      <c r="L110" s="61">
        <f t="shared" si="64"/>
        <v>114.3333333</v>
      </c>
      <c r="M110" s="61">
        <f t="shared" si="65"/>
        <v>171.5</v>
      </c>
      <c r="N110" s="7">
        <v>203.0</v>
      </c>
      <c r="O110" s="7">
        <v>30.0</v>
      </c>
      <c r="P110" s="7">
        <v>1.0</v>
      </c>
    </row>
    <row r="111">
      <c r="A111" s="7">
        <v>7000.0</v>
      </c>
      <c r="B111" s="60">
        <f t="shared" si="56"/>
        <v>1.010172789</v>
      </c>
      <c r="C111" s="60">
        <f t="shared" ref="C111:E111" si="77">B111*2</f>
        <v>2.020345578</v>
      </c>
      <c r="D111" s="61">
        <f t="shared" si="77"/>
        <v>4.040691156</v>
      </c>
      <c r="E111" s="61">
        <f t="shared" si="77"/>
        <v>8.081382313</v>
      </c>
      <c r="F111" s="60">
        <f t="shared" si="58"/>
        <v>458.5714286</v>
      </c>
      <c r="G111" s="60">
        <f t="shared" si="59"/>
        <v>917.1428571</v>
      </c>
      <c r="H111" s="60">
        <f t="shared" si="60"/>
        <v>105.7857143</v>
      </c>
      <c r="I111" s="60">
        <f t="shared" si="61"/>
        <v>211.5714286</v>
      </c>
      <c r="J111" s="61">
        <f t="shared" si="62"/>
        <v>24.5</v>
      </c>
      <c r="K111" s="61">
        <f t="shared" si="63"/>
        <v>49</v>
      </c>
      <c r="L111" s="61">
        <f t="shared" si="64"/>
        <v>98</v>
      </c>
      <c r="M111" s="61">
        <f t="shared" si="65"/>
        <v>147</v>
      </c>
      <c r="N111" s="7">
        <v>203.0</v>
      </c>
      <c r="O111" s="7">
        <v>30.0</v>
      </c>
      <c r="P111" s="7">
        <v>1.0</v>
      </c>
    </row>
    <row r="112">
      <c r="A112" s="7">
        <v>8000.0</v>
      </c>
      <c r="B112" s="60">
        <f t="shared" si="56"/>
        <v>0.9449301196</v>
      </c>
      <c r="C112" s="60">
        <f t="shared" ref="C112:E112" si="78">B112*2</f>
        <v>1.889860239</v>
      </c>
      <c r="D112" s="61">
        <f t="shared" si="78"/>
        <v>3.779720478</v>
      </c>
      <c r="E112" s="61">
        <f t="shared" si="78"/>
        <v>7.559440956</v>
      </c>
      <c r="F112" s="60">
        <f t="shared" si="58"/>
        <v>401.25</v>
      </c>
      <c r="G112" s="60">
        <f t="shared" si="59"/>
        <v>802.5</v>
      </c>
      <c r="H112" s="60">
        <f t="shared" si="60"/>
        <v>92.5625</v>
      </c>
      <c r="I112" s="60">
        <f t="shared" si="61"/>
        <v>185.125</v>
      </c>
      <c r="J112" s="61">
        <f t="shared" si="62"/>
        <v>21.4375</v>
      </c>
      <c r="K112" s="61">
        <f t="shared" si="63"/>
        <v>42.875</v>
      </c>
      <c r="L112" s="61">
        <f t="shared" si="64"/>
        <v>85.75</v>
      </c>
      <c r="M112" s="61">
        <f t="shared" si="65"/>
        <v>128.625</v>
      </c>
      <c r="N112" s="7">
        <v>203.0</v>
      </c>
      <c r="O112" s="7">
        <v>30.0</v>
      </c>
      <c r="P112" s="7">
        <v>1.0</v>
      </c>
    </row>
    <row r="113">
      <c r="A113" s="7">
        <v>9000.0</v>
      </c>
      <c r="B113" s="60">
        <f t="shared" si="56"/>
        <v>0.8908886604</v>
      </c>
      <c r="C113" s="60">
        <f t="shared" ref="C113:E113" si="79">B113*2</f>
        <v>1.781777321</v>
      </c>
      <c r="D113" s="61">
        <f t="shared" si="79"/>
        <v>3.563554642</v>
      </c>
      <c r="E113" s="61">
        <f t="shared" si="79"/>
        <v>7.127109283</v>
      </c>
      <c r="F113" s="60">
        <f t="shared" si="58"/>
        <v>356.6666667</v>
      </c>
      <c r="G113" s="60">
        <f t="shared" si="59"/>
        <v>713.3333333</v>
      </c>
      <c r="H113" s="60">
        <f t="shared" si="60"/>
        <v>82.27777778</v>
      </c>
      <c r="I113" s="60">
        <f t="shared" si="61"/>
        <v>164.5555556</v>
      </c>
      <c r="J113" s="61">
        <f t="shared" si="62"/>
        <v>19.05555556</v>
      </c>
      <c r="K113" s="61">
        <f t="shared" si="63"/>
        <v>38.11111111</v>
      </c>
      <c r="L113" s="61">
        <f t="shared" si="64"/>
        <v>76.22222222</v>
      </c>
      <c r="M113" s="61">
        <f t="shared" si="65"/>
        <v>114.3333333</v>
      </c>
      <c r="N113" s="7">
        <v>203.0</v>
      </c>
      <c r="O113" s="7">
        <v>30.0</v>
      </c>
      <c r="P113" s="7">
        <v>1.0</v>
      </c>
    </row>
    <row r="114">
      <c r="A114" s="7">
        <v>10000.0</v>
      </c>
      <c r="B114" s="60">
        <f t="shared" si="56"/>
        <v>0.8451711925</v>
      </c>
      <c r="C114" s="60">
        <f t="shared" ref="C114:E114" si="80">B114*2</f>
        <v>1.690342385</v>
      </c>
      <c r="D114" s="61">
        <f t="shared" si="80"/>
        <v>3.38068477</v>
      </c>
      <c r="E114" s="61">
        <f t="shared" si="80"/>
        <v>6.76136954</v>
      </c>
      <c r="F114" s="60">
        <f t="shared" si="58"/>
        <v>321</v>
      </c>
      <c r="G114" s="60">
        <f t="shared" si="59"/>
        <v>642</v>
      </c>
      <c r="H114" s="60">
        <f t="shared" si="60"/>
        <v>74.05</v>
      </c>
      <c r="I114" s="60">
        <f t="shared" si="61"/>
        <v>148.1</v>
      </c>
      <c r="J114" s="61">
        <f t="shared" si="62"/>
        <v>17.15</v>
      </c>
      <c r="K114" s="61">
        <f t="shared" si="63"/>
        <v>34.3</v>
      </c>
      <c r="L114" s="61">
        <f t="shared" si="64"/>
        <v>68.6</v>
      </c>
      <c r="M114" s="61">
        <f t="shared" si="65"/>
        <v>102.9</v>
      </c>
      <c r="N114" s="7">
        <v>203.0</v>
      </c>
      <c r="O114" s="7">
        <v>30.0</v>
      </c>
      <c r="P114" s="7">
        <v>1.0</v>
      </c>
    </row>
    <row r="115">
      <c r="A115" s="7">
        <v>11000.0</v>
      </c>
      <c r="B115" s="60">
        <f t="shared" si="56"/>
        <v>0.8058391136</v>
      </c>
      <c r="C115" s="60">
        <f t="shared" ref="C115:E115" si="81">B115*2</f>
        <v>1.611678227</v>
      </c>
      <c r="D115" s="61">
        <f t="shared" si="81"/>
        <v>3.223356454</v>
      </c>
      <c r="E115" s="61">
        <f t="shared" si="81"/>
        <v>6.446712909</v>
      </c>
      <c r="F115" s="60">
        <f t="shared" si="58"/>
        <v>291.8181818</v>
      </c>
      <c r="G115" s="60">
        <f t="shared" si="59"/>
        <v>583.6363636</v>
      </c>
      <c r="H115" s="60">
        <f t="shared" si="60"/>
        <v>67.31818182</v>
      </c>
      <c r="I115" s="60">
        <f t="shared" si="61"/>
        <v>134.6363636</v>
      </c>
      <c r="J115" s="61">
        <f t="shared" si="62"/>
        <v>15.59090909</v>
      </c>
      <c r="K115" s="105">
        <f t="shared" si="63"/>
        <v>31.18181818</v>
      </c>
      <c r="L115" s="61">
        <f t="shared" si="64"/>
        <v>62.36363636</v>
      </c>
      <c r="M115" s="61">
        <f t="shared" si="65"/>
        <v>93.54545455</v>
      </c>
      <c r="N115" s="7">
        <v>203.0</v>
      </c>
      <c r="O115" s="7">
        <v>30.0</v>
      </c>
      <c r="P115" s="7">
        <v>1.0</v>
      </c>
    </row>
    <row r="116">
      <c r="A116" s="7">
        <v>12000.0</v>
      </c>
      <c r="B116" s="60">
        <f t="shared" si="56"/>
        <v>0.7715322118</v>
      </c>
      <c r="C116" s="60">
        <f t="shared" ref="C116:E116" si="82">B116*2</f>
        <v>1.543064424</v>
      </c>
      <c r="D116" s="61">
        <f t="shared" si="82"/>
        <v>3.086128847</v>
      </c>
      <c r="E116" s="61">
        <f t="shared" si="82"/>
        <v>6.172257695</v>
      </c>
      <c r="F116" s="60">
        <f t="shared" si="58"/>
        <v>267.5</v>
      </c>
      <c r="G116" s="60">
        <f t="shared" si="59"/>
        <v>535</v>
      </c>
      <c r="H116" s="60">
        <f t="shared" si="60"/>
        <v>61.70833333</v>
      </c>
      <c r="I116" s="60">
        <f t="shared" si="61"/>
        <v>123.4166667</v>
      </c>
      <c r="J116" s="61">
        <f t="shared" si="62"/>
        <v>14.29166667</v>
      </c>
      <c r="K116" s="105">
        <f t="shared" si="63"/>
        <v>28.58333333</v>
      </c>
      <c r="L116" s="61">
        <f t="shared" si="64"/>
        <v>57.16666667</v>
      </c>
      <c r="M116" s="61">
        <f t="shared" si="65"/>
        <v>85.75</v>
      </c>
      <c r="N116" s="7">
        <v>203.0</v>
      </c>
      <c r="O116" s="7">
        <v>30.0</v>
      </c>
      <c r="P116" s="7">
        <v>1.0</v>
      </c>
    </row>
    <row r="117">
      <c r="A117" s="7">
        <v>13000.0</v>
      </c>
      <c r="B117" s="60">
        <f t="shared" si="56"/>
        <v>0.7412641721</v>
      </c>
      <c r="C117" s="60">
        <f t="shared" ref="C117:E117" si="83">B117*2</f>
        <v>1.482528344</v>
      </c>
      <c r="D117" s="61">
        <f t="shared" si="83"/>
        <v>2.965056688</v>
      </c>
      <c r="E117" s="61">
        <f t="shared" si="83"/>
        <v>5.930113377</v>
      </c>
      <c r="F117" s="60">
        <f t="shared" si="58"/>
        <v>246.9230769</v>
      </c>
      <c r="G117" s="60">
        <f t="shared" si="59"/>
        <v>493.8461538</v>
      </c>
      <c r="H117" s="60">
        <f t="shared" si="60"/>
        <v>56.96153846</v>
      </c>
      <c r="I117" s="60">
        <f t="shared" si="61"/>
        <v>113.9230769</v>
      </c>
      <c r="J117" s="61">
        <f t="shared" si="62"/>
        <v>13.19230769</v>
      </c>
      <c r="K117" s="61">
        <f t="shared" si="63"/>
        <v>26.38461538</v>
      </c>
      <c r="L117" s="61">
        <f t="shared" si="64"/>
        <v>52.76923077</v>
      </c>
      <c r="M117" s="61">
        <f t="shared" si="65"/>
        <v>79.15384615</v>
      </c>
      <c r="N117" s="7">
        <v>203.0</v>
      </c>
      <c r="O117" s="7">
        <v>30.0</v>
      </c>
      <c r="P117" s="7">
        <v>1.0</v>
      </c>
    </row>
    <row r="118">
      <c r="A118" s="7">
        <v>14000.0</v>
      </c>
      <c r="B118" s="60">
        <f t="shared" si="56"/>
        <v>0.7143000293</v>
      </c>
      <c r="C118" s="60">
        <f t="shared" ref="C118:E118" si="84">B118*2</f>
        <v>1.428600059</v>
      </c>
      <c r="D118" s="61">
        <f t="shared" si="84"/>
        <v>2.857200117</v>
      </c>
      <c r="E118" s="61">
        <f t="shared" si="84"/>
        <v>5.714400235</v>
      </c>
      <c r="F118" s="60">
        <f t="shared" si="58"/>
        <v>229.2857143</v>
      </c>
      <c r="G118" s="60">
        <f t="shared" si="59"/>
        <v>458.5714286</v>
      </c>
      <c r="H118" s="60">
        <f t="shared" si="60"/>
        <v>52.89285714</v>
      </c>
      <c r="I118" s="60">
        <f t="shared" si="61"/>
        <v>105.7857143</v>
      </c>
      <c r="J118" s="61">
        <f t="shared" si="62"/>
        <v>12.25</v>
      </c>
      <c r="K118" s="61">
        <f t="shared" si="63"/>
        <v>24.5</v>
      </c>
      <c r="L118" s="61">
        <f t="shared" si="64"/>
        <v>49</v>
      </c>
      <c r="M118" s="61">
        <f t="shared" si="65"/>
        <v>73.5</v>
      </c>
      <c r="N118" s="7">
        <v>203.0</v>
      </c>
      <c r="O118" s="7">
        <v>30.0</v>
      </c>
      <c r="P118" s="7">
        <v>1.0</v>
      </c>
    </row>
    <row r="119">
      <c r="A119" s="7">
        <v>15000.0</v>
      </c>
      <c r="B119" s="60">
        <f t="shared" si="56"/>
        <v>0.690079389</v>
      </c>
      <c r="C119" s="60">
        <f t="shared" ref="C119:E119" si="85">B119*2</f>
        <v>1.380158778</v>
      </c>
      <c r="D119" s="61">
        <f t="shared" si="85"/>
        <v>2.760317556</v>
      </c>
      <c r="E119" s="61">
        <f t="shared" si="85"/>
        <v>5.520635112</v>
      </c>
      <c r="F119" s="60">
        <f t="shared" si="58"/>
        <v>214</v>
      </c>
      <c r="G119" s="60">
        <f t="shared" si="59"/>
        <v>428</v>
      </c>
      <c r="H119" s="60">
        <f t="shared" si="60"/>
        <v>49.36666667</v>
      </c>
      <c r="I119" s="60">
        <f t="shared" si="61"/>
        <v>98.73333333</v>
      </c>
      <c r="J119" s="61">
        <f t="shared" si="62"/>
        <v>11.43333333</v>
      </c>
      <c r="K119" s="61">
        <f t="shared" si="63"/>
        <v>22.86666667</v>
      </c>
      <c r="L119" s="61">
        <f t="shared" si="64"/>
        <v>45.73333333</v>
      </c>
      <c r="M119" s="61">
        <f t="shared" si="65"/>
        <v>68.6</v>
      </c>
      <c r="N119" s="7">
        <v>203.0</v>
      </c>
      <c r="O119" s="7">
        <v>30.0</v>
      </c>
      <c r="P119" s="7">
        <v>1.0</v>
      </c>
    </row>
    <row r="120">
      <c r="A120" s="7">
        <v>16000.0</v>
      </c>
      <c r="B120" s="60">
        <f t="shared" si="56"/>
        <v>0.6681664953</v>
      </c>
      <c r="C120" s="60">
        <f t="shared" ref="C120:E120" si="86">B120*2</f>
        <v>1.336332991</v>
      </c>
      <c r="D120" s="61">
        <f t="shared" si="86"/>
        <v>2.672665981</v>
      </c>
      <c r="E120" s="61">
        <f t="shared" si="86"/>
        <v>5.345331962</v>
      </c>
      <c r="F120" s="60">
        <f t="shared" si="58"/>
        <v>200.625</v>
      </c>
      <c r="G120" s="60">
        <f t="shared" si="59"/>
        <v>401.25</v>
      </c>
      <c r="H120" s="60">
        <f t="shared" si="60"/>
        <v>46.28125</v>
      </c>
      <c r="I120" s="60">
        <f t="shared" si="61"/>
        <v>92.5625</v>
      </c>
      <c r="J120" s="61">
        <f t="shared" si="62"/>
        <v>10.71875</v>
      </c>
      <c r="K120" s="61">
        <f t="shared" si="63"/>
        <v>21.4375</v>
      </c>
      <c r="L120" s="61">
        <f t="shared" si="64"/>
        <v>42.875</v>
      </c>
      <c r="M120" s="61">
        <f t="shared" si="65"/>
        <v>64.3125</v>
      </c>
      <c r="N120" s="7">
        <v>203.0</v>
      </c>
      <c r="O120" s="7">
        <v>30.0</v>
      </c>
      <c r="P120" s="7">
        <v>1.0</v>
      </c>
    </row>
    <row r="121">
      <c r="A121" s="7">
        <v>17000.0</v>
      </c>
      <c r="B121" s="60">
        <f t="shared" si="56"/>
        <v>0.6482167143</v>
      </c>
      <c r="C121" s="60">
        <f t="shared" ref="C121:E121" si="87">B121*2</f>
        <v>1.296433429</v>
      </c>
      <c r="D121" s="61">
        <f t="shared" si="87"/>
        <v>2.592866857</v>
      </c>
      <c r="E121" s="61">
        <f t="shared" si="87"/>
        <v>5.185733714</v>
      </c>
      <c r="F121" s="60">
        <f t="shared" si="58"/>
        <v>188.8235294</v>
      </c>
      <c r="G121" s="60">
        <f t="shared" si="59"/>
        <v>377.6470588</v>
      </c>
      <c r="H121" s="60">
        <f t="shared" si="60"/>
        <v>43.55882353</v>
      </c>
      <c r="I121" s="60">
        <f t="shared" si="61"/>
        <v>87.11764706</v>
      </c>
      <c r="J121" s="61">
        <f t="shared" si="62"/>
        <v>10.08823529</v>
      </c>
      <c r="K121" s="61">
        <f t="shared" si="63"/>
        <v>20.17647059</v>
      </c>
      <c r="L121" s="61">
        <f t="shared" si="64"/>
        <v>40.35294118</v>
      </c>
      <c r="M121" s="61">
        <f t="shared" si="65"/>
        <v>60.52941176</v>
      </c>
      <c r="N121" s="7">
        <v>203.0</v>
      </c>
      <c r="O121" s="7">
        <v>30.0</v>
      </c>
      <c r="P121" s="7">
        <v>1.0</v>
      </c>
    </row>
    <row r="122">
      <c r="A122" s="7">
        <v>18000.0</v>
      </c>
      <c r="B122" s="60">
        <f t="shared" si="56"/>
        <v>0.629953413</v>
      </c>
      <c r="C122" s="60">
        <f t="shared" ref="C122:E122" si="88">B122*2</f>
        <v>1.259906826</v>
      </c>
      <c r="D122" s="61">
        <f t="shared" si="88"/>
        <v>2.519813652</v>
      </c>
      <c r="E122" s="61">
        <f t="shared" si="88"/>
        <v>5.039627304</v>
      </c>
      <c r="F122" s="60">
        <f t="shared" si="58"/>
        <v>178.3333333</v>
      </c>
      <c r="G122" s="60">
        <f t="shared" si="59"/>
        <v>356.6666667</v>
      </c>
      <c r="H122" s="60">
        <f t="shared" si="60"/>
        <v>41.13888889</v>
      </c>
      <c r="I122" s="60">
        <f t="shared" si="61"/>
        <v>82.27777778</v>
      </c>
      <c r="J122" s="61">
        <f t="shared" si="62"/>
        <v>9.527777778</v>
      </c>
      <c r="K122" s="61">
        <f t="shared" si="63"/>
        <v>19.05555556</v>
      </c>
      <c r="L122" s="61">
        <f t="shared" si="64"/>
        <v>38.11111111</v>
      </c>
      <c r="M122" s="61">
        <f t="shared" si="65"/>
        <v>57.16666667</v>
      </c>
      <c r="N122" s="7">
        <v>203.0</v>
      </c>
      <c r="O122" s="7">
        <v>30.0</v>
      </c>
      <c r="P122" s="7">
        <v>1.0</v>
      </c>
    </row>
    <row r="123">
      <c r="A123" s="7">
        <v>19000.0</v>
      </c>
      <c r="B123" s="60">
        <f t="shared" si="56"/>
        <v>0.6131516275</v>
      </c>
      <c r="C123" s="60">
        <f t="shared" ref="C123:E123" si="89">B123*2</f>
        <v>1.226303255</v>
      </c>
      <c r="D123" s="61">
        <f t="shared" si="89"/>
        <v>2.45260651</v>
      </c>
      <c r="E123" s="61">
        <f t="shared" si="89"/>
        <v>4.90521302</v>
      </c>
      <c r="F123" s="60">
        <f t="shared" si="58"/>
        <v>168.9473684</v>
      </c>
      <c r="G123" s="60">
        <f t="shared" si="59"/>
        <v>337.8947368</v>
      </c>
      <c r="H123" s="106">
        <f t="shared" si="60"/>
        <v>38.97368421</v>
      </c>
      <c r="I123" s="60">
        <f t="shared" si="61"/>
        <v>77.94736842</v>
      </c>
      <c r="J123" s="61">
        <f t="shared" si="62"/>
        <v>9.026315789</v>
      </c>
      <c r="K123" s="61">
        <f t="shared" si="63"/>
        <v>18.05263158</v>
      </c>
      <c r="L123" s="61">
        <f t="shared" si="64"/>
        <v>36.10526316</v>
      </c>
      <c r="M123" s="61">
        <f t="shared" si="65"/>
        <v>54.15789474</v>
      </c>
      <c r="N123" s="7">
        <v>203.0</v>
      </c>
      <c r="O123" s="7">
        <v>30.0</v>
      </c>
      <c r="P123" s="7">
        <v>1.0</v>
      </c>
    </row>
    <row r="124">
      <c r="A124" s="7">
        <v>20000.0</v>
      </c>
      <c r="B124" s="60">
        <f t="shared" si="56"/>
        <v>0.5976262815</v>
      </c>
      <c r="C124" s="60">
        <f t="shared" ref="C124:E124" si="90">B124*2</f>
        <v>1.195252563</v>
      </c>
      <c r="D124" s="61">
        <f t="shared" si="90"/>
        <v>2.390505126</v>
      </c>
      <c r="E124" s="61">
        <f t="shared" si="90"/>
        <v>4.781010252</v>
      </c>
      <c r="F124" s="60">
        <f t="shared" si="58"/>
        <v>160.5</v>
      </c>
      <c r="G124" s="107">
        <f t="shared" si="59"/>
        <v>321</v>
      </c>
      <c r="H124" s="108">
        <f t="shared" si="60"/>
        <v>37.025</v>
      </c>
      <c r="I124" s="109">
        <f t="shared" si="61"/>
        <v>74.05</v>
      </c>
      <c r="J124" s="61">
        <f t="shared" si="62"/>
        <v>8.575</v>
      </c>
      <c r="K124" s="61">
        <f t="shared" si="63"/>
        <v>17.15</v>
      </c>
      <c r="L124" s="108">
        <f t="shared" si="64"/>
        <v>34.3</v>
      </c>
      <c r="M124" s="61">
        <f t="shared" si="65"/>
        <v>51.45</v>
      </c>
      <c r="N124" s="7">
        <v>203.0</v>
      </c>
      <c r="O124" s="7">
        <v>30.0</v>
      </c>
      <c r="P124" s="7">
        <v>1.0</v>
      </c>
    </row>
    <row r="125">
      <c r="A125" s="20">
        <v>25000.0</v>
      </c>
      <c r="B125" s="60">
        <f t="shared" si="56"/>
        <v>0.5345331962</v>
      </c>
      <c r="C125" s="110">
        <f t="shared" ref="C125:E125" si="91">B125*2</f>
        <v>1.069066392</v>
      </c>
      <c r="D125" s="61">
        <f t="shared" si="91"/>
        <v>2.138132785</v>
      </c>
      <c r="E125" s="61">
        <f t="shared" si="91"/>
        <v>4.27626557</v>
      </c>
      <c r="F125" s="60">
        <f t="shared" si="58"/>
        <v>128.4</v>
      </c>
      <c r="G125" s="107">
        <f t="shared" si="59"/>
        <v>256.8</v>
      </c>
      <c r="H125" s="108">
        <f t="shared" si="60"/>
        <v>29.62</v>
      </c>
      <c r="I125" s="109">
        <f t="shared" si="61"/>
        <v>59.24</v>
      </c>
      <c r="J125" s="61">
        <f t="shared" si="62"/>
        <v>6.86</v>
      </c>
      <c r="K125" s="61">
        <f t="shared" si="63"/>
        <v>13.72</v>
      </c>
      <c r="L125" s="108">
        <f t="shared" si="64"/>
        <v>27.44</v>
      </c>
      <c r="M125" s="61">
        <f t="shared" si="65"/>
        <v>41.16</v>
      </c>
      <c r="N125" s="7">
        <v>203.0</v>
      </c>
      <c r="O125" s="7">
        <v>30.0</v>
      </c>
      <c r="P125" s="7">
        <v>1.0</v>
      </c>
    </row>
    <row r="126">
      <c r="A126" s="7">
        <v>26000.0</v>
      </c>
      <c r="B126" s="60">
        <f t="shared" si="56"/>
        <v>0.5241529227</v>
      </c>
      <c r="C126" s="110">
        <f t="shared" ref="C126:E126" si="92">B126*2</f>
        <v>1.048305845</v>
      </c>
      <c r="D126" s="61">
        <f t="shared" si="92"/>
        <v>2.096611691</v>
      </c>
      <c r="E126" s="61">
        <f t="shared" si="92"/>
        <v>4.193223382</v>
      </c>
      <c r="F126" s="60">
        <f t="shared" si="58"/>
        <v>123.4615385</v>
      </c>
      <c r="G126" s="60">
        <f t="shared" si="59"/>
        <v>246.9230769</v>
      </c>
      <c r="H126" s="111">
        <f t="shared" si="60"/>
        <v>28.48076923</v>
      </c>
      <c r="I126" s="60">
        <f t="shared" si="61"/>
        <v>56.96153846</v>
      </c>
      <c r="J126" s="61">
        <f t="shared" si="62"/>
        <v>6.596153846</v>
      </c>
      <c r="K126" s="61">
        <f t="shared" si="63"/>
        <v>13.19230769</v>
      </c>
      <c r="L126" s="61">
        <f t="shared" si="64"/>
        <v>26.38461538</v>
      </c>
      <c r="M126" s="61">
        <f t="shared" si="65"/>
        <v>39.57692308</v>
      </c>
      <c r="N126" s="7">
        <v>203.0</v>
      </c>
      <c r="O126" s="7">
        <v>30.0</v>
      </c>
      <c r="P126" s="7">
        <v>1.0</v>
      </c>
    </row>
    <row r="127">
      <c r="A127" s="7">
        <v>28000.0</v>
      </c>
      <c r="B127" s="112">
        <f t="shared" si="56"/>
        <v>0.5050863945</v>
      </c>
      <c r="C127" s="110">
        <f t="shared" ref="C127:E127" si="93">B127*2</f>
        <v>1.010172789</v>
      </c>
      <c r="D127" s="105">
        <f t="shared" si="93"/>
        <v>2.020345578</v>
      </c>
      <c r="E127" s="105">
        <f t="shared" si="93"/>
        <v>4.040691156</v>
      </c>
      <c r="F127" s="60">
        <f t="shared" si="58"/>
        <v>114.6428571</v>
      </c>
      <c r="G127" s="60">
        <f t="shared" si="59"/>
        <v>229.2857143</v>
      </c>
      <c r="H127" s="110">
        <f t="shared" si="60"/>
        <v>26.44642857</v>
      </c>
      <c r="I127" s="60">
        <f t="shared" si="61"/>
        <v>52.89285714</v>
      </c>
      <c r="J127" s="61">
        <f t="shared" si="62"/>
        <v>6.125</v>
      </c>
      <c r="K127" s="61">
        <f t="shared" si="63"/>
        <v>12.25</v>
      </c>
      <c r="L127" s="61">
        <f t="shared" si="64"/>
        <v>24.5</v>
      </c>
      <c r="M127" s="61">
        <f t="shared" si="65"/>
        <v>36.75</v>
      </c>
      <c r="N127" s="7">
        <v>203.0</v>
      </c>
      <c r="O127" s="7">
        <v>30.0</v>
      </c>
      <c r="P127" s="7">
        <v>1.0</v>
      </c>
    </row>
    <row r="128">
      <c r="A128" s="7">
        <v>29000.0</v>
      </c>
      <c r="B128" s="112">
        <f t="shared" si="56"/>
        <v>0.4963016132</v>
      </c>
      <c r="C128" s="110">
        <f t="shared" ref="C128:E128" si="94">B128*2</f>
        <v>0.9926032264</v>
      </c>
      <c r="D128" s="61">
        <f t="shared" si="94"/>
        <v>1.985206453</v>
      </c>
      <c r="E128" s="61">
        <f t="shared" si="94"/>
        <v>3.970412906</v>
      </c>
      <c r="F128" s="60">
        <f t="shared" si="58"/>
        <v>110.6896552</v>
      </c>
      <c r="G128" s="60">
        <f t="shared" si="59"/>
        <v>221.3793103</v>
      </c>
      <c r="H128" s="110">
        <f t="shared" si="60"/>
        <v>25.53448276</v>
      </c>
      <c r="I128" s="60">
        <f t="shared" si="61"/>
        <v>51.06896552</v>
      </c>
      <c r="J128" s="61">
        <f t="shared" si="62"/>
        <v>5.913793103</v>
      </c>
      <c r="K128" s="61">
        <f t="shared" si="63"/>
        <v>11.82758621</v>
      </c>
      <c r="L128" s="61">
        <f t="shared" si="64"/>
        <v>23.65517241</v>
      </c>
      <c r="M128" s="61">
        <f t="shared" si="65"/>
        <v>35.48275862</v>
      </c>
      <c r="N128" s="7">
        <v>203.0</v>
      </c>
      <c r="O128" s="7">
        <v>30.0</v>
      </c>
      <c r="P128" s="7">
        <v>1.0</v>
      </c>
    </row>
    <row r="129">
      <c r="A129" s="7">
        <v>30000.0</v>
      </c>
      <c r="B129" s="60">
        <f t="shared" si="56"/>
        <v>0.4879598155</v>
      </c>
      <c r="C129" s="60">
        <f t="shared" ref="C129:E129" si="95">B129*2</f>
        <v>0.975919631</v>
      </c>
      <c r="D129" s="61">
        <f t="shared" si="95"/>
        <v>1.951839262</v>
      </c>
      <c r="E129" s="61">
        <f t="shared" si="95"/>
        <v>3.903678524</v>
      </c>
      <c r="F129" s="60">
        <f t="shared" si="58"/>
        <v>107</v>
      </c>
      <c r="G129" s="60">
        <f t="shared" si="59"/>
        <v>214</v>
      </c>
      <c r="H129" s="60">
        <f t="shared" si="60"/>
        <v>24.68333333</v>
      </c>
      <c r="I129" s="106">
        <f t="shared" si="61"/>
        <v>49.36666667</v>
      </c>
      <c r="J129" s="61">
        <f t="shared" si="62"/>
        <v>5.716666667</v>
      </c>
      <c r="K129" s="61">
        <f t="shared" si="63"/>
        <v>11.43333333</v>
      </c>
      <c r="L129" s="61">
        <f t="shared" si="64"/>
        <v>22.86666667</v>
      </c>
      <c r="M129" s="105">
        <f t="shared" si="65"/>
        <v>34.3</v>
      </c>
      <c r="N129" s="7">
        <v>203.0</v>
      </c>
      <c r="O129" s="7">
        <v>30.0</v>
      </c>
      <c r="P129" s="7">
        <v>1.0</v>
      </c>
    </row>
    <row r="130">
      <c r="A130" s="7">
        <v>31000.0</v>
      </c>
      <c r="B130" s="60">
        <f t="shared" si="56"/>
        <v>0.4800249808</v>
      </c>
      <c r="C130" s="60">
        <f t="shared" ref="C130:E130" si="96">B130*2</f>
        <v>0.9600499615</v>
      </c>
      <c r="D130" s="61">
        <f t="shared" si="96"/>
        <v>1.920099923</v>
      </c>
      <c r="E130" s="61">
        <f t="shared" si="96"/>
        <v>3.840199846</v>
      </c>
      <c r="F130" s="110">
        <f t="shared" si="58"/>
        <v>103.5483871</v>
      </c>
      <c r="G130" s="110">
        <f t="shared" si="59"/>
        <v>207.0967742</v>
      </c>
      <c r="H130" s="60">
        <f t="shared" si="60"/>
        <v>23.88709677</v>
      </c>
      <c r="I130" s="106">
        <f t="shared" si="61"/>
        <v>47.77419355</v>
      </c>
      <c r="J130" s="61">
        <f t="shared" si="62"/>
        <v>5.532258065</v>
      </c>
      <c r="K130" s="61">
        <f t="shared" si="63"/>
        <v>11.06451613</v>
      </c>
      <c r="L130" s="61">
        <f t="shared" si="64"/>
        <v>22.12903226</v>
      </c>
      <c r="M130" s="105">
        <f t="shared" si="65"/>
        <v>33.19354839</v>
      </c>
      <c r="N130" s="7">
        <v>203.0</v>
      </c>
      <c r="O130" s="7">
        <v>30.0</v>
      </c>
      <c r="P130" s="7">
        <v>1.0</v>
      </c>
    </row>
    <row r="131">
      <c r="A131" s="7">
        <v>32000.0</v>
      </c>
      <c r="B131" s="60">
        <f t="shared" si="56"/>
        <v>0.4724650598</v>
      </c>
      <c r="C131" s="60">
        <f t="shared" ref="C131:E131" si="97">B131*2</f>
        <v>0.9449301196</v>
      </c>
      <c r="D131" s="61">
        <f t="shared" si="97"/>
        <v>1.889860239</v>
      </c>
      <c r="E131" s="61">
        <f t="shared" si="97"/>
        <v>3.779720478</v>
      </c>
      <c r="F131" s="110">
        <f t="shared" si="58"/>
        <v>100.3125</v>
      </c>
      <c r="G131" s="110">
        <f t="shared" si="59"/>
        <v>200.625</v>
      </c>
      <c r="H131" s="60">
        <f t="shared" si="60"/>
        <v>23.140625</v>
      </c>
      <c r="I131" s="106">
        <f t="shared" si="61"/>
        <v>46.28125</v>
      </c>
      <c r="J131" s="61">
        <f t="shared" si="62"/>
        <v>5.359375</v>
      </c>
      <c r="K131" s="61">
        <f t="shared" si="63"/>
        <v>10.71875</v>
      </c>
      <c r="L131" s="61">
        <f t="shared" si="64"/>
        <v>21.4375</v>
      </c>
      <c r="M131" s="105">
        <f t="shared" si="65"/>
        <v>32.15625</v>
      </c>
      <c r="N131" s="7">
        <v>203.0</v>
      </c>
      <c r="O131" s="7">
        <v>30.0</v>
      </c>
      <c r="P131" s="7">
        <v>1.0</v>
      </c>
    </row>
    <row r="132">
      <c r="A132" s="7">
        <v>33000.0</v>
      </c>
      <c r="B132" s="60">
        <f t="shared" si="56"/>
        <v>0.4652514292</v>
      </c>
      <c r="C132" s="60">
        <f t="shared" ref="C132:E132" si="98">B132*2</f>
        <v>0.9305028583</v>
      </c>
      <c r="D132" s="61">
        <f t="shared" si="98"/>
        <v>1.861005717</v>
      </c>
      <c r="E132" s="61">
        <f t="shared" si="98"/>
        <v>3.722011433</v>
      </c>
      <c r="F132" s="110">
        <f t="shared" si="58"/>
        <v>97.27272727</v>
      </c>
      <c r="G132" s="110">
        <f t="shared" si="59"/>
        <v>194.5454545</v>
      </c>
      <c r="H132" s="60">
        <f t="shared" si="60"/>
        <v>22.43939394</v>
      </c>
      <c r="I132" s="106">
        <f t="shared" si="61"/>
        <v>44.87878788</v>
      </c>
      <c r="J132" s="61">
        <f t="shared" si="62"/>
        <v>5.196969697</v>
      </c>
      <c r="K132" s="61">
        <f t="shared" si="63"/>
        <v>10.39393939</v>
      </c>
      <c r="L132" s="61">
        <f t="shared" si="64"/>
        <v>20.78787879</v>
      </c>
      <c r="M132" s="105">
        <f t="shared" si="65"/>
        <v>31.18181818</v>
      </c>
      <c r="N132" s="7">
        <v>203.0</v>
      </c>
      <c r="O132" s="7">
        <v>30.0</v>
      </c>
      <c r="P132" s="7">
        <v>1.0</v>
      </c>
    </row>
    <row r="133">
      <c r="A133" s="7">
        <v>34000.0</v>
      </c>
      <c r="B133" s="60">
        <f t="shared" si="56"/>
        <v>0.4583584343</v>
      </c>
      <c r="C133" s="60">
        <f t="shared" ref="C133:E133" si="99">B133*2</f>
        <v>0.9167168687</v>
      </c>
      <c r="D133" s="61">
        <f t="shared" si="99"/>
        <v>1.833433737</v>
      </c>
      <c r="E133" s="61">
        <f t="shared" si="99"/>
        <v>3.666867475</v>
      </c>
      <c r="F133" s="60">
        <f t="shared" si="58"/>
        <v>94.41176471</v>
      </c>
      <c r="G133" s="60">
        <f t="shared" si="59"/>
        <v>188.8235294</v>
      </c>
      <c r="H133" s="60">
        <f t="shared" si="60"/>
        <v>21.77941176</v>
      </c>
      <c r="I133" s="106">
        <f t="shared" si="61"/>
        <v>43.55882353</v>
      </c>
      <c r="J133" s="61">
        <f t="shared" si="62"/>
        <v>5.044117647</v>
      </c>
      <c r="K133" s="61">
        <f t="shared" si="63"/>
        <v>10.08823529</v>
      </c>
      <c r="L133" s="61">
        <f t="shared" si="64"/>
        <v>20.17647059</v>
      </c>
      <c r="M133" s="105">
        <f t="shared" si="65"/>
        <v>30.26470588</v>
      </c>
      <c r="N133" s="7">
        <v>203.0</v>
      </c>
      <c r="O133" s="7">
        <v>30.0</v>
      </c>
      <c r="P133" s="7">
        <v>1.0</v>
      </c>
    </row>
    <row r="134">
      <c r="A134" s="7">
        <v>35000.0</v>
      </c>
      <c r="B134" s="60">
        <f t="shared" si="56"/>
        <v>0.4517630051</v>
      </c>
      <c r="C134" s="60">
        <f t="shared" ref="C134:E134" si="100">B134*2</f>
        <v>0.9035260102</v>
      </c>
      <c r="D134" s="61">
        <f t="shared" si="100"/>
        <v>1.80705202</v>
      </c>
      <c r="E134" s="61">
        <f t="shared" si="100"/>
        <v>3.614104041</v>
      </c>
      <c r="F134" s="60">
        <f t="shared" si="58"/>
        <v>91.71428571</v>
      </c>
      <c r="G134" s="60">
        <f t="shared" si="59"/>
        <v>183.4285714</v>
      </c>
      <c r="H134" s="60">
        <f t="shared" si="60"/>
        <v>21.15714286</v>
      </c>
      <c r="I134" s="106">
        <f t="shared" si="61"/>
        <v>42.31428571</v>
      </c>
      <c r="J134" s="61">
        <f t="shared" si="62"/>
        <v>4.9</v>
      </c>
      <c r="K134" s="61">
        <f t="shared" si="63"/>
        <v>9.8</v>
      </c>
      <c r="L134" s="61">
        <f t="shared" si="64"/>
        <v>19.6</v>
      </c>
      <c r="M134" s="105">
        <f t="shared" si="65"/>
        <v>29.4</v>
      </c>
      <c r="N134" s="7">
        <v>203.0</v>
      </c>
      <c r="O134" s="7">
        <v>30.0</v>
      </c>
      <c r="P134" s="7">
        <v>1.0</v>
      </c>
    </row>
    <row r="135">
      <c r="A135" s="7">
        <v>36000.0</v>
      </c>
      <c r="B135" s="60">
        <f t="shared" si="56"/>
        <v>0.4454443302</v>
      </c>
      <c r="C135" s="60">
        <f t="shared" ref="C135:E135" si="101">B135*2</f>
        <v>0.8908886604</v>
      </c>
      <c r="D135" s="61">
        <f t="shared" si="101"/>
        <v>1.781777321</v>
      </c>
      <c r="E135" s="61">
        <f t="shared" si="101"/>
        <v>3.563554642</v>
      </c>
      <c r="F135" s="60">
        <f t="shared" si="58"/>
        <v>89.16666667</v>
      </c>
      <c r="G135" s="60">
        <f t="shared" si="59"/>
        <v>178.3333333</v>
      </c>
      <c r="H135" s="60">
        <f t="shared" si="60"/>
        <v>20.56944444</v>
      </c>
      <c r="I135" s="106">
        <f t="shared" si="61"/>
        <v>41.13888889</v>
      </c>
      <c r="J135" s="61">
        <f t="shared" si="62"/>
        <v>4.763888889</v>
      </c>
      <c r="K135" s="61">
        <f t="shared" si="63"/>
        <v>9.527777778</v>
      </c>
      <c r="L135" s="61">
        <f t="shared" si="64"/>
        <v>19.05555556</v>
      </c>
      <c r="M135" s="105">
        <f t="shared" si="65"/>
        <v>28.58333333</v>
      </c>
      <c r="N135" s="7">
        <v>203.0</v>
      </c>
      <c r="O135" s="7">
        <v>30.0</v>
      </c>
      <c r="P135" s="7">
        <v>1.0</v>
      </c>
    </row>
    <row r="136">
      <c r="A136" s="7">
        <v>37000.0</v>
      </c>
      <c r="B136" s="60">
        <f t="shared" si="56"/>
        <v>0.4393835807</v>
      </c>
      <c r="C136" s="60">
        <f t="shared" ref="C136:E136" si="102">B136*2</f>
        <v>0.8787671614</v>
      </c>
      <c r="D136" s="61">
        <f t="shared" si="102"/>
        <v>1.757534323</v>
      </c>
      <c r="E136" s="61">
        <f t="shared" si="102"/>
        <v>3.515068646</v>
      </c>
      <c r="F136" s="60">
        <f t="shared" si="58"/>
        <v>86.75675676</v>
      </c>
      <c r="G136" s="60">
        <f t="shared" si="59"/>
        <v>173.5135135</v>
      </c>
      <c r="H136" s="60">
        <f t="shared" si="60"/>
        <v>20.01351351</v>
      </c>
      <c r="I136" s="106">
        <f t="shared" si="61"/>
        <v>40.02702703</v>
      </c>
      <c r="J136" s="61">
        <f t="shared" si="62"/>
        <v>4.635135135</v>
      </c>
      <c r="K136" s="61">
        <f t="shared" si="63"/>
        <v>9.27027027</v>
      </c>
      <c r="L136" s="61">
        <f t="shared" si="64"/>
        <v>18.54054054</v>
      </c>
      <c r="M136" s="105">
        <f t="shared" si="65"/>
        <v>27.81081081</v>
      </c>
      <c r="N136" s="7">
        <v>203.0</v>
      </c>
      <c r="O136" s="7">
        <v>30.0</v>
      </c>
      <c r="P136" s="7">
        <v>1.0</v>
      </c>
    </row>
    <row r="137">
      <c r="A137" s="7">
        <v>38000.0</v>
      </c>
      <c r="B137" s="60">
        <f t="shared" si="56"/>
        <v>0.4335636737</v>
      </c>
      <c r="C137" s="60">
        <f t="shared" ref="C137:E137" si="103">B137*2</f>
        <v>0.8671273473</v>
      </c>
      <c r="D137" s="61">
        <f t="shared" si="103"/>
        <v>1.734254695</v>
      </c>
      <c r="E137" s="61">
        <f t="shared" si="103"/>
        <v>3.468509389</v>
      </c>
      <c r="F137" s="60">
        <f t="shared" si="58"/>
        <v>84.47368421</v>
      </c>
      <c r="G137" s="60">
        <f t="shared" si="59"/>
        <v>168.9473684</v>
      </c>
      <c r="H137" s="60">
        <f t="shared" si="60"/>
        <v>19.48684211</v>
      </c>
      <c r="I137" s="106">
        <f t="shared" si="61"/>
        <v>38.97368421</v>
      </c>
      <c r="J137" s="61">
        <f t="shared" si="62"/>
        <v>4.513157895</v>
      </c>
      <c r="K137" s="61">
        <f t="shared" si="63"/>
        <v>9.026315789</v>
      </c>
      <c r="L137" s="61">
        <f t="shared" si="64"/>
        <v>18.05263158</v>
      </c>
      <c r="M137" s="105">
        <f t="shared" si="65"/>
        <v>27.07894737</v>
      </c>
      <c r="N137" s="7">
        <v>203.0</v>
      </c>
      <c r="O137" s="7">
        <v>30.0</v>
      </c>
      <c r="P137" s="7">
        <v>1.0</v>
      </c>
    </row>
    <row r="138">
      <c r="A138" s="7">
        <v>39000.0</v>
      </c>
      <c r="B138" s="60">
        <f t="shared" si="56"/>
        <v>0.4279690693</v>
      </c>
      <c r="C138" s="60">
        <f t="shared" ref="C138:E138" si="104">B138*2</f>
        <v>0.8559381386</v>
      </c>
      <c r="D138" s="61">
        <f t="shared" si="104"/>
        <v>1.711876277</v>
      </c>
      <c r="E138" s="61">
        <f t="shared" si="104"/>
        <v>3.423752554</v>
      </c>
      <c r="F138" s="60">
        <f t="shared" si="58"/>
        <v>82.30769231</v>
      </c>
      <c r="G138" s="60">
        <f t="shared" si="59"/>
        <v>164.6153846</v>
      </c>
      <c r="H138" s="60">
        <f t="shared" si="60"/>
        <v>18.98717949</v>
      </c>
      <c r="I138" s="106">
        <f t="shared" si="61"/>
        <v>37.97435897</v>
      </c>
      <c r="J138" s="61">
        <f t="shared" si="62"/>
        <v>4.397435897</v>
      </c>
      <c r="K138" s="61">
        <f t="shared" si="63"/>
        <v>8.794871795</v>
      </c>
      <c r="L138" s="61">
        <f t="shared" si="64"/>
        <v>17.58974359</v>
      </c>
      <c r="M138" s="105">
        <f t="shared" si="65"/>
        <v>26.38461538</v>
      </c>
      <c r="N138" s="7">
        <v>203.0</v>
      </c>
      <c r="O138" s="7">
        <v>30.0</v>
      </c>
      <c r="P138" s="7">
        <v>1.0</v>
      </c>
    </row>
    <row r="139">
      <c r="A139" s="20">
        <v>40000.0</v>
      </c>
      <c r="B139" s="60">
        <f t="shared" si="56"/>
        <v>0.4225855963</v>
      </c>
      <c r="C139" s="60">
        <f t="shared" ref="C139:E139" si="105">B139*2</f>
        <v>0.8451711925</v>
      </c>
      <c r="D139" s="61">
        <f t="shared" si="105"/>
        <v>1.690342385</v>
      </c>
      <c r="E139" s="61">
        <f t="shared" si="105"/>
        <v>3.38068477</v>
      </c>
      <c r="F139" s="60">
        <f t="shared" si="58"/>
        <v>80.25</v>
      </c>
      <c r="G139" s="107">
        <f t="shared" si="59"/>
        <v>160.5</v>
      </c>
      <c r="H139" s="60">
        <f t="shared" si="60"/>
        <v>18.5125</v>
      </c>
      <c r="I139" s="108">
        <f t="shared" si="61"/>
        <v>37.025</v>
      </c>
      <c r="J139" s="61">
        <f t="shared" si="62"/>
        <v>4.2875</v>
      </c>
      <c r="K139" s="61">
        <f t="shared" si="63"/>
        <v>8.575</v>
      </c>
      <c r="L139" s="61">
        <f t="shared" si="64"/>
        <v>17.15</v>
      </c>
      <c r="M139" s="105">
        <f t="shared" si="65"/>
        <v>25.725</v>
      </c>
      <c r="N139" s="7">
        <v>203.0</v>
      </c>
      <c r="O139" s="7">
        <v>30.0</v>
      </c>
      <c r="P139" s="7">
        <v>1.0</v>
      </c>
    </row>
    <row r="140">
      <c r="A140" s="20">
        <v>50000.0</v>
      </c>
      <c r="B140" s="60">
        <f t="shared" si="56"/>
        <v>0.3779720478</v>
      </c>
      <c r="C140" s="60">
        <f t="shared" ref="C140:E140" si="106">B140*2</f>
        <v>0.7559440956</v>
      </c>
      <c r="D140" s="61">
        <f t="shared" si="106"/>
        <v>1.511888191</v>
      </c>
      <c r="E140" s="61">
        <f t="shared" si="106"/>
        <v>3.023776383</v>
      </c>
      <c r="F140" s="60">
        <f t="shared" si="58"/>
        <v>64.2</v>
      </c>
      <c r="G140" s="107">
        <f t="shared" si="59"/>
        <v>128.4</v>
      </c>
      <c r="H140" s="60">
        <f t="shared" si="60"/>
        <v>14.81</v>
      </c>
      <c r="I140" s="108">
        <f t="shared" si="61"/>
        <v>29.62</v>
      </c>
      <c r="J140" s="113">
        <f t="shared" si="62"/>
        <v>3.43</v>
      </c>
      <c r="K140" s="61">
        <f t="shared" si="63"/>
        <v>6.86</v>
      </c>
      <c r="L140" s="61">
        <f t="shared" si="64"/>
        <v>13.72</v>
      </c>
      <c r="M140" s="61">
        <f t="shared" si="65"/>
        <v>20.58</v>
      </c>
      <c r="N140" s="7">
        <v>203.0</v>
      </c>
      <c r="O140" s="7">
        <v>30.0</v>
      </c>
      <c r="P140" s="7">
        <v>1.0</v>
      </c>
    </row>
    <row r="141">
      <c r="A141" s="7">
        <v>60000.0</v>
      </c>
      <c r="B141" s="60">
        <f t="shared" si="56"/>
        <v>0.3450396945</v>
      </c>
      <c r="C141" s="60">
        <f t="shared" ref="C141:E141" si="107">B141*2</f>
        <v>0.690079389</v>
      </c>
      <c r="D141" s="61">
        <f t="shared" si="107"/>
        <v>1.380158778</v>
      </c>
      <c r="E141" s="61">
        <f t="shared" si="107"/>
        <v>2.760317556</v>
      </c>
      <c r="F141" s="60">
        <f t="shared" si="58"/>
        <v>53.5</v>
      </c>
      <c r="G141" s="60">
        <f t="shared" si="59"/>
        <v>107</v>
      </c>
      <c r="H141" s="60">
        <f t="shared" si="60"/>
        <v>12.34166667</v>
      </c>
      <c r="I141" s="114">
        <f t="shared" si="61"/>
        <v>24.68333333</v>
      </c>
      <c r="J141" s="113">
        <f t="shared" si="62"/>
        <v>2.858333333</v>
      </c>
      <c r="K141" s="61">
        <f t="shared" si="63"/>
        <v>5.716666667</v>
      </c>
      <c r="L141" s="61">
        <f t="shared" si="64"/>
        <v>11.43333333</v>
      </c>
      <c r="M141" s="61">
        <f t="shared" si="65"/>
        <v>17.15</v>
      </c>
      <c r="N141" s="7">
        <v>203.0</v>
      </c>
      <c r="O141" s="7">
        <v>30.0</v>
      </c>
      <c r="P141" s="7">
        <v>1.0</v>
      </c>
    </row>
    <row r="142">
      <c r="A142" s="7">
        <v>70000.0</v>
      </c>
      <c r="B142" s="60">
        <f t="shared" si="56"/>
        <v>0.3194446844</v>
      </c>
      <c r="C142" s="60">
        <f t="shared" ref="C142:E142" si="108">B142*2</f>
        <v>0.6388893688</v>
      </c>
      <c r="D142" s="61">
        <f t="shared" si="108"/>
        <v>1.277778738</v>
      </c>
      <c r="E142" s="61">
        <f t="shared" si="108"/>
        <v>2.555557475</v>
      </c>
      <c r="F142" s="60">
        <f t="shared" si="58"/>
        <v>45.85714286</v>
      </c>
      <c r="G142" s="60">
        <f t="shared" si="59"/>
        <v>91.71428571</v>
      </c>
      <c r="H142" s="60">
        <f t="shared" si="60"/>
        <v>10.57857143</v>
      </c>
      <c r="I142" s="60">
        <f t="shared" si="61"/>
        <v>21.15714286</v>
      </c>
      <c r="J142" s="61">
        <f t="shared" si="62"/>
        <v>2.45</v>
      </c>
      <c r="K142" s="61">
        <f t="shared" si="63"/>
        <v>4.9</v>
      </c>
      <c r="L142" s="61">
        <f t="shared" si="64"/>
        <v>9.8</v>
      </c>
      <c r="M142" s="61">
        <f t="shared" si="65"/>
        <v>14.7</v>
      </c>
      <c r="N142" s="7">
        <v>203.0</v>
      </c>
      <c r="O142" s="7">
        <v>30.0</v>
      </c>
      <c r="P142" s="7">
        <v>1.0</v>
      </c>
    </row>
    <row r="143">
      <c r="A143" s="7">
        <v>80000.0</v>
      </c>
      <c r="B143" s="60">
        <f t="shared" si="56"/>
        <v>0.2988131407</v>
      </c>
      <c r="C143" s="60">
        <f t="shared" ref="C143:E143" si="109">B143*2</f>
        <v>0.5976262815</v>
      </c>
      <c r="D143" s="61">
        <f t="shared" si="109"/>
        <v>1.195252563</v>
      </c>
      <c r="E143" s="61">
        <f t="shared" si="109"/>
        <v>2.390505126</v>
      </c>
      <c r="F143" s="60">
        <f t="shared" si="58"/>
        <v>40.125</v>
      </c>
      <c r="G143" s="60">
        <f t="shared" si="59"/>
        <v>80.25</v>
      </c>
      <c r="H143" s="60">
        <f t="shared" si="60"/>
        <v>9.25625</v>
      </c>
      <c r="I143" s="60">
        <f t="shared" si="61"/>
        <v>18.5125</v>
      </c>
      <c r="J143" s="61">
        <f t="shared" si="62"/>
        <v>2.14375</v>
      </c>
      <c r="K143" s="61">
        <f t="shared" si="63"/>
        <v>4.2875</v>
      </c>
      <c r="L143" s="61">
        <f t="shared" si="64"/>
        <v>8.575</v>
      </c>
      <c r="M143" s="61">
        <f t="shared" si="65"/>
        <v>12.8625</v>
      </c>
      <c r="N143" s="7">
        <v>203.0</v>
      </c>
      <c r="O143" s="7">
        <v>30.0</v>
      </c>
      <c r="P143" s="7">
        <v>1.0</v>
      </c>
    </row>
    <row r="144">
      <c r="A144" s="7">
        <v>90000.0</v>
      </c>
      <c r="B144" s="60">
        <f t="shared" si="56"/>
        <v>0.2817237308</v>
      </c>
      <c r="C144" s="60">
        <f t="shared" ref="C144:E144" si="110">B144*2</f>
        <v>0.5634474617</v>
      </c>
      <c r="D144" s="61">
        <f t="shared" si="110"/>
        <v>1.126894923</v>
      </c>
      <c r="E144" s="61">
        <f t="shared" si="110"/>
        <v>2.253789847</v>
      </c>
      <c r="F144" s="60">
        <f t="shared" si="58"/>
        <v>35.66666667</v>
      </c>
      <c r="G144" s="60">
        <f t="shared" si="59"/>
        <v>71.33333333</v>
      </c>
      <c r="H144" s="60">
        <f t="shared" si="60"/>
        <v>8.227777778</v>
      </c>
      <c r="I144" s="60">
        <f t="shared" si="61"/>
        <v>16.45555556</v>
      </c>
      <c r="J144" s="61">
        <f t="shared" si="62"/>
        <v>1.905555556</v>
      </c>
      <c r="K144" s="61">
        <f t="shared" si="63"/>
        <v>3.811111111</v>
      </c>
      <c r="L144" s="61">
        <f t="shared" si="64"/>
        <v>7.622222222</v>
      </c>
      <c r="M144" s="61">
        <f t="shared" si="65"/>
        <v>11.43333333</v>
      </c>
      <c r="N144" s="7">
        <v>203.0</v>
      </c>
      <c r="O144" s="7">
        <v>30.0</v>
      </c>
      <c r="P144" s="7">
        <v>1.0</v>
      </c>
    </row>
    <row r="145">
      <c r="A145" s="44">
        <v>100000.0</v>
      </c>
      <c r="B145" s="60">
        <f t="shared" si="56"/>
        <v>0.2672665981</v>
      </c>
      <c r="C145" s="60">
        <f t="shared" ref="C145:E145" si="111">B145*2</f>
        <v>0.5345331962</v>
      </c>
      <c r="D145" s="105">
        <f t="shared" si="111"/>
        <v>1.069066392</v>
      </c>
      <c r="E145" s="61">
        <f t="shared" si="111"/>
        <v>2.138132785</v>
      </c>
      <c r="F145" s="110">
        <f t="shared" si="58"/>
        <v>32.1</v>
      </c>
      <c r="G145" s="60">
        <f t="shared" si="59"/>
        <v>64.2</v>
      </c>
      <c r="H145" s="60">
        <f t="shared" si="60"/>
        <v>7.405</v>
      </c>
      <c r="I145" s="60">
        <f t="shared" si="61"/>
        <v>14.81</v>
      </c>
      <c r="J145" s="61">
        <f t="shared" si="62"/>
        <v>1.715</v>
      </c>
      <c r="K145" s="61">
        <f t="shared" si="63"/>
        <v>3.43</v>
      </c>
      <c r="L145" s="61">
        <f t="shared" si="64"/>
        <v>6.86</v>
      </c>
      <c r="M145" s="61">
        <f t="shared" si="65"/>
        <v>10.29</v>
      </c>
      <c r="N145" s="7">
        <v>203.0</v>
      </c>
      <c r="O145" s="7">
        <v>30.0</v>
      </c>
      <c r="P145" s="7">
        <v>1.0</v>
      </c>
    </row>
    <row r="146">
      <c r="A146" s="44">
        <v>110000.0</v>
      </c>
      <c r="B146" s="60">
        <f t="shared" si="56"/>
        <v>0.2548287027</v>
      </c>
      <c r="C146" s="60">
        <f t="shared" ref="C146:E146" si="112">B146*2</f>
        <v>0.5096574053</v>
      </c>
      <c r="D146" s="105">
        <f t="shared" si="112"/>
        <v>1.019314811</v>
      </c>
      <c r="E146" s="61">
        <f t="shared" si="112"/>
        <v>2.038629621</v>
      </c>
      <c r="F146" s="110">
        <f t="shared" si="58"/>
        <v>29.18181818</v>
      </c>
      <c r="G146" s="60">
        <f t="shared" si="59"/>
        <v>58.36363636</v>
      </c>
      <c r="H146" s="60">
        <f t="shared" si="60"/>
        <v>6.731818182</v>
      </c>
      <c r="I146" s="60">
        <f t="shared" si="61"/>
        <v>13.46363636</v>
      </c>
      <c r="J146" s="61">
        <f t="shared" si="62"/>
        <v>1.559090909</v>
      </c>
      <c r="K146" s="61">
        <f t="shared" si="63"/>
        <v>3.118181818</v>
      </c>
      <c r="L146" s="61">
        <f t="shared" si="64"/>
        <v>6.236363636</v>
      </c>
      <c r="M146" s="61">
        <f t="shared" si="65"/>
        <v>9.354545455</v>
      </c>
      <c r="N146" s="7">
        <v>203.0</v>
      </c>
      <c r="O146" s="7">
        <v>30.0</v>
      </c>
      <c r="P146" s="7">
        <v>1.0</v>
      </c>
    </row>
    <row r="147">
      <c r="A147" s="44">
        <v>120000.0</v>
      </c>
      <c r="B147" s="60">
        <f t="shared" si="56"/>
        <v>0.2439799078</v>
      </c>
      <c r="C147" s="60">
        <f t="shared" ref="C147:E147" si="113">B147*2</f>
        <v>0.4879598155</v>
      </c>
      <c r="D147" s="61">
        <f t="shared" si="113"/>
        <v>0.975919631</v>
      </c>
      <c r="E147" s="61">
        <f t="shared" si="113"/>
        <v>1.951839262</v>
      </c>
      <c r="F147" s="60">
        <f t="shared" si="58"/>
        <v>26.75</v>
      </c>
      <c r="G147" s="60">
        <f t="shared" si="59"/>
        <v>53.5</v>
      </c>
      <c r="H147" s="60">
        <f t="shared" si="60"/>
        <v>6.170833333</v>
      </c>
      <c r="I147" s="60">
        <f t="shared" si="61"/>
        <v>12.34166667</v>
      </c>
      <c r="J147" s="61">
        <f t="shared" si="62"/>
        <v>1.429166667</v>
      </c>
      <c r="K147" s="61">
        <f t="shared" si="63"/>
        <v>2.858333333</v>
      </c>
      <c r="L147" s="61">
        <f t="shared" si="64"/>
        <v>5.716666667</v>
      </c>
      <c r="M147" s="61">
        <f t="shared" si="65"/>
        <v>8.575</v>
      </c>
      <c r="N147" s="7">
        <v>203.0</v>
      </c>
      <c r="O147" s="7">
        <v>30.0</v>
      </c>
      <c r="P147" s="7">
        <v>1.0</v>
      </c>
    </row>
    <row r="148">
      <c r="A148" s="44">
        <v>130000.0</v>
      </c>
      <c r="B148" s="60">
        <f t="shared" si="56"/>
        <v>0.2344083132</v>
      </c>
      <c r="C148" s="60">
        <f t="shared" ref="C148:E148" si="114">B148*2</f>
        <v>0.4688166263</v>
      </c>
      <c r="D148" s="61">
        <f t="shared" si="114"/>
        <v>0.9376332527</v>
      </c>
      <c r="E148" s="61">
        <f t="shared" si="114"/>
        <v>1.875266505</v>
      </c>
      <c r="F148" s="60">
        <f t="shared" si="58"/>
        <v>24.69230769</v>
      </c>
      <c r="G148" s="60">
        <f t="shared" si="59"/>
        <v>49.38461538</v>
      </c>
      <c r="H148" s="60">
        <f t="shared" si="60"/>
        <v>5.696153846</v>
      </c>
      <c r="I148" s="60">
        <f t="shared" si="61"/>
        <v>11.39230769</v>
      </c>
      <c r="J148" s="61">
        <f t="shared" si="62"/>
        <v>1.319230769</v>
      </c>
      <c r="K148" s="61">
        <f t="shared" si="63"/>
        <v>2.638461538</v>
      </c>
      <c r="L148" s="61">
        <f t="shared" si="64"/>
        <v>5.276923077</v>
      </c>
      <c r="M148" s="61">
        <f t="shared" si="65"/>
        <v>7.915384615</v>
      </c>
      <c r="N148" s="7">
        <v>203.0</v>
      </c>
      <c r="O148" s="7">
        <v>30.0</v>
      </c>
      <c r="P148" s="7">
        <v>1.0</v>
      </c>
    </row>
    <row r="149">
      <c r="A149" s="44">
        <v>140000.0</v>
      </c>
      <c r="B149" s="60">
        <f t="shared" si="56"/>
        <v>0.2258815025</v>
      </c>
      <c r="C149" s="60">
        <f t="shared" ref="C149:E149" si="115">B149*2</f>
        <v>0.4517630051</v>
      </c>
      <c r="D149" s="61">
        <f t="shared" si="115"/>
        <v>0.9035260102</v>
      </c>
      <c r="E149" s="61">
        <f t="shared" si="115"/>
        <v>1.80705202</v>
      </c>
      <c r="F149" s="60">
        <f t="shared" si="58"/>
        <v>22.92857143</v>
      </c>
      <c r="G149" s="60">
        <f t="shared" si="59"/>
        <v>45.85714286</v>
      </c>
      <c r="H149" s="60">
        <f t="shared" si="60"/>
        <v>5.289285714</v>
      </c>
      <c r="I149" s="60">
        <f t="shared" si="61"/>
        <v>10.57857143</v>
      </c>
      <c r="J149" s="61">
        <f t="shared" si="62"/>
        <v>1.225</v>
      </c>
      <c r="K149" s="61">
        <f t="shared" si="63"/>
        <v>2.45</v>
      </c>
      <c r="L149" s="61">
        <f t="shared" si="64"/>
        <v>4.9</v>
      </c>
      <c r="M149" s="61">
        <f t="shared" si="65"/>
        <v>7.35</v>
      </c>
      <c r="N149" s="7">
        <v>203.0</v>
      </c>
      <c r="O149" s="7">
        <v>30.0</v>
      </c>
      <c r="P149" s="7">
        <v>1.0</v>
      </c>
    </row>
    <row r="150">
      <c r="A150" s="44">
        <v>150000.0</v>
      </c>
      <c r="B150" s="60">
        <f t="shared" si="56"/>
        <v>0.2182222636</v>
      </c>
      <c r="C150" s="60">
        <f t="shared" ref="C150:E150" si="116">B150*2</f>
        <v>0.4364445271</v>
      </c>
      <c r="D150" s="61">
        <f t="shared" si="116"/>
        <v>0.8728890542</v>
      </c>
      <c r="E150" s="61">
        <f t="shared" si="116"/>
        <v>1.745778108</v>
      </c>
      <c r="F150" s="60">
        <f t="shared" si="58"/>
        <v>21.4</v>
      </c>
      <c r="G150" s="60">
        <f t="shared" si="59"/>
        <v>42.8</v>
      </c>
      <c r="H150" s="60">
        <f t="shared" si="60"/>
        <v>4.936666667</v>
      </c>
      <c r="I150" s="60">
        <f t="shared" si="61"/>
        <v>9.873333333</v>
      </c>
      <c r="J150" s="61">
        <f t="shared" si="62"/>
        <v>1.143333333</v>
      </c>
      <c r="K150" s="61">
        <f t="shared" si="63"/>
        <v>2.286666667</v>
      </c>
      <c r="L150" s="61">
        <f t="shared" si="64"/>
        <v>4.573333333</v>
      </c>
      <c r="M150" s="61">
        <f t="shared" si="65"/>
        <v>6.86</v>
      </c>
      <c r="N150" s="7">
        <v>203.0</v>
      </c>
      <c r="O150" s="7">
        <v>30.0</v>
      </c>
      <c r="P150" s="7">
        <v>1.0</v>
      </c>
    </row>
    <row r="151">
      <c r="A151" s="44">
        <v>160000.0</v>
      </c>
      <c r="B151" s="60">
        <f t="shared" si="56"/>
        <v>0.2112927981</v>
      </c>
      <c r="C151" s="60">
        <f t="shared" ref="C151:E151" si="117">B151*2</f>
        <v>0.4225855963</v>
      </c>
      <c r="D151" s="61">
        <f t="shared" si="117"/>
        <v>0.8451711925</v>
      </c>
      <c r="E151" s="61">
        <f t="shared" si="117"/>
        <v>1.690342385</v>
      </c>
      <c r="F151" s="60">
        <f t="shared" si="58"/>
        <v>20.0625</v>
      </c>
      <c r="G151" s="60">
        <f t="shared" si="59"/>
        <v>40.125</v>
      </c>
      <c r="H151" s="60">
        <f t="shared" si="60"/>
        <v>4.628125</v>
      </c>
      <c r="I151" s="60">
        <f t="shared" si="61"/>
        <v>9.25625</v>
      </c>
      <c r="J151" s="105">
        <f t="shared" si="62"/>
        <v>1.071875</v>
      </c>
      <c r="K151" s="61">
        <f t="shared" si="63"/>
        <v>2.14375</v>
      </c>
      <c r="L151" s="61">
        <f t="shared" si="64"/>
        <v>4.2875</v>
      </c>
      <c r="M151" s="61">
        <f t="shared" si="65"/>
        <v>6.43125</v>
      </c>
      <c r="N151" s="7">
        <v>203.0</v>
      </c>
      <c r="O151" s="7">
        <v>30.0</v>
      </c>
      <c r="P151" s="7">
        <v>1.0</v>
      </c>
    </row>
    <row r="152">
      <c r="A152" s="44">
        <v>170000.0</v>
      </c>
      <c r="B152" s="60">
        <f t="shared" si="56"/>
        <v>0.2049841234</v>
      </c>
      <c r="C152" s="60">
        <f t="shared" ref="C152:E152" si="118">B152*2</f>
        <v>0.4099682469</v>
      </c>
      <c r="D152" s="61">
        <f t="shared" si="118"/>
        <v>0.8199364938</v>
      </c>
      <c r="E152" s="61">
        <f t="shared" si="118"/>
        <v>1.639872988</v>
      </c>
      <c r="F152" s="60">
        <f t="shared" si="58"/>
        <v>18.88235294</v>
      </c>
      <c r="G152" s="60">
        <f t="shared" si="59"/>
        <v>37.76470588</v>
      </c>
      <c r="H152" s="60">
        <f t="shared" si="60"/>
        <v>4.355882353</v>
      </c>
      <c r="I152" s="60">
        <f t="shared" si="61"/>
        <v>8.711764706</v>
      </c>
      <c r="J152" s="105">
        <f t="shared" si="62"/>
        <v>1.008823529</v>
      </c>
      <c r="K152" s="61">
        <f t="shared" si="63"/>
        <v>2.017647059</v>
      </c>
      <c r="L152" s="61">
        <f t="shared" si="64"/>
        <v>4.035294118</v>
      </c>
      <c r="M152" s="61">
        <f t="shared" si="65"/>
        <v>6.052941176</v>
      </c>
      <c r="N152" s="7">
        <v>203.0</v>
      </c>
      <c r="O152" s="7">
        <v>30.0</v>
      </c>
      <c r="P152" s="7">
        <v>1.0</v>
      </c>
    </row>
    <row r="153">
      <c r="A153" s="44">
        <v>180000.0</v>
      </c>
      <c r="B153" s="60">
        <f t="shared" si="56"/>
        <v>0.1992087605</v>
      </c>
      <c r="C153" s="60">
        <f t="shared" ref="C153:E153" si="119">B153*2</f>
        <v>0.398417521</v>
      </c>
      <c r="D153" s="61">
        <f t="shared" si="119"/>
        <v>0.796835042</v>
      </c>
      <c r="E153" s="61">
        <f t="shared" si="119"/>
        <v>1.593670084</v>
      </c>
      <c r="F153" s="60">
        <f t="shared" si="58"/>
        <v>17.83333333</v>
      </c>
      <c r="G153" s="60">
        <f t="shared" si="59"/>
        <v>35.66666667</v>
      </c>
      <c r="H153" s="60">
        <f t="shared" si="60"/>
        <v>4.113888889</v>
      </c>
      <c r="I153" s="60">
        <f t="shared" si="61"/>
        <v>8.227777778</v>
      </c>
      <c r="J153" s="61">
        <f t="shared" si="62"/>
        <v>0.9527777778</v>
      </c>
      <c r="K153" s="61">
        <f t="shared" si="63"/>
        <v>1.905555556</v>
      </c>
      <c r="L153" s="61">
        <f t="shared" si="64"/>
        <v>3.811111111</v>
      </c>
      <c r="M153" s="61">
        <f t="shared" si="65"/>
        <v>5.716666667</v>
      </c>
      <c r="N153" s="7">
        <v>203.0</v>
      </c>
      <c r="O153" s="7">
        <v>30.0</v>
      </c>
      <c r="P153" s="7">
        <v>1.0</v>
      </c>
    </row>
    <row r="154">
      <c r="A154" s="44">
        <v>190000.0</v>
      </c>
      <c r="B154" s="60">
        <f t="shared" si="56"/>
        <v>0.1938955694</v>
      </c>
      <c r="C154" s="60">
        <f t="shared" ref="C154:E154" si="120">B154*2</f>
        <v>0.3877911388</v>
      </c>
      <c r="D154" s="61">
        <f t="shared" si="120"/>
        <v>0.7755822775</v>
      </c>
      <c r="E154" s="61">
        <f t="shared" si="120"/>
        <v>1.551164555</v>
      </c>
      <c r="F154" s="60">
        <f t="shared" si="58"/>
        <v>16.89473684</v>
      </c>
      <c r="G154" s="60">
        <f t="shared" si="59"/>
        <v>33.78947368</v>
      </c>
      <c r="H154" s="60">
        <f t="shared" si="60"/>
        <v>3.897368421</v>
      </c>
      <c r="I154" s="60">
        <f t="shared" si="61"/>
        <v>7.794736842</v>
      </c>
      <c r="J154" s="61">
        <f t="shared" si="62"/>
        <v>0.9026315789</v>
      </c>
      <c r="K154" s="61">
        <f t="shared" si="63"/>
        <v>1.805263158</v>
      </c>
      <c r="L154" s="61">
        <f t="shared" si="64"/>
        <v>3.610526316</v>
      </c>
      <c r="M154" s="61">
        <f t="shared" si="65"/>
        <v>5.415789474</v>
      </c>
      <c r="N154" s="7">
        <v>203.0</v>
      </c>
      <c r="O154" s="7">
        <v>30.0</v>
      </c>
      <c r="P154" s="7">
        <v>1.0</v>
      </c>
    </row>
    <row r="155">
      <c r="A155" s="44">
        <v>200000.0</v>
      </c>
      <c r="B155" s="60">
        <f t="shared" si="56"/>
        <v>0.1889860239</v>
      </c>
      <c r="C155" s="60">
        <f t="shared" ref="C155:E155" si="121">B155*2</f>
        <v>0.3779720478</v>
      </c>
      <c r="D155" s="61">
        <f t="shared" si="121"/>
        <v>0.7559440956</v>
      </c>
      <c r="E155" s="61">
        <f t="shared" si="121"/>
        <v>1.511888191</v>
      </c>
      <c r="F155" s="60">
        <f t="shared" si="58"/>
        <v>16.05</v>
      </c>
      <c r="G155" s="110">
        <f t="shared" si="59"/>
        <v>32.1</v>
      </c>
      <c r="H155" s="60">
        <f t="shared" si="60"/>
        <v>3.7025</v>
      </c>
      <c r="I155" s="60">
        <f t="shared" si="61"/>
        <v>7.405</v>
      </c>
      <c r="J155" s="61">
        <f t="shared" si="62"/>
        <v>0.8575</v>
      </c>
      <c r="K155" s="61">
        <f t="shared" si="63"/>
        <v>1.715</v>
      </c>
      <c r="L155" s="61">
        <f t="shared" si="64"/>
        <v>3.43</v>
      </c>
      <c r="M155" s="61">
        <f t="shared" si="65"/>
        <v>5.145</v>
      </c>
      <c r="N155" s="7">
        <v>203.0</v>
      </c>
      <c r="O155" s="7">
        <v>30.0</v>
      </c>
      <c r="P155" s="7">
        <v>1.0</v>
      </c>
    </row>
    <row r="156">
      <c r="A156" s="44">
        <v>300000.0</v>
      </c>
      <c r="B156" s="60">
        <f t="shared" si="56"/>
        <v>0.1543064424</v>
      </c>
      <c r="C156" s="60">
        <f t="shared" ref="C156:E156" si="122">B156*2</f>
        <v>0.3086128847</v>
      </c>
      <c r="D156" s="61">
        <f t="shared" si="122"/>
        <v>0.6172257695</v>
      </c>
      <c r="E156" s="61">
        <f t="shared" si="122"/>
        <v>1.234451539</v>
      </c>
      <c r="F156" s="60">
        <f t="shared" si="58"/>
        <v>10.7</v>
      </c>
      <c r="G156" s="110">
        <f t="shared" si="59"/>
        <v>21.4</v>
      </c>
      <c r="H156" s="60">
        <f t="shared" si="60"/>
        <v>2.468333333</v>
      </c>
      <c r="I156" s="60">
        <f t="shared" si="61"/>
        <v>4.936666667</v>
      </c>
      <c r="J156" s="61">
        <f t="shared" si="62"/>
        <v>0.5716666667</v>
      </c>
      <c r="K156" s="105">
        <f t="shared" si="63"/>
        <v>1.143333333</v>
      </c>
      <c r="L156" s="61">
        <f t="shared" si="64"/>
        <v>2.286666667</v>
      </c>
      <c r="M156" s="61">
        <f t="shared" si="65"/>
        <v>3.43</v>
      </c>
      <c r="N156" s="7">
        <v>203.0</v>
      </c>
      <c r="O156" s="7">
        <v>30.0</v>
      </c>
      <c r="P156" s="7">
        <v>1.0</v>
      </c>
    </row>
    <row r="157">
      <c r="A157" s="44">
        <v>400000.0</v>
      </c>
      <c r="B157" s="60">
        <f t="shared" si="56"/>
        <v>0.1336332991</v>
      </c>
      <c r="C157" s="60">
        <f t="shared" ref="C157:E157" si="123">B157*2</f>
        <v>0.2672665981</v>
      </c>
      <c r="D157" s="61">
        <f t="shared" si="123"/>
        <v>0.5345331962</v>
      </c>
      <c r="E157" s="105">
        <f t="shared" si="123"/>
        <v>1.069066392</v>
      </c>
      <c r="F157" s="60">
        <f t="shared" si="58"/>
        <v>8.025</v>
      </c>
      <c r="G157" s="60">
        <f t="shared" si="59"/>
        <v>16.05</v>
      </c>
      <c r="H157" s="60">
        <f t="shared" si="60"/>
        <v>1.85125</v>
      </c>
      <c r="I157" s="60">
        <f t="shared" si="61"/>
        <v>3.7025</v>
      </c>
      <c r="J157" s="61">
        <f t="shared" si="62"/>
        <v>0.42875</v>
      </c>
      <c r="K157" s="61">
        <f t="shared" si="63"/>
        <v>0.8575</v>
      </c>
      <c r="L157" s="61">
        <f t="shared" si="64"/>
        <v>1.715</v>
      </c>
      <c r="M157" s="61">
        <f t="shared" si="65"/>
        <v>2.5725</v>
      </c>
      <c r="N157" s="7">
        <v>203.0</v>
      </c>
      <c r="O157" s="7">
        <v>30.0</v>
      </c>
      <c r="P157" s="7">
        <v>1.0</v>
      </c>
    </row>
    <row r="158">
      <c r="A158" s="44">
        <v>500000.0</v>
      </c>
      <c r="B158" s="60">
        <f t="shared" si="56"/>
        <v>0.1195252563</v>
      </c>
      <c r="C158" s="60">
        <f t="shared" ref="C158:E158" si="124">B158*2</f>
        <v>0.2390505126</v>
      </c>
      <c r="D158" s="61">
        <f t="shared" si="124"/>
        <v>0.4781010252</v>
      </c>
      <c r="E158" s="105">
        <f t="shared" si="124"/>
        <v>0.9562020504</v>
      </c>
      <c r="F158" s="60">
        <f t="shared" si="58"/>
        <v>6.42</v>
      </c>
      <c r="G158" s="60">
        <f t="shared" si="59"/>
        <v>12.84</v>
      </c>
      <c r="H158" s="60">
        <f t="shared" si="60"/>
        <v>1.481</v>
      </c>
      <c r="I158" s="60">
        <f t="shared" si="61"/>
        <v>2.962</v>
      </c>
      <c r="J158" s="61">
        <f t="shared" si="62"/>
        <v>0.343</v>
      </c>
      <c r="K158" s="61">
        <f t="shared" si="63"/>
        <v>0.686</v>
      </c>
      <c r="L158" s="61">
        <f t="shared" si="64"/>
        <v>1.372</v>
      </c>
      <c r="M158" s="61">
        <f t="shared" si="65"/>
        <v>2.058</v>
      </c>
      <c r="N158" s="7">
        <v>203.0</v>
      </c>
      <c r="O158" s="7">
        <v>30.0</v>
      </c>
      <c r="P158" s="7">
        <v>1.0</v>
      </c>
    </row>
    <row r="159">
      <c r="A159" s="44">
        <v>600000.0</v>
      </c>
      <c r="B159" s="60">
        <f t="shared" si="56"/>
        <v>0.1091111318</v>
      </c>
      <c r="C159" s="60">
        <f t="shared" ref="C159:E159" si="125">B159*2</f>
        <v>0.2182222636</v>
      </c>
      <c r="D159" s="61">
        <f t="shared" si="125"/>
        <v>0.4364445271</v>
      </c>
      <c r="E159" s="61">
        <f t="shared" si="125"/>
        <v>0.8728890542</v>
      </c>
      <c r="F159" s="60">
        <f t="shared" si="58"/>
        <v>5.35</v>
      </c>
      <c r="G159" s="60">
        <f t="shared" si="59"/>
        <v>10.7</v>
      </c>
      <c r="H159" s="60">
        <f t="shared" si="60"/>
        <v>1.234166667</v>
      </c>
      <c r="I159" s="60">
        <f t="shared" si="61"/>
        <v>2.468333333</v>
      </c>
      <c r="J159" s="61">
        <f t="shared" si="62"/>
        <v>0.2858333333</v>
      </c>
      <c r="K159" s="61">
        <f t="shared" si="63"/>
        <v>0.5716666667</v>
      </c>
      <c r="L159" s="61">
        <f t="shared" si="64"/>
        <v>1.143333333</v>
      </c>
      <c r="M159" s="61">
        <f t="shared" si="65"/>
        <v>1.715</v>
      </c>
      <c r="N159" s="7">
        <v>203.0</v>
      </c>
      <c r="O159" s="7">
        <v>30.0</v>
      </c>
      <c r="P159" s="7">
        <v>1.0</v>
      </c>
    </row>
    <row r="160">
      <c r="A160" s="44">
        <v>700000.0</v>
      </c>
      <c r="B160" s="60">
        <f t="shared" si="56"/>
        <v>0.1010172789</v>
      </c>
      <c r="C160" s="60">
        <f t="shared" ref="C160:E160" si="126">B160*2</f>
        <v>0.2020345578</v>
      </c>
      <c r="D160" s="61">
        <f t="shared" si="126"/>
        <v>0.4040691156</v>
      </c>
      <c r="E160" s="61">
        <f t="shared" si="126"/>
        <v>0.8081382313</v>
      </c>
      <c r="F160" s="60">
        <f t="shared" si="58"/>
        <v>4.585714286</v>
      </c>
      <c r="G160" s="60">
        <f t="shared" si="59"/>
        <v>9.171428571</v>
      </c>
      <c r="H160" s="60">
        <f t="shared" si="60"/>
        <v>1.057857143</v>
      </c>
      <c r="I160" s="60">
        <f t="shared" si="61"/>
        <v>2.115714286</v>
      </c>
      <c r="J160" s="61">
        <f t="shared" si="62"/>
        <v>0.245</v>
      </c>
      <c r="K160" s="61">
        <f t="shared" si="63"/>
        <v>0.49</v>
      </c>
      <c r="L160" s="61">
        <f t="shared" si="64"/>
        <v>0.98</v>
      </c>
      <c r="M160" s="61">
        <f t="shared" si="65"/>
        <v>1.47</v>
      </c>
      <c r="N160" s="7">
        <v>203.0</v>
      </c>
      <c r="O160" s="7">
        <v>30.0</v>
      </c>
      <c r="P160" s="7">
        <v>1.0</v>
      </c>
    </row>
    <row r="161">
      <c r="A161" s="44">
        <v>800000.0</v>
      </c>
      <c r="B161" s="60">
        <f t="shared" si="56"/>
        <v>0.09449301196</v>
      </c>
      <c r="C161" s="60">
        <f t="shared" ref="C161:E161" si="127">B161*2</f>
        <v>0.1889860239</v>
      </c>
      <c r="D161" s="61">
        <f t="shared" si="127"/>
        <v>0.3779720478</v>
      </c>
      <c r="E161" s="61">
        <f t="shared" si="127"/>
        <v>0.7559440956</v>
      </c>
      <c r="F161" s="115">
        <f t="shared" si="58"/>
        <v>4.0125</v>
      </c>
      <c r="G161" s="60">
        <f t="shared" si="59"/>
        <v>8.025</v>
      </c>
      <c r="H161" s="60">
        <f t="shared" si="60"/>
        <v>0.925625</v>
      </c>
      <c r="I161" s="60">
        <f t="shared" si="61"/>
        <v>1.85125</v>
      </c>
      <c r="J161" s="61">
        <f t="shared" si="62"/>
        <v>0.214375</v>
      </c>
      <c r="K161" s="61">
        <f t="shared" si="63"/>
        <v>0.42875</v>
      </c>
      <c r="L161" s="61">
        <f t="shared" si="64"/>
        <v>0.8575</v>
      </c>
      <c r="M161" s="61">
        <f t="shared" si="65"/>
        <v>1.28625</v>
      </c>
      <c r="N161" s="7">
        <v>203.0</v>
      </c>
      <c r="O161" s="7">
        <v>30.0</v>
      </c>
      <c r="P161" s="7">
        <v>1.0</v>
      </c>
    </row>
    <row r="162">
      <c r="A162" s="44">
        <v>900000.0</v>
      </c>
      <c r="B162" s="60">
        <f t="shared" si="56"/>
        <v>0.08908886604</v>
      </c>
      <c r="C162" s="60">
        <f t="shared" ref="C162:E162" si="128">B162*2</f>
        <v>0.1781777321</v>
      </c>
      <c r="D162" s="61">
        <f t="shared" si="128"/>
        <v>0.3563554642</v>
      </c>
      <c r="E162" s="61">
        <f t="shared" si="128"/>
        <v>0.7127109283</v>
      </c>
      <c r="F162" s="60">
        <f t="shared" si="58"/>
        <v>3.566666667</v>
      </c>
      <c r="G162" s="60">
        <f t="shared" si="59"/>
        <v>7.133333333</v>
      </c>
      <c r="H162" s="60">
        <f t="shared" si="60"/>
        <v>0.8227777778</v>
      </c>
      <c r="I162" s="60">
        <f t="shared" si="61"/>
        <v>1.645555556</v>
      </c>
      <c r="J162" s="61">
        <f t="shared" si="62"/>
        <v>0.1905555556</v>
      </c>
      <c r="K162" s="61">
        <f t="shared" si="63"/>
        <v>0.3811111111</v>
      </c>
      <c r="L162" s="61">
        <f t="shared" si="64"/>
        <v>0.7622222222</v>
      </c>
      <c r="M162" s="61">
        <f t="shared" si="65"/>
        <v>1.143333333</v>
      </c>
      <c r="N162" s="7">
        <v>203.0</v>
      </c>
      <c r="O162" s="7">
        <v>30.0</v>
      </c>
      <c r="P162" s="7">
        <v>1.0</v>
      </c>
    </row>
    <row r="163">
      <c r="A163" s="44">
        <v>1000000.0</v>
      </c>
      <c r="B163" s="60">
        <f t="shared" si="56"/>
        <v>0.08451711925</v>
      </c>
      <c r="C163" s="60">
        <f t="shared" ref="C163:E163" si="129">B163*2</f>
        <v>0.1690342385</v>
      </c>
      <c r="D163" s="61">
        <f t="shared" si="129"/>
        <v>0.338068477</v>
      </c>
      <c r="E163" s="61">
        <f t="shared" si="129"/>
        <v>0.676136954</v>
      </c>
      <c r="F163" s="60">
        <f t="shared" si="58"/>
        <v>3.21</v>
      </c>
      <c r="G163" s="60">
        <f t="shared" si="59"/>
        <v>6.42</v>
      </c>
      <c r="H163" s="60">
        <f t="shared" si="60"/>
        <v>0.7405</v>
      </c>
      <c r="I163" s="60">
        <f t="shared" si="61"/>
        <v>1.481</v>
      </c>
      <c r="J163" s="61">
        <f t="shared" si="62"/>
        <v>0.1715</v>
      </c>
      <c r="K163" s="61">
        <f t="shared" si="63"/>
        <v>0.343</v>
      </c>
      <c r="L163" s="61">
        <f t="shared" si="64"/>
        <v>0.686</v>
      </c>
      <c r="M163" s="61">
        <f t="shared" si="65"/>
        <v>1.029</v>
      </c>
      <c r="N163" s="7">
        <v>203.0</v>
      </c>
      <c r="O163" s="7">
        <v>30.0</v>
      </c>
      <c r="P163" s="7">
        <v>1.0</v>
      </c>
    </row>
    <row r="164">
      <c r="A164" s="7">
        <v>1100000.0</v>
      </c>
      <c r="B164" s="60">
        <f t="shared" si="56"/>
        <v>0.08058391136</v>
      </c>
      <c r="C164" s="60">
        <f t="shared" ref="C164:E164" si="130">B164*2</f>
        <v>0.1611678227</v>
      </c>
      <c r="D164" s="61">
        <f t="shared" si="130"/>
        <v>0.3223356454</v>
      </c>
      <c r="E164" s="61">
        <f t="shared" si="130"/>
        <v>0.6446712909</v>
      </c>
      <c r="F164" s="60">
        <f t="shared" si="58"/>
        <v>2.918181818</v>
      </c>
      <c r="G164" s="60">
        <f t="shared" si="59"/>
        <v>5.836363636</v>
      </c>
      <c r="H164" s="60">
        <f t="shared" si="60"/>
        <v>0.6731818182</v>
      </c>
      <c r="I164" s="60">
        <f t="shared" si="61"/>
        <v>1.346363636</v>
      </c>
      <c r="J164" s="61">
        <f t="shared" si="62"/>
        <v>0.1559090909</v>
      </c>
      <c r="K164" s="61">
        <f t="shared" si="63"/>
        <v>0.3118181818</v>
      </c>
      <c r="L164" s="61">
        <f t="shared" si="64"/>
        <v>0.6236363636</v>
      </c>
      <c r="M164" s="61">
        <f t="shared" si="65"/>
        <v>0.9354545455</v>
      </c>
      <c r="N164" s="7">
        <v>203.0</v>
      </c>
      <c r="O164" s="7">
        <v>30.0</v>
      </c>
      <c r="P164" s="7">
        <v>1.0</v>
      </c>
    </row>
    <row r="165">
      <c r="A165" s="7">
        <v>1200000.0</v>
      </c>
      <c r="B165" s="60">
        <f t="shared" si="56"/>
        <v>0.07715322118</v>
      </c>
      <c r="C165" s="60">
        <f t="shared" ref="C165:E165" si="131">B165*2</f>
        <v>0.1543064424</v>
      </c>
      <c r="D165" s="61">
        <f t="shared" si="131"/>
        <v>0.3086128847</v>
      </c>
      <c r="E165" s="61">
        <f t="shared" si="131"/>
        <v>0.6172257695</v>
      </c>
      <c r="F165" s="60">
        <f t="shared" si="58"/>
        <v>2.675</v>
      </c>
      <c r="G165" s="60">
        <f t="shared" si="59"/>
        <v>5.35</v>
      </c>
      <c r="H165" s="60">
        <f t="shared" si="60"/>
        <v>0.6170833333</v>
      </c>
      <c r="I165" s="60">
        <f t="shared" si="61"/>
        <v>1.234166667</v>
      </c>
      <c r="J165" s="61">
        <f t="shared" si="62"/>
        <v>0.1429166667</v>
      </c>
      <c r="K165" s="61">
        <f t="shared" si="63"/>
        <v>0.2858333333</v>
      </c>
      <c r="L165" s="61">
        <f t="shared" si="64"/>
        <v>0.5716666667</v>
      </c>
      <c r="M165" s="61">
        <f t="shared" si="65"/>
        <v>0.8575</v>
      </c>
      <c r="N165" s="7">
        <v>203.0</v>
      </c>
      <c r="O165" s="7">
        <v>30.0</v>
      </c>
      <c r="P165" s="7">
        <v>1.0</v>
      </c>
    </row>
    <row r="166">
      <c r="A166" s="7">
        <v>1300000.0</v>
      </c>
      <c r="B166" s="60">
        <f t="shared" si="56"/>
        <v>0.07412641721</v>
      </c>
      <c r="C166" s="60">
        <f t="shared" ref="C166:E166" si="132">B166*2</f>
        <v>0.1482528344</v>
      </c>
      <c r="D166" s="61">
        <f t="shared" si="132"/>
        <v>0.2965056688</v>
      </c>
      <c r="E166" s="61">
        <f t="shared" si="132"/>
        <v>0.5930113377</v>
      </c>
      <c r="F166" s="60">
        <f t="shared" si="58"/>
        <v>2.469230769</v>
      </c>
      <c r="G166" s="60">
        <f t="shared" si="59"/>
        <v>4.938461538</v>
      </c>
      <c r="H166" s="60">
        <f t="shared" si="60"/>
        <v>0.5696153846</v>
      </c>
      <c r="I166" s="60">
        <f t="shared" si="61"/>
        <v>1.139230769</v>
      </c>
      <c r="J166" s="61">
        <f t="shared" si="62"/>
        <v>0.1319230769</v>
      </c>
      <c r="K166" s="61">
        <f t="shared" si="63"/>
        <v>0.2638461538</v>
      </c>
      <c r="L166" s="61">
        <f t="shared" si="64"/>
        <v>0.5276923077</v>
      </c>
      <c r="M166" s="61">
        <f t="shared" si="65"/>
        <v>0.7915384615</v>
      </c>
      <c r="N166" s="7">
        <v>203.0</v>
      </c>
      <c r="O166" s="7">
        <v>30.0</v>
      </c>
      <c r="P166" s="7">
        <v>1.0</v>
      </c>
    </row>
    <row r="167">
      <c r="A167" s="20">
        <v>1400000.0</v>
      </c>
      <c r="B167" s="110">
        <f t="shared" si="56"/>
        <v>0.07143000293</v>
      </c>
      <c r="C167" s="60">
        <f t="shared" ref="C167:E167" si="133">B167*2</f>
        <v>0.1428600059</v>
      </c>
      <c r="D167" s="61">
        <f t="shared" si="133"/>
        <v>0.2857200117</v>
      </c>
      <c r="E167" s="61">
        <f t="shared" si="133"/>
        <v>0.5714400235</v>
      </c>
      <c r="F167" s="60">
        <f t="shared" si="58"/>
        <v>2.292857143</v>
      </c>
      <c r="G167" s="60">
        <f t="shared" si="59"/>
        <v>4.585714286</v>
      </c>
      <c r="H167" s="60">
        <f t="shared" si="60"/>
        <v>0.5289285714</v>
      </c>
      <c r="I167" s="110">
        <f t="shared" si="61"/>
        <v>1.057857143</v>
      </c>
      <c r="J167" s="61">
        <f t="shared" si="62"/>
        <v>0.1225</v>
      </c>
      <c r="K167" s="61">
        <f t="shared" si="63"/>
        <v>0.245</v>
      </c>
      <c r="L167" s="61">
        <f t="shared" si="64"/>
        <v>0.49</v>
      </c>
      <c r="M167" s="61">
        <f t="shared" si="65"/>
        <v>0.735</v>
      </c>
      <c r="N167" s="7">
        <v>203.0</v>
      </c>
      <c r="O167" s="7">
        <v>30.0</v>
      </c>
      <c r="P167" s="7">
        <v>1.0</v>
      </c>
    </row>
    <row r="168">
      <c r="A168" s="20">
        <v>1500000.0</v>
      </c>
      <c r="B168" s="110">
        <f t="shared" si="56"/>
        <v>0.0690079389</v>
      </c>
      <c r="C168" s="60">
        <f t="shared" ref="C168:E168" si="134">B168*2</f>
        <v>0.1380158778</v>
      </c>
      <c r="D168" s="61">
        <f t="shared" si="134"/>
        <v>0.2760317556</v>
      </c>
      <c r="E168" s="61">
        <f t="shared" si="134"/>
        <v>0.5520635112</v>
      </c>
      <c r="F168" s="60">
        <f t="shared" si="58"/>
        <v>2.14</v>
      </c>
      <c r="G168" s="60">
        <f t="shared" si="59"/>
        <v>4.28</v>
      </c>
      <c r="H168" s="60">
        <f t="shared" si="60"/>
        <v>0.4936666667</v>
      </c>
      <c r="I168" s="110">
        <f t="shared" si="61"/>
        <v>0.9873333333</v>
      </c>
      <c r="J168" s="61">
        <f t="shared" si="62"/>
        <v>0.1143333333</v>
      </c>
      <c r="K168" s="61">
        <f t="shared" si="63"/>
        <v>0.2286666667</v>
      </c>
      <c r="L168" s="61">
        <f t="shared" si="64"/>
        <v>0.4573333333</v>
      </c>
      <c r="M168" s="61">
        <f t="shared" si="65"/>
        <v>0.686</v>
      </c>
      <c r="N168" s="7">
        <v>203.0</v>
      </c>
      <c r="O168" s="7">
        <v>30.0</v>
      </c>
      <c r="P168" s="7">
        <v>1.0</v>
      </c>
    </row>
    <row r="169">
      <c r="A169" s="7">
        <v>1600000.0</v>
      </c>
      <c r="B169" s="60">
        <f t="shared" si="56"/>
        <v>0.06681664953</v>
      </c>
      <c r="C169" s="60">
        <f t="shared" ref="C169:E169" si="135">B169*2</f>
        <v>0.1336332991</v>
      </c>
      <c r="D169" s="61">
        <f t="shared" si="135"/>
        <v>0.2672665981</v>
      </c>
      <c r="E169" s="61">
        <f t="shared" si="135"/>
        <v>0.5345331962</v>
      </c>
      <c r="F169" s="115">
        <f t="shared" si="58"/>
        <v>2.00625</v>
      </c>
      <c r="G169" s="60">
        <f t="shared" si="59"/>
        <v>4.0125</v>
      </c>
      <c r="H169" s="60">
        <f t="shared" si="60"/>
        <v>0.4628125</v>
      </c>
      <c r="I169" s="60">
        <f t="shared" si="61"/>
        <v>0.925625</v>
      </c>
      <c r="J169" s="61">
        <f t="shared" si="62"/>
        <v>0.1071875</v>
      </c>
      <c r="K169" s="61">
        <f t="shared" si="63"/>
        <v>0.214375</v>
      </c>
      <c r="L169" s="61">
        <f t="shared" si="64"/>
        <v>0.42875</v>
      </c>
      <c r="M169" s="61">
        <f t="shared" si="65"/>
        <v>0.643125</v>
      </c>
      <c r="N169" s="7">
        <v>203.0</v>
      </c>
      <c r="O169" s="7">
        <v>30.0</v>
      </c>
      <c r="P169" s="7">
        <v>1.0</v>
      </c>
    </row>
    <row r="170">
      <c r="A170" s="44">
        <v>1700000.0</v>
      </c>
      <c r="B170" s="60">
        <f t="shared" si="56"/>
        <v>0.06482167143</v>
      </c>
      <c r="C170" s="60">
        <f t="shared" ref="C170:E170" si="136">B170*2</f>
        <v>0.1296433429</v>
      </c>
      <c r="D170" s="61">
        <f t="shared" si="136"/>
        <v>0.2592866857</v>
      </c>
      <c r="E170" s="61">
        <f t="shared" si="136"/>
        <v>0.5185733714</v>
      </c>
      <c r="F170" s="60">
        <f t="shared" si="58"/>
        <v>1.888235294</v>
      </c>
      <c r="G170" s="60">
        <f t="shared" si="59"/>
        <v>3.776470588</v>
      </c>
      <c r="H170" s="60">
        <f t="shared" si="60"/>
        <v>0.4355882353</v>
      </c>
      <c r="I170" s="60">
        <f t="shared" si="61"/>
        <v>0.8711764706</v>
      </c>
      <c r="J170" s="61">
        <f t="shared" si="62"/>
        <v>0.1008823529</v>
      </c>
      <c r="K170" s="61">
        <f t="shared" si="63"/>
        <v>0.2017647059</v>
      </c>
      <c r="L170" s="61">
        <f t="shared" si="64"/>
        <v>0.4035294118</v>
      </c>
      <c r="M170" s="61">
        <f t="shared" si="65"/>
        <v>0.6052941176</v>
      </c>
      <c r="N170" s="7">
        <v>203.0</v>
      </c>
      <c r="O170" s="7">
        <v>30.0</v>
      </c>
      <c r="P170" s="7">
        <v>1.0</v>
      </c>
    </row>
    <row r="171">
      <c r="A171" s="7">
        <v>1800000.0</v>
      </c>
      <c r="B171" s="60">
        <f t="shared" si="56"/>
        <v>0.0629953413</v>
      </c>
      <c r="C171" s="60">
        <f t="shared" ref="C171:E171" si="137">B171*2</f>
        <v>0.1259906826</v>
      </c>
      <c r="D171" s="61">
        <f t="shared" si="137"/>
        <v>0.2519813652</v>
      </c>
      <c r="E171" s="61">
        <f t="shared" si="137"/>
        <v>0.5039627304</v>
      </c>
      <c r="F171" s="60">
        <f t="shared" si="58"/>
        <v>1.783333333</v>
      </c>
      <c r="G171" s="60">
        <f t="shared" si="59"/>
        <v>3.566666667</v>
      </c>
      <c r="H171" s="60">
        <f t="shared" si="60"/>
        <v>0.4113888889</v>
      </c>
      <c r="I171" s="60">
        <f t="shared" si="61"/>
        <v>0.8227777778</v>
      </c>
      <c r="J171" s="61">
        <f t="shared" si="62"/>
        <v>0.09527777778</v>
      </c>
      <c r="K171" s="61">
        <f t="shared" si="63"/>
        <v>0.1905555556</v>
      </c>
      <c r="L171" s="61">
        <f t="shared" si="64"/>
        <v>0.3811111111</v>
      </c>
      <c r="M171" s="61">
        <f t="shared" si="65"/>
        <v>0.5716666667</v>
      </c>
      <c r="N171" s="7">
        <v>203.0</v>
      </c>
      <c r="O171" s="7">
        <v>30.0</v>
      </c>
      <c r="P171" s="7">
        <v>1.0</v>
      </c>
    </row>
    <row r="172">
      <c r="A172" s="7">
        <v>1900000.0</v>
      </c>
      <c r="B172" s="60">
        <f t="shared" si="56"/>
        <v>0.06131516275</v>
      </c>
      <c r="C172" s="60">
        <f t="shared" ref="C172:E172" si="138">B172*2</f>
        <v>0.1226303255</v>
      </c>
      <c r="D172" s="61">
        <f t="shared" si="138"/>
        <v>0.245260651</v>
      </c>
      <c r="E172" s="61">
        <f t="shared" si="138"/>
        <v>0.490521302</v>
      </c>
      <c r="F172" s="60">
        <f t="shared" si="58"/>
        <v>1.689473684</v>
      </c>
      <c r="G172" s="60">
        <f t="shared" si="59"/>
        <v>3.378947368</v>
      </c>
      <c r="H172" s="60">
        <f t="shared" si="60"/>
        <v>0.3897368421</v>
      </c>
      <c r="I172" s="60">
        <f t="shared" si="61"/>
        <v>0.7794736842</v>
      </c>
      <c r="J172" s="61">
        <f t="shared" si="62"/>
        <v>0.09026315789</v>
      </c>
      <c r="K172" s="61">
        <f t="shared" si="63"/>
        <v>0.1805263158</v>
      </c>
      <c r="L172" s="61">
        <f t="shared" si="64"/>
        <v>0.3610526316</v>
      </c>
      <c r="M172" s="61">
        <f t="shared" si="65"/>
        <v>0.5415789474</v>
      </c>
      <c r="N172" s="7">
        <v>203.0</v>
      </c>
      <c r="O172" s="7">
        <v>30.0</v>
      </c>
      <c r="P172" s="7">
        <v>1.0</v>
      </c>
    </row>
    <row r="173">
      <c r="A173" s="7">
        <v>2000000.0</v>
      </c>
      <c r="B173" s="60">
        <f t="shared" si="56"/>
        <v>0.05976262815</v>
      </c>
      <c r="C173" s="60">
        <f t="shared" ref="C173:E173" si="139">B173*2</f>
        <v>0.1195252563</v>
      </c>
      <c r="D173" s="61">
        <f t="shared" si="139"/>
        <v>0.2390505126</v>
      </c>
      <c r="E173" s="61">
        <f t="shared" si="139"/>
        <v>0.4781010252</v>
      </c>
      <c r="F173" s="60">
        <f t="shared" si="58"/>
        <v>1.605</v>
      </c>
      <c r="G173" s="60">
        <f t="shared" si="59"/>
        <v>3.21</v>
      </c>
      <c r="H173" s="60">
        <f t="shared" si="60"/>
        <v>0.37025</v>
      </c>
      <c r="I173" s="60">
        <f t="shared" si="61"/>
        <v>0.7405</v>
      </c>
      <c r="J173" s="61">
        <f t="shared" si="62"/>
        <v>0.08575</v>
      </c>
      <c r="K173" s="61">
        <f t="shared" si="63"/>
        <v>0.1715</v>
      </c>
      <c r="L173" s="61">
        <f t="shared" si="64"/>
        <v>0.343</v>
      </c>
      <c r="M173" s="61">
        <f t="shared" si="65"/>
        <v>0.5145</v>
      </c>
      <c r="N173" s="7">
        <v>203.0</v>
      </c>
      <c r="O173" s="7">
        <v>30.0</v>
      </c>
      <c r="P173" s="7">
        <v>1.0</v>
      </c>
    </row>
    <row r="174">
      <c r="A174" s="44">
        <v>3000000.0</v>
      </c>
      <c r="B174" s="60">
        <f t="shared" si="56"/>
        <v>0.04879598155</v>
      </c>
      <c r="C174" s="60">
        <f t="shared" ref="C174:E174" si="140">B174*2</f>
        <v>0.0975919631</v>
      </c>
      <c r="D174" s="61">
        <f t="shared" si="140"/>
        <v>0.1951839262</v>
      </c>
      <c r="E174" s="61">
        <f t="shared" si="140"/>
        <v>0.3903678524</v>
      </c>
      <c r="F174" s="115">
        <f t="shared" si="58"/>
        <v>1.07</v>
      </c>
      <c r="G174" s="60">
        <f t="shared" si="59"/>
        <v>2.14</v>
      </c>
      <c r="H174" s="60">
        <f t="shared" si="60"/>
        <v>0.2468333333</v>
      </c>
      <c r="I174" s="60">
        <f t="shared" si="61"/>
        <v>0.4936666667</v>
      </c>
      <c r="J174" s="61">
        <f t="shared" si="62"/>
        <v>0.05716666667</v>
      </c>
      <c r="K174" s="61">
        <f t="shared" si="63"/>
        <v>0.1143333333</v>
      </c>
      <c r="L174" s="61">
        <f t="shared" si="64"/>
        <v>0.2286666667</v>
      </c>
      <c r="M174" s="61">
        <f t="shared" si="65"/>
        <v>0.343</v>
      </c>
      <c r="N174" s="7">
        <v>203.0</v>
      </c>
      <c r="O174" s="7">
        <v>30.0</v>
      </c>
      <c r="P174" s="7">
        <v>1.0</v>
      </c>
    </row>
    <row r="175">
      <c r="A175" s="7">
        <v>4000000.0</v>
      </c>
      <c r="B175" s="60">
        <f t="shared" si="56"/>
        <v>0.04225855963</v>
      </c>
      <c r="C175" s="60">
        <f t="shared" ref="C175:E175" si="141">B175*2</f>
        <v>0.08451711925</v>
      </c>
      <c r="D175" s="61">
        <f t="shared" si="141"/>
        <v>0.1690342385</v>
      </c>
      <c r="E175" s="61">
        <f t="shared" si="141"/>
        <v>0.338068477</v>
      </c>
      <c r="F175" s="60">
        <f t="shared" si="58"/>
        <v>0.8025</v>
      </c>
      <c r="G175" s="60">
        <f t="shared" si="59"/>
        <v>1.605</v>
      </c>
      <c r="H175" s="60">
        <f t="shared" si="60"/>
        <v>0.185125</v>
      </c>
      <c r="I175" s="60">
        <f t="shared" si="61"/>
        <v>0.37025</v>
      </c>
      <c r="J175" s="61">
        <f t="shared" si="62"/>
        <v>0.042875</v>
      </c>
      <c r="K175" s="61">
        <f t="shared" si="63"/>
        <v>0.08575</v>
      </c>
      <c r="L175" s="61">
        <f t="shared" si="64"/>
        <v>0.1715</v>
      </c>
      <c r="M175" s="61">
        <f t="shared" si="65"/>
        <v>0.25725</v>
      </c>
      <c r="N175" s="7">
        <v>203.0</v>
      </c>
      <c r="O175" s="7">
        <v>30.0</v>
      </c>
      <c r="P175" s="7">
        <v>1.0</v>
      </c>
    </row>
    <row r="176">
      <c r="A176" s="44">
        <v>5000000.0</v>
      </c>
      <c r="B176" s="60">
        <f t="shared" si="56"/>
        <v>0.03779720478</v>
      </c>
      <c r="C176" s="60">
        <f t="shared" ref="C176:E176" si="142">B176*2</f>
        <v>0.07559440956</v>
      </c>
      <c r="D176" s="61">
        <f t="shared" si="142"/>
        <v>0.1511888191</v>
      </c>
      <c r="E176" s="61">
        <f t="shared" si="142"/>
        <v>0.3023776383</v>
      </c>
      <c r="F176" s="60">
        <f t="shared" si="58"/>
        <v>0.642</v>
      </c>
      <c r="G176" s="60">
        <f t="shared" si="59"/>
        <v>1.284</v>
      </c>
      <c r="H176" s="60">
        <f t="shared" si="60"/>
        <v>0.1481</v>
      </c>
      <c r="I176" s="60">
        <f t="shared" si="61"/>
        <v>0.2962</v>
      </c>
      <c r="J176" s="61">
        <f t="shared" si="62"/>
        <v>0.0343</v>
      </c>
      <c r="K176" s="61">
        <f t="shared" si="63"/>
        <v>0.0686</v>
      </c>
      <c r="L176" s="61">
        <f t="shared" si="64"/>
        <v>0.1372</v>
      </c>
      <c r="M176" s="61">
        <f t="shared" si="65"/>
        <v>0.2058</v>
      </c>
      <c r="N176" s="7">
        <v>203.0</v>
      </c>
      <c r="O176" s="7">
        <v>30.0</v>
      </c>
      <c r="P176" s="7">
        <v>1.0</v>
      </c>
    </row>
    <row r="177">
      <c r="A177" s="44">
        <v>6000000.0</v>
      </c>
      <c r="B177" s="60">
        <f t="shared" si="56"/>
        <v>0.03450396945</v>
      </c>
      <c r="C177" s="60">
        <f t="shared" ref="C177:E177" si="143">B177*2</f>
        <v>0.0690079389</v>
      </c>
      <c r="D177" s="61">
        <f t="shared" si="143"/>
        <v>0.1380158778</v>
      </c>
      <c r="E177" s="61">
        <f t="shared" si="143"/>
        <v>0.2760317556</v>
      </c>
      <c r="F177" s="60">
        <f t="shared" si="58"/>
        <v>0.535</v>
      </c>
      <c r="G177" s="115">
        <f t="shared" si="59"/>
        <v>1.07</v>
      </c>
      <c r="H177" s="60">
        <f t="shared" si="60"/>
        <v>0.1234166667</v>
      </c>
      <c r="I177" s="60">
        <f t="shared" si="61"/>
        <v>0.2468333333</v>
      </c>
      <c r="J177" s="61">
        <f t="shared" si="62"/>
        <v>0.02858333333</v>
      </c>
      <c r="K177" s="61">
        <f t="shared" si="63"/>
        <v>0.05716666667</v>
      </c>
      <c r="L177" s="61">
        <f t="shared" si="64"/>
        <v>0.1143333333</v>
      </c>
      <c r="M177" s="61">
        <f t="shared" si="65"/>
        <v>0.1715</v>
      </c>
      <c r="N177" s="7">
        <v>203.0</v>
      </c>
      <c r="O177" s="7">
        <v>30.0</v>
      </c>
      <c r="P177" s="7">
        <v>1.0</v>
      </c>
    </row>
    <row r="178">
      <c r="A178" s="44">
        <v>7000000.0</v>
      </c>
      <c r="B178" s="60">
        <f t="shared" si="56"/>
        <v>0.03194446844</v>
      </c>
      <c r="C178" s="60">
        <f t="shared" ref="C178:E178" si="144">B178*2</f>
        <v>0.06388893688</v>
      </c>
      <c r="D178" s="61">
        <f t="shared" si="144"/>
        <v>0.1277778738</v>
      </c>
      <c r="E178" s="61">
        <f t="shared" si="144"/>
        <v>0.2555557475</v>
      </c>
      <c r="F178" s="60">
        <f t="shared" si="58"/>
        <v>0.4585714286</v>
      </c>
      <c r="G178" s="60">
        <f t="shared" si="59"/>
        <v>0.9171428571</v>
      </c>
      <c r="H178" s="60">
        <f t="shared" si="60"/>
        <v>0.1057857143</v>
      </c>
      <c r="I178" s="60">
        <f t="shared" si="61"/>
        <v>0.2115714286</v>
      </c>
      <c r="J178" s="61">
        <f t="shared" si="62"/>
        <v>0.0245</v>
      </c>
      <c r="K178" s="61">
        <f t="shared" si="63"/>
        <v>0.049</v>
      </c>
      <c r="L178" s="61">
        <f t="shared" si="64"/>
        <v>0.098</v>
      </c>
      <c r="M178" s="61">
        <f t="shared" si="65"/>
        <v>0.147</v>
      </c>
      <c r="N178" s="7">
        <v>203.0</v>
      </c>
      <c r="O178" s="7">
        <v>30.0</v>
      </c>
      <c r="P178" s="7">
        <v>1.0</v>
      </c>
    </row>
    <row r="179">
      <c r="A179" s="7">
        <v>8000000.0</v>
      </c>
      <c r="B179" s="60">
        <f t="shared" si="56"/>
        <v>0.02988131407</v>
      </c>
      <c r="C179" s="60">
        <f t="shared" ref="C179:E179" si="145">B179*2</f>
        <v>0.05976262815</v>
      </c>
      <c r="D179" s="61">
        <f t="shared" si="145"/>
        <v>0.1195252563</v>
      </c>
      <c r="E179" s="61">
        <f t="shared" si="145"/>
        <v>0.2390505126</v>
      </c>
      <c r="F179" s="60">
        <f t="shared" si="58"/>
        <v>0.40125</v>
      </c>
      <c r="G179" s="60">
        <f t="shared" si="59"/>
        <v>0.8025</v>
      </c>
      <c r="H179" s="60">
        <f t="shared" si="60"/>
        <v>0.0925625</v>
      </c>
      <c r="I179" s="60">
        <f t="shared" si="61"/>
        <v>0.185125</v>
      </c>
      <c r="J179" s="61">
        <f t="shared" si="62"/>
        <v>0.0214375</v>
      </c>
      <c r="K179" s="61">
        <f t="shared" si="63"/>
        <v>0.042875</v>
      </c>
      <c r="L179" s="61">
        <f t="shared" si="64"/>
        <v>0.08575</v>
      </c>
      <c r="M179" s="61">
        <f t="shared" si="65"/>
        <v>0.128625</v>
      </c>
      <c r="N179" s="7">
        <v>203.0</v>
      </c>
      <c r="O179" s="7">
        <v>30.0</v>
      </c>
      <c r="P179" s="7">
        <v>1.0</v>
      </c>
    </row>
    <row r="180">
      <c r="A180" s="44">
        <v>9000000.0</v>
      </c>
      <c r="B180" s="60">
        <f t="shared" si="56"/>
        <v>0.02817237308</v>
      </c>
      <c r="C180" s="60">
        <f t="shared" ref="C180:E180" si="146">B180*2</f>
        <v>0.05634474617</v>
      </c>
      <c r="D180" s="61">
        <f t="shared" si="146"/>
        <v>0.1126894923</v>
      </c>
      <c r="E180" s="61">
        <f t="shared" si="146"/>
        <v>0.2253789847</v>
      </c>
      <c r="F180" s="60">
        <f t="shared" si="58"/>
        <v>0.3566666667</v>
      </c>
      <c r="G180" s="60">
        <f t="shared" si="59"/>
        <v>0.7133333333</v>
      </c>
      <c r="H180" s="60">
        <f t="shared" si="60"/>
        <v>0.08227777778</v>
      </c>
      <c r="I180" s="60">
        <f t="shared" si="61"/>
        <v>0.1645555556</v>
      </c>
      <c r="J180" s="61">
        <f t="shared" si="62"/>
        <v>0.01905555556</v>
      </c>
      <c r="K180" s="61">
        <f t="shared" si="63"/>
        <v>0.03811111111</v>
      </c>
      <c r="L180" s="61">
        <f t="shared" si="64"/>
        <v>0.07622222222</v>
      </c>
      <c r="M180" s="61">
        <f t="shared" si="65"/>
        <v>0.1143333333</v>
      </c>
      <c r="N180" s="7">
        <v>203.0</v>
      </c>
      <c r="O180" s="7">
        <v>30.0</v>
      </c>
      <c r="P180" s="7">
        <v>1.0</v>
      </c>
    </row>
    <row r="181">
      <c r="A181" s="7">
        <v>1.0E7</v>
      </c>
      <c r="B181" s="60">
        <f t="shared" si="56"/>
        <v>0.02672665981</v>
      </c>
      <c r="C181" s="60">
        <f t="shared" ref="C181:E181" si="147">B181*2</f>
        <v>0.05345331962</v>
      </c>
      <c r="D181" s="61">
        <f t="shared" si="147"/>
        <v>0.1069066392</v>
      </c>
      <c r="E181" s="61">
        <f t="shared" si="147"/>
        <v>0.2138132785</v>
      </c>
      <c r="F181" s="60">
        <f t="shared" si="58"/>
        <v>0.321</v>
      </c>
      <c r="G181" s="60">
        <f t="shared" si="59"/>
        <v>0.642</v>
      </c>
      <c r="H181" s="60">
        <f t="shared" si="60"/>
        <v>0.07405</v>
      </c>
      <c r="I181" s="60">
        <f t="shared" si="61"/>
        <v>0.1481</v>
      </c>
      <c r="J181" s="61">
        <f t="shared" si="62"/>
        <v>0.01715</v>
      </c>
      <c r="K181" s="61">
        <f t="shared" si="63"/>
        <v>0.0343</v>
      </c>
      <c r="L181" s="61">
        <f t="shared" si="64"/>
        <v>0.0686</v>
      </c>
      <c r="M181" s="61">
        <f t="shared" si="65"/>
        <v>0.1029</v>
      </c>
      <c r="N181" s="7">
        <v>203.0</v>
      </c>
      <c r="O181" s="7">
        <v>30.0</v>
      </c>
      <c r="P181" s="7">
        <v>1.0</v>
      </c>
    </row>
    <row r="182">
      <c r="A182" s="44">
        <v>2.0E7</v>
      </c>
      <c r="B182" s="60">
        <f t="shared" si="56"/>
        <v>0.01889860239</v>
      </c>
      <c r="C182" s="60">
        <f t="shared" ref="C182:E182" si="148">B182*2</f>
        <v>0.03779720478</v>
      </c>
      <c r="D182" s="61">
        <f t="shared" si="148"/>
        <v>0.07559440956</v>
      </c>
      <c r="E182" s="61">
        <f t="shared" si="148"/>
        <v>0.1511888191</v>
      </c>
      <c r="F182" s="60">
        <f t="shared" si="58"/>
        <v>0.1605</v>
      </c>
      <c r="G182" s="60">
        <f t="shared" si="59"/>
        <v>0.321</v>
      </c>
      <c r="H182" s="60">
        <f t="shared" si="60"/>
        <v>0.037025</v>
      </c>
      <c r="I182" s="60">
        <f t="shared" si="61"/>
        <v>0.07405</v>
      </c>
      <c r="J182" s="61">
        <f t="shared" si="62"/>
        <v>0.008575</v>
      </c>
      <c r="K182" s="61">
        <f t="shared" si="63"/>
        <v>0.01715</v>
      </c>
      <c r="L182" s="61">
        <f t="shared" si="64"/>
        <v>0.0343</v>
      </c>
      <c r="M182" s="61">
        <f t="shared" si="65"/>
        <v>0.05145</v>
      </c>
      <c r="N182" s="7">
        <v>203.0</v>
      </c>
      <c r="O182" s="7">
        <v>30.0</v>
      </c>
      <c r="P182" s="7">
        <v>1.0</v>
      </c>
    </row>
    <row r="183">
      <c r="A183" s="7">
        <v>3.0E7</v>
      </c>
      <c r="B183" s="60">
        <f t="shared" si="56"/>
        <v>0.01543064424</v>
      </c>
      <c r="C183" s="60">
        <f t="shared" ref="C183:E183" si="149">B183*2</f>
        <v>0.03086128847</v>
      </c>
      <c r="D183" s="61">
        <f t="shared" si="149"/>
        <v>0.06172257695</v>
      </c>
      <c r="E183" s="61">
        <f t="shared" si="149"/>
        <v>0.1234451539</v>
      </c>
      <c r="F183" s="60">
        <f t="shared" si="58"/>
        <v>0.107</v>
      </c>
      <c r="G183" s="60">
        <f t="shared" si="59"/>
        <v>0.214</v>
      </c>
      <c r="H183" s="60">
        <f t="shared" si="60"/>
        <v>0.02468333333</v>
      </c>
      <c r="I183" s="60">
        <f t="shared" si="61"/>
        <v>0.04936666667</v>
      </c>
      <c r="J183" s="61">
        <f t="shared" si="62"/>
        <v>0.005716666667</v>
      </c>
      <c r="K183" s="61">
        <f t="shared" si="63"/>
        <v>0.01143333333</v>
      </c>
      <c r="L183" s="61">
        <f t="shared" si="64"/>
        <v>0.02286666667</v>
      </c>
      <c r="M183" s="61">
        <f t="shared" si="65"/>
        <v>0.0343</v>
      </c>
      <c r="N183" s="7">
        <v>203.0</v>
      </c>
      <c r="O183" s="7">
        <v>30.0</v>
      </c>
      <c r="P183" s="7">
        <v>1.0</v>
      </c>
    </row>
    <row r="184">
      <c r="A184" s="44">
        <v>4.0E7</v>
      </c>
      <c r="B184" s="60">
        <f t="shared" si="56"/>
        <v>0.01336332991</v>
      </c>
      <c r="C184" s="60">
        <f t="shared" ref="C184:E184" si="150">B184*2</f>
        <v>0.02672665981</v>
      </c>
      <c r="D184" s="61">
        <f t="shared" si="150"/>
        <v>0.05345331962</v>
      </c>
      <c r="E184" s="61">
        <f t="shared" si="150"/>
        <v>0.1069066392</v>
      </c>
      <c r="F184" s="60">
        <f t="shared" si="58"/>
        <v>0.08025</v>
      </c>
      <c r="G184" s="60">
        <f t="shared" si="59"/>
        <v>0.1605</v>
      </c>
      <c r="H184" s="60">
        <f t="shared" si="60"/>
        <v>0.0185125</v>
      </c>
      <c r="I184" s="60">
        <f t="shared" si="61"/>
        <v>0.037025</v>
      </c>
      <c r="J184" s="61">
        <f t="shared" si="62"/>
        <v>0.0042875</v>
      </c>
      <c r="K184" s="61">
        <f t="shared" si="63"/>
        <v>0.008575</v>
      </c>
      <c r="L184" s="61">
        <f t="shared" si="64"/>
        <v>0.01715</v>
      </c>
      <c r="M184" s="61">
        <f t="shared" si="65"/>
        <v>0.025725</v>
      </c>
      <c r="N184" s="7">
        <v>203.0</v>
      </c>
      <c r="O184" s="7">
        <v>30.0</v>
      </c>
      <c r="P184" s="7">
        <v>1.0</v>
      </c>
    </row>
    <row r="185">
      <c r="A185" s="7">
        <v>5.0E7</v>
      </c>
      <c r="B185" s="60">
        <f t="shared" si="56"/>
        <v>0.01195252563</v>
      </c>
      <c r="C185" s="60">
        <f t="shared" ref="C185:E185" si="151">B185*2</f>
        <v>0.02390505126</v>
      </c>
      <c r="D185" s="61">
        <f t="shared" si="151"/>
        <v>0.04781010252</v>
      </c>
      <c r="E185" s="61">
        <f t="shared" si="151"/>
        <v>0.09562020504</v>
      </c>
      <c r="F185" s="60">
        <f t="shared" si="58"/>
        <v>0.0642</v>
      </c>
      <c r="G185" s="60">
        <f t="shared" si="59"/>
        <v>0.1284</v>
      </c>
      <c r="H185" s="60">
        <f t="shared" si="60"/>
        <v>0.01481</v>
      </c>
      <c r="I185" s="60">
        <f t="shared" si="61"/>
        <v>0.02962</v>
      </c>
      <c r="J185" s="61">
        <f t="shared" si="62"/>
        <v>0.00343</v>
      </c>
      <c r="K185" s="61">
        <f t="shared" si="63"/>
        <v>0.00686</v>
      </c>
      <c r="L185" s="61">
        <f t="shared" si="64"/>
        <v>0.01372</v>
      </c>
      <c r="M185" s="61">
        <f t="shared" si="65"/>
        <v>0.02058</v>
      </c>
      <c r="N185" s="7">
        <v>203.0</v>
      </c>
      <c r="O185" s="7">
        <v>30.0</v>
      </c>
      <c r="P185" s="7">
        <v>1.0</v>
      </c>
    </row>
    <row r="186">
      <c r="A186" s="44">
        <v>6.0E7</v>
      </c>
      <c r="B186" s="60">
        <f t="shared" si="56"/>
        <v>0.01091111318</v>
      </c>
      <c r="C186" s="60">
        <f t="shared" ref="C186:E186" si="152">B186*2</f>
        <v>0.02182222636</v>
      </c>
      <c r="D186" s="61">
        <f t="shared" si="152"/>
        <v>0.04364445271</v>
      </c>
      <c r="E186" s="61">
        <f t="shared" si="152"/>
        <v>0.08728890542</v>
      </c>
      <c r="F186" s="60">
        <f t="shared" si="58"/>
        <v>0.0535</v>
      </c>
      <c r="G186" s="60">
        <f t="shared" si="59"/>
        <v>0.107</v>
      </c>
      <c r="H186" s="60">
        <f t="shared" si="60"/>
        <v>0.01234166667</v>
      </c>
      <c r="I186" s="60">
        <f t="shared" si="61"/>
        <v>0.02468333333</v>
      </c>
      <c r="J186" s="61">
        <f t="shared" si="62"/>
        <v>0.002858333333</v>
      </c>
      <c r="K186" s="61">
        <f t="shared" si="63"/>
        <v>0.005716666667</v>
      </c>
      <c r="L186" s="61">
        <f t="shared" si="64"/>
        <v>0.01143333333</v>
      </c>
      <c r="M186" s="61">
        <f t="shared" si="65"/>
        <v>0.01715</v>
      </c>
      <c r="N186" s="7">
        <v>203.0</v>
      </c>
      <c r="O186" s="7">
        <v>30.0</v>
      </c>
      <c r="P186" s="7">
        <v>1.0</v>
      </c>
    </row>
    <row r="187">
      <c r="A187" s="7">
        <v>7.0E7</v>
      </c>
      <c r="B187" s="60">
        <f t="shared" si="56"/>
        <v>0.01010172789</v>
      </c>
      <c r="C187" s="60">
        <f t="shared" ref="C187:E187" si="153">B187*2</f>
        <v>0.02020345578</v>
      </c>
      <c r="D187" s="61">
        <f t="shared" si="153"/>
        <v>0.04040691156</v>
      </c>
      <c r="E187" s="61">
        <f t="shared" si="153"/>
        <v>0.08081382313</v>
      </c>
      <c r="F187" s="60">
        <f t="shared" si="58"/>
        <v>0.04585714286</v>
      </c>
      <c r="G187" s="60">
        <f t="shared" si="59"/>
        <v>0.09171428571</v>
      </c>
      <c r="H187" s="60">
        <f t="shared" si="60"/>
        <v>0.01057857143</v>
      </c>
      <c r="I187" s="60">
        <f t="shared" si="61"/>
        <v>0.02115714286</v>
      </c>
      <c r="J187" s="61">
        <f t="shared" si="62"/>
        <v>0.00245</v>
      </c>
      <c r="K187" s="61">
        <f t="shared" si="63"/>
        <v>0.0049</v>
      </c>
      <c r="L187" s="61">
        <f t="shared" si="64"/>
        <v>0.0098</v>
      </c>
      <c r="M187" s="61">
        <f t="shared" si="65"/>
        <v>0.0147</v>
      </c>
      <c r="N187" s="7">
        <v>203.0</v>
      </c>
      <c r="O187" s="7">
        <v>30.0</v>
      </c>
      <c r="P187" s="7">
        <v>1.0</v>
      </c>
    </row>
    <row r="188">
      <c r="A188" s="44">
        <v>8.0E7</v>
      </c>
      <c r="B188" s="60">
        <f t="shared" si="56"/>
        <v>0.009449301196</v>
      </c>
      <c r="C188" s="60">
        <f t="shared" ref="C188:E188" si="154">B188*2</f>
        <v>0.01889860239</v>
      </c>
      <c r="D188" s="61">
        <f t="shared" si="154"/>
        <v>0.03779720478</v>
      </c>
      <c r="E188" s="61">
        <f t="shared" si="154"/>
        <v>0.07559440956</v>
      </c>
      <c r="F188" s="60">
        <f t="shared" si="58"/>
        <v>0.040125</v>
      </c>
      <c r="G188" s="60">
        <f t="shared" si="59"/>
        <v>0.08025</v>
      </c>
      <c r="H188" s="60">
        <f t="shared" si="60"/>
        <v>0.00925625</v>
      </c>
      <c r="I188" s="60">
        <f t="shared" si="61"/>
        <v>0.0185125</v>
      </c>
      <c r="J188" s="61">
        <f t="shared" si="62"/>
        <v>0.00214375</v>
      </c>
      <c r="K188" s="61">
        <f t="shared" si="63"/>
        <v>0.0042875</v>
      </c>
      <c r="L188" s="61">
        <f t="shared" si="64"/>
        <v>0.008575</v>
      </c>
      <c r="M188" s="61">
        <f t="shared" si="65"/>
        <v>0.0128625</v>
      </c>
      <c r="N188" s="7">
        <v>203.0</v>
      </c>
      <c r="O188" s="7">
        <v>30.0</v>
      </c>
      <c r="P188" s="7">
        <v>1.0</v>
      </c>
    </row>
    <row r="189">
      <c r="A189" s="7">
        <v>9.0E7</v>
      </c>
      <c r="B189" s="60">
        <f t="shared" si="56"/>
        <v>0.008908886604</v>
      </c>
      <c r="C189" s="60">
        <f t="shared" ref="C189:E189" si="155">B189*2</f>
        <v>0.01781777321</v>
      </c>
      <c r="D189" s="61">
        <f t="shared" si="155"/>
        <v>0.03563554642</v>
      </c>
      <c r="E189" s="61">
        <f t="shared" si="155"/>
        <v>0.07127109283</v>
      </c>
      <c r="F189" s="60">
        <f t="shared" si="58"/>
        <v>0.03566666667</v>
      </c>
      <c r="G189" s="60">
        <f t="shared" si="59"/>
        <v>0.07133333333</v>
      </c>
      <c r="H189" s="60">
        <f t="shared" si="60"/>
        <v>0.008227777778</v>
      </c>
      <c r="I189" s="60">
        <f t="shared" si="61"/>
        <v>0.01645555556</v>
      </c>
      <c r="J189" s="61">
        <f t="shared" si="62"/>
        <v>0.001905555556</v>
      </c>
      <c r="K189" s="61">
        <f t="shared" si="63"/>
        <v>0.003811111111</v>
      </c>
      <c r="L189" s="61">
        <f t="shared" si="64"/>
        <v>0.007622222222</v>
      </c>
      <c r="M189" s="61">
        <f t="shared" si="65"/>
        <v>0.01143333333</v>
      </c>
      <c r="N189" s="7">
        <v>203.0</v>
      </c>
      <c r="O189" s="7">
        <v>30.0</v>
      </c>
      <c r="P189" s="7">
        <v>1.0</v>
      </c>
    </row>
    <row r="190">
      <c r="A190" s="44">
        <v>1.0E8</v>
      </c>
      <c r="B190" s="60">
        <f t="shared" si="56"/>
        <v>0.008451711925</v>
      </c>
      <c r="C190" s="60">
        <f t="shared" ref="C190:E190" si="156">B190*2</f>
        <v>0.01690342385</v>
      </c>
      <c r="D190" s="61">
        <f t="shared" si="156"/>
        <v>0.0338068477</v>
      </c>
      <c r="E190" s="61">
        <f t="shared" si="156"/>
        <v>0.0676136954</v>
      </c>
      <c r="F190" s="60">
        <f t="shared" si="58"/>
        <v>0.0321</v>
      </c>
      <c r="G190" s="60">
        <f t="shared" si="59"/>
        <v>0.0642</v>
      </c>
      <c r="H190" s="60">
        <f t="shared" si="60"/>
        <v>0.007405</v>
      </c>
      <c r="I190" s="60">
        <f t="shared" si="61"/>
        <v>0.01481</v>
      </c>
      <c r="J190" s="61">
        <f t="shared" si="62"/>
        <v>0.001715</v>
      </c>
      <c r="K190" s="61">
        <f t="shared" si="63"/>
        <v>0.00343</v>
      </c>
      <c r="L190" s="61">
        <f t="shared" si="64"/>
        <v>0.00686</v>
      </c>
      <c r="M190" s="61">
        <f t="shared" si="65"/>
        <v>0.01029</v>
      </c>
      <c r="N190" s="7">
        <v>203.0</v>
      </c>
      <c r="O190" s="7">
        <v>30.0</v>
      </c>
      <c r="P190" s="7">
        <v>1.0</v>
      </c>
    </row>
    <row r="191">
      <c r="A191" s="7">
        <v>2.0E8</v>
      </c>
      <c r="B191" s="60">
        <f t="shared" si="56"/>
        <v>0.005976262815</v>
      </c>
      <c r="C191" s="60">
        <f t="shared" ref="C191:E191" si="157">B191*2</f>
        <v>0.01195252563</v>
      </c>
      <c r="D191" s="61">
        <f t="shared" si="157"/>
        <v>0.02390505126</v>
      </c>
      <c r="E191" s="61">
        <f t="shared" si="157"/>
        <v>0.04781010252</v>
      </c>
      <c r="F191" s="60">
        <f t="shared" si="58"/>
        <v>0.01605</v>
      </c>
      <c r="G191" s="60">
        <f t="shared" si="59"/>
        <v>0.0321</v>
      </c>
      <c r="H191" s="60">
        <f t="shared" si="60"/>
        <v>0.0037025</v>
      </c>
      <c r="I191" s="60">
        <f t="shared" si="61"/>
        <v>0.007405</v>
      </c>
      <c r="J191" s="61">
        <f t="shared" si="62"/>
        <v>0.0008575</v>
      </c>
      <c r="K191" s="61">
        <f t="shared" si="63"/>
        <v>0.001715</v>
      </c>
      <c r="L191" s="61">
        <f t="shared" si="64"/>
        <v>0.00343</v>
      </c>
      <c r="M191" s="61">
        <f t="shared" si="65"/>
        <v>0.005145</v>
      </c>
      <c r="N191" s="7">
        <v>203.0</v>
      </c>
      <c r="O191" s="7">
        <v>30.0</v>
      </c>
      <c r="P191" s="7">
        <v>1.0</v>
      </c>
    </row>
    <row r="192">
      <c r="A192" s="44">
        <v>3.0E8</v>
      </c>
      <c r="B192" s="60">
        <f t="shared" si="56"/>
        <v>0.004879598155</v>
      </c>
      <c r="C192" s="60">
        <f t="shared" ref="C192:E192" si="158">B192*2</f>
        <v>0.00975919631</v>
      </c>
      <c r="D192" s="61">
        <f t="shared" si="158"/>
        <v>0.01951839262</v>
      </c>
      <c r="E192" s="61">
        <f t="shared" si="158"/>
        <v>0.03903678524</v>
      </c>
      <c r="F192" s="60">
        <f t="shared" si="58"/>
        <v>0.0107</v>
      </c>
      <c r="G192" s="60">
        <f t="shared" si="59"/>
        <v>0.0214</v>
      </c>
      <c r="H192" s="60">
        <f t="shared" si="60"/>
        <v>0.002468333333</v>
      </c>
      <c r="I192" s="60">
        <f t="shared" si="61"/>
        <v>0.004936666667</v>
      </c>
      <c r="J192" s="61">
        <f t="shared" si="62"/>
        <v>0.0005716666667</v>
      </c>
      <c r="K192" s="61">
        <f t="shared" si="63"/>
        <v>0.001143333333</v>
      </c>
      <c r="L192" s="61">
        <f t="shared" si="64"/>
        <v>0.002286666667</v>
      </c>
      <c r="M192" s="61">
        <f t="shared" si="65"/>
        <v>0.00343</v>
      </c>
      <c r="N192" s="7">
        <v>203.0</v>
      </c>
      <c r="O192" s="7">
        <v>30.0</v>
      </c>
      <c r="P192" s="7">
        <v>1.0</v>
      </c>
    </row>
    <row r="193">
      <c r="A193" s="7">
        <v>4.0E8</v>
      </c>
      <c r="B193" s="60">
        <f t="shared" si="56"/>
        <v>0.004225855963</v>
      </c>
      <c r="C193" s="60">
        <f t="shared" ref="C193:E193" si="159">B193*2</f>
        <v>0.008451711925</v>
      </c>
      <c r="D193" s="61">
        <f t="shared" si="159"/>
        <v>0.01690342385</v>
      </c>
      <c r="E193" s="61">
        <f t="shared" si="159"/>
        <v>0.0338068477</v>
      </c>
      <c r="F193" s="60">
        <f t="shared" si="58"/>
        <v>0.008025</v>
      </c>
      <c r="G193" s="60">
        <f t="shared" si="59"/>
        <v>0.01605</v>
      </c>
      <c r="H193" s="60">
        <f t="shared" si="60"/>
        <v>0.00185125</v>
      </c>
      <c r="I193" s="60">
        <f t="shared" si="61"/>
        <v>0.0037025</v>
      </c>
      <c r="J193" s="61">
        <f t="shared" si="62"/>
        <v>0.00042875</v>
      </c>
      <c r="K193" s="61">
        <f t="shared" si="63"/>
        <v>0.0008575</v>
      </c>
      <c r="L193" s="61">
        <f t="shared" si="64"/>
        <v>0.001715</v>
      </c>
      <c r="M193" s="61">
        <f t="shared" si="65"/>
        <v>0.0025725</v>
      </c>
      <c r="N193" s="7">
        <v>203.0</v>
      </c>
      <c r="O193" s="7">
        <v>30.0</v>
      </c>
      <c r="P193" s="7">
        <v>1.0</v>
      </c>
    </row>
    <row r="194">
      <c r="A194" s="44">
        <v>5.0E8</v>
      </c>
      <c r="B194" s="60">
        <f t="shared" si="56"/>
        <v>0.003779720478</v>
      </c>
      <c r="C194" s="60">
        <f t="shared" ref="C194:E194" si="160">B194*2</f>
        <v>0.007559440956</v>
      </c>
      <c r="D194" s="61">
        <f t="shared" si="160"/>
        <v>0.01511888191</v>
      </c>
      <c r="E194" s="61">
        <f t="shared" si="160"/>
        <v>0.03023776383</v>
      </c>
      <c r="F194" s="60">
        <f t="shared" si="58"/>
        <v>0.00642</v>
      </c>
      <c r="G194" s="60">
        <f t="shared" si="59"/>
        <v>0.01284</v>
      </c>
      <c r="H194" s="60">
        <f t="shared" si="60"/>
        <v>0.001481</v>
      </c>
      <c r="I194" s="60">
        <f t="shared" si="61"/>
        <v>0.002962</v>
      </c>
      <c r="J194" s="61">
        <f t="shared" si="62"/>
        <v>0.000343</v>
      </c>
      <c r="K194" s="61">
        <f t="shared" si="63"/>
        <v>0.000686</v>
      </c>
      <c r="L194" s="61">
        <f t="shared" si="64"/>
        <v>0.001372</v>
      </c>
      <c r="M194" s="61">
        <f t="shared" si="65"/>
        <v>0.002058</v>
      </c>
      <c r="N194" s="7">
        <v>203.0</v>
      </c>
      <c r="O194" s="7">
        <v>30.0</v>
      </c>
      <c r="P194" s="7">
        <v>1.0</v>
      </c>
    </row>
    <row r="195">
      <c r="A195" s="7">
        <v>6.0E8</v>
      </c>
      <c r="B195" s="60">
        <f t="shared" si="56"/>
        <v>0.003450396945</v>
      </c>
      <c r="C195" s="60">
        <f t="shared" ref="C195:E195" si="161">B195*2</f>
        <v>0.00690079389</v>
      </c>
      <c r="D195" s="61">
        <f t="shared" si="161"/>
        <v>0.01380158778</v>
      </c>
      <c r="E195" s="61">
        <f t="shared" si="161"/>
        <v>0.02760317556</v>
      </c>
      <c r="F195" s="60">
        <f t="shared" si="58"/>
        <v>0.00535</v>
      </c>
      <c r="G195" s="60">
        <f t="shared" si="59"/>
        <v>0.0107</v>
      </c>
      <c r="H195" s="60">
        <f t="shared" si="60"/>
        <v>0.001234166667</v>
      </c>
      <c r="I195" s="60">
        <f t="shared" si="61"/>
        <v>0.002468333333</v>
      </c>
      <c r="J195" s="61">
        <f t="shared" si="62"/>
        <v>0.0002858333333</v>
      </c>
      <c r="K195" s="61">
        <f t="shared" si="63"/>
        <v>0.0005716666667</v>
      </c>
      <c r="L195" s="61">
        <f t="shared" si="64"/>
        <v>0.001143333333</v>
      </c>
      <c r="M195" s="61">
        <f t="shared" si="65"/>
        <v>0.001715</v>
      </c>
      <c r="N195" s="7">
        <v>203.0</v>
      </c>
      <c r="O195" s="7">
        <v>30.0</v>
      </c>
      <c r="P195" s="7">
        <v>1.0</v>
      </c>
    </row>
    <row r="196">
      <c r="A196" s="44">
        <v>7.0E8</v>
      </c>
      <c r="B196" s="60">
        <f t="shared" si="56"/>
        <v>0.003194446844</v>
      </c>
      <c r="C196" s="60">
        <f t="shared" ref="C196:E196" si="162">B196*2</f>
        <v>0.006388893688</v>
      </c>
      <c r="D196" s="61">
        <f t="shared" si="162"/>
        <v>0.01277778738</v>
      </c>
      <c r="E196" s="61">
        <f t="shared" si="162"/>
        <v>0.02555557475</v>
      </c>
      <c r="F196" s="60">
        <f t="shared" si="58"/>
        <v>0.004585714286</v>
      </c>
      <c r="G196" s="60">
        <f t="shared" si="59"/>
        <v>0.009171428571</v>
      </c>
      <c r="H196" s="60">
        <f t="shared" si="60"/>
        <v>0.001057857143</v>
      </c>
      <c r="I196" s="60">
        <f t="shared" si="61"/>
        <v>0.002115714286</v>
      </c>
      <c r="J196" s="61">
        <f t="shared" si="62"/>
        <v>0.000245</v>
      </c>
      <c r="K196" s="61">
        <f t="shared" si="63"/>
        <v>0.00049</v>
      </c>
      <c r="L196" s="61">
        <f t="shared" si="64"/>
        <v>0.00098</v>
      </c>
      <c r="M196" s="61">
        <f t="shared" si="65"/>
        <v>0.00147</v>
      </c>
      <c r="N196" s="7">
        <v>203.0</v>
      </c>
      <c r="O196" s="7">
        <v>30.0</v>
      </c>
      <c r="P196" s="7">
        <v>1.0</v>
      </c>
    </row>
    <row r="197">
      <c r="A197" s="44">
        <v>8.0E8</v>
      </c>
      <c r="B197" s="60">
        <f t="shared" si="56"/>
        <v>0.002988131407</v>
      </c>
      <c r="C197" s="60">
        <f t="shared" ref="C197:E197" si="163">B197*2</f>
        <v>0.005976262815</v>
      </c>
      <c r="D197" s="61">
        <f t="shared" si="163"/>
        <v>0.01195252563</v>
      </c>
      <c r="E197" s="61">
        <f t="shared" si="163"/>
        <v>0.02390505126</v>
      </c>
      <c r="F197" s="60">
        <f t="shared" si="58"/>
        <v>0.0040125</v>
      </c>
      <c r="G197" s="60">
        <f t="shared" si="59"/>
        <v>0.008025</v>
      </c>
      <c r="H197" s="60">
        <f t="shared" si="60"/>
        <v>0.000925625</v>
      </c>
      <c r="I197" s="60">
        <f t="shared" si="61"/>
        <v>0.00185125</v>
      </c>
      <c r="J197" s="61">
        <f t="shared" si="62"/>
        <v>0.000214375</v>
      </c>
      <c r="K197" s="61">
        <f t="shared" si="63"/>
        <v>0.00042875</v>
      </c>
      <c r="L197" s="61">
        <f t="shared" si="64"/>
        <v>0.0008575</v>
      </c>
      <c r="M197" s="61">
        <f t="shared" si="65"/>
        <v>0.00128625</v>
      </c>
      <c r="N197" s="7">
        <v>203.0</v>
      </c>
      <c r="O197" s="7">
        <v>30.0</v>
      </c>
      <c r="P197" s="7">
        <v>1.0</v>
      </c>
    </row>
    <row r="198">
      <c r="A198" s="7">
        <v>9.0E8</v>
      </c>
      <c r="B198" s="60">
        <f t="shared" si="56"/>
        <v>0.002817237308</v>
      </c>
      <c r="C198" s="60">
        <f t="shared" ref="C198:E198" si="164">B198*2</f>
        <v>0.005634474617</v>
      </c>
      <c r="D198" s="61">
        <f t="shared" si="164"/>
        <v>0.01126894923</v>
      </c>
      <c r="E198" s="61">
        <f t="shared" si="164"/>
        <v>0.02253789847</v>
      </c>
      <c r="F198" s="60">
        <f t="shared" si="58"/>
        <v>0.003566666667</v>
      </c>
      <c r="G198" s="60">
        <f t="shared" si="59"/>
        <v>0.007133333333</v>
      </c>
      <c r="H198" s="60">
        <f t="shared" si="60"/>
        <v>0.0008227777778</v>
      </c>
      <c r="I198" s="60">
        <f t="shared" si="61"/>
        <v>0.001645555556</v>
      </c>
      <c r="J198" s="61">
        <f t="shared" si="62"/>
        <v>0.0001905555556</v>
      </c>
      <c r="K198" s="61">
        <f t="shared" si="63"/>
        <v>0.0003811111111</v>
      </c>
      <c r="L198" s="61">
        <f t="shared" si="64"/>
        <v>0.0007622222222</v>
      </c>
      <c r="M198" s="61">
        <f t="shared" si="65"/>
        <v>0.001143333333</v>
      </c>
      <c r="N198" s="7">
        <v>203.0</v>
      </c>
      <c r="O198" s="7">
        <v>30.0</v>
      </c>
      <c r="P198" s="7">
        <v>1.0</v>
      </c>
    </row>
    <row r="199">
      <c r="A199" s="44">
        <v>1.0E9</v>
      </c>
      <c r="B199" s="60">
        <f t="shared" si="56"/>
        <v>0.002672665981</v>
      </c>
      <c r="C199" s="60">
        <f t="shared" ref="C199:E199" si="165">B199*2</f>
        <v>0.005345331962</v>
      </c>
      <c r="D199" s="61">
        <f t="shared" si="165"/>
        <v>0.01069066392</v>
      </c>
      <c r="E199" s="61">
        <f t="shared" si="165"/>
        <v>0.02138132785</v>
      </c>
      <c r="F199" s="60">
        <f t="shared" si="58"/>
        <v>0.00321</v>
      </c>
      <c r="G199" s="60">
        <f t="shared" si="59"/>
        <v>0.00642</v>
      </c>
      <c r="H199" s="60">
        <f t="shared" si="60"/>
        <v>0.0007405</v>
      </c>
      <c r="I199" s="60">
        <f t="shared" si="61"/>
        <v>0.001481</v>
      </c>
      <c r="J199" s="61">
        <f t="shared" si="62"/>
        <v>0.0001715</v>
      </c>
      <c r="K199" s="61">
        <f t="shared" si="63"/>
        <v>0.000343</v>
      </c>
      <c r="L199" s="61">
        <f t="shared" si="64"/>
        <v>0.000686</v>
      </c>
      <c r="M199" s="61">
        <f t="shared" si="65"/>
        <v>0.001029</v>
      </c>
      <c r="N199" s="7">
        <v>203.0</v>
      </c>
      <c r="O199" s="7">
        <v>30.0</v>
      </c>
      <c r="P199" s="7">
        <v>1.0</v>
      </c>
    </row>
    <row r="200">
      <c r="A200" s="7">
        <v>2.0E9</v>
      </c>
      <c r="B200" s="60">
        <f t="shared" si="56"/>
        <v>0.001889860239</v>
      </c>
      <c r="C200" s="60">
        <f t="shared" ref="C200:E200" si="166">B200*2</f>
        <v>0.003779720478</v>
      </c>
      <c r="D200" s="61">
        <f t="shared" si="166"/>
        <v>0.007559440956</v>
      </c>
      <c r="E200" s="61">
        <f t="shared" si="166"/>
        <v>0.01511888191</v>
      </c>
      <c r="F200" s="60">
        <f t="shared" si="58"/>
        <v>0.001605</v>
      </c>
      <c r="G200" s="60">
        <f t="shared" si="59"/>
        <v>0.00321</v>
      </c>
      <c r="H200" s="60">
        <f t="shared" si="60"/>
        <v>0.00037025</v>
      </c>
      <c r="I200" s="60">
        <f t="shared" si="61"/>
        <v>0.0007405</v>
      </c>
      <c r="J200" s="61">
        <f t="shared" si="62"/>
        <v>0.00008575</v>
      </c>
      <c r="K200" s="61">
        <f t="shared" si="63"/>
        <v>0.0001715</v>
      </c>
      <c r="L200" s="61">
        <f t="shared" si="64"/>
        <v>0.000343</v>
      </c>
      <c r="M200" s="61">
        <f t="shared" si="65"/>
        <v>0.0005145</v>
      </c>
      <c r="N200" s="7">
        <v>203.0</v>
      </c>
      <c r="O200" s="7">
        <v>30.0</v>
      </c>
      <c r="P200" s="7">
        <v>1.0</v>
      </c>
    </row>
    <row r="201">
      <c r="A201" s="44">
        <v>3.0E9</v>
      </c>
      <c r="B201" s="60">
        <f t="shared" si="56"/>
        <v>0.001543064424</v>
      </c>
      <c r="C201" s="60">
        <f t="shared" ref="C201:E201" si="167">B201*2</f>
        <v>0.003086128847</v>
      </c>
      <c r="D201" s="61">
        <f t="shared" si="167"/>
        <v>0.006172257695</v>
      </c>
      <c r="E201" s="61">
        <f t="shared" si="167"/>
        <v>0.01234451539</v>
      </c>
      <c r="F201" s="60">
        <f t="shared" si="58"/>
        <v>0.00107</v>
      </c>
      <c r="G201" s="60">
        <f t="shared" si="59"/>
        <v>0.00214</v>
      </c>
      <c r="H201" s="60">
        <f t="shared" si="60"/>
        <v>0.0002468333333</v>
      </c>
      <c r="I201" s="60">
        <f t="shared" si="61"/>
        <v>0.0004936666667</v>
      </c>
      <c r="J201" s="61">
        <f t="shared" si="62"/>
        <v>0.00005716666667</v>
      </c>
      <c r="K201" s="61">
        <f t="shared" si="63"/>
        <v>0.0001143333333</v>
      </c>
      <c r="L201" s="61">
        <f t="shared" si="64"/>
        <v>0.0002286666667</v>
      </c>
      <c r="M201" s="61">
        <f t="shared" si="65"/>
        <v>0.000343</v>
      </c>
      <c r="N201" s="7">
        <v>203.0</v>
      </c>
      <c r="O201" s="7">
        <v>30.0</v>
      </c>
      <c r="P201" s="7">
        <v>1.0</v>
      </c>
    </row>
    <row r="202">
      <c r="A202" s="7">
        <v>4.0E9</v>
      </c>
      <c r="B202" s="60">
        <f t="shared" si="56"/>
        <v>0.001336332991</v>
      </c>
      <c r="C202" s="60">
        <f t="shared" ref="C202:E202" si="168">B202*2</f>
        <v>0.002672665981</v>
      </c>
      <c r="D202" s="61">
        <f t="shared" si="168"/>
        <v>0.005345331962</v>
      </c>
      <c r="E202" s="61">
        <f t="shared" si="168"/>
        <v>0.01069066392</v>
      </c>
      <c r="F202" s="60">
        <f t="shared" si="58"/>
        <v>0.0008025</v>
      </c>
      <c r="G202" s="60">
        <f t="shared" si="59"/>
        <v>0.001605</v>
      </c>
      <c r="H202" s="60">
        <f t="shared" si="60"/>
        <v>0.000185125</v>
      </c>
      <c r="I202" s="60">
        <f t="shared" si="61"/>
        <v>0.00037025</v>
      </c>
      <c r="J202" s="61">
        <f t="shared" si="62"/>
        <v>0.000042875</v>
      </c>
      <c r="K202" s="61">
        <f t="shared" si="63"/>
        <v>0.00008575</v>
      </c>
      <c r="L202" s="61">
        <f t="shared" si="64"/>
        <v>0.0001715</v>
      </c>
      <c r="M202" s="61">
        <f t="shared" si="65"/>
        <v>0.00025725</v>
      </c>
      <c r="N202" s="7">
        <v>203.0</v>
      </c>
      <c r="O202" s="7">
        <v>30.0</v>
      </c>
      <c r="P202" s="7">
        <v>1.0</v>
      </c>
    </row>
    <row r="203">
      <c r="A203" s="44">
        <v>5.0E9</v>
      </c>
      <c r="B203" s="60">
        <f t="shared" si="56"/>
        <v>0.001195252563</v>
      </c>
      <c r="C203" s="60">
        <f t="shared" ref="C203:E203" si="169">B203*2</f>
        <v>0.002390505126</v>
      </c>
      <c r="D203" s="61">
        <f t="shared" si="169"/>
        <v>0.004781010252</v>
      </c>
      <c r="E203" s="61">
        <f t="shared" si="169"/>
        <v>0.009562020504</v>
      </c>
      <c r="F203" s="60">
        <f t="shared" si="58"/>
        <v>0.000642</v>
      </c>
      <c r="G203" s="60">
        <f t="shared" si="59"/>
        <v>0.001284</v>
      </c>
      <c r="H203" s="60">
        <f t="shared" si="60"/>
        <v>0.0001481</v>
      </c>
      <c r="I203" s="60">
        <f t="shared" si="61"/>
        <v>0.0002962</v>
      </c>
      <c r="J203" s="61">
        <f t="shared" si="62"/>
        <v>0.0000343</v>
      </c>
      <c r="K203" s="61">
        <f t="shared" si="63"/>
        <v>0.0000686</v>
      </c>
      <c r="L203" s="61">
        <f t="shared" si="64"/>
        <v>0.0001372</v>
      </c>
      <c r="M203" s="61">
        <f t="shared" si="65"/>
        <v>0.0002058</v>
      </c>
      <c r="N203" s="7">
        <v>203.0</v>
      </c>
      <c r="O203" s="7">
        <v>30.0</v>
      </c>
      <c r="P203" s="7">
        <v>1.0</v>
      </c>
    </row>
    <row r="204">
      <c r="A204" s="7">
        <v>6.0E9</v>
      </c>
      <c r="B204" s="60">
        <f t="shared" si="56"/>
        <v>0.001091111318</v>
      </c>
      <c r="C204" s="60">
        <f t="shared" ref="C204:E204" si="170">B204*2</f>
        <v>0.002182222636</v>
      </c>
      <c r="D204" s="61">
        <f t="shared" si="170"/>
        <v>0.004364445271</v>
      </c>
      <c r="E204" s="61">
        <f t="shared" si="170"/>
        <v>0.008728890542</v>
      </c>
      <c r="F204" s="60">
        <f t="shared" si="58"/>
        <v>0.000535</v>
      </c>
      <c r="G204" s="60">
        <f t="shared" si="59"/>
        <v>0.00107</v>
      </c>
      <c r="H204" s="60">
        <f t="shared" si="60"/>
        <v>0.0001234166667</v>
      </c>
      <c r="I204" s="60">
        <f t="shared" si="61"/>
        <v>0.0002468333333</v>
      </c>
      <c r="J204" s="61">
        <f t="shared" si="62"/>
        <v>0.00002858333333</v>
      </c>
      <c r="K204" s="61">
        <f t="shared" si="63"/>
        <v>0.00005716666667</v>
      </c>
      <c r="L204" s="61">
        <f t="shared" si="64"/>
        <v>0.0001143333333</v>
      </c>
      <c r="M204" s="61">
        <f t="shared" si="65"/>
        <v>0.0001715</v>
      </c>
      <c r="N204" s="7">
        <v>203.0</v>
      </c>
      <c r="O204" s="7">
        <v>30.0</v>
      </c>
      <c r="P204" s="7">
        <v>1.0</v>
      </c>
    </row>
    <row r="205">
      <c r="A205" s="44">
        <v>7.0E9</v>
      </c>
      <c r="B205" s="60">
        <f t="shared" si="56"/>
        <v>0.001010172789</v>
      </c>
      <c r="C205" s="60">
        <f t="shared" ref="C205:E205" si="171">B205*2</f>
        <v>0.002020345578</v>
      </c>
      <c r="D205" s="61">
        <f t="shared" si="171"/>
        <v>0.004040691156</v>
      </c>
      <c r="E205" s="61">
        <f t="shared" si="171"/>
        <v>0.008081382313</v>
      </c>
      <c r="F205" s="60">
        <f t="shared" si="58"/>
        <v>0.0004585714286</v>
      </c>
      <c r="G205" s="60">
        <f t="shared" si="59"/>
        <v>0.0009171428571</v>
      </c>
      <c r="H205" s="60">
        <f t="shared" si="60"/>
        <v>0.0001057857143</v>
      </c>
      <c r="I205" s="60">
        <f t="shared" si="61"/>
        <v>0.0002115714286</v>
      </c>
      <c r="J205" s="61">
        <f t="shared" si="62"/>
        <v>0.0000245</v>
      </c>
      <c r="K205" s="61">
        <f t="shared" si="63"/>
        <v>0.000049</v>
      </c>
      <c r="L205" s="61">
        <f t="shared" si="64"/>
        <v>0.000098</v>
      </c>
      <c r="M205" s="61">
        <f t="shared" si="65"/>
        <v>0.000147</v>
      </c>
      <c r="N205" s="7">
        <v>203.0</v>
      </c>
      <c r="O205" s="7">
        <v>30.0</v>
      </c>
      <c r="P205" s="7">
        <v>1.0</v>
      </c>
    </row>
    <row r="206">
      <c r="A206" s="7">
        <v>8.0E9</v>
      </c>
      <c r="B206" s="60">
        <f t="shared" si="56"/>
        <v>0.0009449301196</v>
      </c>
      <c r="C206" s="60">
        <f t="shared" ref="C206:E206" si="172">B206*2</f>
        <v>0.001889860239</v>
      </c>
      <c r="D206" s="61">
        <f t="shared" si="172"/>
        <v>0.003779720478</v>
      </c>
      <c r="E206" s="61">
        <f t="shared" si="172"/>
        <v>0.007559440956</v>
      </c>
      <c r="F206" s="60">
        <f t="shared" si="58"/>
        <v>0.00040125</v>
      </c>
      <c r="G206" s="60">
        <f t="shared" si="59"/>
        <v>0.0008025</v>
      </c>
      <c r="H206" s="60">
        <f t="shared" si="60"/>
        <v>0.0000925625</v>
      </c>
      <c r="I206" s="60">
        <f t="shared" si="61"/>
        <v>0.000185125</v>
      </c>
      <c r="J206" s="61">
        <f t="shared" si="62"/>
        <v>0.0000214375</v>
      </c>
      <c r="K206" s="61">
        <f t="shared" si="63"/>
        <v>0.000042875</v>
      </c>
      <c r="L206" s="61">
        <f t="shared" si="64"/>
        <v>0.00008575</v>
      </c>
      <c r="M206" s="61">
        <f t="shared" si="65"/>
        <v>0.000128625</v>
      </c>
      <c r="N206" s="7">
        <v>203.0</v>
      </c>
      <c r="O206" s="7">
        <v>30.0</v>
      </c>
      <c r="P206" s="7">
        <v>1.0</v>
      </c>
    </row>
    <row r="207">
      <c r="A207" s="44">
        <v>9.0E9</v>
      </c>
      <c r="B207" s="60">
        <f t="shared" si="56"/>
        <v>0.0008908886604</v>
      </c>
      <c r="C207" s="60">
        <f t="shared" ref="C207:E207" si="173">B207*2</f>
        <v>0.001781777321</v>
      </c>
      <c r="D207" s="61">
        <f t="shared" si="173"/>
        <v>0.003563554642</v>
      </c>
      <c r="E207" s="61">
        <f t="shared" si="173"/>
        <v>0.007127109283</v>
      </c>
      <c r="F207" s="60">
        <f t="shared" si="58"/>
        <v>0.0003566666667</v>
      </c>
      <c r="G207" s="60">
        <f t="shared" si="59"/>
        <v>0.0007133333333</v>
      </c>
      <c r="H207" s="60">
        <f t="shared" si="60"/>
        <v>0.00008227777778</v>
      </c>
      <c r="I207" s="60">
        <f t="shared" si="61"/>
        <v>0.0001645555556</v>
      </c>
      <c r="J207" s="61">
        <f t="shared" si="62"/>
        <v>0.00001905555556</v>
      </c>
      <c r="K207" s="61">
        <f t="shared" si="63"/>
        <v>0.00003811111111</v>
      </c>
      <c r="L207" s="61">
        <f t="shared" si="64"/>
        <v>0.00007622222222</v>
      </c>
      <c r="M207" s="61">
        <f t="shared" si="65"/>
        <v>0.0001143333333</v>
      </c>
      <c r="N207" s="7">
        <v>203.0</v>
      </c>
      <c r="O207" s="7">
        <v>30.0</v>
      </c>
      <c r="P207" s="7">
        <v>1.0</v>
      </c>
    </row>
    <row r="208">
      <c r="A208" s="7">
        <v>1.0E10</v>
      </c>
      <c r="B208" s="60">
        <f t="shared" si="56"/>
        <v>0.0008451711925</v>
      </c>
      <c r="C208" s="60">
        <f t="shared" ref="C208:E208" si="174">B208*2</f>
        <v>0.001690342385</v>
      </c>
      <c r="D208" s="61">
        <f t="shared" si="174"/>
        <v>0.00338068477</v>
      </c>
      <c r="E208" s="61">
        <f t="shared" si="174"/>
        <v>0.00676136954</v>
      </c>
      <c r="F208" s="60">
        <f t="shared" si="58"/>
        <v>0.000321</v>
      </c>
      <c r="G208" s="60">
        <f t="shared" si="59"/>
        <v>0.000642</v>
      </c>
      <c r="H208" s="60">
        <f t="shared" si="60"/>
        <v>0.00007405</v>
      </c>
      <c r="I208" s="60">
        <f t="shared" si="61"/>
        <v>0.0001481</v>
      </c>
      <c r="J208" s="61">
        <f t="shared" si="62"/>
        <v>0.00001715</v>
      </c>
      <c r="K208" s="61">
        <f t="shared" si="63"/>
        <v>0.0000343</v>
      </c>
      <c r="L208" s="61">
        <f t="shared" si="64"/>
        <v>0.0000686</v>
      </c>
      <c r="M208" s="61">
        <f t="shared" si="65"/>
        <v>0.0001029</v>
      </c>
      <c r="N208" s="7">
        <v>203.0</v>
      </c>
      <c r="O208" s="7">
        <v>30.0</v>
      </c>
      <c r="P208" s="7">
        <v>1.0</v>
      </c>
    </row>
    <row r="209">
      <c r="A209" s="44">
        <v>2.0E10</v>
      </c>
      <c r="B209" s="60">
        <f t="shared" si="56"/>
        <v>0.0005976262815</v>
      </c>
      <c r="C209" s="60">
        <f t="shared" ref="C209:E209" si="175">B209*2</f>
        <v>0.001195252563</v>
      </c>
      <c r="D209" s="61">
        <f t="shared" si="175"/>
        <v>0.002390505126</v>
      </c>
      <c r="E209" s="61">
        <f t="shared" si="175"/>
        <v>0.004781010252</v>
      </c>
      <c r="F209" s="60">
        <f t="shared" si="58"/>
        <v>0.0001605</v>
      </c>
      <c r="G209" s="60">
        <f t="shared" si="59"/>
        <v>0.000321</v>
      </c>
      <c r="H209" s="60">
        <f t="shared" si="60"/>
        <v>0.000037025</v>
      </c>
      <c r="I209" s="60">
        <f t="shared" si="61"/>
        <v>0.00007405</v>
      </c>
      <c r="J209" s="61">
        <f t="shared" si="62"/>
        <v>0.000008575</v>
      </c>
      <c r="K209" s="61">
        <f t="shared" si="63"/>
        <v>0.00001715</v>
      </c>
      <c r="L209" s="61">
        <f t="shared" si="64"/>
        <v>0.0000343</v>
      </c>
      <c r="M209" s="61">
        <f t="shared" si="65"/>
        <v>0.00005145</v>
      </c>
      <c r="N209" s="7">
        <v>203.0</v>
      </c>
      <c r="O209" s="7">
        <v>30.0</v>
      </c>
      <c r="P209" s="7">
        <v>1.0</v>
      </c>
    </row>
    <row r="210">
      <c r="A210" s="7">
        <v>3.0E10</v>
      </c>
      <c r="B210" s="60">
        <f t="shared" si="56"/>
        <v>0.0004879598155</v>
      </c>
      <c r="C210" s="60">
        <f t="shared" ref="C210:E210" si="176">B210*2</f>
        <v>0.000975919631</v>
      </c>
      <c r="D210" s="61">
        <f t="shared" si="176"/>
        <v>0.001951839262</v>
      </c>
      <c r="E210" s="61">
        <f t="shared" si="176"/>
        <v>0.003903678524</v>
      </c>
      <c r="F210" s="60">
        <f t="shared" si="58"/>
        <v>0.000107</v>
      </c>
      <c r="G210" s="60">
        <f t="shared" si="59"/>
        <v>0.000214</v>
      </c>
      <c r="H210" s="60">
        <f t="shared" si="60"/>
        <v>0.00002468333333</v>
      </c>
      <c r="I210" s="60">
        <f t="shared" si="61"/>
        <v>0.00004936666667</v>
      </c>
      <c r="J210" s="61">
        <f t="shared" si="62"/>
        <v>0.000005716666667</v>
      </c>
      <c r="K210" s="61">
        <f t="shared" si="63"/>
        <v>0.00001143333333</v>
      </c>
      <c r="L210" s="61">
        <f t="shared" si="64"/>
        <v>0.00002286666667</v>
      </c>
      <c r="M210" s="61">
        <f t="shared" si="65"/>
        <v>0.0000343</v>
      </c>
      <c r="N210" s="7">
        <v>203.0</v>
      </c>
      <c r="O210" s="7">
        <v>30.0</v>
      </c>
      <c r="P210" s="7">
        <v>1.0</v>
      </c>
    </row>
    <row r="211">
      <c r="A211" s="44">
        <v>4.0E10</v>
      </c>
      <c r="B211" s="60">
        <f t="shared" si="56"/>
        <v>0.0004225855963</v>
      </c>
      <c r="C211" s="60">
        <f t="shared" ref="C211:E211" si="177">B211*2</f>
        <v>0.0008451711925</v>
      </c>
      <c r="D211" s="61">
        <f t="shared" si="177"/>
        <v>0.001690342385</v>
      </c>
      <c r="E211" s="61">
        <f t="shared" si="177"/>
        <v>0.00338068477</v>
      </c>
      <c r="F211" s="60">
        <f t="shared" si="58"/>
        <v>0.00008025</v>
      </c>
      <c r="G211" s="60">
        <f t="shared" si="59"/>
        <v>0.0001605</v>
      </c>
      <c r="H211" s="60">
        <f t="shared" si="60"/>
        <v>0.0000185125</v>
      </c>
      <c r="I211" s="60">
        <f t="shared" si="61"/>
        <v>0.000037025</v>
      </c>
      <c r="J211" s="61">
        <f t="shared" si="62"/>
        <v>0.0000042875</v>
      </c>
      <c r="K211" s="61">
        <f t="shared" si="63"/>
        <v>0.000008575</v>
      </c>
      <c r="L211" s="61">
        <f t="shared" si="64"/>
        <v>0.00001715</v>
      </c>
      <c r="M211" s="61">
        <f t="shared" si="65"/>
        <v>0.000025725</v>
      </c>
      <c r="N211" s="7">
        <v>203.0</v>
      </c>
      <c r="O211" s="7">
        <v>30.0</v>
      </c>
      <c r="P211" s="7">
        <v>1.0</v>
      </c>
    </row>
    <row r="212">
      <c r="A212" s="7">
        <v>5.0E10</v>
      </c>
      <c r="B212" s="60">
        <f t="shared" si="56"/>
        <v>0.0003779720478</v>
      </c>
      <c r="C212" s="60">
        <f t="shared" ref="C212:E212" si="178">B212*2</f>
        <v>0.0007559440956</v>
      </c>
      <c r="D212" s="61">
        <f t="shared" si="178"/>
        <v>0.001511888191</v>
      </c>
      <c r="E212" s="61">
        <f t="shared" si="178"/>
        <v>0.003023776383</v>
      </c>
      <c r="F212" s="60">
        <f t="shared" si="58"/>
        <v>0.0000642</v>
      </c>
      <c r="G212" s="60">
        <f t="shared" si="59"/>
        <v>0.0001284</v>
      </c>
      <c r="H212" s="60">
        <f t="shared" si="60"/>
        <v>0.00001481</v>
      </c>
      <c r="I212" s="60">
        <f t="shared" si="61"/>
        <v>0.00002962</v>
      </c>
      <c r="J212" s="61">
        <f t="shared" si="62"/>
        <v>0.00000343</v>
      </c>
      <c r="K212" s="61">
        <f t="shared" si="63"/>
        <v>0.00000686</v>
      </c>
      <c r="L212" s="61">
        <f t="shared" si="64"/>
        <v>0.00001372</v>
      </c>
      <c r="M212" s="61">
        <f t="shared" si="65"/>
        <v>0.00002058</v>
      </c>
      <c r="N212" s="7">
        <v>203.0</v>
      </c>
      <c r="O212" s="7">
        <v>30.0</v>
      </c>
      <c r="P212" s="7">
        <v>1.0</v>
      </c>
    </row>
    <row r="213">
      <c r="A213" s="44">
        <v>6.0E10</v>
      </c>
      <c r="B213" s="60">
        <f t="shared" si="56"/>
        <v>0.0003450396945</v>
      </c>
      <c r="C213" s="60">
        <f t="shared" ref="C213:E213" si="179">B213*2</f>
        <v>0.000690079389</v>
      </c>
      <c r="D213" s="61">
        <f t="shared" si="179"/>
        <v>0.001380158778</v>
      </c>
      <c r="E213" s="61">
        <f t="shared" si="179"/>
        <v>0.002760317556</v>
      </c>
      <c r="F213" s="60">
        <f t="shared" si="58"/>
        <v>0.0000535</v>
      </c>
      <c r="G213" s="60">
        <f t="shared" si="59"/>
        <v>0.000107</v>
      </c>
      <c r="H213" s="60">
        <f t="shared" si="60"/>
        <v>0.00001234166667</v>
      </c>
      <c r="I213" s="60">
        <f t="shared" si="61"/>
        <v>0.00002468333333</v>
      </c>
      <c r="J213" s="61">
        <f t="shared" si="62"/>
        <v>0.000002858333333</v>
      </c>
      <c r="K213" s="61">
        <f t="shared" si="63"/>
        <v>0.000005716666667</v>
      </c>
      <c r="L213" s="61">
        <f t="shared" si="64"/>
        <v>0.00001143333333</v>
      </c>
      <c r="M213" s="61">
        <f t="shared" si="65"/>
        <v>0.00001715</v>
      </c>
      <c r="N213" s="7">
        <v>203.0</v>
      </c>
      <c r="O213" s="7">
        <v>30.0</v>
      </c>
      <c r="P213" s="7">
        <v>1.0</v>
      </c>
    </row>
    <row r="214">
      <c r="A214" s="7">
        <v>7.0E10</v>
      </c>
      <c r="B214" s="60">
        <f t="shared" si="56"/>
        <v>0.0003194446844</v>
      </c>
      <c r="C214" s="60">
        <f t="shared" ref="C214:E214" si="180">B214*2</f>
        <v>0.0006388893688</v>
      </c>
      <c r="D214" s="61">
        <f t="shared" si="180"/>
        <v>0.001277778738</v>
      </c>
      <c r="E214" s="61">
        <f t="shared" si="180"/>
        <v>0.002555557475</v>
      </c>
      <c r="F214" s="60">
        <f t="shared" si="58"/>
        <v>0.00004585714286</v>
      </c>
      <c r="G214" s="60">
        <f t="shared" si="59"/>
        <v>0.00009171428571</v>
      </c>
      <c r="H214" s="60">
        <f t="shared" si="60"/>
        <v>0.00001057857143</v>
      </c>
      <c r="I214" s="60">
        <f t="shared" si="61"/>
        <v>0.00002115714286</v>
      </c>
      <c r="J214" s="61">
        <f t="shared" si="62"/>
        <v>0.00000245</v>
      </c>
      <c r="K214" s="61">
        <f t="shared" si="63"/>
        <v>0.0000049</v>
      </c>
      <c r="L214" s="61">
        <f t="shared" si="64"/>
        <v>0.0000098</v>
      </c>
      <c r="M214" s="61">
        <f t="shared" si="65"/>
        <v>0.0000147</v>
      </c>
      <c r="N214" s="7">
        <v>203.0</v>
      </c>
      <c r="O214" s="7">
        <v>30.0</v>
      </c>
      <c r="P214" s="7">
        <v>1.0</v>
      </c>
    </row>
    <row r="215">
      <c r="A215" s="44">
        <v>8.0E10</v>
      </c>
      <c r="B215" s="60">
        <f t="shared" si="56"/>
        <v>0.0002988131407</v>
      </c>
      <c r="C215" s="60">
        <f t="shared" ref="C215:E215" si="181">B215*2</f>
        <v>0.0005976262815</v>
      </c>
      <c r="D215" s="61">
        <f t="shared" si="181"/>
        <v>0.001195252563</v>
      </c>
      <c r="E215" s="61">
        <f t="shared" si="181"/>
        <v>0.002390505126</v>
      </c>
      <c r="F215" s="60">
        <f t="shared" si="58"/>
        <v>0.000040125</v>
      </c>
      <c r="G215" s="60">
        <f t="shared" si="59"/>
        <v>0.00008025</v>
      </c>
      <c r="H215" s="60">
        <f t="shared" si="60"/>
        <v>0.00000925625</v>
      </c>
      <c r="I215" s="60">
        <f t="shared" si="61"/>
        <v>0.0000185125</v>
      </c>
      <c r="J215" s="61">
        <f t="shared" si="62"/>
        <v>0.00000214375</v>
      </c>
      <c r="K215" s="61">
        <f t="shared" si="63"/>
        <v>0.0000042875</v>
      </c>
      <c r="L215" s="61">
        <f t="shared" si="64"/>
        <v>0.000008575</v>
      </c>
      <c r="M215" s="61">
        <f t="shared" si="65"/>
        <v>0.0000128625</v>
      </c>
      <c r="N215" s="7">
        <v>203.0</v>
      </c>
      <c r="O215" s="7">
        <v>30.0</v>
      </c>
      <c r="P215" s="7">
        <v>1.0</v>
      </c>
    </row>
    <row r="216">
      <c r="A216" s="7">
        <v>9.0E10</v>
      </c>
      <c r="B216" s="60">
        <f t="shared" si="56"/>
        <v>0.0002817237308</v>
      </c>
      <c r="C216" s="60">
        <f t="shared" ref="C216:E216" si="182">B216*2</f>
        <v>0.0005634474617</v>
      </c>
      <c r="D216" s="61">
        <f t="shared" si="182"/>
        <v>0.001126894923</v>
      </c>
      <c r="E216" s="61">
        <f t="shared" si="182"/>
        <v>0.002253789847</v>
      </c>
      <c r="F216" s="60">
        <f t="shared" si="58"/>
        <v>0.00003566666667</v>
      </c>
      <c r="G216" s="60">
        <f t="shared" si="59"/>
        <v>0.00007133333333</v>
      </c>
      <c r="H216" s="60">
        <f t="shared" si="60"/>
        <v>0.000008227777778</v>
      </c>
      <c r="I216" s="60">
        <f t="shared" si="61"/>
        <v>0.00001645555556</v>
      </c>
      <c r="J216" s="61">
        <f t="shared" si="62"/>
        <v>0.000001905555556</v>
      </c>
      <c r="K216" s="61">
        <f t="shared" si="63"/>
        <v>0.000003811111111</v>
      </c>
      <c r="L216" s="61">
        <f t="shared" si="64"/>
        <v>0.000007622222222</v>
      </c>
      <c r="M216" s="61">
        <f t="shared" si="65"/>
        <v>0.00001143333333</v>
      </c>
      <c r="N216" s="7">
        <v>203.0</v>
      </c>
      <c r="O216" s="7">
        <v>30.0</v>
      </c>
      <c r="P216" s="7">
        <v>1.0</v>
      </c>
    </row>
    <row r="217">
      <c r="A217" s="44">
        <v>1.0E11</v>
      </c>
      <c r="B217" s="60">
        <f t="shared" si="56"/>
        <v>0.0002672665981</v>
      </c>
      <c r="C217" s="60">
        <f t="shared" ref="C217:E217" si="183">B217*2</f>
        <v>0.0005345331962</v>
      </c>
      <c r="D217" s="61">
        <f t="shared" si="183"/>
        <v>0.001069066392</v>
      </c>
      <c r="E217" s="61">
        <f t="shared" si="183"/>
        <v>0.002138132785</v>
      </c>
      <c r="F217" s="60">
        <f t="shared" si="58"/>
        <v>0.0000321</v>
      </c>
      <c r="G217" s="60">
        <f t="shared" si="59"/>
        <v>0.0000642</v>
      </c>
      <c r="H217" s="60">
        <f t="shared" si="60"/>
        <v>0.000007405</v>
      </c>
      <c r="I217" s="60">
        <f t="shared" si="61"/>
        <v>0.00001481</v>
      </c>
      <c r="J217" s="61">
        <f t="shared" si="62"/>
        <v>0.000001715</v>
      </c>
      <c r="K217" s="61">
        <f t="shared" si="63"/>
        <v>0.00000343</v>
      </c>
      <c r="L217" s="61">
        <f t="shared" si="64"/>
        <v>0.00000686</v>
      </c>
      <c r="M217" s="61">
        <f t="shared" si="65"/>
        <v>0.00001029</v>
      </c>
      <c r="N217" s="7">
        <v>203.0</v>
      </c>
      <c r="O217" s="7">
        <v>30.0</v>
      </c>
      <c r="P217" s="7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63"/>
    <col customWidth="1" min="8" max="8" width="18.13"/>
    <col customWidth="1" min="10" max="10" width="18.25"/>
    <col customWidth="1" min="11" max="11" width="17.0"/>
  </cols>
  <sheetData>
    <row r="1">
      <c r="A1" s="6" t="s">
        <v>41</v>
      </c>
      <c r="B1" s="6" t="s">
        <v>42</v>
      </c>
      <c r="C1" s="6" t="s">
        <v>43</v>
      </c>
      <c r="D1" s="6" t="s">
        <v>44</v>
      </c>
      <c r="E1" s="6" t="s">
        <v>45</v>
      </c>
      <c r="F1" s="6" t="s">
        <v>46</v>
      </c>
      <c r="G1" s="6" t="s">
        <v>47</v>
      </c>
      <c r="H1" s="6" t="s">
        <v>41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</row>
    <row r="2">
      <c r="A2" s="6">
        <v>60.0</v>
      </c>
      <c r="B2" s="6">
        <v>1.0</v>
      </c>
      <c r="C2" s="6">
        <v>2.0</v>
      </c>
      <c r="D2" s="6">
        <v>3.0</v>
      </c>
      <c r="E2" s="6">
        <v>4.0</v>
      </c>
      <c r="F2" s="6">
        <v>5.0</v>
      </c>
      <c r="G2" s="6">
        <v>10.0</v>
      </c>
      <c r="H2" s="6">
        <v>60.0</v>
      </c>
      <c r="I2" s="116">
        <f t="shared" ref="I2:I42" si="1">343000/(A2/B2)</f>
        <v>5716.666667</v>
      </c>
      <c r="J2" s="116">
        <f t="shared" ref="J2:J42" si="2">343000/(A2/C2)</f>
        <v>11433.33333</v>
      </c>
      <c r="K2" s="116">
        <f t="shared" ref="K2:K42" si="3">343000/(A2/D2)</f>
        <v>17150</v>
      </c>
      <c r="L2" s="116">
        <f t="shared" ref="L2:L42" si="4">343000/(A2/E2)</f>
        <v>22866.66667</v>
      </c>
      <c r="M2" s="116">
        <f t="shared" ref="M2:M42" si="5">343000/(A2/F2)</f>
        <v>28583.33333</v>
      </c>
      <c r="N2" s="116">
        <f t="shared" ref="N2:N42" si="6">343000/(A2/G2)</f>
        <v>57166.66667</v>
      </c>
    </row>
    <row r="3">
      <c r="A3" s="6">
        <v>59.0</v>
      </c>
      <c r="B3" s="6">
        <v>1.0</v>
      </c>
      <c r="C3" s="6">
        <v>2.0</v>
      </c>
      <c r="D3" s="6">
        <v>3.0</v>
      </c>
      <c r="E3" s="6">
        <v>4.0</v>
      </c>
      <c r="F3" s="6">
        <v>5.0</v>
      </c>
      <c r="G3" s="6">
        <v>10.0</v>
      </c>
      <c r="H3" s="6">
        <v>59.0</v>
      </c>
      <c r="I3" s="116">
        <f t="shared" si="1"/>
        <v>5813.559322</v>
      </c>
      <c r="J3" s="116">
        <f t="shared" si="2"/>
        <v>11627.11864</v>
      </c>
      <c r="K3" s="116">
        <f t="shared" si="3"/>
        <v>17440.67797</v>
      </c>
      <c r="L3" s="116">
        <f t="shared" si="4"/>
        <v>23254.23729</v>
      </c>
      <c r="M3" s="116">
        <f t="shared" si="5"/>
        <v>29067.79661</v>
      </c>
      <c r="N3" s="116">
        <f t="shared" si="6"/>
        <v>58135.59322</v>
      </c>
    </row>
    <row r="4">
      <c r="A4" s="6">
        <v>58.0</v>
      </c>
      <c r="B4" s="6">
        <v>1.0</v>
      </c>
      <c r="C4" s="6">
        <v>2.0</v>
      </c>
      <c r="D4" s="6">
        <v>3.0</v>
      </c>
      <c r="E4" s="6">
        <v>4.0</v>
      </c>
      <c r="F4" s="6">
        <v>5.0</v>
      </c>
      <c r="G4" s="6">
        <v>10.0</v>
      </c>
      <c r="H4" s="6">
        <v>58.0</v>
      </c>
      <c r="I4" s="116">
        <f t="shared" si="1"/>
        <v>5913.793103</v>
      </c>
      <c r="J4" s="116">
        <f t="shared" si="2"/>
        <v>11827.58621</v>
      </c>
      <c r="K4" s="116">
        <f t="shared" si="3"/>
        <v>17741.37931</v>
      </c>
      <c r="L4" s="116">
        <f t="shared" si="4"/>
        <v>23655.17241</v>
      </c>
      <c r="M4" s="116">
        <f t="shared" si="5"/>
        <v>29568.96552</v>
      </c>
      <c r="N4" s="116">
        <f t="shared" si="6"/>
        <v>59137.93103</v>
      </c>
    </row>
    <row r="5">
      <c r="A5" s="6">
        <v>57.0</v>
      </c>
      <c r="B5" s="6">
        <v>1.0</v>
      </c>
      <c r="C5" s="6">
        <v>2.0</v>
      </c>
      <c r="D5" s="6">
        <v>3.0</v>
      </c>
      <c r="E5" s="6">
        <v>4.0</v>
      </c>
      <c r="F5" s="6">
        <v>5.0</v>
      </c>
      <c r="G5" s="6">
        <v>10.0</v>
      </c>
      <c r="H5" s="6">
        <v>57.0</v>
      </c>
      <c r="I5" s="116">
        <f t="shared" si="1"/>
        <v>6017.54386</v>
      </c>
      <c r="J5" s="116">
        <f t="shared" si="2"/>
        <v>12035.08772</v>
      </c>
      <c r="K5" s="116">
        <f t="shared" si="3"/>
        <v>18052.63158</v>
      </c>
      <c r="L5" s="116">
        <f t="shared" si="4"/>
        <v>24070.17544</v>
      </c>
      <c r="M5" s="116">
        <f t="shared" si="5"/>
        <v>30087.7193</v>
      </c>
      <c r="N5" s="116">
        <f t="shared" si="6"/>
        <v>60175.4386</v>
      </c>
    </row>
    <row r="6">
      <c r="A6" s="6">
        <v>56.0</v>
      </c>
      <c r="B6" s="6">
        <v>1.0</v>
      </c>
      <c r="C6" s="6">
        <v>2.0</v>
      </c>
      <c r="D6" s="6">
        <v>3.0</v>
      </c>
      <c r="E6" s="6">
        <v>4.0</v>
      </c>
      <c r="F6" s="6">
        <v>5.0</v>
      </c>
      <c r="G6" s="6">
        <v>10.0</v>
      </c>
      <c r="H6" s="6">
        <v>56.0</v>
      </c>
      <c r="I6" s="116">
        <f t="shared" si="1"/>
        <v>6125</v>
      </c>
      <c r="J6" s="116">
        <f t="shared" si="2"/>
        <v>12250</v>
      </c>
      <c r="K6" s="116">
        <f t="shared" si="3"/>
        <v>18375</v>
      </c>
      <c r="L6" s="116">
        <f t="shared" si="4"/>
        <v>24500</v>
      </c>
      <c r="M6" s="116">
        <f t="shared" si="5"/>
        <v>30625</v>
      </c>
      <c r="N6" s="116">
        <f t="shared" si="6"/>
        <v>61250</v>
      </c>
    </row>
    <row r="7">
      <c r="A7" s="6">
        <v>55.0</v>
      </c>
      <c r="B7" s="6">
        <v>1.0</v>
      </c>
      <c r="C7" s="6">
        <v>2.0</v>
      </c>
      <c r="D7" s="6">
        <v>3.0</v>
      </c>
      <c r="E7" s="6">
        <v>4.0</v>
      </c>
      <c r="F7" s="6">
        <v>5.0</v>
      </c>
      <c r="G7" s="6">
        <v>10.0</v>
      </c>
      <c r="H7" s="6">
        <v>55.0</v>
      </c>
      <c r="I7" s="116">
        <f t="shared" si="1"/>
        <v>6236.363636</v>
      </c>
      <c r="J7" s="116">
        <f t="shared" si="2"/>
        <v>12472.72727</v>
      </c>
      <c r="K7" s="116">
        <f t="shared" si="3"/>
        <v>18709.09091</v>
      </c>
      <c r="L7" s="116">
        <f t="shared" si="4"/>
        <v>24945.45455</v>
      </c>
      <c r="M7" s="116">
        <f t="shared" si="5"/>
        <v>31181.81818</v>
      </c>
      <c r="N7" s="116">
        <f t="shared" si="6"/>
        <v>62363.63636</v>
      </c>
    </row>
    <row r="8">
      <c r="A8" s="6">
        <v>54.0</v>
      </c>
      <c r="B8" s="6">
        <v>1.0</v>
      </c>
      <c r="C8" s="6">
        <v>2.0</v>
      </c>
      <c r="D8" s="6">
        <v>3.0</v>
      </c>
      <c r="E8" s="6">
        <v>4.0</v>
      </c>
      <c r="F8" s="6">
        <v>5.0</v>
      </c>
      <c r="G8" s="6">
        <v>10.0</v>
      </c>
      <c r="H8" s="6">
        <v>54.0</v>
      </c>
      <c r="I8" s="116">
        <f t="shared" si="1"/>
        <v>6351.851852</v>
      </c>
      <c r="J8" s="116">
        <f t="shared" si="2"/>
        <v>12703.7037</v>
      </c>
      <c r="K8" s="116">
        <f t="shared" si="3"/>
        <v>19055.55556</v>
      </c>
      <c r="L8" s="116">
        <f t="shared" si="4"/>
        <v>25407.40741</v>
      </c>
      <c r="M8" s="116">
        <f t="shared" si="5"/>
        <v>31759.25926</v>
      </c>
      <c r="N8" s="116">
        <f t="shared" si="6"/>
        <v>63518.51852</v>
      </c>
    </row>
    <row r="9">
      <c r="A9" s="6">
        <v>53.0</v>
      </c>
      <c r="B9" s="6">
        <v>1.0</v>
      </c>
      <c r="C9" s="6">
        <v>2.0</v>
      </c>
      <c r="D9" s="6">
        <v>3.0</v>
      </c>
      <c r="E9" s="6">
        <v>4.0</v>
      </c>
      <c r="F9" s="6">
        <v>5.0</v>
      </c>
      <c r="G9" s="6">
        <v>10.0</v>
      </c>
      <c r="H9" s="6">
        <v>53.0</v>
      </c>
      <c r="I9" s="116">
        <f t="shared" si="1"/>
        <v>6471.698113</v>
      </c>
      <c r="J9" s="116">
        <f t="shared" si="2"/>
        <v>12943.39623</v>
      </c>
      <c r="K9" s="116">
        <f t="shared" si="3"/>
        <v>19415.09434</v>
      </c>
      <c r="L9" s="116">
        <f t="shared" si="4"/>
        <v>25886.79245</v>
      </c>
      <c r="M9" s="116">
        <f t="shared" si="5"/>
        <v>32358.49057</v>
      </c>
      <c r="N9" s="116">
        <f t="shared" si="6"/>
        <v>64716.98113</v>
      </c>
    </row>
    <row r="10">
      <c r="A10" s="6">
        <v>52.0</v>
      </c>
      <c r="B10" s="6">
        <v>1.0</v>
      </c>
      <c r="C10" s="6">
        <v>2.0</v>
      </c>
      <c r="D10" s="6">
        <v>3.0</v>
      </c>
      <c r="E10" s="6">
        <v>4.0</v>
      </c>
      <c r="F10" s="6">
        <v>5.0</v>
      </c>
      <c r="G10" s="6">
        <v>10.0</v>
      </c>
      <c r="H10" s="6">
        <v>52.0</v>
      </c>
      <c r="I10" s="116">
        <f t="shared" si="1"/>
        <v>6596.153846</v>
      </c>
      <c r="J10" s="116">
        <f t="shared" si="2"/>
        <v>13192.30769</v>
      </c>
      <c r="K10" s="116">
        <f t="shared" si="3"/>
        <v>19788.46154</v>
      </c>
      <c r="L10" s="116">
        <f t="shared" si="4"/>
        <v>26384.61538</v>
      </c>
      <c r="M10" s="116">
        <f t="shared" si="5"/>
        <v>32980.76923</v>
      </c>
      <c r="N10" s="116">
        <f t="shared" si="6"/>
        <v>65961.53846</v>
      </c>
    </row>
    <row r="11">
      <c r="A11" s="6">
        <v>51.0</v>
      </c>
      <c r="B11" s="6">
        <v>1.0</v>
      </c>
      <c r="C11" s="6">
        <v>2.0</v>
      </c>
      <c r="D11" s="6">
        <v>3.0</v>
      </c>
      <c r="E11" s="6">
        <v>4.0</v>
      </c>
      <c r="F11" s="6">
        <v>5.0</v>
      </c>
      <c r="G11" s="6">
        <v>10.0</v>
      </c>
      <c r="H11" s="6">
        <v>51.0</v>
      </c>
      <c r="I11" s="116">
        <f t="shared" si="1"/>
        <v>6725.490196</v>
      </c>
      <c r="J11" s="116">
        <f t="shared" si="2"/>
        <v>13450.98039</v>
      </c>
      <c r="K11" s="116">
        <f t="shared" si="3"/>
        <v>20176.47059</v>
      </c>
      <c r="L11" s="116">
        <f t="shared" si="4"/>
        <v>26901.96078</v>
      </c>
      <c r="M11" s="116">
        <f t="shared" si="5"/>
        <v>33627.45098</v>
      </c>
      <c r="N11" s="116">
        <f t="shared" si="6"/>
        <v>67254.90196</v>
      </c>
    </row>
    <row r="12">
      <c r="A12" s="6">
        <v>50.0</v>
      </c>
      <c r="B12" s="6">
        <v>1.0</v>
      </c>
      <c r="C12" s="6">
        <v>2.0</v>
      </c>
      <c r="D12" s="6">
        <v>3.0</v>
      </c>
      <c r="E12" s="6">
        <v>4.0</v>
      </c>
      <c r="F12" s="6">
        <v>5.0</v>
      </c>
      <c r="G12" s="6">
        <v>10.0</v>
      </c>
      <c r="H12" s="6">
        <v>50.0</v>
      </c>
      <c r="I12" s="116">
        <f t="shared" si="1"/>
        <v>6860</v>
      </c>
      <c r="J12" s="116">
        <f t="shared" si="2"/>
        <v>13720</v>
      </c>
      <c r="K12" s="116">
        <f t="shared" si="3"/>
        <v>20580</v>
      </c>
      <c r="L12" s="116">
        <f t="shared" si="4"/>
        <v>27440</v>
      </c>
      <c r="M12" s="116">
        <f t="shared" si="5"/>
        <v>34300</v>
      </c>
      <c r="N12" s="116">
        <f t="shared" si="6"/>
        <v>68600</v>
      </c>
    </row>
    <row r="13">
      <c r="A13" s="6">
        <v>49.0</v>
      </c>
      <c r="B13" s="6">
        <v>1.0</v>
      </c>
      <c r="C13" s="6">
        <v>2.0</v>
      </c>
      <c r="D13" s="6">
        <v>3.0</v>
      </c>
      <c r="E13" s="6">
        <v>4.0</v>
      </c>
      <c r="F13" s="6">
        <v>5.0</v>
      </c>
      <c r="G13" s="6">
        <v>10.0</v>
      </c>
      <c r="H13" s="6">
        <v>49.0</v>
      </c>
      <c r="I13" s="116">
        <f t="shared" si="1"/>
        <v>7000</v>
      </c>
      <c r="J13" s="116">
        <f t="shared" si="2"/>
        <v>14000</v>
      </c>
      <c r="K13" s="116">
        <f t="shared" si="3"/>
        <v>21000</v>
      </c>
      <c r="L13" s="116">
        <f t="shared" si="4"/>
        <v>28000</v>
      </c>
      <c r="M13" s="116">
        <f t="shared" si="5"/>
        <v>35000</v>
      </c>
      <c r="N13" s="116">
        <f t="shared" si="6"/>
        <v>70000</v>
      </c>
    </row>
    <row r="14">
      <c r="A14" s="6">
        <v>48.0</v>
      </c>
      <c r="B14" s="6">
        <v>1.0</v>
      </c>
      <c r="C14" s="6">
        <v>2.0</v>
      </c>
      <c r="D14" s="6">
        <v>3.0</v>
      </c>
      <c r="E14" s="6">
        <v>4.0</v>
      </c>
      <c r="F14" s="6">
        <v>5.0</v>
      </c>
      <c r="G14" s="6">
        <v>10.0</v>
      </c>
      <c r="H14" s="6">
        <v>48.0</v>
      </c>
      <c r="I14" s="116">
        <f t="shared" si="1"/>
        <v>7145.833333</v>
      </c>
      <c r="J14" s="116">
        <f t="shared" si="2"/>
        <v>14291.66667</v>
      </c>
      <c r="K14" s="116">
        <f t="shared" si="3"/>
        <v>21437.5</v>
      </c>
      <c r="L14" s="116">
        <f t="shared" si="4"/>
        <v>28583.33333</v>
      </c>
      <c r="M14" s="116">
        <f t="shared" si="5"/>
        <v>35729.16667</v>
      </c>
      <c r="N14" s="116">
        <f t="shared" si="6"/>
        <v>71458.33333</v>
      </c>
    </row>
    <row r="15">
      <c r="A15" s="6">
        <v>47.0</v>
      </c>
      <c r="B15" s="6">
        <v>1.0</v>
      </c>
      <c r="C15" s="6">
        <v>2.0</v>
      </c>
      <c r="D15" s="6">
        <v>3.0</v>
      </c>
      <c r="E15" s="6">
        <v>4.0</v>
      </c>
      <c r="F15" s="6">
        <v>5.0</v>
      </c>
      <c r="G15" s="6">
        <v>10.0</v>
      </c>
      <c r="H15" s="6">
        <v>47.0</v>
      </c>
      <c r="I15" s="116">
        <f t="shared" si="1"/>
        <v>7297.87234</v>
      </c>
      <c r="J15" s="116">
        <f t="shared" si="2"/>
        <v>14595.74468</v>
      </c>
      <c r="K15" s="116">
        <f t="shared" si="3"/>
        <v>21893.61702</v>
      </c>
      <c r="L15" s="116">
        <f t="shared" si="4"/>
        <v>29191.48936</v>
      </c>
      <c r="M15" s="116">
        <f t="shared" si="5"/>
        <v>36489.3617</v>
      </c>
      <c r="N15" s="116">
        <f t="shared" si="6"/>
        <v>72978.7234</v>
      </c>
    </row>
    <row r="16">
      <c r="A16" s="6">
        <v>46.0</v>
      </c>
      <c r="B16" s="6">
        <v>1.0</v>
      </c>
      <c r="C16" s="6">
        <v>2.0</v>
      </c>
      <c r="D16" s="6">
        <v>3.0</v>
      </c>
      <c r="E16" s="6">
        <v>4.0</v>
      </c>
      <c r="F16" s="6">
        <v>5.0</v>
      </c>
      <c r="G16" s="6">
        <v>10.0</v>
      </c>
      <c r="H16" s="6">
        <v>46.0</v>
      </c>
      <c r="I16" s="116">
        <f t="shared" si="1"/>
        <v>7456.521739</v>
      </c>
      <c r="J16" s="116">
        <f t="shared" si="2"/>
        <v>14913.04348</v>
      </c>
      <c r="K16" s="116">
        <f t="shared" si="3"/>
        <v>22369.56522</v>
      </c>
      <c r="L16" s="116">
        <f t="shared" si="4"/>
        <v>29826.08696</v>
      </c>
      <c r="M16" s="116">
        <f t="shared" si="5"/>
        <v>37282.6087</v>
      </c>
      <c r="N16" s="116">
        <f t="shared" si="6"/>
        <v>74565.21739</v>
      </c>
    </row>
    <row r="17">
      <c r="A17" s="6">
        <v>45.0</v>
      </c>
      <c r="B17" s="6">
        <v>1.0</v>
      </c>
      <c r="C17" s="6">
        <v>2.0</v>
      </c>
      <c r="D17" s="6">
        <v>3.0</v>
      </c>
      <c r="E17" s="6">
        <v>4.0</v>
      </c>
      <c r="F17" s="6">
        <v>5.0</v>
      </c>
      <c r="G17" s="6">
        <v>10.0</v>
      </c>
      <c r="H17" s="6">
        <v>45.0</v>
      </c>
      <c r="I17" s="116">
        <f t="shared" si="1"/>
        <v>7622.222222</v>
      </c>
      <c r="J17" s="116">
        <f t="shared" si="2"/>
        <v>15244.44444</v>
      </c>
      <c r="K17" s="116">
        <f t="shared" si="3"/>
        <v>22866.66667</v>
      </c>
      <c r="L17" s="116">
        <f t="shared" si="4"/>
        <v>30488.88889</v>
      </c>
      <c r="M17" s="116">
        <f t="shared" si="5"/>
        <v>38111.11111</v>
      </c>
      <c r="N17" s="116">
        <f t="shared" si="6"/>
        <v>76222.22222</v>
      </c>
    </row>
    <row r="18">
      <c r="A18" s="6">
        <v>44.0</v>
      </c>
      <c r="B18" s="6">
        <v>1.0</v>
      </c>
      <c r="C18" s="6">
        <v>2.0</v>
      </c>
      <c r="D18" s="6">
        <v>3.0</v>
      </c>
      <c r="E18" s="6">
        <v>4.0</v>
      </c>
      <c r="F18" s="6">
        <v>5.0</v>
      </c>
      <c r="G18" s="6">
        <v>10.0</v>
      </c>
      <c r="H18" s="6">
        <v>44.0</v>
      </c>
      <c r="I18" s="116">
        <f t="shared" si="1"/>
        <v>7795.454545</v>
      </c>
      <c r="J18" s="116">
        <f t="shared" si="2"/>
        <v>15590.90909</v>
      </c>
      <c r="K18" s="116">
        <f t="shared" si="3"/>
        <v>23386.36364</v>
      </c>
      <c r="L18" s="116">
        <f t="shared" si="4"/>
        <v>31181.81818</v>
      </c>
      <c r="M18" s="116">
        <f t="shared" si="5"/>
        <v>38977.27273</v>
      </c>
      <c r="N18" s="116">
        <f t="shared" si="6"/>
        <v>77954.54545</v>
      </c>
    </row>
    <row r="19">
      <c r="A19" s="6">
        <v>43.0</v>
      </c>
      <c r="B19" s="6">
        <v>1.0</v>
      </c>
      <c r="C19" s="6">
        <v>2.0</v>
      </c>
      <c r="D19" s="6">
        <v>3.0</v>
      </c>
      <c r="E19" s="6">
        <v>4.0</v>
      </c>
      <c r="F19" s="6">
        <v>5.0</v>
      </c>
      <c r="G19" s="6">
        <v>10.0</v>
      </c>
      <c r="H19" s="6">
        <v>43.0</v>
      </c>
      <c r="I19" s="116">
        <f t="shared" si="1"/>
        <v>7976.744186</v>
      </c>
      <c r="J19" s="116">
        <f t="shared" si="2"/>
        <v>15953.48837</v>
      </c>
      <c r="K19" s="116">
        <f t="shared" si="3"/>
        <v>23930.23256</v>
      </c>
      <c r="L19" s="116">
        <f t="shared" si="4"/>
        <v>31906.97674</v>
      </c>
      <c r="M19" s="116">
        <f t="shared" si="5"/>
        <v>39883.72093</v>
      </c>
      <c r="N19" s="116">
        <f t="shared" si="6"/>
        <v>79767.44186</v>
      </c>
    </row>
    <row r="20">
      <c r="A20" s="6">
        <v>42.0</v>
      </c>
      <c r="B20" s="6">
        <v>1.0</v>
      </c>
      <c r="C20" s="6">
        <v>2.0</v>
      </c>
      <c r="D20" s="6">
        <v>3.0</v>
      </c>
      <c r="E20" s="6">
        <v>4.0</v>
      </c>
      <c r="F20" s="6">
        <v>5.0</v>
      </c>
      <c r="G20" s="6">
        <v>10.0</v>
      </c>
      <c r="H20" s="6">
        <v>42.0</v>
      </c>
      <c r="I20" s="116">
        <f t="shared" si="1"/>
        <v>8166.666667</v>
      </c>
      <c r="J20" s="116">
        <f t="shared" si="2"/>
        <v>16333.33333</v>
      </c>
      <c r="K20" s="116">
        <f t="shared" si="3"/>
        <v>24500</v>
      </c>
      <c r="L20" s="116">
        <f t="shared" si="4"/>
        <v>32666.66667</v>
      </c>
      <c r="M20" s="116">
        <f t="shared" si="5"/>
        <v>40833.33333</v>
      </c>
      <c r="N20" s="116">
        <f t="shared" si="6"/>
        <v>81666.66667</v>
      </c>
    </row>
    <row r="21">
      <c r="A21" s="6">
        <v>41.0</v>
      </c>
      <c r="B21" s="6">
        <v>1.0</v>
      </c>
      <c r="C21" s="6">
        <v>2.0</v>
      </c>
      <c r="D21" s="6">
        <v>3.0</v>
      </c>
      <c r="E21" s="6">
        <v>4.0</v>
      </c>
      <c r="F21" s="6">
        <v>5.0</v>
      </c>
      <c r="G21" s="6">
        <v>10.0</v>
      </c>
      <c r="H21" s="6">
        <v>41.0</v>
      </c>
      <c r="I21" s="116">
        <f t="shared" si="1"/>
        <v>8365.853659</v>
      </c>
      <c r="J21" s="116">
        <f t="shared" si="2"/>
        <v>16731.70732</v>
      </c>
      <c r="K21" s="116">
        <f t="shared" si="3"/>
        <v>25097.56098</v>
      </c>
      <c r="L21" s="116">
        <f t="shared" si="4"/>
        <v>33463.41463</v>
      </c>
      <c r="M21" s="116">
        <f t="shared" si="5"/>
        <v>41829.26829</v>
      </c>
      <c r="N21" s="116">
        <f t="shared" si="6"/>
        <v>83658.53659</v>
      </c>
    </row>
    <row r="22">
      <c r="A22" s="6">
        <v>40.0</v>
      </c>
      <c r="B22" s="6">
        <v>1.0</v>
      </c>
      <c r="C22" s="6">
        <v>2.0</v>
      </c>
      <c r="D22" s="6">
        <v>3.0</v>
      </c>
      <c r="E22" s="6">
        <v>4.0</v>
      </c>
      <c r="F22" s="6">
        <v>5.0</v>
      </c>
      <c r="G22" s="6">
        <v>10.0</v>
      </c>
      <c r="H22" s="6">
        <v>40.0</v>
      </c>
      <c r="I22" s="116">
        <f t="shared" si="1"/>
        <v>8575</v>
      </c>
      <c r="J22" s="116">
        <f t="shared" si="2"/>
        <v>17150</v>
      </c>
      <c r="K22" s="116">
        <f t="shared" si="3"/>
        <v>25725</v>
      </c>
      <c r="L22" s="116">
        <f t="shared" si="4"/>
        <v>34300</v>
      </c>
      <c r="M22" s="116">
        <f t="shared" si="5"/>
        <v>42875</v>
      </c>
      <c r="N22" s="116">
        <f t="shared" si="6"/>
        <v>85750</v>
      </c>
    </row>
    <row r="23">
      <c r="A23" s="6">
        <v>39.0</v>
      </c>
      <c r="B23" s="6">
        <v>1.0</v>
      </c>
      <c r="C23" s="6">
        <v>2.0</v>
      </c>
      <c r="D23" s="6">
        <v>3.0</v>
      </c>
      <c r="E23" s="6">
        <v>4.0</v>
      </c>
      <c r="F23" s="6">
        <v>5.0</v>
      </c>
      <c r="G23" s="6">
        <v>10.0</v>
      </c>
      <c r="H23" s="6">
        <v>39.0</v>
      </c>
      <c r="I23" s="116">
        <f t="shared" si="1"/>
        <v>8794.871795</v>
      </c>
      <c r="J23" s="116">
        <f t="shared" si="2"/>
        <v>17589.74359</v>
      </c>
      <c r="K23" s="116">
        <f t="shared" si="3"/>
        <v>26384.61538</v>
      </c>
      <c r="L23" s="116">
        <f t="shared" si="4"/>
        <v>35179.48718</v>
      </c>
      <c r="M23" s="116">
        <f t="shared" si="5"/>
        <v>43974.35897</v>
      </c>
      <c r="N23" s="116">
        <f t="shared" si="6"/>
        <v>87948.71795</v>
      </c>
    </row>
    <row r="24">
      <c r="A24" s="6">
        <v>38.0</v>
      </c>
      <c r="B24" s="6">
        <v>1.0</v>
      </c>
      <c r="C24" s="6">
        <v>2.0</v>
      </c>
      <c r="D24" s="6">
        <v>3.0</v>
      </c>
      <c r="E24" s="6">
        <v>4.0</v>
      </c>
      <c r="F24" s="6">
        <v>5.0</v>
      </c>
      <c r="G24" s="6">
        <v>10.0</v>
      </c>
      <c r="H24" s="6">
        <v>38.0</v>
      </c>
      <c r="I24" s="116">
        <f t="shared" si="1"/>
        <v>9026.315789</v>
      </c>
      <c r="J24" s="116">
        <f t="shared" si="2"/>
        <v>18052.63158</v>
      </c>
      <c r="K24" s="116">
        <f t="shared" si="3"/>
        <v>27078.94737</v>
      </c>
      <c r="L24" s="116">
        <f t="shared" si="4"/>
        <v>36105.26316</v>
      </c>
      <c r="M24" s="116">
        <f t="shared" si="5"/>
        <v>45131.57895</v>
      </c>
      <c r="N24" s="116">
        <f t="shared" si="6"/>
        <v>90263.15789</v>
      </c>
    </row>
    <row r="25">
      <c r="A25" s="6">
        <v>37.0</v>
      </c>
      <c r="B25" s="6">
        <v>1.0</v>
      </c>
      <c r="C25" s="6">
        <v>2.0</v>
      </c>
      <c r="D25" s="6">
        <v>3.0</v>
      </c>
      <c r="E25" s="6">
        <v>4.0</v>
      </c>
      <c r="F25" s="6">
        <v>5.0</v>
      </c>
      <c r="G25" s="6">
        <v>10.0</v>
      </c>
      <c r="H25" s="6">
        <v>37.0</v>
      </c>
      <c r="I25" s="116">
        <f t="shared" si="1"/>
        <v>9270.27027</v>
      </c>
      <c r="J25" s="116">
        <f t="shared" si="2"/>
        <v>18540.54054</v>
      </c>
      <c r="K25" s="116">
        <f t="shared" si="3"/>
        <v>27810.81081</v>
      </c>
      <c r="L25" s="116">
        <f t="shared" si="4"/>
        <v>37081.08108</v>
      </c>
      <c r="M25" s="116">
        <f t="shared" si="5"/>
        <v>46351.35135</v>
      </c>
      <c r="N25" s="116">
        <f t="shared" si="6"/>
        <v>92702.7027</v>
      </c>
    </row>
    <row r="26">
      <c r="A26" s="6">
        <v>36.0</v>
      </c>
      <c r="B26" s="6">
        <v>1.0</v>
      </c>
      <c r="C26" s="6">
        <v>2.0</v>
      </c>
      <c r="D26" s="6">
        <v>3.0</v>
      </c>
      <c r="E26" s="6">
        <v>4.0</v>
      </c>
      <c r="F26" s="6">
        <v>5.0</v>
      </c>
      <c r="G26" s="6">
        <v>10.0</v>
      </c>
      <c r="H26" s="6">
        <v>36.0</v>
      </c>
      <c r="I26" s="116">
        <f t="shared" si="1"/>
        <v>9527.777778</v>
      </c>
      <c r="J26" s="116">
        <f t="shared" si="2"/>
        <v>19055.55556</v>
      </c>
      <c r="K26" s="116">
        <f t="shared" si="3"/>
        <v>28583.33333</v>
      </c>
      <c r="L26" s="116">
        <f t="shared" si="4"/>
        <v>38111.11111</v>
      </c>
      <c r="M26" s="116">
        <f t="shared" si="5"/>
        <v>47638.88889</v>
      </c>
      <c r="N26" s="116">
        <f t="shared" si="6"/>
        <v>95277.77778</v>
      </c>
    </row>
    <row r="27">
      <c r="A27" s="6">
        <v>35.0</v>
      </c>
      <c r="B27" s="6">
        <v>1.0</v>
      </c>
      <c r="C27" s="6">
        <v>2.0</v>
      </c>
      <c r="D27" s="6">
        <v>3.0</v>
      </c>
      <c r="E27" s="6">
        <v>4.0</v>
      </c>
      <c r="F27" s="6">
        <v>5.0</v>
      </c>
      <c r="G27" s="6">
        <v>10.0</v>
      </c>
      <c r="H27" s="6">
        <v>35.0</v>
      </c>
      <c r="I27" s="116">
        <f t="shared" si="1"/>
        <v>9800</v>
      </c>
      <c r="J27" s="116">
        <f t="shared" si="2"/>
        <v>19600</v>
      </c>
      <c r="K27" s="116">
        <f t="shared" si="3"/>
        <v>29400</v>
      </c>
      <c r="L27" s="116">
        <f t="shared" si="4"/>
        <v>39200</v>
      </c>
      <c r="M27" s="116">
        <f t="shared" si="5"/>
        <v>49000</v>
      </c>
      <c r="N27" s="116">
        <f t="shared" si="6"/>
        <v>98000</v>
      </c>
    </row>
    <row r="28">
      <c r="A28" s="6">
        <v>34.0</v>
      </c>
      <c r="B28" s="6">
        <v>1.0</v>
      </c>
      <c r="C28" s="6">
        <v>2.0</v>
      </c>
      <c r="D28" s="6">
        <v>3.0</v>
      </c>
      <c r="E28" s="6">
        <v>4.0</v>
      </c>
      <c r="F28" s="6">
        <v>5.0</v>
      </c>
      <c r="G28" s="6">
        <v>10.0</v>
      </c>
      <c r="H28" s="6">
        <v>34.0</v>
      </c>
      <c r="I28" s="116">
        <f t="shared" si="1"/>
        <v>10088.23529</v>
      </c>
      <c r="J28" s="116">
        <f t="shared" si="2"/>
        <v>20176.47059</v>
      </c>
      <c r="K28" s="116">
        <f t="shared" si="3"/>
        <v>30264.70588</v>
      </c>
      <c r="L28" s="116">
        <f t="shared" si="4"/>
        <v>40352.94118</v>
      </c>
      <c r="M28" s="116">
        <f t="shared" si="5"/>
        <v>50441.17647</v>
      </c>
      <c r="N28" s="116">
        <f t="shared" si="6"/>
        <v>100882.3529</v>
      </c>
    </row>
    <row r="29">
      <c r="A29" s="6">
        <v>33.0</v>
      </c>
      <c r="B29" s="6">
        <v>1.0</v>
      </c>
      <c r="C29" s="6">
        <v>2.0</v>
      </c>
      <c r="D29" s="6">
        <v>3.0</v>
      </c>
      <c r="E29" s="6">
        <v>4.0</v>
      </c>
      <c r="F29" s="6">
        <v>5.0</v>
      </c>
      <c r="G29" s="6">
        <v>10.0</v>
      </c>
      <c r="H29" s="6">
        <v>33.0</v>
      </c>
      <c r="I29" s="116">
        <f t="shared" si="1"/>
        <v>10393.93939</v>
      </c>
      <c r="J29" s="116">
        <f t="shared" si="2"/>
        <v>20787.87879</v>
      </c>
      <c r="K29" s="116">
        <f t="shared" si="3"/>
        <v>31181.81818</v>
      </c>
      <c r="L29" s="116">
        <f t="shared" si="4"/>
        <v>41575.75758</v>
      </c>
      <c r="M29" s="116">
        <f t="shared" si="5"/>
        <v>51969.69697</v>
      </c>
      <c r="N29" s="116">
        <f t="shared" si="6"/>
        <v>103939.3939</v>
      </c>
    </row>
    <row r="30">
      <c r="A30" s="6">
        <v>32.0</v>
      </c>
      <c r="B30" s="6">
        <v>1.0</v>
      </c>
      <c r="C30" s="6">
        <v>2.0</v>
      </c>
      <c r="D30" s="6">
        <v>3.0</v>
      </c>
      <c r="E30" s="6">
        <v>4.0</v>
      </c>
      <c r="F30" s="6">
        <v>5.0</v>
      </c>
      <c r="G30" s="6">
        <v>10.0</v>
      </c>
      <c r="H30" s="6">
        <v>32.0</v>
      </c>
      <c r="I30" s="116">
        <f t="shared" si="1"/>
        <v>10718.75</v>
      </c>
      <c r="J30" s="116">
        <f t="shared" si="2"/>
        <v>21437.5</v>
      </c>
      <c r="K30" s="116">
        <f t="shared" si="3"/>
        <v>32156.25</v>
      </c>
      <c r="L30" s="116">
        <f t="shared" si="4"/>
        <v>42875</v>
      </c>
      <c r="M30" s="116">
        <f t="shared" si="5"/>
        <v>53593.75</v>
      </c>
      <c r="N30" s="116">
        <f t="shared" si="6"/>
        <v>107187.5</v>
      </c>
    </row>
    <row r="31">
      <c r="A31" s="6">
        <v>31.0</v>
      </c>
      <c r="B31" s="6">
        <v>1.0</v>
      </c>
      <c r="C31" s="6">
        <v>2.0</v>
      </c>
      <c r="D31" s="6">
        <v>3.0</v>
      </c>
      <c r="E31" s="6">
        <v>4.0</v>
      </c>
      <c r="F31" s="6">
        <v>5.0</v>
      </c>
      <c r="G31" s="6">
        <v>10.0</v>
      </c>
      <c r="H31" s="6">
        <v>31.0</v>
      </c>
      <c r="I31" s="116">
        <f t="shared" si="1"/>
        <v>11064.51613</v>
      </c>
      <c r="J31" s="116">
        <f t="shared" si="2"/>
        <v>22129.03226</v>
      </c>
      <c r="K31" s="116">
        <f t="shared" si="3"/>
        <v>33193.54839</v>
      </c>
      <c r="L31" s="116">
        <f t="shared" si="4"/>
        <v>44258.06452</v>
      </c>
      <c r="M31" s="116">
        <f t="shared" si="5"/>
        <v>55322.58065</v>
      </c>
      <c r="N31" s="116">
        <f t="shared" si="6"/>
        <v>110645.1613</v>
      </c>
    </row>
    <row r="32">
      <c r="A32" s="6">
        <v>30.0</v>
      </c>
      <c r="B32" s="6">
        <v>1.0</v>
      </c>
      <c r="C32" s="6">
        <v>2.0</v>
      </c>
      <c r="D32" s="6">
        <v>3.0</v>
      </c>
      <c r="E32" s="6">
        <v>4.0</v>
      </c>
      <c r="F32" s="6">
        <v>5.0</v>
      </c>
      <c r="G32" s="6">
        <v>10.0</v>
      </c>
      <c r="H32" s="6">
        <v>30.0</v>
      </c>
      <c r="I32" s="116">
        <f t="shared" si="1"/>
        <v>11433.33333</v>
      </c>
      <c r="J32" s="116">
        <f t="shared" si="2"/>
        <v>22866.66667</v>
      </c>
      <c r="K32" s="116">
        <f t="shared" si="3"/>
        <v>34300</v>
      </c>
      <c r="L32" s="116">
        <f t="shared" si="4"/>
        <v>45733.33333</v>
      </c>
      <c r="M32" s="116">
        <f t="shared" si="5"/>
        <v>57166.66667</v>
      </c>
      <c r="N32" s="116">
        <f t="shared" si="6"/>
        <v>114333.3333</v>
      </c>
    </row>
    <row r="33">
      <c r="A33" s="6">
        <v>29.0</v>
      </c>
      <c r="B33" s="6">
        <v>1.0</v>
      </c>
      <c r="C33" s="6">
        <v>2.0</v>
      </c>
      <c r="D33" s="6">
        <v>3.0</v>
      </c>
      <c r="E33" s="6">
        <v>4.0</v>
      </c>
      <c r="F33" s="6">
        <v>5.0</v>
      </c>
      <c r="G33" s="6">
        <v>10.0</v>
      </c>
      <c r="H33" s="6">
        <v>29.0</v>
      </c>
      <c r="I33" s="116">
        <f t="shared" si="1"/>
        <v>11827.58621</v>
      </c>
      <c r="J33" s="116">
        <f t="shared" si="2"/>
        <v>23655.17241</v>
      </c>
      <c r="K33" s="116">
        <f t="shared" si="3"/>
        <v>35482.75862</v>
      </c>
      <c r="L33" s="116">
        <f t="shared" si="4"/>
        <v>47310.34483</v>
      </c>
      <c r="M33" s="116">
        <f t="shared" si="5"/>
        <v>59137.93103</v>
      </c>
      <c r="N33" s="116">
        <f t="shared" si="6"/>
        <v>118275.8621</v>
      </c>
    </row>
    <row r="34">
      <c r="A34" s="6">
        <v>28.0</v>
      </c>
      <c r="B34" s="6">
        <v>1.0</v>
      </c>
      <c r="C34" s="6">
        <v>2.0</v>
      </c>
      <c r="D34" s="6">
        <v>3.0</v>
      </c>
      <c r="E34" s="6">
        <v>4.0</v>
      </c>
      <c r="F34" s="6">
        <v>5.0</v>
      </c>
      <c r="G34" s="6">
        <v>10.0</v>
      </c>
      <c r="H34" s="6">
        <v>28.0</v>
      </c>
      <c r="I34" s="116">
        <f t="shared" si="1"/>
        <v>12250</v>
      </c>
      <c r="J34" s="116">
        <f t="shared" si="2"/>
        <v>24500</v>
      </c>
      <c r="K34" s="116">
        <f t="shared" si="3"/>
        <v>36750</v>
      </c>
      <c r="L34" s="116">
        <f t="shared" si="4"/>
        <v>49000</v>
      </c>
      <c r="M34" s="116">
        <f t="shared" si="5"/>
        <v>61250</v>
      </c>
      <c r="N34" s="116">
        <f t="shared" si="6"/>
        <v>122500</v>
      </c>
    </row>
    <row r="35">
      <c r="A35" s="6">
        <v>27.0</v>
      </c>
      <c r="B35" s="6">
        <v>1.0</v>
      </c>
      <c r="C35" s="6">
        <v>2.0</v>
      </c>
      <c r="D35" s="6">
        <v>3.0</v>
      </c>
      <c r="E35" s="6">
        <v>4.0</v>
      </c>
      <c r="F35" s="6">
        <v>5.0</v>
      </c>
      <c r="G35" s="6">
        <v>10.0</v>
      </c>
      <c r="H35" s="6">
        <v>27.0</v>
      </c>
      <c r="I35" s="116">
        <f t="shared" si="1"/>
        <v>12703.7037</v>
      </c>
      <c r="J35" s="116">
        <f t="shared" si="2"/>
        <v>25407.40741</v>
      </c>
      <c r="K35" s="116">
        <f t="shared" si="3"/>
        <v>38111.11111</v>
      </c>
      <c r="L35" s="116">
        <f t="shared" si="4"/>
        <v>50814.81481</v>
      </c>
      <c r="M35" s="116">
        <f t="shared" si="5"/>
        <v>63518.51852</v>
      </c>
      <c r="N35" s="116">
        <f t="shared" si="6"/>
        <v>127037.037</v>
      </c>
    </row>
    <row r="36">
      <c r="A36" s="6">
        <v>26.0</v>
      </c>
      <c r="B36" s="6">
        <v>1.0</v>
      </c>
      <c r="C36" s="6">
        <v>2.0</v>
      </c>
      <c r="D36" s="6">
        <v>3.0</v>
      </c>
      <c r="E36" s="6">
        <v>4.0</v>
      </c>
      <c r="F36" s="6">
        <v>5.0</v>
      </c>
      <c r="G36" s="6">
        <v>10.0</v>
      </c>
      <c r="H36" s="6">
        <v>26.0</v>
      </c>
      <c r="I36" s="116">
        <f t="shared" si="1"/>
        <v>13192.30769</v>
      </c>
      <c r="J36" s="116">
        <f t="shared" si="2"/>
        <v>26384.61538</v>
      </c>
      <c r="K36" s="116">
        <f t="shared" si="3"/>
        <v>39576.92308</v>
      </c>
      <c r="L36" s="116">
        <f t="shared" si="4"/>
        <v>52769.23077</v>
      </c>
      <c r="M36" s="116">
        <f t="shared" si="5"/>
        <v>65961.53846</v>
      </c>
      <c r="N36" s="116">
        <f t="shared" si="6"/>
        <v>131923.0769</v>
      </c>
    </row>
    <row r="37">
      <c r="A37" s="6">
        <v>25.0</v>
      </c>
      <c r="B37" s="6">
        <v>1.0</v>
      </c>
      <c r="C37" s="6">
        <v>2.0</v>
      </c>
      <c r="D37" s="6">
        <v>3.0</v>
      </c>
      <c r="E37" s="6">
        <v>4.0</v>
      </c>
      <c r="F37" s="6">
        <v>5.0</v>
      </c>
      <c r="G37" s="6">
        <v>10.0</v>
      </c>
      <c r="H37" s="6">
        <v>25.0</v>
      </c>
      <c r="I37" s="116">
        <f t="shared" si="1"/>
        <v>13720</v>
      </c>
      <c r="J37" s="116">
        <f t="shared" si="2"/>
        <v>27440</v>
      </c>
      <c r="K37" s="116">
        <f t="shared" si="3"/>
        <v>41160</v>
      </c>
      <c r="L37" s="116">
        <f t="shared" si="4"/>
        <v>54880</v>
      </c>
      <c r="M37" s="116">
        <f t="shared" si="5"/>
        <v>68600</v>
      </c>
      <c r="N37" s="116">
        <f t="shared" si="6"/>
        <v>137200</v>
      </c>
    </row>
    <row r="38">
      <c r="A38" s="6">
        <v>24.0</v>
      </c>
      <c r="B38" s="6">
        <v>1.0</v>
      </c>
      <c r="C38" s="6">
        <v>2.0</v>
      </c>
      <c r="D38" s="6">
        <v>3.0</v>
      </c>
      <c r="E38" s="6">
        <v>4.0</v>
      </c>
      <c r="F38" s="6">
        <v>5.0</v>
      </c>
      <c r="G38" s="6">
        <v>10.0</v>
      </c>
      <c r="H38" s="6">
        <v>24.0</v>
      </c>
      <c r="I38" s="116">
        <f t="shared" si="1"/>
        <v>14291.66667</v>
      </c>
      <c r="J38" s="116">
        <f t="shared" si="2"/>
        <v>28583.33333</v>
      </c>
      <c r="K38" s="116">
        <f t="shared" si="3"/>
        <v>42875</v>
      </c>
      <c r="L38" s="116">
        <f t="shared" si="4"/>
        <v>57166.66667</v>
      </c>
      <c r="M38" s="116">
        <f t="shared" si="5"/>
        <v>71458.33333</v>
      </c>
      <c r="N38" s="116">
        <f t="shared" si="6"/>
        <v>142916.6667</v>
      </c>
    </row>
    <row r="39">
      <c r="A39" s="6">
        <v>23.0</v>
      </c>
      <c r="B39" s="6">
        <v>1.0</v>
      </c>
      <c r="C39" s="6">
        <v>2.0</v>
      </c>
      <c r="D39" s="6">
        <v>3.0</v>
      </c>
      <c r="E39" s="6">
        <v>4.0</v>
      </c>
      <c r="F39" s="6">
        <v>5.0</v>
      </c>
      <c r="G39" s="6">
        <v>10.0</v>
      </c>
      <c r="H39" s="6">
        <v>23.0</v>
      </c>
      <c r="I39" s="116">
        <f t="shared" si="1"/>
        <v>14913.04348</v>
      </c>
      <c r="J39" s="116">
        <f t="shared" si="2"/>
        <v>29826.08696</v>
      </c>
      <c r="K39" s="116">
        <f t="shared" si="3"/>
        <v>44739.13043</v>
      </c>
      <c r="L39" s="116">
        <f t="shared" si="4"/>
        <v>59652.17391</v>
      </c>
      <c r="M39" s="116">
        <f t="shared" si="5"/>
        <v>74565.21739</v>
      </c>
      <c r="N39" s="116">
        <f t="shared" si="6"/>
        <v>149130.4348</v>
      </c>
    </row>
    <row r="40">
      <c r="A40" s="6">
        <v>22.0</v>
      </c>
      <c r="B40" s="6">
        <v>1.0</v>
      </c>
      <c r="C40" s="6">
        <v>2.0</v>
      </c>
      <c r="D40" s="6">
        <v>3.0</v>
      </c>
      <c r="E40" s="6">
        <v>4.0</v>
      </c>
      <c r="F40" s="6">
        <v>5.0</v>
      </c>
      <c r="G40" s="6">
        <v>10.0</v>
      </c>
      <c r="H40" s="6">
        <v>22.0</v>
      </c>
      <c r="I40" s="116">
        <f t="shared" si="1"/>
        <v>15590.90909</v>
      </c>
      <c r="J40" s="116">
        <f t="shared" si="2"/>
        <v>31181.81818</v>
      </c>
      <c r="K40" s="116">
        <f t="shared" si="3"/>
        <v>46772.72727</v>
      </c>
      <c r="L40" s="116">
        <f t="shared" si="4"/>
        <v>62363.63636</v>
      </c>
      <c r="M40" s="116">
        <f t="shared" si="5"/>
        <v>77954.54545</v>
      </c>
      <c r="N40" s="116">
        <f t="shared" si="6"/>
        <v>155909.0909</v>
      </c>
    </row>
    <row r="41">
      <c r="A41" s="6">
        <v>21.0</v>
      </c>
      <c r="B41" s="6">
        <v>1.0</v>
      </c>
      <c r="C41" s="6">
        <v>2.0</v>
      </c>
      <c r="D41" s="6">
        <v>3.0</v>
      </c>
      <c r="E41" s="6">
        <v>4.0</v>
      </c>
      <c r="F41" s="6">
        <v>5.0</v>
      </c>
      <c r="G41" s="6">
        <v>10.0</v>
      </c>
      <c r="H41" s="6">
        <v>21.0</v>
      </c>
      <c r="I41" s="116">
        <f t="shared" si="1"/>
        <v>16333.33333</v>
      </c>
      <c r="J41" s="116">
        <f t="shared" si="2"/>
        <v>32666.66667</v>
      </c>
      <c r="K41" s="116">
        <f t="shared" si="3"/>
        <v>49000</v>
      </c>
      <c r="L41" s="116">
        <f t="shared" si="4"/>
        <v>65333.33333</v>
      </c>
      <c r="M41" s="116">
        <f t="shared" si="5"/>
        <v>81666.66667</v>
      </c>
      <c r="N41" s="116">
        <f t="shared" si="6"/>
        <v>163333.3333</v>
      </c>
    </row>
    <row r="42">
      <c r="A42" s="6">
        <v>20.0</v>
      </c>
      <c r="B42" s="6">
        <v>1.0</v>
      </c>
      <c r="C42" s="6">
        <v>2.0</v>
      </c>
      <c r="D42" s="6">
        <v>3.0</v>
      </c>
      <c r="E42" s="6">
        <v>4.0</v>
      </c>
      <c r="F42" s="6">
        <v>5.0</v>
      </c>
      <c r="G42" s="6">
        <v>10.0</v>
      </c>
      <c r="H42" s="6">
        <v>20.0</v>
      </c>
      <c r="I42" s="116">
        <f t="shared" si="1"/>
        <v>17150</v>
      </c>
      <c r="J42" s="116">
        <f t="shared" si="2"/>
        <v>34300</v>
      </c>
      <c r="K42" s="116">
        <f t="shared" si="3"/>
        <v>51450</v>
      </c>
      <c r="L42" s="116">
        <f t="shared" si="4"/>
        <v>68600</v>
      </c>
      <c r="M42" s="116">
        <f t="shared" si="5"/>
        <v>85750</v>
      </c>
      <c r="N42" s="116">
        <f t="shared" si="6"/>
        <v>171500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6" t="s">
        <v>54</v>
      </c>
      <c r="B1" s="6" t="s">
        <v>55</v>
      </c>
      <c r="C1" s="6" t="s">
        <v>56</v>
      </c>
      <c r="D1" s="6" t="s">
        <v>57</v>
      </c>
      <c r="E1" s="6" t="s">
        <v>58</v>
      </c>
      <c r="F1" s="6" t="s">
        <v>59</v>
      </c>
    </row>
    <row r="2">
      <c r="A2" s="6">
        <v>10.0</v>
      </c>
      <c r="B2" s="7">
        <v>5.65E-6</v>
      </c>
      <c r="C2" s="6">
        <v>112.0</v>
      </c>
      <c r="D2" s="61">
        <f t="shared" ref="D2:D76" si="1">B2*C2</f>
        <v>0.0006328</v>
      </c>
      <c r="E2" s="61">
        <f t="shared" ref="E2:E76" si="2">(2000^2*B2)/2</f>
        <v>11.3</v>
      </c>
      <c r="F2" s="61">
        <f t="shared" ref="F2:F76" si="3">E2/D2</f>
        <v>17857.14286</v>
      </c>
    </row>
    <row r="3">
      <c r="A3" s="6">
        <v>11.8</v>
      </c>
      <c r="B3" s="7">
        <v>3.65E-6</v>
      </c>
      <c r="C3" s="6">
        <v>114.0</v>
      </c>
      <c r="D3" s="61">
        <f t="shared" si="1"/>
        <v>0.0004161</v>
      </c>
      <c r="E3" s="61">
        <f t="shared" si="2"/>
        <v>7.3</v>
      </c>
      <c r="F3" s="61">
        <f t="shared" si="3"/>
        <v>17543.85965</v>
      </c>
    </row>
    <row r="4">
      <c r="A4" s="6">
        <v>13.6</v>
      </c>
      <c r="B4" s="7">
        <v>3.0E-6</v>
      </c>
      <c r="C4" s="6">
        <v>114.0</v>
      </c>
      <c r="D4" s="61">
        <f t="shared" si="1"/>
        <v>0.000342</v>
      </c>
      <c r="E4" s="61">
        <f t="shared" si="2"/>
        <v>6</v>
      </c>
      <c r="F4" s="61">
        <f t="shared" si="3"/>
        <v>17543.85965</v>
      </c>
    </row>
    <row r="5">
      <c r="A5" s="6">
        <v>17.2</v>
      </c>
      <c r="B5" s="7">
        <v>2.0E-6</v>
      </c>
      <c r="C5" s="6">
        <v>114.0</v>
      </c>
      <c r="D5" s="61">
        <f t="shared" si="1"/>
        <v>0.000228</v>
      </c>
      <c r="E5" s="61">
        <f t="shared" si="2"/>
        <v>4</v>
      </c>
      <c r="F5" s="61">
        <f t="shared" si="3"/>
        <v>17543.85965</v>
      </c>
    </row>
    <row r="6">
      <c r="A6" s="6">
        <v>19.9</v>
      </c>
      <c r="B6" s="7">
        <v>1.5E-6</v>
      </c>
      <c r="C6" s="6">
        <v>114.0</v>
      </c>
      <c r="D6" s="61">
        <f t="shared" si="1"/>
        <v>0.000171</v>
      </c>
      <c r="E6" s="61">
        <f t="shared" si="2"/>
        <v>3</v>
      </c>
      <c r="F6" s="61">
        <f t="shared" si="3"/>
        <v>17543.85965</v>
      </c>
    </row>
    <row r="7">
      <c r="A7" s="6">
        <v>22.6</v>
      </c>
      <c r="B7" s="7">
        <v>1.2E-6</v>
      </c>
      <c r="C7" s="6">
        <v>114.0</v>
      </c>
      <c r="D7" s="61">
        <f t="shared" si="1"/>
        <v>0.0001368</v>
      </c>
      <c r="E7" s="61">
        <f t="shared" si="2"/>
        <v>2.4</v>
      </c>
      <c r="F7" s="61">
        <f t="shared" si="3"/>
        <v>17543.85965</v>
      </c>
    </row>
    <row r="8">
      <c r="A8" s="6">
        <v>24.4</v>
      </c>
      <c r="B8" s="7">
        <v>1.0E-6</v>
      </c>
      <c r="C8" s="6">
        <v>114.0</v>
      </c>
      <c r="D8" s="61">
        <f t="shared" si="1"/>
        <v>0.000114</v>
      </c>
      <c r="E8" s="61">
        <f t="shared" si="2"/>
        <v>2</v>
      </c>
      <c r="F8" s="61">
        <f t="shared" si="3"/>
        <v>17543.85965</v>
      </c>
    </row>
    <row r="9">
      <c r="A9" s="6">
        <v>26.2</v>
      </c>
      <c r="B9" s="7">
        <v>8.6E-7</v>
      </c>
      <c r="C9" s="6">
        <v>114.0</v>
      </c>
      <c r="D9" s="61">
        <f t="shared" si="1"/>
        <v>0.00009804</v>
      </c>
      <c r="E9" s="61">
        <f t="shared" si="2"/>
        <v>1.72</v>
      </c>
      <c r="F9" s="61">
        <f t="shared" si="3"/>
        <v>17543.85965</v>
      </c>
    </row>
    <row r="10">
      <c r="A10" s="6">
        <v>28.0</v>
      </c>
      <c r="B10" s="7">
        <v>7.45E-7</v>
      </c>
      <c r="C10" s="6">
        <v>114.0</v>
      </c>
      <c r="D10" s="61">
        <f t="shared" si="1"/>
        <v>0.00008493</v>
      </c>
      <c r="E10" s="61">
        <f t="shared" si="2"/>
        <v>1.49</v>
      </c>
      <c r="F10" s="61">
        <f t="shared" si="3"/>
        <v>17543.85965</v>
      </c>
    </row>
    <row r="11">
      <c r="A11" s="6">
        <v>30.7</v>
      </c>
      <c r="B11" s="7">
        <v>6.1E-7</v>
      </c>
      <c r="C11" s="6">
        <v>113.0</v>
      </c>
      <c r="D11" s="61">
        <f t="shared" si="1"/>
        <v>0.00006893</v>
      </c>
      <c r="E11" s="61">
        <f t="shared" si="2"/>
        <v>1.22</v>
      </c>
      <c r="F11" s="61">
        <f t="shared" si="3"/>
        <v>17699.11504</v>
      </c>
    </row>
    <row r="12">
      <c r="A12" s="6">
        <v>32.5</v>
      </c>
      <c r="B12" s="7">
        <v>5.4E-7</v>
      </c>
      <c r="C12" s="6">
        <v>112.0</v>
      </c>
      <c r="D12" s="61">
        <f t="shared" si="1"/>
        <v>0.00006048</v>
      </c>
      <c r="E12" s="61">
        <f t="shared" si="2"/>
        <v>1.08</v>
      </c>
      <c r="F12" s="61">
        <f t="shared" si="3"/>
        <v>17857.14286</v>
      </c>
    </row>
    <row r="13">
      <c r="A13" s="6">
        <v>34.3</v>
      </c>
      <c r="B13" s="7">
        <v>4.88E-7</v>
      </c>
      <c r="C13" s="6">
        <v>112.0</v>
      </c>
      <c r="D13" s="61">
        <f t="shared" si="1"/>
        <v>0.000054656</v>
      </c>
      <c r="E13" s="61">
        <f t="shared" si="2"/>
        <v>0.976</v>
      </c>
      <c r="F13" s="61">
        <f t="shared" si="3"/>
        <v>17857.14286</v>
      </c>
    </row>
    <row r="14">
      <c r="A14" s="6">
        <v>36.1</v>
      </c>
      <c r="B14" s="7">
        <v>4.34E-7</v>
      </c>
      <c r="C14" s="6">
        <v>112.0</v>
      </c>
      <c r="D14" s="61">
        <f t="shared" si="1"/>
        <v>0.000048608</v>
      </c>
      <c r="E14" s="61">
        <f t="shared" si="2"/>
        <v>0.868</v>
      </c>
      <c r="F14" s="61">
        <f t="shared" si="3"/>
        <v>17857.14286</v>
      </c>
    </row>
    <row r="15">
      <c r="A15" s="6">
        <v>37.9</v>
      </c>
      <c r="B15" s="7">
        <v>3.95E-7</v>
      </c>
      <c r="C15" s="6">
        <v>112.0</v>
      </c>
      <c r="D15" s="61">
        <f t="shared" si="1"/>
        <v>0.00004424</v>
      </c>
      <c r="E15" s="61">
        <f t="shared" si="2"/>
        <v>0.79</v>
      </c>
      <c r="F15" s="61">
        <f t="shared" si="3"/>
        <v>17857.14286</v>
      </c>
    </row>
    <row r="16">
      <c r="A16" s="6">
        <v>39.7</v>
      </c>
      <c r="B16" s="7">
        <v>3.55E-7</v>
      </c>
      <c r="C16" s="6">
        <v>112.0</v>
      </c>
      <c r="D16" s="61">
        <f t="shared" si="1"/>
        <v>0.00003976</v>
      </c>
      <c r="E16" s="61">
        <f t="shared" si="2"/>
        <v>0.71</v>
      </c>
      <c r="F16" s="61">
        <f t="shared" si="3"/>
        <v>17857.14286</v>
      </c>
    </row>
    <row r="17">
      <c r="A17" s="6">
        <v>41.5</v>
      </c>
      <c r="B17" s="7">
        <v>3.21E-7</v>
      </c>
      <c r="C17" s="6">
        <v>112.0</v>
      </c>
      <c r="D17" s="61">
        <f t="shared" si="1"/>
        <v>0.000035952</v>
      </c>
      <c r="E17" s="61">
        <f t="shared" si="2"/>
        <v>0.642</v>
      </c>
      <c r="F17" s="61">
        <f t="shared" si="3"/>
        <v>17857.14286</v>
      </c>
    </row>
    <row r="18">
      <c r="A18" s="6">
        <v>43.3</v>
      </c>
      <c r="B18" s="7">
        <v>2.85E-7</v>
      </c>
      <c r="C18" s="6">
        <v>111.0</v>
      </c>
      <c r="D18" s="61">
        <f t="shared" si="1"/>
        <v>0.000031635</v>
      </c>
      <c r="E18" s="61">
        <f t="shared" si="2"/>
        <v>0.57</v>
      </c>
      <c r="F18" s="61">
        <f t="shared" si="3"/>
        <v>18018.01802</v>
      </c>
    </row>
    <row r="19">
      <c r="A19" s="6">
        <v>45.1</v>
      </c>
      <c r="B19" s="7">
        <v>3.1E-7</v>
      </c>
      <c r="C19" s="6">
        <v>110.0</v>
      </c>
      <c r="D19" s="61">
        <f t="shared" si="1"/>
        <v>0.0000341</v>
      </c>
      <c r="E19" s="61">
        <f t="shared" si="2"/>
        <v>0.62</v>
      </c>
      <c r="F19" s="61">
        <f t="shared" si="3"/>
        <v>18181.81818</v>
      </c>
    </row>
    <row r="20">
      <c r="A20" s="6">
        <v>46.9</v>
      </c>
      <c r="B20" s="7">
        <v>2.72E-7</v>
      </c>
      <c r="C20" s="6">
        <v>110.0</v>
      </c>
      <c r="D20" s="61">
        <f t="shared" si="1"/>
        <v>0.00002992</v>
      </c>
      <c r="E20" s="61">
        <f t="shared" si="2"/>
        <v>0.544</v>
      </c>
      <c r="F20" s="61">
        <f t="shared" si="3"/>
        <v>18181.81818</v>
      </c>
    </row>
    <row r="21">
      <c r="A21" s="6">
        <v>48.7</v>
      </c>
      <c r="B21" s="7">
        <v>2.61E-7</v>
      </c>
      <c r="C21" s="6">
        <v>110.0</v>
      </c>
      <c r="D21" s="61">
        <f t="shared" si="1"/>
        <v>0.00002871</v>
      </c>
      <c r="E21" s="61">
        <f t="shared" si="2"/>
        <v>0.522</v>
      </c>
      <c r="F21" s="61">
        <f t="shared" si="3"/>
        <v>18181.81818</v>
      </c>
    </row>
    <row r="22">
      <c r="A22" s="6">
        <v>50.5</v>
      </c>
      <c r="B22" s="7">
        <v>2.5E-7</v>
      </c>
      <c r="C22" s="6">
        <v>110.0</v>
      </c>
      <c r="D22" s="61">
        <f t="shared" si="1"/>
        <v>0.0000275</v>
      </c>
      <c r="E22" s="61">
        <f t="shared" si="2"/>
        <v>0.5</v>
      </c>
      <c r="F22" s="61">
        <f t="shared" si="3"/>
        <v>18181.81818</v>
      </c>
    </row>
    <row r="23">
      <c r="A23" s="6">
        <v>52.3</v>
      </c>
      <c r="B23" s="7">
        <v>2.27E-7</v>
      </c>
      <c r="C23" s="6">
        <v>110.0</v>
      </c>
      <c r="D23" s="61">
        <f t="shared" si="1"/>
        <v>0.00002497</v>
      </c>
      <c r="E23" s="61">
        <f t="shared" si="2"/>
        <v>0.454</v>
      </c>
      <c r="F23" s="61">
        <f t="shared" si="3"/>
        <v>18181.81818</v>
      </c>
    </row>
    <row r="24">
      <c r="A24" s="6">
        <v>54.1</v>
      </c>
      <c r="B24" s="7">
        <v>2.09E-7</v>
      </c>
      <c r="C24" s="6">
        <v>110.0</v>
      </c>
      <c r="D24" s="61">
        <f t="shared" si="1"/>
        <v>0.00002299</v>
      </c>
      <c r="E24" s="61">
        <f t="shared" si="2"/>
        <v>0.418</v>
      </c>
      <c r="F24" s="61">
        <f t="shared" si="3"/>
        <v>18181.81818</v>
      </c>
    </row>
    <row r="25">
      <c r="A25" s="6">
        <v>56.8</v>
      </c>
      <c r="B25" s="7">
        <v>1.85E-7</v>
      </c>
      <c r="C25" s="6">
        <v>110.0</v>
      </c>
      <c r="D25" s="61">
        <f t="shared" si="1"/>
        <v>0.00002035</v>
      </c>
      <c r="E25" s="61">
        <f t="shared" si="2"/>
        <v>0.37</v>
      </c>
      <c r="F25" s="61">
        <f t="shared" si="3"/>
        <v>18181.81818</v>
      </c>
    </row>
    <row r="26">
      <c r="A26" s="6">
        <v>58.6</v>
      </c>
      <c r="B26" s="7">
        <v>1.71E-7</v>
      </c>
      <c r="C26" s="6">
        <v>109.0</v>
      </c>
      <c r="D26" s="61">
        <f t="shared" si="1"/>
        <v>0.000018639</v>
      </c>
      <c r="E26" s="61">
        <f t="shared" si="2"/>
        <v>0.342</v>
      </c>
      <c r="F26" s="61">
        <f t="shared" si="3"/>
        <v>18348.62385</v>
      </c>
    </row>
    <row r="27">
      <c r="A27" s="6">
        <v>60.4</v>
      </c>
      <c r="B27" s="7">
        <v>1.62E-7</v>
      </c>
      <c r="C27" s="6">
        <v>108.0</v>
      </c>
      <c r="D27" s="61">
        <f t="shared" si="1"/>
        <v>0.000017496</v>
      </c>
      <c r="E27" s="61">
        <f t="shared" si="2"/>
        <v>0.324</v>
      </c>
      <c r="F27" s="61">
        <f t="shared" si="3"/>
        <v>18518.51852</v>
      </c>
    </row>
    <row r="28">
      <c r="A28" s="6">
        <v>62.2</v>
      </c>
      <c r="B28" s="7">
        <v>1.51E-7</v>
      </c>
      <c r="C28" s="6">
        <v>107.0</v>
      </c>
      <c r="D28" s="61">
        <f t="shared" si="1"/>
        <v>0.000016157</v>
      </c>
      <c r="E28" s="61">
        <f t="shared" si="2"/>
        <v>0.302</v>
      </c>
      <c r="F28" s="61">
        <f t="shared" si="3"/>
        <v>18691.58879</v>
      </c>
    </row>
    <row r="29">
      <c r="A29" s="6">
        <v>64.0</v>
      </c>
      <c r="B29" s="7">
        <v>1.41E-7</v>
      </c>
      <c r="C29" s="6">
        <v>107.0</v>
      </c>
      <c r="D29" s="61">
        <f t="shared" si="1"/>
        <v>0.000015087</v>
      </c>
      <c r="E29" s="61">
        <f t="shared" si="2"/>
        <v>0.282</v>
      </c>
      <c r="F29" s="61">
        <f t="shared" si="3"/>
        <v>18691.58879</v>
      </c>
    </row>
    <row r="30">
      <c r="A30" s="6">
        <v>65.8</v>
      </c>
      <c r="B30" s="7">
        <v>1.33E-7</v>
      </c>
      <c r="C30" s="6">
        <v>106.0</v>
      </c>
      <c r="D30" s="61">
        <f t="shared" si="1"/>
        <v>0.000014098</v>
      </c>
      <c r="E30" s="61">
        <f t="shared" si="2"/>
        <v>0.266</v>
      </c>
      <c r="F30" s="61">
        <f t="shared" si="3"/>
        <v>18867.92453</v>
      </c>
    </row>
    <row r="31">
      <c r="A31" s="6">
        <v>67.6</v>
      </c>
      <c r="B31" s="7">
        <v>1.25E-7</v>
      </c>
      <c r="C31" s="6">
        <v>106.0</v>
      </c>
      <c r="D31" s="61">
        <f t="shared" si="1"/>
        <v>0.00001325</v>
      </c>
      <c r="E31" s="61">
        <f t="shared" si="2"/>
        <v>0.25</v>
      </c>
      <c r="F31" s="61">
        <f t="shared" si="3"/>
        <v>18867.92453</v>
      </c>
    </row>
    <row r="32">
      <c r="A32" s="6">
        <v>69.4</v>
      </c>
      <c r="B32" s="7">
        <v>1.19E-7</v>
      </c>
      <c r="C32" s="6">
        <v>105.0</v>
      </c>
      <c r="D32" s="61">
        <f t="shared" si="1"/>
        <v>0.000012495</v>
      </c>
      <c r="E32" s="61">
        <f t="shared" si="2"/>
        <v>0.238</v>
      </c>
      <c r="F32" s="61">
        <f t="shared" si="3"/>
        <v>19047.61905</v>
      </c>
    </row>
    <row r="33">
      <c r="A33" s="6">
        <v>72.1</v>
      </c>
      <c r="B33" s="7">
        <v>1.09E-7</v>
      </c>
      <c r="C33" s="6">
        <v>104.0</v>
      </c>
      <c r="D33" s="61">
        <f t="shared" si="1"/>
        <v>0.000011336</v>
      </c>
      <c r="E33" s="61">
        <f t="shared" si="2"/>
        <v>0.218</v>
      </c>
      <c r="F33" s="61">
        <f t="shared" si="3"/>
        <v>19230.76923</v>
      </c>
    </row>
    <row r="34">
      <c r="A34" s="6">
        <v>73.9</v>
      </c>
      <c r="B34" s="7">
        <v>1.04E-7</v>
      </c>
      <c r="C34" s="6">
        <v>104.0</v>
      </c>
      <c r="D34" s="61">
        <f t="shared" si="1"/>
        <v>0.000010816</v>
      </c>
      <c r="E34" s="61">
        <f t="shared" si="2"/>
        <v>0.208</v>
      </c>
      <c r="F34" s="61">
        <f t="shared" si="3"/>
        <v>19230.76923</v>
      </c>
    </row>
    <row r="35">
      <c r="A35" s="6">
        <v>75.7</v>
      </c>
      <c r="B35" s="7">
        <v>9.9E-8</v>
      </c>
      <c r="C35" s="6">
        <v>104.0</v>
      </c>
      <c r="D35" s="61">
        <f t="shared" si="1"/>
        <v>0.000010296</v>
      </c>
      <c r="E35" s="61">
        <f t="shared" si="2"/>
        <v>0.198</v>
      </c>
      <c r="F35" s="61">
        <f t="shared" si="3"/>
        <v>19230.76923</v>
      </c>
    </row>
    <row r="36">
      <c r="A36" s="6">
        <v>77.5</v>
      </c>
      <c r="B36" s="7">
        <v>9.41E-8</v>
      </c>
      <c r="C36" s="6">
        <v>103.0</v>
      </c>
      <c r="D36" s="61">
        <f t="shared" si="1"/>
        <v>0.0000096923</v>
      </c>
      <c r="E36" s="61">
        <f t="shared" si="2"/>
        <v>0.1882</v>
      </c>
      <c r="F36" s="61">
        <f t="shared" si="3"/>
        <v>19417.47573</v>
      </c>
    </row>
    <row r="37">
      <c r="A37" s="6">
        <v>79.3</v>
      </c>
      <c r="B37" s="7">
        <v>9.0E-8</v>
      </c>
      <c r="C37" s="6">
        <v>103.0</v>
      </c>
      <c r="D37" s="61">
        <f t="shared" si="1"/>
        <v>0.00000927</v>
      </c>
      <c r="E37" s="61">
        <f t="shared" si="2"/>
        <v>0.18</v>
      </c>
      <c r="F37" s="61">
        <f t="shared" si="3"/>
        <v>19417.47573</v>
      </c>
    </row>
    <row r="38">
      <c r="A38" s="6">
        <v>81.1</v>
      </c>
      <c r="B38" s="7">
        <v>8.68E-8</v>
      </c>
      <c r="C38" s="6">
        <v>102.0</v>
      </c>
      <c r="D38" s="61">
        <f t="shared" si="1"/>
        <v>0.0000088536</v>
      </c>
      <c r="E38" s="61">
        <f t="shared" si="2"/>
        <v>0.1736</v>
      </c>
      <c r="F38" s="61">
        <f t="shared" si="3"/>
        <v>19607.84314</v>
      </c>
    </row>
    <row r="39">
      <c r="A39" s="6">
        <v>82.9</v>
      </c>
      <c r="B39" s="7">
        <v>8.35E-8</v>
      </c>
      <c r="C39" s="6">
        <v>102.0</v>
      </c>
      <c r="D39" s="61">
        <f t="shared" si="1"/>
        <v>0.000008517</v>
      </c>
      <c r="E39" s="61">
        <f t="shared" si="2"/>
        <v>0.167</v>
      </c>
      <c r="F39" s="61">
        <f t="shared" si="3"/>
        <v>19607.84314</v>
      </c>
    </row>
    <row r="40">
      <c r="A40" s="6">
        <v>84.7</v>
      </c>
      <c r="B40" s="7">
        <v>7.93E-8</v>
      </c>
      <c r="C40" s="6">
        <v>102.0</v>
      </c>
      <c r="D40" s="61">
        <f t="shared" si="1"/>
        <v>0.0000080886</v>
      </c>
      <c r="E40" s="61">
        <f t="shared" si="2"/>
        <v>0.1586</v>
      </c>
      <c r="F40" s="61">
        <f t="shared" si="3"/>
        <v>19607.84314</v>
      </c>
    </row>
    <row r="41">
      <c r="A41" s="6">
        <v>86.5</v>
      </c>
      <c r="B41" s="7">
        <v>7.54E-8</v>
      </c>
      <c r="C41" s="6">
        <v>102.0</v>
      </c>
      <c r="D41" s="61">
        <f t="shared" si="1"/>
        <v>0.0000076908</v>
      </c>
      <c r="E41" s="61">
        <f t="shared" si="2"/>
        <v>0.1508</v>
      </c>
      <c r="F41" s="61">
        <f t="shared" si="3"/>
        <v>19607.84314</v>
      </c>
    </row>
    <row r="42">
      <c r="A42" s="6">
        <v>88.3</v>
      </c>
      <c r="B42" s="7">
        <v>7.17E-8</v>
      </c>
      <c r="C42" s="6">
        <v>101.0</v>
      </c>
      <c r="D42" s="61">
        <f t="shared" si="1"/>
        <v>0.0000072417</v>
      </c>
      <c r="E42" s="61">
        <f t="shared" si="2"/>
        <v>0.1434</v>
      </c>
      <c r="F42" s="61">
        <f t="shared" si="3"/>
        <v>19801.9802</v>
      </c>
    </row>
    <row r="43">
      <c r="A43" s="6">
        <v>90.1</v>
      </c>
      <c r="B43" s="7">
        <v>6.85E-8</v>
      </c>
      <c r="C43" s="6">
        <v>100.0</v>
      </c>
      <c r="D43" s="61">
        <f t="shared" si="1"/>
        <v>0.00000685</v>
      </c>
      <c r="E43" s="61">
        <f t="shared" si="2"/>
        <v>0.137</v>
      </c>
      <c r="F43" s="61">
        <f t="shared" si="3"/>
        <v>20000</v>
      </c>
    </row>
    <row r="44">
      <c r="A44" s="6">
        <v>91.9</v>
      </c>
      <c r="B44" s="7">
        <v>6.52E-8</v>
      </c>
      <c r="C44" s="6">
        <v>100.0</v>
      </c>
      <c r="D44" s="61">
        <f t="shared" si="1"/>
        <v>0.00000652</v>
      </c>
      <c r="E44" s="61">
        <f t="shared" si="2"/>
        <v>0.1304</v>
      </c>
      <c r="F44" s="61">
        <f t="shared" si="3"/>
        <v>20000</v>
      </c>
    </row>
    <row r="45">
      <c r="A45" s="6">
        <v>93.7</v>
      </c>
      <c r="B45" s="7">
        <v>6.24E-8</v>
      </c>
      <c r="C45" s="6">
        <v>100.0</v>
      </c>
      <c r="D45" s="61">
        <f t="shared" si="1"/>
        <v>0.00000624</v>
      </c>
      <c r="E45" s="61">
        <f t="shared" si="2"/>
        <v>0.1248</v>
      </c>
      <c r="F45" s="61">
        <f t="shared" si="3"/>
        <v>20000</v>
      </c>
    </row>
    <row r="46">
      <c r="A46" s="6">
        <v>95.5</v>
      </c>
      <c r="B46" s="7">
        <v>5.93E-8</v>
      </c>
      <c r="C46" s="6">
        <v>99.5</v>
      </c>
      <c r="D46" s="61">
        <f t="shared" si="1"/>
        <v>0.00000590035</v>
      </c>
      <c r="E46" s="61">
        <f t="shared" si="2"/>
        <v>0.1186</v>
      </c>
      <c r="F46" s="61">
        <f t="shared" si="3"/>
        <v>20100.50251</v>
      </c>
    </row>
    <row r="47">
      <c r="A47" s="6">
        <v>97.3</v>
      </c>
      <c r="B47" s="7">
        <v>5.68E-8</v>
      </c>
      <c r="C47" s="6">
        <v>99.0</v>
      </c>
      <c r="D47" s="61">
        <f t="shared" si="1"/>
        <v>0.0000056232</v>
      </c>
      <c r="E47" s="61">
        <f t="shared" si="2"/>
        <v>0.1136</v>
      </c>
      <c r="F47" s="61">
        <f t="shared" si="3"/>
        <v>20202.0202</v>
      </c>
    </row>
    <row r="48">
      <c r="A48" s="6">
        <v>99.1</v>
      </c>
      <c r="B48" s="7">
        <v>5.44E-8</v>
      </c>
      <c r="C48" s="6">
        <v>98.0</v>
      </c>
      <c r="D48" s="61">
        <f t="shared" si="1"/>
        <v>0.0000053312</v>
      </c>
      <c r="E48" s="61">
        <f t="shared" si="2"/>
        <v>0.1088</v>
      </c>
      <c r="F48" s="61">
        <f t="shared" si="3"/>
        <v>20408.16327</v>
      </c>
    </row>
    <row r="49">
      <c r="A49" s="6">
        <v>101.2</v>
      </c>
      <c r="B49" s="7">
        <v>5.28E-8</v>
      </c>
      <c r="C49" s="6">
        <v>98.0</v>
      </c>
      <c r="D49" s="61">
        <f t="shared" si="1"/>
        <v>0.0000051744</v>
      </c>
      <c r="E49" s="61">
        <f t="shared" si="2"/>
        <v>0.1056</v>
      </c>
      <c r="F49" s="61">
        <f t="shared" si="3"/>
        <v>20408.16327</v>
      </c>
    </row>
    <row r="50">
      <c r="A50" s="6">
        <v>105.0</v>
      </c>
      <c r="B50" s="7">
        <v>5.02E-8</v>
      </c>
      <c r="C50" s="6">
        <v>98.0</v>
      </c>
      <c r="D50" s="61">
        <f t="shared" si="1"/>
        <v>0.0000049196</v>
      </c>
      <c r="E50" s="61">
        <f t="shared" si="2"/>
        <v>0.1004</v>
      </c>
      <c r="F50" s="61">
        <f t="shared" si="3"/>
        <v>20408.16327</v>
      </c>
    </row>
    <row r="51">
      <c r="A51" s="6">
        <v>108.0</v>
      </c>
      <c r="B51" s="7">
        <v>4.56E-8</v>
      </c>
      <c r="C51" s="6">
        <v>97.0</v>
      </c>
      <c r="D51" s="61">
        <f t="shared" si="1"/>
        <v>0.0000044232</v>
      </c>
      <c r="E51" s="61">
        <f t="shared" si="2"/>
        <v>0.0912</v>
      </c>
      <c r="F51" s="61">
        <f t="shared" si="3"/>
        <v>20618.5567</v>
      </c>
    </row>
    <row r="52">
      <c r="A52" s="6">
        <v>112.6</v>
      </c>
      <c r="B52" s="7">
        <v>4.11E-8</v>
      </c>
      <c r="C52" s="6">
        <v>96.0</v>
      </c>
      <c r="D52" s="61">
        <f t="shared" si="1"/>
        <v>0.0000039456</v>
      </c>
      <c r="E52" s="61">
        <f t="shared" si="2"/>
        <v>0.0822</v>
      </c>
      <c r="F52" s="61">
        <f t="shared" si="3"/>
        <v>20833.33333</v>
      </c>
    </row>
    <row r="53">
      <c r="A53" s="6">
        <v>114.5</v>
      </c>
      <c r="B53" s="7">
        <v>3.85E-8</v>
      </c>
      <c r="C53" s="6">
        <v>95.0</v>
      </c>
      <c r="D53" s="61">
        <f t="shared" si="1"/>
        <v>0.0000036575</v>
      </c>
      <c r="E53" s="61">
        <f t="shared" si="2"/>
        <v>0.077</v>
      </c>
      <c r="F53" s="61">
        <f t="shared" si="3"/>
        <v>21052.63158</v>
      </c>
    </row>
    <row r="54">
      <c r="A54" s="6">
        <v>118.3</v>
      </c>
      <c r="B54" s="7">
        <v>3.71E-8</v>
      </c>
      <c r="C54" s="6">
        <v>95.0</v>
      </c>
      <c r="D54" s="61">
        <f t="shared" si="1"/>
        <v>0.0000035245</v>
      </c>
      <c r="E54" s="61">
        <f t="shared" si="2"/>
        <v>0.0742</v>
      </c>
      <c r="F54" s="61">
        <f t="shared" si="3"/>
        <v>21052.63158</v>
      </c>
    </row>
    <row r="55">
      <c r="A55" s="6">
        <v>120.2</v>
      </c>
      <c r="B55" s="7">
        <v>3.49E-8</v>
      </c>
      <c r="C55" s="6">
        <v>94.0</v>
      </c>
      <c r="D55" s="61">
        <f t="shared" si="1"/>
        <v>0.0000032806</v>
      </c>
      <c r="E55" s="61">
        <f t="shared" si="2"/>
        <v>0.0698</v>
      </c>
      <c r="F55" s="61">
        <f t="shared" si="3"/>
        <v>21276.59574</v>
      </c>
    </row>
    <row r="56">
      <c r="A56" s="6">
        <v>122.1</v>
      </c>
      <c r="B56" s="7">
        <v>3.28E-8</v>
      </c>
      <c r="C56" s="6">
        <v>93.0</v>
      </c>
      <c r="D56" s="61">
        <f t="shared" si="1"/>
        <v>0.0000030504</v>
      </c>
      <c r="E56" s="61">
        <f t="shared" si="2"/>
        <v>0.0656</v>
      </c>
      <c r="F56" s="61">
        <f t="shared" si="3"/>
        <v>21505.37634</v>
      </c>
    </row>
    <row r="57">
      <c r="A57" s="6">
        <v>124.0</v>
      </c>
      <c r="B57" s="7">
        <v>3.09E-8</v>
      </c>
      <c r="C57" s="6">
        <v>92.0</v>
      </c>
      <c r="D57" s="61">
        <f t="shared" si="1"/>
        <v>0.0000028428</v>
      </c>
      <c r="E57" s="61">
        <f t="shared" si="2"/>
        <v>0.0618</v>
      </c>
      <c r="F57" s="61">
        <f t="shared" si="3"/>
        <v>21739.13043</v>
      </c>
    </row>
    <row r="58">
      <c r="A58" s="6">
        <v>210.7</v>
      </c>
      <c r="B58" s="7">
        <v>1.99E-8</v>
      </c>
      <c r="C58" s="6">
        <v>93.0</v>
      </c>
      <c r="D58" s="61">
        <f t="shared" si="1"/>
        <v>0.0000018507</v>
      </c>
      <c r="E58" s="61">
        <f t="shared" si="2"/>
        <v>0.0398</v>
      </c>
      <c r="F58" s="61">
        <f t="shared" si="3"/>
        <v>21505.37634</v>
      </c>
    </row>
    <row r="59">
      <c r="A59" s="6">
        <v>310.6</v>
      </c>
      <c r="B59" s="7">
        <v>1.1E-8</v>
      </c>
      <c r="C59" s="6">
        <v>79.0</v>
      </c>
      <c r="D59" s="61">
        <f t="shared" si="1"/>
        <v>0.000000869</v>
      </c>
      <c r="E59" s="61">
        <f t="shared" si="2"/>
        <v>0.022</v>
      </c>
      <c r="F59" s="61">
        <f t="shared" si="3"/>
        <v>25316.4557</v>
      </c>
    </row>
    <row r="60">
      <c r="A60" s="6">
        <v>410.5</v>
      </c>
      <c r="B60" s="7">
        <v>8.0E-9</v>
      </c>
      <c r="C60" s="6">
        <v>64.0</v>
      </c>
      <c r="D60" s="61">
        <f t="shared" si="1"/>
        <v>0.000000512</v>
      </c>
      <c r="E60" s="61">
        <f t="shared" si="2"/>
        <v>0.016</v>
      </c>
      <c r="F60" s="61">
        <f t="shared" si="3"/>
        <v>31250</v>
      </c>
    </row>
    <row r="61">
      <c r="A61" s="6">
        <v>510.4</v>
      </c>
      <c r="B61" s="7">
        <v>6.6E-9</v>
      </c>
      <c r="C61" s="6">
        <v>59.5</v>
      </c>
      <c r="D61" s="61">
        <f t="shared" si="1"/>
        <v>0.0000003927</v>
      </c>
      <c r="E61" s="61">
        <f t="shared" si="2"/>
        <v>0.0132</v>
      </c>
      <c r="F61" s="61">
        <f t="shared" si="3"/>
        <v>33613.44538</v>
      </c>
    </row>
    <row r="62">
      <c r="A62" s="6">
        <v>610.3</v>
      </c>
      <c r="B62" s="7">
        <v>6.0E-9</v>
      </c>
      <c r="C62" s="6">
        <v>51.0</v>
      </c>
      <c r="D62" s="61">
        <f t="shared" si="1"/>
        <v>0.000000306</v>
      </c>
      <c r="E62" s="61">
        <f t="shared" si="2"/>
        <v>0.012</v>
      </c>
      <c r="F62" s="61">
        <f t="shared" si="3"/>
        <v>39215.68627</v>
      </c>
    </row>
    <row r="63">
      <c r="A63" s="6">
        <v>710.2</v>
      </c>
      <c r="B63" s="7">
        <v>5.4E-9</v>
      </c>
      <c r="C63" s="6">
        <v>49.0</v>
      </c>
      <c r="D63" s="61">
        <f t="shared" si="1"/>
        <v>0.0000002646</v>
      </c>
      <c r="E63" s="61">
        <f t="shared" si="2"/>
        <v>0.0108</v>
      </c>
      <c r="F63" s="61">
        <f t="shared" si="3"/>
        <v>40816.32653</v>
      </c>
    </row>
    <row r="64">
      <c r="A64" s="6">
        <v>810.7</v>
      </c>
      <c r="B64" s="7">
        <v>5.5E-9</v>
      </c>
      <c r="C64" s="6">
        <v>44.0</v>
      </c>
      <c r="D64" s="61">
        <f t="shared" si="1"/>
        <v>0.000000242</v>
      </c>
      <c r="E64" s="61">
        <f t="shared" si="2"/>
        <v>0.011</v>
      </c>
      <c r="F64" s="61">
        <f t="shared" si="3"/>
        <v>45454.54545</v>
      </c>
    </row>
    <row r="65">
      <c r="A65" s="6">
        <v>910.0</v>
      </c>
      <c r="B65" s="7">
        <v>5.6E-9</v>
      </c>
      <c r="C65" s="6">
        <v>42.0</v>
      </c>
      <c r="D65" s="61">
        <f t="shared" si="1"/>
        <v>0.0000002352</v>
      </c>
      <c r="E65" s="61">
        <f t="shared" si="2"/>
        <v>0.0112</v>
      </c>
      <c r="F65" s="61">
        <f t="shared" si="3"/>
        <v>47619.04762</v>
      </c>
    </row>
    <row r="66">
      <c r="A66" s="6">
        <v>1009.9</v>
      </c>
      <c r="B66" s="7">
        <v>5.6E-9</v>
      </c>
      <c r="C66" s="6">
        <v>42.0</v>
      </c>
      <c r="D66" s="61">
        <f t="shared" si="1"/>
        <v>0.0000002352</v>
      </c>
      <c r="E66" s="61">
        <f t="shared" si="2"/>
        <v>0.0112</v>
      </c>
      <c r="F66" s="61">
        <f t="shared" si="3"/>
        <v>47619.04762</v>
      </c>
    </row>
    <row r="67">
      <c r="A67" s="6">
        <v>1109.7</v>
      </c>
      <c r="B67" s="7">
        <v>5.8E-9</v>
      </c>
      <c r="C67" s="6">
        <v>39.5</v>
      </c>
      <c r="D67" s="61">
        <f t="shared" si="1"/>
        <v>0.0000002291</v>
      </c>
      <c r="E67" s="61">
        <f t="shared" si="2"/>
        <v>0.0116</v>
      </c>
      <c r="F67" s="61">
        <f t="shared" si="3"/>
        <v>50632.91139</v>
      </c>
    </row>
    <row r="68">
      <c r="A68" s="6">
        <v>1209.6</v>
      </c>
      <c r="B68" s="7">
        <v>6.3E-9</v>
      </c>
      <c r="C68" s="6">
        <v>38.5</v>
      </c>
      <c r="D68" s="61">
        <f t="shared" si="1"/>
        <v>0.00000024255</v>
      </c>
      <c r="E68" s="61">
        <f t="shared" si="2"/>
        <v>0.0126</v>
      </c>
      <c r="F68" s="61">
        <f t="shared" si="3"/>
        <v>51948.05195</v>
      </c>
    </row>
    <row r="69">
      <c r="A69" s="6">
        <v>1309.5</v>
      </c>
      <c r="B69" s="7">
        <v>7.2E-9</v>
      </c>
      <c r="C69" s="6">
        <v>37.5</v>
      </c>
      <c r="D69" s="61">
        <f t="shared" si="1"/>
        <v>0.00000027</v>
      </c>
      <c r="E69" s="61">
        <f t="shared" si="2"/>
        <v>0.0144</v>
      </c>
      <c r="F69" s="61">
        <f t="shared" si="3"/>
        <v>53333.33333</v>
      </c>
    </row>
    <row r="70">
      <c r="A70" s="6">
        <v>1409.4</v>
      </c>
      <c r="B70" s="7">
        <v>8.5E-9</v>
      </c>
      <c r="C70" s="6">
        <v>37.0</v>
      </c>
      <c r="D70" s="61">
        <f t="shared" si="1"/>
        <v>0.0000003145</v>
      </c>
      <c r="E70" s="61">
        <f t="shared" si="2"/>
        <v>0.017</v>
      </c>
      <c r="F70" s="61">
        <f t="shared" si="3"/>
        <v>54054.05405</v>
      </c>
    </row>
    <row r="71">
      <c r="A71" s="6">
        <v>1509.3</v>
      </c>
      <c r="B71" s="7">
        <v>8.5E-9</v>
      </c>
      <c r="C71" s="6">
        <v>38.0</v>
      </c>
      <c r="D71" s="61">
        <f t="shared" si="1"/>
        <v>0.000000323</v>
      </c>
      <c r="E71" s="61">
        <f t="shared" si="2"/>
        <v>0.017</v>
      </c>
      <c r="F71" s="61">
        <f t="shared" si="3"/>
        <v>52631.57895</v>
      </c>
    </row>
    <row r="72">
      <c r="A72" s="6">
        <v>1609.2</v>
      </c>
      <c r="B72" s="7">
        <v>1.08E-8</v>
      </c>
      <c r="C72" s="6">
        <v>37.0</v>
      </c>
      <c r="D72" s="61">
        <f t="shared" si="1"/>
        <v>0.0000003996</v>
      </c>
      <c r="E72" s="61">
        <f t="shared" si="2"/>
        <v>0.0216</v>
      </c>
      <c r="F72" s="61">
        <f t="shared" si="3"/>
        <v>54054.05405</v>
      </c>
    </row>
    <row r="73">
      <c r="A73" s="6">
        <v>1709.1</v>
      </c>
      <c r="B73" s="7">
        <v>1.43E-8</v>
      </c>
      <c r="C73" s="6">
        <v>36.5</v>
      </c>
      <c r="D73" s="61">
        <f t="shared" si="1"/>
        <v>0.00000052195</v>
      </c>
      <c r="E73" s="61">
        <f t="shared" si="2"/>
        <v>0.0286</v>
      </c>
      <c r="F73" s="61">
        <f t="shared" si="3"/>
        <v>54794.52055</v>
      </c>
    </row>
    <row r="74">
      <c r="A74" s="6">
        <v>1809.0</v>
      </c>
      <c r="B74" s="7">
        <v>2.04E-8</v>
      </c>
      <c r="C74" s="6">
        <v>36.5</v>
      </c>
      <c r="D74" s="61">
        <f t="shared" si="1"/>
        <v>0.0000007446</v>
      </c>
      <c r="E74" s="61">
        <f t="shared" si="2"/>
        <v>0.0408</v>
      </c>
      <c r="F74" s="61">
        <f t="shared" si="3"/>
        <v>54794.52055</v>
      </c>
    </row>
    <row r="75">
      <c r="A75" s="6">
        <v>1908.9</v>
      </c>
      <c r="B75" s="7">
        <v>3.81E-8</v>
      </c>
      <c r="C75" s="6">
        <v>36.0</v>
      </c>
      <c r="D75" s="61">
        <f t="shared" si="1"/>
        <v>0.0000013716</v>
      </c>
      <c r="E75" s="61">
        <f t="shared" si="2"/>
        <v>0.0762</v>
      </c>
      <c r="F75" s="61">
        <f t="shared" si="3"/>
        <v>55555.55556</v>
      </c>
    </row>
    <row r="76">
      <c r="A76" s="6">
        <v>2008.8</v>
      </c>
      <c r="B76" s="7">
        <v>1.0E-5</v>
      </c>
      <c r="C76" s="6">
        <v>30.0</v>
      </c>
      <c r="D76" s="61">
        <f t="shared" si="1"/>
        <v>0.0003</v>
      </c>
      <c r="E76" s="61">
        <f t="shared" si="2"/>
        <v>20</v>
      </c>
      <c r="F76" s="61">
        <f t="shared" si="3"/>
        <v>66666.66667</v>
      </c>
    </row>
    <row r="91">
      <c r="A91" s="4" t="s">
        <v>60</v>
      </c>
    </row>
    <row r="92">
      <c r="A92" s="6" t="s">
        <v>61</v>
      </c>
      <c r="D92" s="6" t="s">
        <v>62</v>
      </c>
      <c r="H92" s="6" t="s">
        <v>63</v>
      </c>
    </row>
    <row r="93">
      <c r="A93" s="6" t="s">
        <v>64</v>
      </c>
      <c r="B93" s="6" t="s">
        <v>65</v>
      </c>
      <c r="D93" s="6" t="s">
        <v>66</v>
      </c>
      <c r="E93" s="6" t="s">
        <v>67</v>
      </c>
      <c r="H93" s="6" t="s">
        <v>68</v>
      </c>
      <c r="I93" s="6" t="s">
        <v>69</v>
      </c>
    </row>
    <row r="94">
      <c r="A94" s="6">
        <v>0.0</v>
      </c>
      <c r="B94" s="6">
        <v>62.0</v>
      </c>
      <c r="D94" s="6" t="s">
        <v>70</v>
      </c>
      <c r="E94" s="6" t="s">
        <v>71</v>
      </c>
      <c r="H94" s="6" t="s">
        <v>72</v>
      </c>
      <c r="I94" s="6" t="s">
        <v>73</v>
      </c>
    </row>
    <row r="95">
      <c r="A95" s="6">
        <v>0.25</v>
      </c>
      <c r="B95" s="6">
        <v>-10.0</v>
      </c>
      <c r="I95" s="6" t="s">
        <v>74</v>
      </c>
    </row>
    <row r="96">
      <c r="A96" s="6">
        <v>0.5</v>
      </c>
      <c r="B96" s="6">
        <v>-70.0</v>
      </c>
      <c r="H96" s="6" t="s">
        <v>75</v>
      </c>
      <c r="I96" s="6" t="s">
        <v>76</v>
      </c>
    </row>
    <row r="97">
      <c r="A97" s="6">
        <v>0.75</v>
      </c>
      <c r="B97" s="6">
        <v>-100.0</v>
      </c>
      <c r="H97" s="6" t="s">
        <v>77</v>
      </c>
      <c r="I97" s="6" t="s">
        <v>78</v>
      </c>
    </row>
    <row r="98">
      <c r="A98" s="6">
        <v>1.0</v>
      </c>
      <c r="B98" s="6">
        <v>-117.0</v>
      </c>
      <c r="H98" s="6" t="s">
        <v>79</v>
      </c>
    </row>
    <row r="99">
      <c r="A99" s="6">
        <v>1.25</v>
      </c>
      <c r="B99" s="6">
        <v>-128.0</v>
      </c>
      <c r="H99" s="6" t="s">
        <v>80</v>
      </c>
    </row>
    <row r="100">
      <c r="A100" s="6">
        <v>1.5</v>
      </c>
      <c r="B100" s="6">
        <v>-135.0</v>
      </c>
    </row>
    <row r="101">
      <c r="A101" s="6">
        <v>1.75</v>
      </c>
      <c r="B101" s="6">
        <v>-140.0</v>
      </c>
    </row>
    <row r="102">
      <c r="A102" s="6">
        <v>2.0</v>
      </c>
      <c r="B102" s="6">
        <v>-143.0</v>
      </c>
    </row>
    <row r="103">
      <c r="A103" s="6">
        <v>2.25</v>
      </c>
      <c r="B103" s="6">
        <v>-146.0</v>
      </c>
    </row>
    <row r="104">
      <c r="A104" s="6">
        <v>2.5</v>
      </c>
      <c r="B104" s="6">
        <v>-149.0</v>
      </c>
    </row>
    <row r="105">
      <c r="A105" s="6">
        <v>2.75</v>
      </c>
      <c r="B105" s="6">
        <v>-150.5</v>
      </c>
    </row>
    <row r="106">
      <c r="A106" s="6">
        <v>3.0</v>
      </c>
      <c r="B106" s="6">
        <v>-151.6</v>
      </c>
    </row>
    <row r="107">
      <c r="A107" s="6">
        <v>3.25</v>
      </c>
      <c r="B107" s="6">
        <v>-152.9</v>
      </c>
    </row>
    <row r="108">
      <c r="A108" s="6">
        <v>3.5</v>
      </c>
      <c r="B108" s="6">
        <v>-153.7</v>
      </c>
    </row>
    <row r="109">
      <c r="A109" s="6">
        <v>3.75</v>
      </c>
      <c r="B109" s="6">
        <v>-154.4</v>
      </c>
    </row>
    <row r="110">
      <c r="A110" s="6">
        <v>4.0</v>
      </c>
      <c r="B110" s="6">
        <v>-154.9</v>
      </c>
    </row>
    <row r="111">
      <c r="A111" s="6">
        <v>4.25</v>
      </c>
      <c r="B111" s="6">
        <v>-155.3</v>
      </c>
    </row>
    <row r="112">
      <c r="A112" s="6">
        <v>4.5</v>
      </c>
      <c r="B112" s="6">
        <v>-155.5</v>
      </c>
    </row>
    <row r="113">
      <c r="A113" s="6">
        <v>4.75</v>
      </c>
      <c r="B113" s="6">
        <v>-155.7</v>
      </c>
    </row>
    <row r="114">
      <c r="A114" s="6">
        <v>5.0</v>
      </c>
      <c r="B114" s="6">
        <v>-155.7</v>
      </c>
    </row>
    <row r="115">
      <c r="A115" s="6">
        <v>6.0</v>
      </c>
      <c r="B115" s="6">
        <v>-155.0</v>
      </c>
    </row>
    <row r="116">
      <c r="A116" s="6">
        <v>6.5</v>
      </c>
      <c r="B116" s="6">
        <v>-153.7</v>
      </c>
    </row>
    <row r="117">
      <c r="A117" s="6">
        <v>7.0</v>
      </c>
      <c r="B117" s="6">
        <v>-152.0</v>
      </c>
    </row>
    <row r="118">
      <c r="A118" s="6">
        <v>7.5</v>
      </c>
      <c r="B118" s="6">
        <v>-148.8</v>
      </c>
    </row>
    <row r="119">
      <c r="A119" s="6">
        <v>8.0</v>
      </c>
      <c r="B119" s="6">
        <v>-144.2</v>
      </c>
    </row>
    <row r="120">
      <c r="A120" s="6">
        <v>8.25</v>
      </c>
      <c r="B120" s="6">
        <v>-140.0</v>
      </c>
    </row>
    <row r="121">
      <c r="A121" s="6">
        <v>8.5</v>
      </c>
      <c r="B121" s="6">
        <v>-136.0</v>
      </c>
    </row>
    <row r="122">
      <c r="A122" s="6">
        <v>8.75</v>
      </c>
      <c r="B122" s="6">
        <v>-129.0</v>
      </c>
    </row>
    <row r="123">
      <c r="A123" s="6">
        <v>9.0</v>
      </c>
      <c r="B123" s="6">
        <v>-120.0</v>
      </c>
    </row>
    <row r="124">
      <c r="A124" s="6">
        <v>9.25</v>
      </c>
      <c r="B124" s="6">
        <v>-101.5</v>
      </c>
    </row>
    <row r="125">
      <c r="A125" s="6">
        <v>9.5</v>
      </c>
      <c r="B125" s="6">
        <v>-65.6</v>
      </c>
    </row>
    <row r="126">
      <c r="A126" s="6">
        <v>9.75</v>
      </c>
      <c r="B126" s="6">
        <v>-12.0</v>
      </c>
    </row>
    <row r="127">
      <c r="A127" s="6">
        <v>10.0</v>
      </c>
      <c r="B127" s="6">
        <v>52.5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3" width="16.5"/>
    <col customWidth="1" min="4" max="4" width="13.88"/>
    <col customWidth="1" min="5" max="5" width="19.38"/>
  </cols>
  <sheetData>
    <row r="1">
      <c r="B1" s="117" t="s">
        <v>81</v>
      </c>
      <c r="C1" s="117" t="s">
        <v>82</v>
      </c>
      <c r="D1" s="2"/>
      <c r="E1" s="2"/>
    </row>
    <row r="2">
      <c r="A2" s="117" t="s">
        <v>83</v>
      </c>
      <c r="B2" s="117">
        <v>713.68</v>
      </c>
      <c r="C2" s="117">
        <v>2853.5</v>
      </c>
    </row>
    <row r="3">
      <c r="A3" s="117" t="s">
        <v>84</v>
      </c>
      <c r="B3" s="117">
        <v>715.8</v>
      </c>
      <c r="C3" s="117">
        <v>2862.0</v>
      </c>
    </row>
    <row r="4">
      <c r="A4" s="117" t="s">
        <v>85</v>
      </c>
      <c r="B4" s="117">
        <v>2.12</v>
      </c>
      <c r="C4" s="117">
        <v>8.5</v>
      </c>
    </row>
    <row r="5">
      <c r="A5" s="118"/>
      <c r="B5" s="118"/>
      <c r="C5" s="118"/>
    </row>
    <row r="6">
      <c r="A6" s="2" t="s">
        <v>86</v>
      </c>
      <c r="B6" s="117" t="s">
        <v>87</v>
      </c>
      <c r="C6" s="117" t="s">
        <v>88</v>
      </c>
      <c r="D6" s="6" t="s">
        <v>89</v>
      </c>
    </row>
    <row r="7">
      <c r="A7" s="2" t="s">
        <v>90</v>
      </c>
      <c r="B7" s="117" t="s">
        <v>91</v>
      </c>
      <c r="C7" s="117" t="s">
        <v>92</v>
      </c>
    </row>
    <row r="8">
      <c r="A8" s="119" t="s">
        <v>93</v>
      </c>
      <c r="B8" s="117" t="s">
        <v>94</v>
      </c>
      <c r="C8" s="117" t="s">
        <v>95</v>
      </c>
    </row>
    <row r="10">
      <c r="A10" s="6" t="s">
        <v>96</v>
      </c>
      <c r="B10" s="6" t="s">
        <v>97</v>
      </c>
      <c r="C10" s="6" t="s">
        <v>98</v>
      </c>
    </row>
    <row r="11">
      <c r="A11" s="6" t="s">
        <v>99</v>
      </c>
      <c r="B11" s="6" t="s">
        <v>100</v>
      </c>
      <c r="C11" s="6" t="s">
        <v>101</v>
      </c>
    </row>
    <row r="12">
      <c r="A12" s="6" t="s">
        <v>102</v>
      </c>
      <c r="B12" s="6" t="s">
        <v>103</v>
      </c>
      <c r="C12" s="6" t="s">
        <v>104</v>
      </c>
    </row>
  </sheetData>
  <drawing r:id="rId1"/>
</worksheet>
</file>