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jov6cob_folder\Joshua_Work\Projects\00_WorkingSmartLabSolution\00_WorkingSmartLabSolution_March1\LC_Reports_V1\LC_Reports_V1\Content\"/>
    </mc:Choice>
  </mc:AlternateContent>
  <xr:revisionPtr revIDLastSave="0" documentId="13_ncr:1_{075E3221-AF02-413B-BEDD-C600FFFEC5D1}" xr6:coauthVersionLast="45" xr6:coauthVersionMax="45" xr10:uidLastSave="{00000000-0000-0000-0000-000000000000}"/>
  <bookViews>
    <workbookView xWindow="-120" yWindow="-120" windowWidth="27870" windowHeight="16440" xr2:uid="{00000000-000D-0000-FFFF-FFFF00000000}"/>
  </bookViews>
  <sheets>
    <sheet name="LAB_OEM_Mapping" sheetId="1" r:id="rId1"/>
    <sheet name="Sheet1" sheetId="2" r:id="rId2"/>
    <sheet name="ABT_Oct2020" sheetId="3" r:id="rId3"/>
  </sheets>
  <definedNames>
    <definedName name="_xlnm._FilterDatabase" localSheetId="2" hidden="1">ABT_Oct2020!$A$1:$D$1</definedName>
    <definedName name="_xlnm._FilterDatabase" localSheetId="0" hidden="1">LAB_OEM_Mapping!$A$1:$D$174</definedName>
    <definedName name="_xlnm._FilterDatabase" localSheetId="1" hidden="1">Sheet1!$J$1:$K$40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4" i="1" l="1"/>
  <c r="D95" i="1"/>
  <c r="D96" i="1"/>
  <c r="D97" i="1"/>
  <c r="D78" i="1"/>
  <c r="D79" i="1"/>
  <c r="D80" i="1"/>
  <c r="D81" i="1"/>
  <c r="D82" i="1"/>
  <c r="D72" i="1"/>
  <c r="D73" i="1"/>
  <c r="V93" i="1"/>
  <c r="D93" i="1" s="1"/>
  <c r="V92" i="1"/>
  <c r="D92" i="1" s="1"/>
  <c r="V91" i="1"/>
  <c r="D91" i="1" s="1"/>
  <c r="V90" i="1"/>
  <c r="D90" i="1" s="1"/>
  <c r="V89" i="1"/>
  <c r="D89" i="1" s="1"/>
  <c r="V88" i="1"/>
  <c r="D88" i="1" s="1"/>
  <c r="V87" i="1"/>
  <c r="D87" i="1" s="1"/>
  <c r="V86" i="1"/>
  <c r="D86" i="1" s="1"/>
  <c r="V85" i="1"/>
  <c r="D85" i="1" s="1"/>
  <c r="V84" i="1"/>
  <c r="D84" i="1" s="1"/>
  <c r="V83" i="1"/>
  <c r="D83" i="1" s="1"/>
  <c r="V77" i="1"/>
  <c r="D77" i="1" s="1"/>
  <c r="V76" i="1"/>
  <c r="D76" i="1" s="1"/>
  <c r="V75" i="1"/>
  <c r="D75" i="1" s="1"/>
  <c r="V74" i="1"/>
  <c r="D74" i="1" s="1"/>
  <c r="V71" i="1"/>
  <c r="D71" i="1" s="1"/>
  <c r="V70" i="1"/>
  <c r="D70" i="1" s="1"/>
  <c r="V69" i="1"/>
  <c r="D69" i="1" s="1"/>
  <c r="V68" i="1"/>
  <c r="D68" i="1" s="1"/>
  <c r="V67" i="1"/>
  <c r="D67" i="1" s="1"/>
  <c r="V66" i="1"/>
  <c r="D66" i="1" s="1"/>
  <c r="V65" i="1"/>
  <c r="D65" i="1" s="1"/>
  <c r="V64" i="1"/>
  <c r="D64" i="1" s="1"/>
  <c r="V63" i="1"/>
  <c r="D63" i="1" s="1"/>
  <c r="V62" i="1"/>
  <c r="D62" i="1" s="1"/>
  <c r="V61" i="1"/>
  <c r="D61" i="1" s="1"/>
  <c r="V60" i="1"/>
  <c r="D60" i="1" s="1"/>
  <c r="V59" i="1"/>
  <c r="D59" i="1" s="1"/>
  <c r="V58" i="1"/>
  <c r="D58" i="1" s="1"/>
  <c r="V57" i="1"/>
  <c r="D57" i="1" s="1"/>
  <c r="V56" i="1"/>
  <c r="D56" i="1" s="1"/>
  <c r="V55" i="1"/>
  <c r="D55" i="1" s="1"/>
  <c r="V54" i="1"/>
  <c r="D54" i="1" s="1"/>
  <c r="V53" i="1"/>
  <c r="D53" i="1" s="1"/>
  <c r="V52" i="1"/>
  <c r="D52" i="1" s="1"/>
  <c r="V51" i="1"/>
  <c r="D51" i="1" s="1"/>
  <c r="V50" i="1"/>
  <c r="D50" i="1" s="1"/>
  <c r="V49" i="1"/>
  <c r="D49" i="1" s="1"/>
  <c r="V48" i="1"/>
  <c r="D48" i="1" s="1"/>
  <c r="V47" i="1"/>
  <c r="D47" i="1" s="1"/>
  <c r="V46" i="1"/>
  <c r="D46" i="1" s="1"/>
  <c r="V45" i="1"/>
  <c r="D45" i="1" s="1"/>
  <c r="V44" i="1"/>
  <c r="D44" i="1" s="1"/>
  <c r="V43" i="1"/>
  <c r="D43" i="1" s="1"/>
  <c r="V42" i="1"/>
  <c r="D42" i="1" s="1"/>
  <c r="V41" i="1"/>
  <c r="D41" i="1" s="1"/>
  <c r="V40" i="1"/>
  <c r="D40" i="1" s="1"/>
  <c r="V39" i="1"/>
  <c r="D39" i="1" s="1"/>
  <c r="V38" i="1"/>
  <c r="D38" i="1" s="1"/>
  <c r="V37" i="1"/>
  <c r="D37" i="1" s="1"/>
  <c r="V36" i="1"/>
  <c r="D36" i="1" s="1"/>
  <c r="V35" i="1"/>
  <c r="D35" i="1" s="1"/>
  <c r="V34" i="1"/>
  <c r="D34" i="1" s="1"/>
  <c r="V33" i="1"/>
  <c r="D33" i="1" s="1"/>
  <c r="V32" i="1"/>
  <c r="D32" i="1" s="1"/>
  <c r="V31" i="1"/>
  <c r="D31" i="1" s="1"/>
  <c r="V30" i="1"/>
  <c r="D30" i="1" s="1"/>
  <c r="V29" i="1"/>
  <c r="D29" i="1" s="1"/>
  <c r="V28" i="1"/>
  <c r="D28" i="1" s="1"/>
  <c r="V27" i="1"/>
  <c r="D27" i="1" s="1"/>
  <c r="V26" i="1"/>
  <c r="D26" i="1" s="1"/>
  <c r="V25" i="1"/>
  <c r="D25" i="1" s="1"/>
  <c r="V24" i="1"/>
  <c r="D24" i="1" s="1"/>
  <c r="V23" i="1"/>
  <c r="D23" i="1" s="1"/>
  <c r="V22" i="1"/>
  <c r="D22" i="1" s="1"/>
  <c r="V21" i="1"/>
  <c r="D21" i="1" s="1"/>
  <c r="V20" i="1"/>
  <c r="D20" i="1" s="1"/>
  <c r="V19" i="1"/>
  <c r="D19" i="1" s="1"/>
  <c r="V18" i="1"/>
  <c r="D18" i="1" s="1"/>
  <c r="V17" i="1"/>
  <c r="D17" i="1" s="1"/>
  <c r="V16" i="1"/>
  <c r="D16" i="1" s="1"/>
  <c r="V15" i="1"/>
  <c r="D15" i="1" s="1"/>
  <c r="V14" i="1"/>
  <c r="D14" i="1" s="1"/>
  <c r="V13" i="1"/>
  <c r="D13" i="1" s="1"/>
  <c r="V12" i="1"/>
  <c r="D12" i="1" s="1"/>
  <c r="V11" i="1"/>
  <c r="D11" i="1" s="1"/>
  <c r="V10" i="1"/>
  <c r="D10" i="1" s="1"/>
  <c r="V9" i="1"/>
  <c r="D9" i="1" s="1"/>
  <c r="V8" i="1"/>
  <c r="D8" i="1" s="1"/>
  <c r="V7" i="1"/>
  <c r="D7" i="1" s="1"/>
  <c r="V6" i="1"/>
  <c r="D6" i="1" s="1"/>
  <c r="V5" i="1"/>
  <c r="D5" i="1" s="1"/>
  <c r="V4" i="1"/>
  <c r="D4" i="1" s="1"/>
  <c r="V3" i="1"/>
  <c r="D3" i="1" s="1"/>
  <c r="V2" i="1"/>
  <c r="D2" i="1" s="1"/>
  <c r="A47" i="2"/>
  <c r="A52" i="2"/>
  <c r="A79" i="2"/>
  <c r="A80" i="2"/>
  <c r="A81" i="2"/>
  <c r="A83" i="2"/>
  <c r="A84" i="2"/>
  <c r="A85" i="2"/>
  <c r="A86" i="2"/>
  <c r="A39" i="2"/>
  <c r="A49" i="2"/>
  <c r="A50" i="2"/>
  <c r="A54" i="2"/>
  <c r="A55" i="2"/>
  <c r="A58" i="2"/>
  <c r="A63" i="2"/>
  <c r="A64" i="2"/>
  <c r="A65" i="2"/>
  <c r="A3" i="2"/>
  <c r="A7" i="2"/>
  <c r="A8" i="2"/>
  <c r="A9" i="2"/>
  <c r="A10" i="2"/>
  <c r="A11" i="2"/>
  <c r="A13" i="2"/>
  <c r="A16" i="2"/>
  <c r="A35" i="2"/>
  <c r="A40" i="2"/>
  <c r="A53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20" i="2"/>
  <c r="A33" i="2"/>
  <c r="A82" i="2"/>
  <c r="A5" i="2"/>
  <c r="A28" i="2"/>
  <c r="A31" i="2"/>
  <c r="A36" i="2"/>
  <c r="A37" i="2"/>
  <c r="A43" i="2"/>
  <c r="A45" i="2"/>
  <c r="A48" i="2"/>
  <c r="A51" i="2"/>
  <c r="A56" i="2"/>
  <c r="A57" i="2"/>
  <c r="A59" i="2"/>
  <c r="A60" i="2"/>
  <c r="A61" i="2"/>
  <c r="A62" i="2"/>
  <c r="A2" i="2"/>
  <c r="A4" i="2"/>
  <c r="A6" i="2"/>
  <c r="A12" i="2"/>
  <c r="A14" i="2"/>
  <c r="A15" i="2"/>
  <c r="A17" i="2"/>
  <c r="A18" i="2"/>
  <c r="A19" i="2"/>
  <c r="A21" i="2"/>
  <c r="A22" i="2"/>
  <c r="A23" i="2"/>
  <c r="A24" i="2"/>
  <c r="A25" i="2"/>
  <c r="A26" i="2"/>
  <c r="A27" i="2"/>
  <c r="A29" i="2"/>
  <c r="A30" i="2"/>
  <c r="A32" i="2"/>
  <c r="A34" i="2"/>
  <c r="A41" i="2"/>
  <c r="A42" i="2"/>
  <c r="A44" i="2"/>
  <c r="A46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2" i="1" l="1"/>
  <c r="A38" i="2" l="1"/>
  <c r="H2" i="1" l="1"/>
  <c r="H23" i="1"/>
  <c r="H4" i="1"/>
  <c r="H77" i="1"/>
  <c r="H51" i="1"/>
  <c r="H15" i="1"/>
  <c r="H84" i="1"/>
  <c r="H64" i="1"/>
  <c r="H39" i="1"/>
  <c r="H27" i="1"/>
  <c r="H83" i="1"/>
  <c r="H63" i="1"/>
  <c r="H50" i="1"/>
  <c r="H38" i="1"/>
  <c r="H26" i="1"/>
  <c r="H14" i="1"/>
  <c r="H62" i="1"/>
  <c r="H49" i="1"/>
  <c r="H37" i="1"/>
  <c r="H25" i="1"/>
  <c r="H13" i="1"/>
  <c r="H76" i="1"/>
  <c r="H61" i="1"/>
  <c r="H48" i="1"/>
  <c r="H36" i="1"/>
  <c r="H24" i="1"/>
  <c r="H12" i="1"/>
  <c r="H74" i="1"/>
  <c r="H59" i="1"/>
  <c r="H46" i="1"/>
  <c r="H34" i="1"/>
  <c r="H22" i="1"/>
  <c r="H10" i="1"/>
  <c r="H58" i="1"/>
  <c r="H45" i="1"/>
  <c r="H33" i="1"/>
  <c r="H21" i="1"/>
  <c r="H9" i="1"/>
  <c r="H35" i="1"/>
  <c r="H70" i="1"/>
  <c r="H69" i="1"/>
  <c r="H57" i="1"/>
  <c r="H44" i="1"/>
  <c r="H32" i="1"/>
  <c r="H20" i="1"/>
  <c r="H8" i="1"/>
  <c r="H11" i="1"/>
  <c r="H68" i="1"/>
  <c r="H56" i="1"/>
  <c r="H43" i="1"/>
  <c r="H31" i="1"/>
  <c r="H19" i="1"/>
  <c r="H7" i="1"/>
  <c r="H75" i="1"/>
  <c r="H47" i="1"/>
  <c r="H87" i="1"/>
  <c r="H67" i="1"/>
  <c r="H55" i="1"/>
  <c r="H42" i="1"/>
  <c r="H30" i="1"/>
  <c r="H18" i="1"/>
  <c r="H6" i="1"/>
  <c r="H60" i="1"/>
  <c r="H86" i="1"/>
  <c r="H66" i="1"/>
  <c r="H54" i="1"/>
  <c r="H41" i="1"/>
  <c r="H29" i="1"/>
  <c r="H17" i="1"/>
  <c r="H5" i="1"/>
  <c r="H85" i="1"/>
  <c r="H65" i="1"/>
  <c r="H52" i="1"/>
  <c r="H40" i="1"/>
  <c r="H28" i="1"/>
  <c r="H16" i="1"/>
</calcChain>
</file>

<file path=xl/sharedStrings.xml><?xml version="1.0" encoding="utf-8"?>
<sst xmlns="http://schemas.openxmlformats.org/spreadsheetml/2006/main" count="1863" uniqueCount="397">
  <si>
    <t>LABID</t>
  </si>
  <si>
    <t>OEM</t>
  </si>
  <si>
    <t>RESP</t>
  </si>
  <si>
    <t>LC149</t>
  </si>
  <si>
    <t>HSW</t>
  </si>
  <si>
    <t>LC150</t>
  </si>
  <si>
    <t>LC161</t>
  </si>
  <si>
    <t>Toyota</t>
  </si>
  <si>
    <t>LC162</t>
  </si>
  <si>
    <t>Nissan</t>
  </si>
  <si>
    <t>LC169</t>
  </si>
  <si>
    <t>CEVT</t>
  </si>
  <si>
    <t>LC180</t>
  </si>
  <si>
    <t>LC183</t>
  </si>
  <si>
    <t>LC188</t>
  </si>
  <si>
    <t>LC189</t>
  </si>
  <si>
    <t>LC190</t>
  </si>
  <si>
    <t>LC103</t>
  </si>
  <si>
    <t>LC107</t>
  </si>
  <si>
    <t>JLR</t>
  </si>
  <si>
    <t>LC108</t>
  </si>
  <si>
    <t>LC109</t>
  </si>
  <si>
    <t>LC110</t>
  </si>
  <si>
    <t>2WP</t>
  </si>
  <si>
    <t>LC112</t>
  </si>
  <si>
    <t>LC114</t>
  </si>
  <si>
    <t>Honda</t>
  </si>
  <si>
    <t>LC119</t>
  </si>
  <si>
    <t>LC146</t>
  </si>
  <si>
    <t>LC151</t>
  </si>
  <si>
    <t>LC168</t>
  </si>
  <si>
    <t>LC191</t>
  </si>
  <si>
    <t>LC196</t>
  </si>
  <si>
    <t>LC197</t>
  </si>
  <si>
    <t>LC198</t>
  </si>
  <si>
    <t>LC199</t>
  </si>
  <si>
    <t>LC200</t>
  </si>
  <si>
    <t>SMC</t>
  </si>
  <si>
    <t>LC204</t>
  </si>
  <si>
    <t>Platform</t>
  </si>
  <si>
    <t>LC205</t>
  </si>
  <si>
    <t>LC206</t>
  </si>
  <si>
    <t>LC207</t>
  </si>
  <si>
    <t>LC257</t>
  </si>
  <si>
    <t>LC258</t>
  </si>
  <si>
    <t>LC259</t>
  </si>
  <si>
    <t>Buffer</t>
  </si>
  <si>
    <t>LC137</t>
  </si>
  <si>
    <t>FCA</t>
  </si>
  <si>
    <t>LC140</t>
  </si>
  <si>
    <t>GM</t>
  </si>
  <si>
    <t>LC147</t>
  </si>
  <si>
    <t>FORD</t>
  </si>
  <si>
    <t>LC148</t>
  </si>
  <si>
    <t>LC155</t>
  </si>
  <si>
    <t>COEM</t>
  </si>
  <si>
    <t>LC157</t>
  </si>
  <si>
    <t>LC160</t>
  </si>
  <si>
    <t>PSA-REN</t>
  </si>
  <si>
    <t>LC165</t>
  </si>
  <si>
    <t>BEG</t>
  </si>
  <si>
    <t>LC181</t>
  </si>
  <si>
    <t>LC182</t>
  </si>
  <si>
    <t>Daimler</t>
  </si>
  <si>
    <t>LC184</t>
  </si>
  <si>
    <t>LC185</t>
  </si>
  <si>
    <t>LC186</t>
  </si>
  <si>
    <t>LC187</t>
  </si>
  <si>
    <t>LC101</t>
  </si>
  <si>
    <t>LC104</t>
  </si>
  <si>
    <t>LC106</t>
  </si>
  <si>
    <t>LC113</t>
  </si>
  <si>
    <t>LC116</t>
  </si>
  <si>
    <t>VW</t>
  </si>
  <si>
    <t>LC117</t>
  </si>
  <si>
    <t>LC123</t>
  </si>
  <si>
    <t>AUDI</t>
  </si>
  <si>
    <t>LC124</t>
  </si>
  <si>
    <t>LC126</t>
  </si>
  <si>
    <t>LC129</t>
  </si>
  <si>
    <t>LC131</t>
  </si>
  <si>
    <t>LC132</t>
  </si>
  <si>
    <t>LC133</t>
  </si>
  <si>
    <t>LC134</t>
  </si>
  <si>
    <t>LC135</t>
  </si>
  <si>
    <t>LC136</t>
  </si>
  <si>
    <t>LC138</t>
  </si>
  <si>
    <t>LC139</t>
  </si>
  <si>
    <t>LC141</t>
  </si>
  <si>
    <t>LC145</t>
  </si>
  <si>
    <t>LC153</t>
  </si>
  <si>
    <t>LC154</t>
  </si>
  <si>
    <t>LC156</t>
  </si>
  <si>
    <t>LC158</t>
  </si>
  <si>
    <t>IOEM</t>
  </si>
  <si>
    <t>LC159</t>
  </si>
  <si>
    <t>LC167</t>
  </si>
  <si>
    <t>LC260</t>
  </si>
  <si>
    <t>LC261</t>
  </si>
  <si>
    <t>LC102</t>
  </si>
  <si>
    <t>LC175</t>
  </si>
  <si>
    <t>LC201</t>
  </si>
  <si>
    <t>PSA - REN</t>
  </si>
  <si>
    <t>LC202</t>
  </si>
  <si>
    <t>Ford</t>
  </si>
  <si>
    <t>LC203</t>
  </si>
  <si>
    <t>LC251</t>
  </si>
  <si>
    <t>LC252</t>
  </si>
  <si>
    <t>LC253</t>
  </si>
  <si>
    <t>LC254</t>
  </si>
  <si>
    <t>LC255</t>
  </si>
  <si>
    <t>GM IPB</t>
  </si>
  <si>
    <t>Ren_Gen 9.3</t>
  </si>
  <si>
    <t>MRA2 HD</t>
  </si>
  <si>
    <t>MRA2 UHD</t>
  </si>
  <si>
    <t>MRA - iB2</t>
  </si>
  <si>
    <t>VW - iB2</t>
  </si>
  <si>
    <t>MFA2</t>
  </si>
  <si>
    <t>PSA_REN iB2</t>
  </si>
  <si>
    <t>MRA2 - HD</t>
  </si>
  <si>
    <t>PSA_REN</t>
  </si>
  <si>
    <t>Platform IPB</t>
  </si>
  <si>
    <t>LC805</t>
  </si>
  <si>
    <t>LC806</t>
  </si>
  <si>
    <t>LC807</t>
  </si>
  <si>
    <t>LC808</t>
  </si>
  <si>
    <t>LC812</t>
  </si>
  <si>
    <t>LC813</t>
  </si>
  <si>
    <t>LC814</t>
  </si>
  <si>
    <t>LC815</t>
  </si>
  <si>
    <t>LC816</t>
  </si>
  <si>
    <t>LC821</t>
  </si>
  <si>
    <t>Buffer Pool - CEVT</t>
  </si>
  <si>
    <t>Buffer Pool - SGM / IOEM</t>
  </si>
  <si>
    <t>JUNE</t>
  </si>
  <si>
    <t>MB MRA2 G9.3</t>
  </si>
  <si>
    <t>CEVT G9.3</t>
  </si>
  <si>
    <t>Fiat G9.3</t>
  </si>
  <si>
    <t>JLR IPB</t>
  </si>
  <si>
    <t>MC G9.3</t>
  </si>
  <si>
    <t>WAYMO JLR IPB</t>
  </si>
  <si>
    <t>Honda G9.3</t>
  </si>
  <si>
    <t>VW IB2</t>
  </si>
  <si>
    <t>MB MFA2 G9.3</t>
  </si>
  <si>
    <t>AUDI G9.0</t>
  </si>
  <si>
    <t>COEM G9.3</t>
  </si>
  <si>
    <t>LC127</t>
  </si>
  <si>
    <t>Toyota G9.3 CAN FD</t>
  </si>
  <si>
    <t>PSA-REN iB2</t>
  </si>
  <si>
    <t>Ford G9.3</t>
  </si>
  <si>
    <t>SGM iB2</t>
  </si>
  <si>
    <t>AUDI IPB</t>
  </si>
  <si>
    <t>LC142</t>
  </si>
  <si>
    <t>FORD G9.3</t>
  </si>
  <si>
    <t>HSW iB2</t>
  </si>
  <si>
    <t>HSW G9.3</t>
  </si>
  <si>
    <t>PSA-REN G9.3</t>
  </si>
  <si>
    <t>VW-IB2</t>
  </si>
  <si>
    <t>PF G9.3</t>
  </si>
  <si>
    <t>IOEM G9.3</t>
  </si>
  <si>
    <t>Toyota UHD</t>
  </si>
  <si>
    <t>Nissan G9.3</t>
  </si>
  <si>
    <t>BEG G9.3</t>
  </si>
  <si>
    <t>CEVT iB2</t>
  </si>
  <si>
    <t>COEM iB2</t>
  </si>
  <si>
    <t>Toyota Hev &amp; CANFD</t>
  </si>
  <si>
    <t>Toyota G9.3</t>
  </si>
  <si>
    <t xml:space="preserve"> Honda G9.3</t>
  </si>
  <si>
    <t>Nissan G9.3 &amp; CANFD</t>
  </si>
  <si>
    <t>JLR G9.0</t>
  </si>
  <si>
    <t>SMC G9.3</t>
  </si>
  <si>
    <t>PF iB2</t>
  </si>
  <si>
    <t xml:space="preserve"> MC G9.3 </t>
  </si>
  <si>
    <t>Honda iB2</t>
  </si>
  <si>
    <t>LC262</t>
  </si>
  <si>
    <t>VikasPandeshwara.Sadashiva@in.bosch.com</t>
  </si>
  <si>
    <t>Vinay.SrinivasaReddy@in.bosch.com</t>
  </si>
  <si>
    <t>Prakash.Veerabhadrachar@in.bosch.com</t>
  </si>
  <si>
    <t>Kizhakekkara.VineethaGeorge@in.bosch.com</t>
  </si>
  <si>
    <t>Rajan.JayaPrakash@in.bosch.com</t>
  </si>
  <si>
    <t>Sathiyan.Kaliyamoorthy@in.bosch.com</t>
  </si>
  <si>
    <t>Minorraja.Arockiasamy@in.bosch.com</t>
  </si>
  <si>
    <t>Vasudevan.Gowrisankar@in.bosch.com</t>
  </si>
  <si>
    <t>Mekala.SwathiLatha@in.bosch.com</t>
  </si>
  <si>
    <t>Suvarna.Bhuvanendra@in.bosch.com</t>
  </si>
  <si>
    <t>Ishwarya.Mallikarjuna@in.bosch.com</t>
  </si>
  <si>
    <t>Vidhya.PreethamKumar@in.bosch.com</t>
  </si>
  <si>
    <t>Dhanya.SathyamangalamMohanraj@in.bosch.com</t>
  </si>
  <si>
    <t>Nithya.Sivaprakasam@in.bosch.com</t>
  </si>
  <si>
    <t>Dineshkumar.Ponram@in.bosch.com</t>
  </si>
  <si>
    <t>SamTitus.Menon@in.bosch.com</t>
  </si>
  <si>
    <t>Sasikumar.N@in.bosch.com</t>
  </si>
  <si>
    <t>SuryaKamal.Elangovan@in.bosch.com</t>
  </si>
  <si>
    <t>Gopalakrishnan.SwapnaLogeswari@in.bosch.com</t>
  </si>
  <si>
    <t>Ravindrababu.Ranjith@in.bosch.com</t>
  </si>
  <si>
    <t>Murugesan.Nanthini@in.bosch.com</t>
  </si>
  <si>
    <t>Sukumar.Swaminathan@in.bosch.com</t>
  </si>
  <si>
    <t>RenjithRajan.Zachariah@in.bosch.com</t>
  </si>
  <si>
    <t>Chandra.Sekhar2@in.bosch.com</t>
  </si>
  <si>
    <t>RamaKrishna.KNVVD@in.bosch.com</t>
  </si>
  <si>
    <t>Karthi.Magudeswaran@in.bosch.com</t>
  </si>
  <si>
    <t>Tejaswi.Ramanna@in.bosch.com</t>
  </si>
  <si>
    <t>Mahadevappa.Veeraswamy2@in.bosch.com</t>
  </si>
  <si>
    <t>Vasavi.Manchikanti@in.bosch.com</t>
  </si>
  <si>
    <t>Vijayaraj.Rathinam@in.bosch.com</t>
  </si>
  <si>
    <t>Gopinath.Dharmalingam@in.bosch.com</t>
  </si>
  <si>
    <t>Sureshkumar.Velusamy@in.bosch.com</t>
  </si>
  <si>
    <t>Sathishkumar.Mathivanan@in.bosch.com</t>
  </si>
  <si>
    <t>HWMgmt-Cob.RBEINE-VS-ASTest@in.bosch.com;HWMgmt-Ban.RBEINE-VS-ASTest@in.bosch.com</t>
  </si>
  <si>
    <t>Sathishkumar.Mathivanan@in.bosch.com;Sathiyan.Kaliyamoorthy@in.bosch.com</t>
  </si>
  <si>
    <t>Suvarna.Bhuvanendra@in.bosch.com;Ishwarya.Mallikarjuna@in.bosch.com;Vidhya.PreethamKumar@in.bosch.com</t>
  </si>
  <si>
    <t>Sasikumar.N@in.bosch.com;SuryaKamal.Elangovan@in.bosch.com</t>
  </si>
  <si>
    <t>Tejaswi.Ramanna@in.bosch.com;Mahadevappa.Veeraswamy2@in.bosch.com;Vasavi.Manchikanti@in.bosch.com</t>
  </si>
  <si>
    <t>Murugesan.Nanthini@in.bosch.com;Sukumar.Swaminathan@in.bosch.com;RenjithRajan.Zachariah@in.bosch.com</t>
  </si>
  <si>
    <t>Sasikumar.N@in.bosch.com;Gopalakrishnan.SwapnaLogeswari@in.bosch.com;Ravindrababu.Ranjith@in.bosch.com</t>
  </si>
  <si>
    <t>Vasudevan.Gowrisankar@in.bosch.com;Mekala.SwathiLatha@in.bosch.com</t>
  </si>
  <si>
    <t>Location</t>
  </si>
  <si>
    <t>COB</t>
  </si>
  <si>
    <t>LC0098</t>
  </si>
  <si>
    <t>valson.joshuaninan@in.bosch.com</t>
  </si>
  <si>
    <t>LC0097</t>
  </si>
  <si>
    <t>LC0096</t>
  </si>
  <si>
    <t>LC0095</t>
  </si>
  <si>
    <t>Released</t>
  </si>
  <si>
    <t>LC0094</t>
  </si>
  <si>
    <t>Audi</t>
  </si>
  <si>
    <t>LC0093</t>
  </si>
  <si>
    <t>LC0092</t>
  </si>
  <si>
    <t>LC0091</t>
  </si>
  <si>
    <t>LC0090</t>
  </si>
  <si>
    <t>LC0089</t>
  </si>
  <si>
    <t>LC0088</t>
  </si>
  <si>
    <t>LC0086</t>
  </si>
  <si>
    <t>LC0085</t>
  </si>
  <si>
    <t>LC0084</t>
  </si>
  <si>
    <t>Porche</t>
  </si>
  <si>
    <t>LC0083</t>
  </si>
  <si>
    <t>LC0082</t>
  </si>
  <si>
    <t>LC0081</t>
  </si>
  <si>
    <t>LC0080</t>
  </si>
  <si>
    <t>LC0079</t>
  </si>
  <si>
    <t>LC0078</t>
  </si>
  <si>
    <t>LC0073</t>
  </si>
  <si>
    <t>LC0069</t>
  </si>
  <si>
    <t>LC0068</t>
  </si>
  <si>
    <t>LC0067</t>
  </si>
  <si>
    <t>LC0054</t>
  </si>
  <si>
    <t>LC0053</t>
  </si>
  <si>
    <t>LC0052</t>
  </si>
  <si>
    <t>LC0051</t>
  </si>
  <si>
    <t>LC0050</t>
  </si>
  <si>
    <t>LC0048</t>
  </si>
  <si>
    <t>LC0047</t>
  </si>
  <si>
    <t>LC0046</t>
  </si>
  <si>
    <t>LC0045</t>
  </si>
  <si>
    <t>LC0044</t>
  </si>
  <si>
    <t>LC0043</t>
  </si>
  <si>
    <t>LC0042</t>
  </si>
  <si>
    <t>LC0041</t>
  </si>
  <si>
    <t>LC0040</t>
  </si>
  <si>
    <t>LC0039</t>
  </si>
  <si>
    <t>LC0038</t>
  </si>
  <si>
    <t>LC0037</t>
  </si>
  <si>
    <t>LC0036</t>
  </si>
  <si>
    <t>LC0035</t>
  </si>
  <si>
    <t>LC0034</t>
  </si>
  <si>
    <t>LC0033</t>
  </si>
  <si>
    <t>LC0032</t>
  </si>
  <si>
    <t>LC0031</t>
  </si>
  <si>
    <t>LC0030</t>
  </si>
  <si>
    <t>LC0028</t>
  </si>
  <si>
    <t>LC0027</t>
  </si>
  <si>
    <t>LC0025</t>
  </si>
  <si>
    <t>SWRT</t>
  </si>
  <si>
    <t>LC0024</t>
  </si>
  <si>
    <t>LC0021</t>
  </si>
  <si>
    <t>LC0020</t>
  </si>
  <si>
    <t>LC0019</t>
  </si>
  <si>
    <t>LC0018</t>
  </si>
  <si>
    <t>LC0017</t>
  </si>
  <si>
    <t>LC0016</t>
  </si>
  <si>
    <t>LC0015</t>
  </si>
  <si>
    <t>LC0014</t>
  </si>
  <si>
    <t>LC0013</t>
  </si>
  <si>
    <t>LC0012</t>
  </si>
  <si>
    <t>LC0011</t>
  </si>
  <si>
    <t>LC0010</t>
  </si>
  <si>
    <t>LC0009</t>
  </si>
  <si>
    <t>BYD</t>
  </si>
  <si>
    <t>LC0008</t>
  </si>
  <si>
    <t>LC0007</t>
  </si>
  <si>
    <t>LC0006</t>
  </si>
  <si>
    <t>LC0005</t>
  </si>
  <si>
    <t>LC0004</t>
  </si>
  <si>
    <t>LC0003</t>
  </si>
  <si>
    <t>CS1000</t>
  </si>
  <si>
    <t>Mahalingam.Muneeswaran@in.bosch.com;SureshKumar.ArunP@in.bosch.com</t>
  </si>
  <si>
    <t>HAD</t>
  </si>
  <si>
    <t>LC265</t>
  </si>
  <si>
    <t>LC266</t>
  </si>
  <si>
    <t>AUG</t>
  </si>
  <si>
    <t>Mahalingam.Muneeswaran@in.bosch.com;SureshKumar.ArunP@in.bosch.com;Sasikumar.N@in.bosch.com;SuryaKamal.Elangovan@in.bosch.com</t>
  </si>
  <si>
    <t>Mahalingam.Muneeswaran@in.bosch.com;SureshKumar.ArunP@in.bosch.com;Murugesan.Nanthini@in.bosch.com;Sukumar.Swaminathan@in.bosch.com;RenjithRajan.Zachariah@in.bosch.com</t>
  </si>
  <si>
    <t>LC105</t>
  </si>
  <si>
    <t xml:space="preserve">MC G9.3 </t>
  </si>
  <si>
    <t>Buffer Pool - FORD / COEM</t>
  </si>
  <si>
    <t>LC263</t>
  </si>
  <si>
    <t>Buffer Pool - AECU setup</t>
  </si>
  <si>
    <t>LC264</t>
  </si>
  <si>
    <t>Buffer Pool - PSA_Ren</t>
  </si>
  <si>
    <t>SGM G9.3</t>
  </si>
  <si>
    <t>VikasPandeshwara.Sadashiva@in.bosch.com;Vinay.SrinivasaReddy@in.bosch.com;Prakash.Veerabhadrachar@in.bosch.com;Kizhakekkara.VineethaGeorge@in.bosch.com;Ajesh.Mangalassery@in.bosch.com</t>
  </si>
  <si>
    <t>Dineshkumar.Ponram@in.bosch.com;Sandhya.Subramanian@in.bosch.com;Raju.Prabu@in.bosch.com</t>
  </si>
  <si>
    <t>RamaKrishna.KNVVD@in.bosch.com;Priti.AdityaRewatkar@in.bosch.com;Vinay.Patel@in.bosch.com;Pradeep.Jayarama@in.bosch.com</t>
  </si>
  <si>
    <t>Vijayaraj.Rathinam@in.bosch.com;Gopinath.Dharmalingam@in.bosch.com;Sahadevan.Kirubakaran@in.bosch.com</t>
  </si>
  <si>
    <t>Sureshkumar.Velusamy@in.bosch.com;Uthira.Selvarajan@in.bosch.com</t>
  </si>
  <si>
    <t>SEPT</t>
  </si>
  <si>
    <t>Loc</t>
  </si>
  <si>
    <t>LC_ET</t>
  </si>
  <si>
    <t>Type</t>
  </si>
  <si>
    <t>Project</t>
  </si>
  <si>
    <t>ABT</t>
  </si>
  <si>
    <t>ET</t>
  </si>
  <si>
    <t>PF ESP9.3 UHD / Golf GTE</t>
  </si>
  <si>
    <t>GM_IPB_RBEI support</t>
  </si>
  <si>
    <t>JLR_IPB_1 D7 MY20</t>
  </si>
  <si>
    <t>CC-HIL</t>
  </si>
  <si>
    <t>Audi_PPE_IPB_3</t>
  </si>
  <si>
    <t>PF_IPB (SW)  Audi A3 etron</t>
  </si>
  <si>
    <t>VW_2 iB2 AECU MTB</t>
  </si>
  <si>
    <t>MB G9.3 eCell MFA2/VS30</t>
  </si>
  <si>
    <t>MB G9.3 MFA2/VS30</t>
  </si>
  <si>
    <t>CEVT_2 iB2 / ESP9.3 comb</t>
  </si>
  <si>
    <t>Audi_PPE VW IPB (non)HAD (MTB)</t>
  </si>
  <si>
    <t>FCA_ESP_iB2 planned Apr-E-2020</t>
  </si>
  <si>
    <t>released</t>
  </si>
  <si>
    <t>Por_2 iB2 AECU</t>
  </si>
  <si>
    <t>CEVT_1 G9.3</t>
  </si>
  <si>
    <t>VW_1 iB2 EMU CAN-FD</t>
  </si>
  <si>
    <t>PF_IPB MTB</t>
  </si>
  <si>
    <t>PF ESP Gen 10 enhanced / Hev (share)</t>
  </si>
  <si>
    <t>Por_3 iB2 AECU</t>
  </si>
  <si>
    <t>Toy UHD G9.3</t>
  </si>
  <si>
    <t>Por_1 iB2 EMU</t>
  </si>
  <si>
    <t>PF_IPB (TA) MTB Audi A3 etron</t>
  </si>
  <si>
    <t>FCA_ESP_iB2_2</t>
  </si>
  <si>
    <t>Audi_PPE_IPB_4</t>
  </si>
  <si>
    <t xml:space="preserve">Audi_PPE_IPB_5 </t>
  </si>
  <si>
    <t>MB MRA2_6 G9.3 HD</t>
  </si>
  <si>
    <t>JLR_IPB_RBEI support_5</t>
  </si>
  <si>
    <t>MB_MRA2_8 G9.3_and/or_iB2</t>
  </si>
  <si>
    <t>FCA_ESP_iB2_1</t>
  </si>
  <si>
    <t>Audi_PPE_IPB_RBEI support</t>
  </si>
  <si>
    <t>ETM</t>
  </si>
  <si>
    <t>MB MRA2_5 G9.3 + iB2</t>
  </si>
  <si>
    <t>MB MRA2_4 G9.3 UHD AECU</t>
  </si>
  <si>
    <t>MB MRA2_3 G9.3 + iB2 MTB AECU</t>
  </si>
  <si>
    <t>MB MRA2_2 G9.3  UHD EMU</t>
  </si>
  <si>
    <t>PF RBU_1</t>
  </si>
  <si>
    <t>Toy G9.3 (hev)</t>
  </si>
  <si>
    <t>Por G9.2 Cayenne</t>
  </si>
  <si>
    <t>Audi_PPE_IPB_RBEI support_6</t>
  </si>
  <si>
    <t>Por G9.2 Cayenne/992</t>
  </si>
  <si>
    <t>PF_IPB_RBU_MTB</t>
  </si>
  <si>
    <t>Audi_PPE_IPB_2 MTB</t>
  </si>
  <si>
    <t>PF_IPB (TA) EMU Audi A3 etron</t>
  </si>
  <si>
    <t>MB MRA2_7 G9.3 UHD EMU &lt;- MFA2</t>
  </si>
  <si>
    <t xml:space="preserve">released
</t>
  </si>
  <si>
    <t>PF RoPP ESP</t>
  </si>
  <si>
    <t>PF ESP Gen 10 plus</t>
  </si>
  <si>
    <t>GM_IPB_GB MTB</t>
  </si>
  <si>
    <t>SWRT_3 - Joker</t>
  </si>
  <si>
    <t>PF RoPP iB2</t>
  </si>
  <si>
    <t>JLR_IPB_2</t>
  </si>
  <si>
    <t>PF ESP Gen 10 HB JLR i-Pace</t>
  </si>
  <si>
    <t>MB MRA2_1 G9.3 HD / iB2 AECU</t>
  </si>
  <si>
    <t>JLR_IPB_3 MTB</t>
  </si>
  <si>
    <t>Por G9.2 Panamera -&gt; CCHiL 1/7 Por ESP</t>
  </si>
  <si>
    <t>Por G9.2 Panamera</t>
  </si>
  <si>
    <t>SWRT_2</t>
  </si>
  <si>
    <t>GM_IPB GA</t>
  </si>
  <si>
    <t>SWRT_1</t>
  </si>
  <si>
    <t>Audi_PPE_IPB</t>
  </si>
  <si>
    <t>PF iB2 (SW) VW Golf GTE</t>
  </si>
  <si>
    <t>System HIL HAD</t>
  </si>
  <si>
    <t>Audi_PPE_IPB_1</t>
  </si>
  <si>
    <t>MB</t>
  </si>
  <si>
    <t>Nissan iB2</t>
  </si>
  <si>
    <t>Nissan G9.3 / Toyota G9.3</t>
  </si>
  <si>
    <t>MB VS20 G9.3</t>
  </si>
  <si>
    <t>Buffer Pool - SGM</t>
  </si>
  <si>
    <t>LC267</t>
  </si>
  <si>
    <t>BEG IPB</t>
  </si>
  <si>
    <t>Mahalingam.Muneeswaran@in.bosch.com;SureshKumar.ArunP@in.bosch.com;Nithya.Sivaprakasam@in.bosch.com</t>
  </si>
  <si>
    <t>Rajan.JayaPrakash@in.bosch.com;Sathiyan.Kaliyamoorthy@in.bosch.com;Minorraja.Arockiasamy@in.bosch.com;Velmurugan.Raveendhar@in.bosch.com</t>
  </si>
  <si>
    <t>Sivaraj.Gunasekar@in.bosch.com;Nithya.Sivaprakasam@in.bosch.com</t>
  </si>
  <si>
    <t>Mahalingam.Muneeswaran@in.bosch.com;SureshKumar.ArunP@in.bosch.com;Sivaraj.Gunasekar@in.bosch.com;Nithya.Sivaprakasam@in.bosch.com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</si>
</sst>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19">
    <xf numFmtId="0" fontId="0" fillId="0" borderId="0" xfId="0"/>
    <xf numFmtId="0" fontId="18" fillId="0" borderId="0" xfId="42"/>
    <xf numFmtId="0" fontId="0" fillId="0" borderId="0" xfId="0" applyAlignment="1">
      <alignment horizontal="left" vertical="center"/>
    </xf>
    <xf numFmtId="0" fontId="18" fillId="0" borderId="0" xfId="42" applyAlignment="1">
      <alignment wrapText="1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vertical="top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49" fontId="0" fillId="0" borderId="10" xfId="0" applyNumberFormat="1" applyBorder="1" applyAlignment="1">
      <alignment horizontal="left" vertical="center"/>
    </xf>
    <xf numFmtId="0" fontId="19" fillId="0" borderId="10" xfId="0" applyFont="1" applyBorder="1" applyAlignment="1">
      <alignment horizontal="left" vertical="center" wrapText="1"/>
    </xf>
    <xf numFmtId="0" fontId="19" fillId="0" borderId="10" xfId="43" applyBorder="1" applyAlignment="1">
      <alignment horizontal="left" vertical="center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13787760-130A-4CED-A783-2609D18BEDF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Rajan.JayaPrakash@in.bosch.com;Sathiyan.Kaliyamoorthy@in.bosch.com;Minorraja.Arockiasamy@in.bosch.com;Velmurugan.Raveendhar@in.bosch.com" TargetMode="External"/><Relationship Id="rId21" Type="http://schemas.openxmlformats.org/officeDocument/2006/relationships/hyperlink" Target="mailto:Tejaswi.Ramanna@in.bosch.com;Mahadevappa.Veeraswamy2@in.bosch.com;Vasavi.Manchikanti@in.bosch.com" TargetMode="External"/><Relationship Id="rId42" Type="http://schemas.openxmlformats.org/officeDocument/2006/relationships/hyperlink" Target="mailto:Suvarna.Bhuvanendra@in.bosch.com;Ishwarya.Mallikarjuna@in.bosch.com;Vidhya.PreethamKumar@in.bosch.com" TargetMode="External"/><Relationship Id="rId47" Type="http://schemas.openxmlformats.org/officeDocument/2006/relationships/hyperlink" Target="mailto:Suvarna.Bhuvanendra@in.bosch.com;Ishwarya.Mallikarjuna@in.bosch.com;Vidhya.PreethamKumar@in.bosch.com" TargetMode="External"/><Relationship Id="rId63" Type="http://schemas.openxmlformats.org/officeDocument/2006/relationships/hyperlink" Target="mailto:VikasPandeshwara.Sadashiva@in.bosch.com;Vinay.SrinivasaReddy@in.bosch.com;Prakash.Veerabhadrachar@in.bosch.com;Kizhakekkara.VineethaGeorge@in.bosch.com;Ajesh.Mangalassery@in.bosch.com" TargetMode="External"/><Relationship Id="rId68" Type="http://schemas.openxmlformats.org/officeDocument/2006/relationships/hyperlink" Target="mailto:HWMgmt-Cob.RBEINE-VS-ASTest@in.bosch.com;HWMgmt-Ban.RBEINE-VS-ASTest@in.bosch.com" TargetMode="External"/><Relationship Id="rId84" Type="http://schemas.openxmlformats.org/officeDocument/2006/relationships/hyperlink" Target="mailto:Sureshkumar.Velusamy@in.bosch.com;Uthira.Selvarajan@in.bosch.com" TargetMode="External"/><Relationship Id="rId89" Type="http://schemas.openxmlformats.org/officeDocument/2006/relationships/hyperlink" Target="mailto:Sasikumar.N@in.bosch.com;SuryaKamal.Elangovan@in.bosch.com" TargetMode="External"/><Relationship Id="rId16" Type="http://schemas.openxmlformats.org/officeDocument/2006/relationships/hyperlink" Target="mailto:Chandra.Sekhar2@in.bosch.com" TargetMode="External"/><Relationship Id="rId11" Type="http://schemas.openxmlformats.org/officeDocument/2006/relationships/hyperlink" Target="mailto:Chandra.Sekhar2@in.bosch.com" TargetMode="External"/><Relationship Id="rId32" Type="http://schemas.openxmlformats.org/officeDocument/2006/relationships/hyperlink" Target="mailto:Murugesan.Nanthini@in.bosch.com;Sukumar.Swaminathan@in.bosch.com;RenjithRajan.Zachariah@in.bosch.com" TargetMode="External"/><Relationship Id="rId37" Type="http://schemas.openxmlformats.org/officeDocument/2006/relationships/hyperlink" Target="mailto:Vijayaraj.Rathinam@in.bosch.com;Gopinath.Dharmalingam@in.bosch.com;Sahadevan.Kirubakaran@in.bosch.com" TargetMode="External"/><Relationship Id="rId53" Type="http://schemas.openxmlformats.org/officeDocument/2006/relationships/hyperlink" Target="mailto:Mahalingam.Muneeswaran@in.bosch.com;SureshKumar.ArunP@in.bosch.com;Sivaraj.Gunasekar@in.bosch.com;Nithya.Sivaprakasam@in.bosch.com" TargetMode="External"/><Relationship Id="rId58" Type="http://schemas.openxmlformats.org/officeDocument/2006/relationships/hyperlink" Target="mailto:Mahalingam.Muneeswaran@in.bosch.com;SureshKumar.ArunP@in.bosch.com;Murugesan.Nanthini@in.bosch.com;Sukumar.Swaminathan@in.bosch.com;RenjithRajan.Zachariah@in.bosch.com" TargetMode="External"/><Relationship Id="rId74" Type="http://schemas.openxmlformats.org/officeDocument/2006/relationships/hyperlink" Target="mailto:Dineshkumar.Ponram@in.bosch.com;Sandhya.Subramanian@in.bosch.com;Raju.Prabu@in.bosch.com" TargetMode="External"/><Relationship Id="rId79" Type="http://schemas.openxmlformats.org/officeDocument/2006/relationships/hyperlink" Target="mailto:RamaKrishna.KNVVD@in.bosch.com;Priti.AdityaRewatkar@in.bosch.com;Vinay.Patel@in.bosch.com;Pradeep.Jayarama@in.bosch.com" TargetMode="External"/><Relationship Id="rId5" Type="http://schemas.openxmlformats.org/officeDocument/2006/relationships/hyperlink" Target="mailto:Chandra.Sekhar2@in.bosch.com" TargetMode="External"/><Relationship Id="rId90" Type="http://schemas.openxmlformats.org/officeDocument/2006/relationships/hyperlink" Target="mailto:Murugesan.Nanthini@in.bosch.com;Sukumar.Swaminathan@in.bosch.com;RenjithRajan.Zachariah@in.bosch.com" TargetMode="External"/><Relationship Id="rId95" Type="http://schemas.openxmlformats.org/officeDocument/2006/relationships/hyperlink" Target="mailto:Sivaraj.Gunasekar@in.bosch.com;Nithya.Sivaprakasam@in.bosch.com" TargetMode="External"/><Relationship Id="rId22" Type="http://schemas.openxmlformats.org/officeDocument/2006/relationships/hyperlink" Target="mailto:Tejaswi.Ramanna@in.bosch.com;Mahadevappa.Veeraswamy2@in.bosch.com;Vasavi.Manchikanti@in.bosch.com" TargetMode="External"/><Relationship Id="rId27" Type="http://schemas.openxmlformats.org/officeDocument/2006/relationships/hyperlink" Target="mailto:Sivaraj.Gunasekar@in.bosch.com;Nithya.Sivaprakasam@in.bosch.com" TargetMode="External"/><Relationship Id="rId43" Type="http://schemas.openxmlformats.org/officeDocument/2006/relationships/hyperlink" Target="mailto:Murugesan.Nanthini@in.bosch.com;Sukumar.Swaminathan@in.bosch.com;RenjithRajan.Zachariah@in.bosch.com" TargetMode="External"/><Relationship Id="rId48" Type="http://schemas.openxmlformats.org/officeDocument/2006/relationships/hyperlink" Target="mailto:Murugesan.Nanthini@in.bosch.com;Sukumar.Swaminathan@in.bosch.com;RenjithRajan.Zachariah@in.bosch.com" TargetMode="External"/><Relationship Id="rId64" Type="http://schemas.openxmlformats.org/officeDocument/2006/relationships/hyperlink" Target="mailto:VikasPandeshwara.Sadashiva@in.bosch.com;Vinay.SrinivasaReddy@in.bosch.com;Prakash.Veerabhadrachar@in.bosch.com;Kizhakekkara.VineethaGeorge@in.bosch.com;Ajesh.Mangalassery@in.bosch.com" TargetMode="External"/><Relationship Id="rId69" Type="http://schemas.openxmlformats.org/officeDocument/2006/relationships/hyperlink" Target="mailto:HWMgmt-Cob.RBEINE-VS-ASTest@in.bosch.com;HWMgmt-Ban.RBEINE-VS-ASTest@in.bosch.com" TargetMode="External"/><Relationship Id="rId8" Type="http://schemas.openxmlformats.org/officeDocument/2006/relationships/hyperlink" Target="mailto:Chandra.Sekhar2@in.bosch.com" TargetMode="External"/><Relationship Id="rId51" Type="http://schemas.openxmlformats.org/officeDocument/2006/relationships/hyperlink" Target="mailto:Mahalingam.Muneeswaran@in.bosch.com;SureshKumar.ArunP@in.bosch.com" TargetMode="External"/><Relationship Id="rId72" Type="http://schemas.openxmlformats.org/officeDocument/2006/relationships/hyperlink" Target="mailto:Dineshkumar.Ponram@in.bosch.com;Sandhya.Subramanian@in.bosch.com;Raju.Prabu@in.bosch.com" TargetMode="External"/><Relationship Id="rId80" Type="http://schemas.openxmlformats.org/officeDocument/2006/relationships/hyperlink" Target="mailto:Vijayaraj.Rathinam@in.bosch.com;Gopinath.Dharmalingam@in.bosch.com;Sahadevan.Kirubakaran@in.bosch.com" TargetMode="External"/><Relationship Id="rId85" Type="http://schemas.openxmlformats.org/officeDocument/2006/relationships/hyperlink" Target="mailto:Sathishkumar.Mathivanan@in.bosch.com;Sathiyan.Kaliyamoorthy@in.bosch.com" TargetMode="External"/><Relationship Id="rId93" Type="http://schemas.openxmlformats.org/officeDocument/2006/relationships/hyperlink" Target="mailto:Sivaraj.Gunasekar@in.bosch.com;Nithya.Sivaprakasam@in.bosch.com" TargetMode="External"/><Relationship Id="rId3" Type="http://schemas.openxmlformats.org/officeDocument/2006/relationships/hyperlink" Target="mailto:Chandra.Sekhar2@in.bosch.com" TargetMode="External"/><Relationship Id="rId12" Type="http://schemas.openxmlformats.org/officeDocument/2006/relationships/hyperlink" Target="mailto:Chandra.Sekhar2@in.bosch.com" TargetMode="External"/><Relationship Id="rId17" Type="http://schemas.openxmlformats.org/officeDocument/2006/relationships/hyperlink" Target="mailto:Dineshkumar.Ponram@in.bosch.com;Sandhya.Subramanian@in.bosch.com;Raju.Prabu@in.bosch.com" TargetMode="External"/><Relationship Id="rId25" Type="http://schemas.openxmlformats.org/officeDocument/2006/relationships/hyperlink" Target="mailto:Suvarna.Bhuvanendra@in.bosch.com;Ishwarya.Mallikarjuna@in.bosch.com;Vidhya.PreethamKumar@in.bosch.com" TargetMode="External"/><Relationship Id="rId33" Type="http://schemas.openxmlformats.org/officeDocument/2006/relationships/hyperlink" Target="mailto:Rajan.JayaPrakash@in.bosch.com;Sathiyan.Kaliyamoorthy@in.bosch.com;Minorraja.Arockiasamy@in.bosch.com;Velmurugan.Raveendhar@in.bosch.com" TargetMode="External"/><Relationship Id="rId38" Type="http://schemas.openxmlformats.org/officeDocument/2006/relationships/hyperlink" Target="mailto:Nithya.Sivaprakasam@in.bosch.com" TargetMode="External"/><Relationship Id="rId46" Type="http://schemas.openxmlformats.org/officeDocument/2006/relationships/hyperlink" Target="mailto:Tejaswi.Ramanna@in.bosch.com;Mahadevappa.Veeraswamy2@in.bosch.com;Vasavi.Manchikanti@in.bosch.com" TargetMode="External"/><Relationship Id="rId59" Type="http://schemas.openxmlformats.org/officeDocument/2006/relationships/hyperlink" Target="mailto:Mahalingam.Muneeswaran@in.bosch.com;SureshKumar.ArunP@in.bosch.com;Nithya.Sivaprakasam@in.bosch.com" TargetMode="External"/><Relationship Id="rId67" Type="http://schemas.openxmlformats.org/officeDocument/2006/relationships/hyperlink" Target="mailto:VikasPandeshwara.Sadashiva@in.bosch.com;Vinay.SrinivasaReddy@in.bosch.com;Prakash.Veerabhadrachar@in.bosch.com;Kizhakekkara.VineethaGeorge@in.bosch.com;Ajesh.Mangalassery@in.bosch.com" TargetMode="External"/><Relationship Id="rId20" Type="http://schemas.openxmlformats.org/officeDocument/2006/relationships/hyperlink" Target="mailto:Tejaswi.Ramanna@in.bosch.com;Mahadevappa.Veeraswamy2@in.bosch.com;Vasavi.Manchikanti@in.bosch.com" TargetMode="External"/><Relationship Id="rId41" Type="http://schemas.openxmlformats.org/officeDocument/2006/relationships/hyperlink" Target="mailto:Suvarna.Bhuvanendra@in.bosch.com;Ishwarya.Mallikarjuna@in.bosch.com;Vidhya.PreethamKumar@in.bosch.com" TargetMode="External"/><Relationship Id="rId54" Type="http://schemas.openxmlformats.org/officeDocument/2006/relationships/hyperlink" Target="mailto:Mahalingam.Muneeswaran@in.bosch.com;SureshKumar.ArunP@in.bosch.com" TargetMode="External"/><Relationship Id="rId62" Type="http://schemas.openxmlformats.org/officeDocument/2006/relationships/hyperlink" Target="mailto:Sasikumar.N@in.bosch.com;SuryaKamal.Elangovan@in.bosch.com" TargetMode="External"/><Relationship Id="rId70" Type="http://schemas.openxmlformats.org/officeDocument/2006/relationships/hyperlink" Target="mailto:HWMgmt-Cob.RBEINE-VS-ASTest@in.bosch.com;HWMgmt-Ban.RBEINE-VS-ASTest@in.bosch.com" TargetMode="External"/><Relationship Id="rId75" Type="http://schemas.openxmlformats.org/officeDocument/2006/relationships/hyperlink" Target="mailto:Dineshkumar.Ponram@in.bosch.com;Sandhya.Subramanian@in.bosch.com;Raju.Prabu@in.bosch.com" TargetMode="External"/><Relationship Id="rId83" Type="http://schemas.openxmlformats.org/officeDocument/2006/relationships/hyperlink" Target="mailto:Sureshkumar.Velusamy@in.bosch.com;Uthira.Selvarajan@in.bosch.com" TargetMode="External"/><Relationship Id="rId88" Type="http://schemas.openxmlformats.org/officeDocument/2006/relationships/hyperlink" Target="mailto:Sasikumar.N@in.bosch.com;SuryaKamal.Elangovan@in.bosch.com" TargetMode="External"/><Relationship Id="rId91" Type="http://schemas.openxmlformats.org/officeDocument/2006/relationships/hyperlink" Target="mailto:Nithya.Sivaprakasam@in.bosch.com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mailto:Chandra.Sekhar2@in.bosch.com" TargetMode="External"/><Relationship Id="rId6" Type="http://schemas.openxmlformats.org/officeDocument/2006/relationships/hyperlink" Target="mailto:RamaKrishna.KNVVD@in.bosch.com;Priti.AdityaRewatkar@in.bosch.com;Vinay.Patel@in.bosch.com;Pradeep.Jayarama@in.bosch.com" TargetMode="External"/><Relationship Id="rId15" Type="http://schemas.openxmlformats.org/officeDocument/2006/relationships/hyperlink" Target="mailto:Chandra.Sekhar2@in.bosch.com" TargetMode="External"/><Relationship Id="rId23" Type="http://schemas.openxmlformats.org/officeDocument/2006/relationships/hyperlink" Target="mailto:Tejaswi.Ramanna@in.bosch.com;Mahadevappa.Veeraswamy2@in.bosch.com;Vasavi.Manchikanti@in.bosch.com" TargetMode="External"/><Relationship Id="rId28" Type="http://schemas.openxmlformats.org/officeDocument/2006/relationships/hyperlink" Target="mailto:Murugesan.Nanthini@in.bosch.com;Sukumar.Swaminathan@in.bosch.com;RenjithRajan.Zachariah@in.bosch.com" TargetMode="External"/><Relationship Id="rId36" Type="http://schemas.openxmlformats.org/officeDocument/2006/relationships/hyperlink" Target="mailto:Murugesan.Nanthini@in.bosch.com;Sukumar.Swaminathan@in.bosch.com;RenjithRajan.Zachariah@in.bosch.com" TargetMode="External"/><Relationship Id="rId49" Type="http://schemas.openxmlformats.org/officeDocument/2006/relationships/hyperlink" Target="mailto:valson.joshuaninan@in.bosch.com" TargetMode="External"/><Relationship Id="rId57" Type="http://schemas.openxmlformats.org/officeDocument/2006/relationships/hyperlink" Target="mailto:Murugesan.Nanthini@in.bosch.com;Sukumar.Swaminathan@in.bosch.com;RenjithRajan.Zachariah@in.bosch.com" TargetMode="External"/><Relationship Id="rId10" Type="http://schemas.openxmlformats.org/officeDocument/2006/relationships/hyperlink" Target="mailto:Chandra.Sekhar2@in.bosch.com" TargetMode="External"/><Relationship Id="rId31" Type="http://schemas.openxmlformats.org/officeDocument/2006/relationships/hyperlink" Target="mailto:Murugesan.Nanthini@in.bosch.com;Sukumar.Swaminathan@in.bosch.com;RenjithRajan.Zachariah@in.bosch.com" TargetMode="External"/><Relationship Id="rId44" Type="http://schemas.openxmlformats.org/officeDocument/2006/relationships/hyperlink" Target="mailto:Sasikumar.N@in.bosch.com;Gopalakrishnan.SwapnaLogeswari@in.bosch.com;Ravindrababu.Ranjith@in.bosch.com" TargetMode="External"/><Relationship Id="rId52" Type="http://schemas.openxmlformats.org/officeDocument/2006/relationships/hyperlink" Target="mailto:valson.joshuaninan@in.bosch.com" TargetMode="External"/><Relationship Id="rId60" Type="http://schemas.openxmlformats.org/officeDocument/2006/relationships/hyperlink" Target="mailto:Mahalingam.Muneeswaran@in.bosch.com;SureshKumar.ArunP@in.bosch.com;Nithya.Sivaprakasam@in.bosch.com" TargetMode="External"/><Relationship Id="rId65" Type="http://schemas.openxmlformats.org/officeDocument/2006/relationships/hyperlink" Target="mailto:VikasPandeshwara.Sadashiva@in.bosch.com;Vinay.SrinivasaReddy@in.bosch.com;Prakash.Veerabhadrachar@in.bosch.com;Kizhakekkara.VineethaGeorge@in.bosch.com;Ajesh.Mangalassery@in.bosch.com" TargetMode="External"/><Relationship Id="rId73" Type="http://schemas.openxmlformats.org/officeDocument/2006/relationships/hyperlink" Target="mailto:Dineshkumar.Ponram@in.bosch.com;Sandhya.Subramanian@in.bosch.com;Raju.Prabu@in.bosch.com" TargetMode="External"/><Relationship Id="rId78" Type="http://schemas.openxmlformats.org/officeDocument/2006/relationships/hyperlink" Target="mailto:RamaKrishna.KNVVD@in.bosch.com;Priti.AdityaRewatkar@in.bosch.com;Vinay.Patel@in.bosch.com;Pradeep.Jayarama@in.bosch.com" TargetMode="External"/><Relationship Id="rId81" Type="http://schemas.openxmlformats.org/officeDocument/2006/relationships/hyperlink" Target="mailto:Vijayaraj.Rathinam@in.bosch.com;Gopinath.Dharmalingam@in.bosch.com;Sahadevan.Kirubakaran@in.bosch.com" TargetMode="External"/><Relationship Id="rId86" Type="http://schemas.openxmlformats.org/officeDocument/2006/relationships/hyperlink" Target="mailto:Vasudevan.Gowrisankar@in.bosch.com;Mekala.SwathiLatha@in.bosch.com" TargetMode="External"/><Relationship Id="rId94" Type="http://schemas.openxmlformats.org/officeDocument/2006/relationships/hyperlink" Target="mailto:Sivaraj.Gunasekar@in.bosch.com;Nithya.Sivaprakasam@in.bosch.com" TargetMode="External"/><Relationship Id="rId4" Type="http://schemas.openxmlformats.org/officeDocument/2006/relationships/hyperlink" Target="mailto:Chandra.Sekhar2@in.bosch.com" TargetMode="External"/><Relationship Id="rId9" Type="http://schemas.openxmlformats.org/officeDocument/2006/relationships/hyperlink" Target="mailto:Chandra.Sekhar2@in.bosch.com" TargetMode="External"/><Relationship Id="rId13" Type="http://schemas.openxmlformats.org/officeDocument/2006/relationships/hyperlink" Target="mailto:Chandra.Sekhar2@in.bosch.com" TargetMode="External"/><Relationship Id="rId18" Type="http://schemas.openxmlformats.org/officeDocument/2006/relationships/hyperlink" Target="mailto:Suvarna.Bhuvanendra@in.bosch.com;Ishwarya.Mallikarjuna@in.bosch.com;Vidhya.PreethamKumar@in.bosch.com" TargetMode="External"/><Relationship Id="rId39" Type="http://schemas.openxmlformats.org/officeDocument/2006/relationships/hyperlink" Target="mailto:Vasudevan.Gowrisankar@in.bosch.com;Mekala.SwathiLatha@in.bosch.com" TargetMode="External"/><Relationship Id="rId34" Type="http://schemas.openxmlformats.org/officeDocument/2006/relationships/hyperlink" Target="mailto:Sasikumar.N@in.bosch.com;Gopalakrishnan.SwapnaLogeswari@in.bosch.com;Ravindrababu.Ranjith@in.bosch.com" TargetMode="External"/><Relationship Id="rId50" Type="http://schemas.openxmlformats.org/officeDocument/2006/relationships/hyperlink" Target="mailto:valson.joshuaninan@in.bosch.com" TargetMode="External"/><Relationship Id="rId55" Type="http://schemas.openxmlformats.org/officeDocument/2006/relationships/hyperlink" Target="mailto:Sasikumar.N@in.bosch.com;SuryaKamal.Elangovan@in.bosch.com" TargetMode="External"/><Relationship Id="rId76" Type="http://schemas.openxmlformats.org/officeDocument/2006/relationships/hyperlink" Target="mailto:Dineshkumar.Ponram@in.bosch.com;Sandhya.Subramanian@in.bosch.com;Raju.Prabu@in.bosch.com" TargetMode="External"/><Relationship Id="rId7" Type="http://schemas.openxmlformats.org/officeDocument/2006/relationships/hyperlink" Target="mailto:Chandra.Sekhar2@in.bosch.com" TargetMode="External"/><Relationship Id="rId71" Type="http://schemas.openxmlformats.org/officeDocument/2006/relationships/hyperlink" Target="mailto:HWMgmt-Cob.RBEINE-VS-ASTest@in.bosch.com;HWMgmt-Ban.RBEINE-VS-ASTest@in.bosch.com" TargetMode="External"/><Relationship Id="rId92" Type="http://schemas.openxmlformats.org/officeDocument/2006/relationships/hyperlink" Target="mailto:Sivaraj.Gunasekar@in.bosch.com;Nithya.Sivaprakasam@in.bosch.com" TargetMode="External"/><Relationship Id="rId2" Type="http://schemas.openxmlformats.org/officeDocument/2006/relationships/hyperlink" Target="mailto:VikasPandeshwara.Sadashiva@in.bosch.com;Vinay.SrinivasaReddy@in.bosch.com;Prakash.Veerabhadrachar@in.bosch.com;Kizhakekkara.VineethaGeorge@in.bosch.com;Ajesh.Mangalassery@in.bosch.com" TargetMode="External"/><Relationship Id="rId29" Type="http://schemas.openxmlformats.org/officeDocument/2006/relationships/hyperlink" Target="mailto:Sivaraj.Gunasekar@in.bosch.com;Nithya.Sivaprakasam@in.bosch.com" TargetMode="External"/><Relationship Id="rId24" Type="http://schemas.openxmlformats.org/officeDocument/2006/relationships/hyperlink" Target="mailto:Sathishkumar.Mathivanan@in.bosch.com;Sathiyan.Kaliyamoorthy@in.bosch.com" TargetMode="External"/><Relationship Id="rId40" Type="http://schemas.openxmlformats.org/officeDocument/2006/relationships/hyperlink" Target="mailto:Vasudevan.Gowrisankar@in.bosch.com;Mekala.SwathiLatha@in.bosch.com" TargetMode="External"/><Relationship Id="rId45" Type="http://schemas.openxmlformats.org/officeDocument/2006/relationships/hyperlink" Target="mailto:Tejaswi.Ramanna@in.bosch.com;Mahadevappa.Veeraswamy2@in.bosch.com;Vasavi.Manchikanti@in.bosch.com" TargetMode="External"/><Relationship Id="rId66" Type="http://schemas.openxmlformats.org/officeDocument/2006/relationships/hyperlink" Target="mailto:VikasPandeshwara.Sadashiva@in.bosch.com;Vinay.SrinivasaReddy@in.bosch.com;Prakash.Veerabhadrachar@in.bosch.com;Kizhakekkara.VineethaGeorge@in.bosch.com;Ajesh.Mangalassery@in.bosch.com" TargetMode="External"/><Relationship Id="rId87" Type="http://schemas.openxmlformats.org/officeDocument/2006/relationships/hyperlink" Target="mailto:Suvarna.Bhuvanendra@in.bosch.com;Ishwarya.Mallikarjuna@in.bosch.com;Vidhya.PreethamKumar@in.bosch.com" TargetMode="External"/><Relationship Id="rId61" Type="http://schemas.openxmlformats.org/officeDocument/2006/relationships/hyperlink" Target="mailto:Sureshkumar.Velusamy@in.bosch.com;Uthira.Selvarajan@in.bosch.com" TargetMode="External"/><Relationship Id="rId82" Type="http://schemas.openxmlformats.org/officeDocument/2006/relationships/hyperlink" Target="mailto:Sureshkumar.Velusamy@in.bosch.com;Uthira.Selvarajan@in.bosch.com" TargetMode="External"/><Relationship Id="rId19" Type="http://schemas.openxmlformats.org/officeDocument/2006/relationships/hyperlink" Target="mailto:Sasikumar.N@in.bosch.com;SuryaKamal.Elangovan@in.bosch.com" TargetMode="External"/><Relationship Id="rId14" Type="http://schemas.openxmlformats.org/officeDocument/2006/relationships/hyperlink" Target="mailto:Chandra.Sekhar2@in.bosch.com" TargetMode="External"/><Relationship Id="rId30" Type="http://schemas.openxmlformats.org/officeDocument/2006/relationships/hyperlink" Target="mailto:Sasikumar.N@in.bosch.com;Gopalakrishnan.SwapnaLogeswari@in.bosch.com;Ravindrababu.Ranjith@in.bosch.com" TargetMode="External"/><Relationship Id="rId35" Type="http://schemas.openxmlformats.org/officeDocument/2006/relationships/hyperlink" Target="mailto:Sasikumar.N@in.bosch.com;Gopalakrishnan.SwapnaLogeswari@in.bosch.com;Ravindrababu.Ranjith@in.bosch.com" TargetMode="External"/><Relationship Id="rId56" Type="http://schemas.openxmlformats.org/officeDocument/2006/relationships/hyperlink" Target="mailto:Mahalingam.Muneeswaran@in.bosch.com;SureshKumar.ArunP@in.bosch.com;Sasikumar.N@in.bosch.com;SuryaKamal.Elangovan@in.bosch.com" TargetMode="External"/><Relationship Id="rId77" Type="http://schemas.openxmlformats.org/officeDocument/2006/relationships/hyperlink" Target="mailto:Dineshkumar.Ponram@in.bosch.com;Sandhya.Subramanian@in.bosch.com;Raju.Prabu@in.bosch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handra.Sekhar2@in.bosch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RamaKrishna.KNVVD@in.bosch.com" TargetMode="External"/><Relationship Id="rId1" Type="http://schemas.openxmlformats.org/officeDocument/2006/relationships/hyperlink" Target="mailto:Chandra.Sekhar2@in.bosch.com" TargetMode="External"/><Relationship Id="rId6" Type="http://schemas.openxmlformats.org/officeDocument/2006/relationships/hyperlink" Target="mailto:Chandra.Sekhar2@in.bosch.com" TargetMode="External"/><Relationship Id="rId5" Type="http://schemas.openxmlformats.org/officeDocument/2006/relationships/hyperlink" Target="mailto:Chandra.Sekhar2@in.bosch.com" TargetMode="External"/><Relationship Id="rId4" Type="http://schemas.openxmlformats.org/officeDocument/2006/relationships/hyperlink" Target="mailto:Sureshkumar.Velusamy@in.bos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4"/>
  <sheetViews>
    <sheetView tabSelected="1" topLeftCell="A55" workbookViewId="0">
      <selection activeCell="B93" sqref="B93"/>
    </sheetView>
  </sheetViews>
  <sheetFormatPr defaultRowHeight="12.75" x14ac:dyDescent="0.2"/>
  <cols>
    <col min="2" max="2" width="10.42578125" bestFit="1" customWidth="1"/>
    <col min="3" max="3" width="118.42578125" bestFit="1" customWidth="1"/>
    <col min="4" max="7" width="9.140625" customWidth="1"/>
    <col min="8" max="8" width="25.7109375" hidden="1" customWidth="1"/>
    <col min="9" max="12" width="9.140625" hidden="1" customWidth="1"/>
    <col min="13" max="13" width="13.140625" hidden="1" customWidth="1"/>
    <col min="14" max="15" width="9.140625" hidden="1" customWidth="1"/>
    <col min="16" max="16" width="22.85546875" hidden="1" customWidth="1"/>
    <col min="17" max="18" width="9.140625" hidden="1" customWidth="1"/>
    <col min="19" max="19" width="6.28515625" hidden="1" customWidth="1"/>
    <col min="20" max="20" width="17" hidden="1" customWidth="1"/>
    <col min="23" max="23" width="0" hidden="1" customWidth="1"/>
  </cols>
  <sheetData>
    <row r="1" spans="1:24" x14ac:dyDescent="0.2">
      <c r="A1" t="s">
        <v>0</v>
      </c>
      <c r="B1" t="s">
        <v>1</v>
      </c>
      <c r="C1" t="s">
        <v>2</v>
      </c>
      <c r="O1" s="18" t="s">
        <v>134</v>
      </c>
      <c r="P1" s="18"/>
      <c r="Q1" s="18" t="s">
        <v>300</v>
      </c>
      <c r="R1" s="18"/>
      <c r="S1" s="18" t="s">
        <v>316</v>
      </c>
      <c r="T1" s="18"/>
    </row>
    <row r="2" spans="1:24" x14ac:dyDescent="0.2">
      <c r="A2" t="s">
        <v>68</v>
      </c>
      <c r="B2" t="s">
        <v>63</v>
      </c>
      <c r="C2" s="3" t="s">
        <v>312</v>
      </c>
      <c r="D2" t="b">
        <f>IF(A2=V2,TRUE,FALSE)</f>
        <v>1</v>
      </c>
      <c r="H2" t="str">
        <f>VLOOKUP(A2,Sheet1!$A$2:$C$63,3,FALSE)</f>
        <v>MB MRA2 G9.3</v>
      </c>
      <c r="L2" t="s">
        <v>68</v>
      </c>
      <c r="M2" t="s">
        <v>115</v>
      </c>
      <c r="N2" t="b">
        <f>IF(TRIM(O2)=TRIM(A2),TRUE,FALSE)</f>
        <v>1</v>
      </c>
      <c r="O2" t="s">
        <v>68</v>
      </c>
      <c r="P2" t="s">
        <v>135</v>
      </c>
      <c r="Q2" t="s">
        <v>68</v>
      </c>
      <c r="R2" t="s">
        <v>115</v>
      </c>
      <c r="S2" t="s">
        <v>68</v>
      </c>
      <c r="T2" t="s">
        <v>135</v>
      </c>
      <c r="V2" t="str">
        <f>TRIM(W2)</f>
        <v>LC101</v>
      </c>
      <c r="W2" t="s">
        <v>68</v>
      </c>
      <c r="X2" t="s">
        <v>135</v>
      </c>
    </row>
    <row r="3" spans="1:24" x14ac:dyDescent="0.2">
      <c r="A3" t="s">
        <v>17</v>
      </c>
      <c r="B3" t="s">
        <v>11</v>
      </c>
      <c r="C3" s="3" t="s">
        <v>210</v>
      </c>
      <c r="D3" t="b">
        <f t="shared" ref="D3:D66" si="0">IF(A3=V3,TRUE,FALSE)</f>
        <v>1</v>
      </c>
      <c r="L3" t="s">
        <v>99</v>
      </c>
      <c r="M3" t="s">
        <v>73</v>
      </c>
      <c r="N3" t="b">
        <f t="shared" ref="N3:N4" si="1">IF(TRIM(O3)=TRIM(A3),TRUE,FALSE)</f>
        <v>1</v>
      </c>
      <c r="O3" t="s">
        <v>17</v>
      </c>
      <c r="P3" t="s">
        <v>136</v>
      </c>
      <c r="S3" t="s">
        <v>17</v>
      </c>
      <c r="T3" t="s">
        <v>136</v>
      </c>
      <c r="V3" t="str">
        <f>TRIM(W3)</f>
        <v>LC103</v>
      </c>
      <c r="W3" t="s">
        <v>17</v>
      </c>
      <c r="X3" t="s">
        <v>136</v>
      </c>
    </row>
    <row r="4" spans="1:24" x14ac:dyDescent="0.2">
      <c r="A4" t="s">
        <v>69</v>
      </c>
      <c r="B4" t="s">
        <v>48</v>
      </c>
      <c r="C4" s="3" t="s">
        <v>211</v>
      </c>
      <c r="D4" t="b">
        <f t="shared" si="0"/>
        <v>1</v>
      </c>
      <c r="H4" t="str">
        <f>VLOOKUP(A3,Sheet1!$A$2:$C$63,3,FALSE)</f>
        <v>CEVT G9.3</v>
      </c>
      <c r="N4" t="b">
        <f t="shared" si="1"/>
        <v>1</v>
      </c>
      <c r="O4" t="s">
        <v>69</v>
      </c>
      <c r="P4" t="s">
        <v>137</v>
      </c>
      <c r="Q4" t="s">
        <v>69</v>
      </c>
      <c r="R4" t="s">
        <v>48</v>
      </c>
      <c r="S4" t="s">
        <v>69</v>
      </c>
      <c r="T4" t="s">
        <v>137</v>
      </c>
      <c r="V4" t="str">
        <f>TRIM(W4)</f>
        <v>LC104</v>
      </c>
      <c r="W4" t="s">
        <v>69</v>
      </c>
      <c r="X4" t="s">
        <v>137</v>
      </c>
    </row>
    <row r="5" spans="1:24" x14ac:dyDescent="0.2">
      <c r="A5" t="s">
        <v>303</v>
      </c>
      <c r="B5" t="s">
        <v>4</v>
      </c>
      <c r="C5" s="1" t="s">
        <v>313</v>
      </c>
      <c r="D5" t="b">
        <f t="shared" si="0"/>
        <v>1</v>
      </c>
      <c r="H5" t="str">
        <f>VLOOKUP(A4,Sheet1!$A$2:$C$63,3,FALSE)</f>
        <v>Fiat G9.3</v>
      </c>
      <c r="L5" t="s">
        <v>69</v>
      </c>
      <c r="M5" t="s">
        <v>48</v>
      </c>
      <c r="N5" t="b">
        <f t="shared" ref="N5:N36" si="2">IF(TRIM(O5)=TRIM(A6),TRUE,FALSE)</f>
        <v>1</v>
      </c>
      <c r="O5" t="s">
        <v>70</v>
      </c>
      <c r="P5" t="s">
        <v>137</v>
      </c>
      <c r="Q5" t="s">
        <v>70</v>
      </c>
      <c r="R5" t="s">
        <v>48</v>
      </c>
      <c r="S5" t="s">
        <v>303</v>
      </c>
      <c r="T5" t="s">
        <v>4</v>
      </c>
      <c r="V5" t="str">
        <f>TRIM(W5)</f>
        <v>LC105</v>
      </c>
      <c r="W5" t="s">
        <v>303</v>
      </c>
      <c r="X5" t="s">
        <v>4</v>
      </c>
    </row>
    <row r="6" spans="1:24" x14ac:dyDescent="0.2">
      <c r="A6" t="s">
        <v>70</v>
      </c>
      <c r="B6" t="s">
        <v>94</v>
      </c>
      <c r="C6" s="3" t="s">
        <v>188</v>
      </c>
      <c r="D6" t="b">
        <f t="shared" si="0"/>
        <v>1</v>
      </c>
      <c r="H6" t="str">
        <f>VLOOKUP(A6,Sheet1!$A$2:$C$63,3,FALSE)</f>
        <v>IOEM G9.3</v>
      </c>
      <c r="L6" t="s">
        <v>70</v>
      </c>
      <c r="M6" t="s">
        <v>48</v>
      </c>
      <c r="N6" t="b">
        <f t="shared" si="2"/>
        <v>1</v>
      </c>
      <c r="O6" t="s">
        <v>18</v>
      </c>
      <c r="P6" t="s">
        <v>138</v>
      </c>
      <c r="S6" t="s">
        <v>70</v>
      </c>
      <c r="T6" t="s">
        <v>137</v>
      </c>
      <c r="V6" t="str">
        <f>TRIM(W6)</f>
        <v>LC106</v>
      </c>
      <c r="W6" t="s">
        <v>70</v>
      </c>
      <c r="X6" t="s">
        <v>159</v>
      </c>
    </row>
    <row r="7" spans="1:24" x14ac:dyDescent="0.2">
      <c r="A7" t="s">
        <v>18</v>
      </c>
      <c r="B7" t="s">
        <v>19</v>
      </c>
      <c r="C7" s="3" t="s">
        <v>212</v>
      </c>
      <c r="D7" t="b">
        <f t="shared" si="0"/>
        <v>1</v>
      </c>
      <c r="H7" t="str">
        <f>VLOOKUP(A7,Sheet1!$A$2:$C$63,3,FALSE)</f>
        <v>JLR G9.0</v>
      </c>
      <c r="N7" t="b">
        <f t="shared" si="2"/>
        <v>1</v>
      </c>
      <c r="O7" t="s">
        <v>20</v>
      </c>
      <c r="P7" t="s">
        <v>138</v>
      </c>
      <c r="S7" t="s">
        <v>18</v>
      </c>
      <c r="T7" t="s">
        <v>138</v>
      </c>
      <c r="V7" t="str">
        <f>TRIM(W7)</f>
        <v>LC107</v>
      </c>
      <c r="W7" t="s">
        <v>18</v>
      </c>
      <c r="X7" t="s">
        <v>169</v>
      </c>
    </row>
    <row r="8" spans="1:24" x14ac:dyDescent="0.2">
      <c r="A8" t="s">
        <v>20</v>
      </c>
      <c r="B8" t="s">
        <v>19</v>
      </c>
      <c r="C8" s="3" t="s">
        <v>212</v>
      </c>
      <c r="D8" t="b">
        <f t="shared" si="0"/>
        <v>1</v>
      </c>
      <c r="H8" t="str">
        <f>VLOOKUP(A8,Sheet1!$A$2:$C$63,3,FALSE)</f>
        <v>JLR IPB</v>
      </c>
      <c r="N8" t="b">
        <f t="shared" si="2"/>
        <v>1</v>
      </c>
      <c r="O8" t="s">
        <v>21</v>
      </c>
      <c r="P8" t="s">
        <v>138</v>
      </c>
      <c r="S8" t="s">
        <v>20</v>
      </c>
      <c r="T8" t="s">
        <v>138</v>
      </c>
      <c r="V8" t="str">
        <f>TRIM(W8)</f>
        <v>LC108</v>
      </c>
      <c r="W8" t="s">
        <v>20</v>
      </c>
      <c r="X8" t="s">
        <v>138</v>
      </c>
    </row>
    <row r="9" spans="1:24" x14ac:dyDescent="0.2">
      <c r="A9" t="s">
        <v>21</v>
      </c>
      <c r="B9" t="s">
        <v>19</v>
      </c>
      <c r="C9" s="3" t="s">
        <v>212</v>
      </c>
      <c r="D9" t="b">
        <f t="shared" si="0"/>
        <v>1</v>
      </c>
      <c r="H9" t="str">
        <f>VLOOKUP(A9,Sheet1!$A$2:$C$63,3,FALSE)</f>
        <v>JLR IPB</v>
      </c>
      <c r="N9" t="b">
        <f t="shared" si="2"/>
        <v>1</v>
      </c>
      <c r="O9" t="s">
        <v>22</v>
      </c>
      <c r="P9" t="s">
        <v>139</v>
      </c>
      <c r="S9" t="s">
        <v>21</v>
      </c>
      <c r="T9" t="s">
        <v>138</v>
      </c>
      <c r="V9" t="str">
        <f>TRIM(W9)</f>
        <v>LC109</v>
      </c>
      <c r="W9" t="s">
        <v>21</v>
      </c>
      <c r="X9" t="s">
        <v>138</v>
      </c>
    </row>
    <row r="10" spans="1:24" ht="25.5" x14ac:dyDescent="0.2">
      <c r="A10" t="s">
        <v>22</v>
      </c>
      <c r="B10" t="s">
        <v>23</v>
      </c>
      <c r="C10" s="3" t="s">
        <v>311</v>
      </c>
      <c r="D10" t="b">
        <f t="shared" si="0"/>
        <v>1</v>
      </c>
      <c r="H10" t="str">
        <f>VLOOKUP(A10,Sheet1!$A$2:$C$63,3,FALSE)</f>
        <v>MC G9.3</v>
      </c>
      <c r="N10" t="b">
        <f t="shared" si="2"/>
        <v>1</v>
      </c>
      <c r="O10" t="s">
        <v>24</v>
      </c>
      <c r="P10" t="s">
        <v>138</v>
      </c>
      <c r="S10" t="s">
        <v>22</v>
      </c>
      <c r="T10" t="s">
        <v>139</v>
      </c>
      <c r="V10" t="str">
        <f>TRIM(W10)</f>
        <v>LC110</v>
      </c>
      <c r="W10" t="s">
        <v>22</v>
      </c>
      <c r="X10" t="s">
        <v>139</v>
      </c>
    </row>
    <row r="11" spans="1:24" x14ac:dyDescent="0.2">
      <c r="A11" t="s">
        <v>24</v>
      </c>
      <c r="B11" t="s">
        <v>19</v>
      </c>
      <c r="C11" s="3" t="s">
        <v>212</v>
      </c>
      <c r="D11" t="b">
        <f t="shared" si="0"/>
        <v>1</v>
      </c>
      <c r="H11" t="str">
        <f>VLOOKUP(A11,Sheet1!$A$2:$C$63,3,FALSE)</f>
        <v>JLR IPB</v>
      </c>
      <c r="N11" t="b">
        <f t="shared" si="2"/>
        <v>1</v>
      </c>
      <c r="O11" t="s">
        <v>71</v>
      </c>
      <c r="P11" t="s">
        <v>140</v>
      </c>
      <c r="Q11" t="s">
        <v>71</v>
      </c>
      <c r="R11" t="s">
        <v>48</v>
      </c>
      <c r="S11" t="s">
        <v>24</v>
      </c>
      <c r="T11" t="s">
        <v>138</v>
      </c>
      <c r="V11" t="str">
        <f>TRIM(W11)</f>
        <v>LC112</v>
      </c>
      <c r="W11" t="s">
        <v>24</v>
      </c>
      <c r="X11" t="s">
        <v>138</v>
      </c>
    </row>
    <row r="12" spans="1:24" x14ac:dyDescent="0.2">
      <c r="A12" t="s">
        <v>71</v>
      </c>
      <c r="B12" t="s">
        <v>48</v>
      </c>
      <c r="C12" s="3" t="s">
        <v>211</v>
      </c>
      <c r="D12" t="b">
        <f t="shared" si="0"/>
        <v>1</v>
      </c>
      <c r="H12" t="str">
        <f>VLOOKUP(A12,Sheet1!$A$2:$C$63,3,FALSE)</f>
        <v>Fiat G9.3</v>
      </c>
      <c r="L12" t="s">
        <v>71</v>
      </c>
      <c r="M12" t="s">
        <v>48</v>
      </c>
      <c r="N12" t="b">
        <f t="shared" si="2"/>
        <v>1</v>
      </c>
      <c r="O12" t="s">
        <v>25</v>
      </c>
      <c r="P12" t="s">
        <v>141</v>
      </c>
      <c r="S12" t="s">
        <v>71</v>
      </c>
      <c r="T12" t="s">
        <v>140</v>
      </c>
      <c r="V12" t="str">
        <f>TRIM(W12)</f>
        <v>LC113</v>
      </c>
      <c r="W12" t="s">
        <v>71</v>
      </c>
      <c r="X12" t="s">
        <v>137</v>
      </c>
    </row>
    <row r="13" spans="1:24" x14ac:dyDescent="0.2">
      <c r="A13" t="s">
        <v>25</v>
      </c>
      <c r="B13" t="s">
        <v>26</v>
      </c>
      <c r="C13" s="1" t="s">
        <v>198</v>
      </c>
      <c r="D13" t="b">
        <f t="shared" si="0"/>
        <v>1</v>
      </c>
      <c r="H13" t="str">
        <f>VLOOKUP(A13,Sheet1!$A$2:$C$63,3,FALSE)</f>
        <v>Honda G9.3</v>
      </c>
      <c r="N13" t="b">
        <f t="shared" si="2"/>
        <v>1</v>
      </c>
      <c r="O13" t="s">
        <v>72</v>
      </c>
      <c r="P13" t="s">
        <v>142</v>
      </c>
      <c r="Q13" t="s">
        <v>72</v>
      </c>
      <c r="R13" t="s">
        <v>116</v>
      </c>
      <c r="S13" t="s">
        <v>25</v>
      </c>
      <c r="T13" t="s">
        <v>141</v>
      </c>
      <c r="V13" t="str">
        <f>TRIM(W13)</f>
        <v>LC114</v>
      </c>
      <c r="W13" t="s">
        <v>25</v>
      </c>
      <c r="X13" t="s">
        <v>141</v>
      </c>
    </row>
    <row r="14" spans="1:24" x14ac:dyDescent="0.2">
      <c r="A14" t="s">
        <v>72</v>
      </c>
      <c r="B14" t="s">
        <v>73</v>
      </c>
      <c r="C14" s="3" t="s">
        <v>209</v>
      </c>
      <c r="D14" t="b">
        <f t="shared" si="0"/>
        <v>1</v>
      </c>
      <c r="H14" t="str">
        <f>VLOOKUP(A14,Sheet1!$A$2:$C$63,3,FALSE)</f>
        <v>VW IB2</v>
      </c>
      <c r="L14" t="s">
        <v>72</v>
      </c>
      <c r="M14" t="s">
        <v>116</v>
      </c>
      <c r="N14" t="b">
        <f t="shared" si="2"/>
        <v>1</v>
      </c>
      <c r="O14" t="s">
        <v>74</v>
      </c>
      <c r="P14" t="s">
        <v>143</v>
      </c>
      <c r="Q14" t="s">
        <v>74</v>
      </c>
      <c r="R14" t="s">
        <v>117</v>
      </c>
      <c r="S14" t="s">
        <v>72</v>
      </c>
      <c r="T14" t="s">
        <v>142</v>
      </c>
      <c r="V14" t="str">
        <f>TRIM(W14)</f>
        <v>LC116</v>
      </c>
      <c r="W14" t="s">
        <v>72</v>
      </c>
      <c r="X14" t="s">
        <v>142</v>
      </c>
    </row>
    <row r="15" spans="1:24" x14ac:dyDescent="0.2">
      <c r="A15" t="s">
        <v>74</v>
      </c>
      <c r="B15" t="s">
        <v>63</v>
      </c>
      <c r="C15" s="3" t="s">
        <v>312</v>
      </c>
      <c r="D15" t="b">
        <f t="shared" si="0"/>
        <v>1</v>
      </c>
      <c r="H15" t="str">
        <f>VLOOKUP(A15,Sheet1!$A$2:$C$63,3,FALSE)</f>
        <v>MB MFA2 G9.3</v>
      </c>
      <c r="L15" t="s">
        <v>74</v>
      </c>
      <c r="M15" t="s">
        <v>117</v>
      </c>
      <c r="N15" t="b">
        <f t="shared" si="2"/>
        <v>1</v>
      </c>
      <c r="O15" t="s">
        <v>27</v>
      </c>
      <c r="P15" t="s">
        <v>136</v>
      </c>
      <c r="S15" t="s">
        <v>74</v>
      </c>
      <c r="T15" t="s">
        <v>143</v>
      </c>
      <c r="V15" t="str">
        <f>TRIM(W15)</f>
        <v>LC117</v>
      </c>
      <c r="W15" t="s">
        <v>74</v>
      </c>
      <c r="X15" t="s">
        <v>143</v>
      </c>
    </row>
    <row r="16" spans="1:24" x14ac:dyDescent="0.2">
      <c r="A16" t="s">
        <v>27</v>
      </c>
      <c r="B16" t="s">
        <v>11</v>
      </c>
      <c r="C16" s="3" t="s">
        <v>210</v>
      </c>
      <c r="D16" t="b">
        <f t="shared" si="0"/>
        <v>1</v>
      </c>
      <c r="H16" t="str">
        <f>VLOOKUP(A16,Sheet1!$A$2:$C$63,3,FALSE)</f>
        <v>CEVT G9.3</v>
      </c>
      <c r="N16" t="b">
        <f t="shared" si="2"/>
        <v>1</v>
      </c>
      <c r="O16" t="s">
        <v>75</v>
      </c>
      <c r="P16" t="s">
        <v>144</v>
      </c>
      <c r="Q16" t="s">
        <v>75</v>
      </c>
      <c r="R16" t="s">
        <v>76</v>
      </c>
      <c r="S16" t="s">
        <v>27</v>
      </c>
      <c r="T16" t="s">
        <v>136</v>
      </c>
      <c r="V16" t="str">
        <f>TRIM(W16)</f>
        <v>LC119</v>
      </c>
      <c r="W16" t="s">
        <v>27</v>
      </c>
      <c r="X16" t="s">
        <v>136</v>
      </c>
    </row>
    <row r="17" spans="1:24" ht="25.5" x14ac:dyDescent="0.2">
      <c r="A17" t="s">
        <v>75</v>
      </c>
      <c r="B17" t="s">
        <v>76</v>
      </c>
      <c r="C17" s="3" t="s">
        <v>394</v>
      </c>
      <c r="D17" t="b">
        <f t="shared" si="0"/>
        <v>1</v>
      </c>
      <c r="H17" t="str">
        <f>VLOOKUP(A17,Sheet1!$A$2:$C$63,3,FALSE)</f>
        <v>AUDI G9.0</v>
      </c>
      <c r="L17" t="s">
        <v>75</v>
      </c>
      <c r="M17" t="s">
        <v>76</v>
      </c>
      <c r="N17" t="b">
        <f t="shared" si="2"/>
        <v>1</v>
      </c>
      <c r="O17" t="s">
        <v>77</v>
      </c>
      <c r="P17" t="s">
        <v>145</v>
      </c>
      <c r="Q17" t="s">
        <v>77</v>
      </c>
      <c r="R17" t="s">
        <v>55</v>
      </c>
      <c r="S17" t="s">
        <v>75</v>
      </c>
      <c r="T17" t="s">
        <v>144</v>
      </c>
      <c r="V17" t="str">
        <f>TRIM(W17)</f>
        <v>LC123</v>
      </c>
      <c r="W17" t="s">
        <v>75</v>
      </c>
      <c r="X17" t="s">
        <v>144</v>
      </c>
    </row>
    <row r="18" spans="1:24" x14ac:dyDescent="0.2">
      <c r="A18" t="s">
        <v>77</v>
      </c>
      <c r="B18" t="s">
        <v>55</v>
      </c>
      <c r="C18" s="3" t="s">
        <v>395</v>
      </c>
      <c r="D18" t="b">
        <f t="shared" si="0"/>
        <v>1</v>
      </c>
      <c r="H18" t="str">
        <f>VLOOKUP(A18,Sheet1!$A$2:$C$63,3,FALSE)</f>
        <v>COEM G9.3</v>
      </c>
      <c r="L18" t="s">
        <v>77</v>
      </c>
      <c r="M18" t="s">
        <v>55</v>
      </c>
      <c r="N18" t="b">
        <f t="shared" si="2"/>
        <v>1</v>
      </c>
      <c r="O18" t="s">
        <v>78</v>
      </c>
      <c r="P18" t="s">
        <v>111</v>
      </c>
      <c r="Q18" t="s">
        <v>78</v>
      </c>
      <c r="R18" t="s">
        <v>111</v>
      </c>
      <c r="S18" t="s">
        <v>77</v>
      </c>
      <c r="T18" t="s">
        <v>145</v>
      </c>
      <c r="V18" t="str">
        <f>TRIM(W18)</f>
        <v>LC124</v>
      </c>
      <c r="W18" t="s">
        <v>77</v>
      </c>
      <c r="X18" t="s">
        <v>145</v>
      </c>
    </row>
    <row r="19" spans="1:24" x14ac:dyDescent="0.2">
      <c r="A19" t="s">
        <v>78</v>
      </c>
      <c r="B19" t="s">
        <v>50</v>
      </c>
      <c r="C19" s="3" t="s">
        <v>213</v>
      </c>
      <c r="D19" t="b">
        <f t="shared" si="0"/>
        <v>1</v>
      </c>
      <c r="H19" t="str">
        <f>VLOOKUP(A19,Sheet1!$A$2:$C$63,3,FALSE)</f>
        <v>GM IPB</v>
      </c>
      <c r="L19" t="s">
        <v>78</v>
      </c>
      <c r="M19" t="s">
        <v>111</v>
      </c>
      <c r="N19" t="b">
        <f t="shared" si="2"/>
        <v>1</v>
      </c>
      <c r="O19" t="s">
        <v>146</v>
      </c>
      <c r="P19" t="s">
        <v>147</v>
      </c>
      <c r="S19" t="s">
        <v>78</v>
      </c>
      <c r="T19" t="s">
        <v>111</v>
      </c>
      <c r="V19" t="str">
        <f>TRIM(W19)</f>
        <v>LC126</v>
      </c>
      <c r="W19" t="s">
        <v>78</v>
      </c>
      <c r="X19" t="s">
        <v>111</v>
      </c>
    </row>
    <row r="20" spans="1:24" x14ac:dyDescent="0.2">
      <c r="A20" t="s">
        <v>146</v>
      </c>
      <c r="B20" t="s">
        <v>7</v>
      </c>
      <c r="C20" s="1" t="s">
        <v>198</v>
      </c>
      <c r="D20" t="b">
        <f t="shared" si="0"/>
        <v>1</v>
      </c>
      <c r="H20" t="str">
        <f>VLOOKUP(A21,Sheet1!$A$2:$C$63,3,FALSE)</f>
        <v>COEM G9.3</v>
      </c>
      <c r="L20" t="s">
        <v>79</v>
      </c>
      <c r="M20" t="s">
        <v>55</v>
      </c>
      <c r="N20" t="b">
        <f t="shared" si="2"/>
        <v>1</v>
      </c>
      <c r="O20" t="s">
        <v>79</v>
      </c>
      <c r="P20" t="s">
        <v>145</v>
      </c>
      <c r="Q20" t="s">
        <v>79</v>
      </c>
      <c r="R20" t="s">
        <v>55</v>
      </c>
      <c r="S20" t="s">
        <v>146</v>
      </c>
      <c r="T20" t="s">
        <v>147</v>
      </c>
      <c r="V20" t="str">
        <f>TRIM(W20)</f>
        <v>LC127</v>
      </c>
      <c r="W20" t="s">
        <v>146</v>
      </c>
      <c r="X20" t="s">
        <v>166</v>
      </c>
    </row>
    <row r="21" spans="1:24" x14ac:dyDescent="0.2">
      <c r="A21" t="s">
        <v>79</v>
      </c>
      <c r="B21" t="s">
        <v>55</v>
      </c>
      <c r="C21" s="3" t="s">
        <v>395</v>
      </c>
      <c r="D21" t="b">
        <f t="shared" si="0"/>
        <v>1</v>
      </c>
      <c r="H21" t="str">
        <f>VLOOKUP(A22,Sheet1!$A$2:$C$63,3,FALSE)</f>
        <v>MB VS20 G9.3</v>
      </c>
      <c r="L21" t="s">
        <v>80</v>
      </c>
      <c r="M21" t="s">
        <v>117</v>
      </c>
      <c r="N21" t="b">
        <f t="shared" si="2"/>
        <v>1</v>
      </c>
      <c r="O21" t="s">
        <v>80</v>
      </c>
      <c r="P21" t="s">
        <v>135</v>
      </c>
      <c r="Q21" t="s">
        <v>80</v>
      </c>
      <c r="R21" t="s">
        <v>117</v>
      </c>
      <c r="S21" t="s">
        <v>79</v>
      </c>
      <c r="T21" t="s">
        <v>145</v>
      </c>
      <c r="V21" t="str">
        <f>TRIM(W21)</f>
        <v>LC129</v>
      </c>
      <c r="W21" t="s">
        <v>79</v>
      </c>
      <c r="X21" t="s">
        <v>145</v>
      </c>
    </row>
    <row r="22" spans="1:24" x14ac:dyDescent="0.2">
      <c r="A22" t="s">
        <v>80</v>
      </c>
      <c r="B22" t="s">
        <v>63</v>
      </c>
      <c r="C22" s="3" t="s">
        <v>312</v>
      </c>
      <c r="D22" t="b">
        <f t="shared" si="0"/>
        <v>1</v>
      </c>
      <c r="H22" t="str">
        <f>VLOOKUP(A23,Sheet1!$A$2:$C$63,3,FALSE)</f>
        <v>PSA-REN iB2</v>
      </c>
      <c r="L22" t="s">
        <v>81</v>
      </c>
      <c r="M22" t="s">
        <v>118</v>
      </c>
      <c r="N22" t="b">
        <f t="shared" si="2"/>
        <v>1</v>
      </c>
      <c r="O22" t="s">
        <v>81</v>
      </c>
      <c r="P22" t="s">
        <v>148</v>
      </c>
      <c r="Q22" t="s">
        <v>81</v>
      </c>
      <c r="R22" t="s">
        <v>118</v>
      </c>
      <c r="S22" t="s">
        <v>80</v>
      </c>
      <c r="T22" t="s">
        <v>135</v>
      </c>
      <c r="V22" t="str">
        <f>TRIM(W22)</f>
        <v>LC131</v>
      </c>
      <c r="W22" t="s">
        <v>80</v>
      </c>
      <c r="X22" t="s">
        <v>389</v>
      </c>
    </row>
    <row r="23" spans="1:24" x14ac:dyDescent="0.2">
      <c r="A23" t="s">
        <v>81</v>
      </c>
      <c r="B23" t="s">
        <v>58</v>
      </c>
      <c r="C23" s="1" t="s">
        <v>315</v>
      </c>
      <c r="D23" t="b">
        <f t="shared" si="0"/>
        <v>1</v>
      </c>
      <c r="H23" t="str">
        <f>VLOOKUP(A24,Sheet1!$A$2:$C$63,3,FALSE)</f>
        <v>COEM G9.3</v>
      </c>
      <c r="L23" t="s">
        <v>82</v>
      </c>
      <c r="M23" t="s">
        <v>55</v>
      </c>
      <c r="N23" t="b">
        <f t="shared" si="2"/>
        <v>1</v>
      </c>
      <c r="O23" t="s">
        <v>82</v>
      </c>
      <c r="P23" t="s">
        <v>145</v>
      </c>
      <c r="Q23" t="s">
        <v>82</v>
      </c>
      <c r="R23" t="s">
        <v>55</v>
      </c>
      <c r="S23" t="s">
        <v>81</v>
      </c>
      <c r="T23" t="s">
        <v>148</v>
      </c>
      <c r="V23" t="str">
        <f>TRIM(W23)</f>
        <v>LC132</v>
      </c>
      <c r="W23" t="s">
        <v>81</v>
      </c>
      <c r="X23" t="s">
        <v>148</v>
      </c>
    </row>
    <row r="24" spans="1:24" x14ac:dyDescent="0.2">
      <c r="A24" t="s">
        <v>82</v>
      </c>
      <c r="B24" t="s">
        <v>55</v>
      </c>
      <c r="C24" s="3" t="s">
        <v>395</v>
      </c>
      <c r="D24" t="b">
        <f t="shared" si="0"/>
        <v>1</v>
      </c>
      <c r="H24" t="str">
        <f>VLOOKUP(A25,Sheet1!$A$2:$C$63,3,FALSE)</f>
        <v>MB MRA2 G9.3</v>
      </c>
      <c r="L24" t="s">
        <v>83</v>
      </c>
      <c r="M24" t="s">
        <v>114</v>
      </c>
      <c r="N24" t="b">
        <f t="shared" si="2"/>
        <v>1</v>
      </c>
      <c r="O24" t="s">
        <v>83</v>
      </c>
      <c r="P24" t="s">
        <v>135</v>
      </c>
      <c r="Q24" t="s">
        <v>83</v>
      </c>
      <c r="R24" t="s">
        <v>114</v>
      </c>
      <c r="S24" t="s">
        <v>82</v>
      </c>
      <c r="T24" t="s">
        <v>145</v>
      </c>
      <c r="V24" t="str">
        <f>TRIM(W24)</f>
        <v>LC133</v>
      </c>
      <c r="W24" t="s">
        <v>82</v>
      </c>
      <c r="X24" t="s">
        <v>145</v>
      </c>
    </row>
    <row r="25" spans="1:24" x14ac:dyDescent="0.2">
      <c r="A25" t="s">
        <v>83</v>
      </c>
      <c r="B25" t="s">
        <v>63</v>
      </c>
      <c r="C25" s="3" t="s">
        <v>312</v>
      </c>
      <c r="D25" t="b">
        <f t="shared" si="0"/>
        <v>1</v>
      </c>
      <c r="H25" t="str">
        <f>VLOOKUP(A26,Sheet1!$A$2:$C$63,3,FALSE)</f>
        <v>COEM G9.3</v>
      </c>
      <c r="L25" t="s">
        <v>84</v>
      </c>
      <c r="M25" t="s">
        <v>55</v>
      </c>
      <c r="N25" t="b">
        <f t="shared" si="2"/>
        <v>1</v>
      </c>
      <c r="O25" t="s">
        <v>84</v>
      </c>
      <c r="P25" t="s">
        <v>145</v>
      </c>
      <c r="Q25" t="s">
        <v>84</v>
      </c>
      <c r="R25" t="s">
        <v>55</v>
      </c>
      <c r="S25" t="s">
        <v>83</v>
      </c>
      <c r="T25" t="s">
        <v>135</v>
      </c>
      <c r="V25" t="str">
        <f>TRIM(W25)</f>
        <v>LC134</v>
      </c>
      <c r="W25" t="s">
        <v>83</v>
      </c>
      <c r="X25" t="s">
        <v>135</v>
      </c>
    </row>
    <row r="26" spans="1:24" x14ac:dyDescent="0.2">
      <c r="A26" t="s">
        <v>84</v>
      </c>
      <c r="B26" t="s">
        <v>55</v>
      </c>
      <c r="C26" s="3" t="s">
        <v>395</v>
      </c>
      <c r="D26" t="b">
        <f t="shared" si="0"/>
        <v>1</v>
      </c>
      <c r="H26" t="str">
        <f>VLOOKUP(A27,Sheet1!$A$2:$C$63,3,FALSE)</f>
        <v>MB MRA2 G9.3</v>
      </c>
      <c r="L26" t="s">
        <v>85</v>
      </c>
      <c r="M26" t="s">
        <v>117</v>
      </c>
      <c r="N26" t="b">
        <f t="shared" si="2"/>
        <v>1</v>
      </c>
      <c r="O26" t="s">
        <v>85</v>
      </c>
      <c r="P26" t="s">
        <v>135</v>
      </c>
      <c r="Q26" t="s">
        <v>85</v>
      </c>
      <c r="R26" t="s">
        <v>117</v>
      </c>
      <c r="S26" t="s">
        <v>84</v>
      </c>
      <c r="T26" t="s">
        <v>145</v>
      </c>
      <c r="V26" t="str">
        <f>TRIM(W26)</f>
        <v>LC135</v>
      </c>
      <c r="W26" t="s">
        <v>84</v>
      </c>
      <c r="X26" t="s">
        <v>145</v>
      </c>
    </row>
    <row r="27" spans="1:24" x14ac:dyDescent="0.2">
      <c r="A27" t="s">
        <v>85</v>
      </c>
      <c r="B27" t="s">
        <v>63</v>
      </c>
      <c r="C27" s="3" t="s">
        <v>312</v>
      </c>
      <c r="D27" t="b">
        <f t="shared" si="0"/>
        <v>1</v>
      </c>
      <c r="H27" t="str">
        <f>VLOOKUP(A28,Sheet1!$A$2:$C$63,3,FALSE)</f>
        <v>Fiat G9.3</v>
      </c>
      <c r="L27" t="s">
        <v>47</v>
      </c>
      <c r="M27" t="s">
        <v>48</v>
      </c>
      <c r="N27" t="b">
        <f t="shared" si="2"/>
        <v>1</v>
      </c>
      <c r="O27" t="s">
        <v>47</v>
      </c>
      <c r="P27" t="s">
        <v>137</v>
      </c>
      <c r="Q27" t="s">
        <v>47</v>
      </c>
      <c r="R27" t="s">
        <v>48</v>
      </c>
      <c r="S27" t="s">
        <v>85</v>
      </c>
      <c r="T27" t="s">
        <v>135</v>
      </c>
      <c r="V27" t="str">
        <f>TRIM(W27)</f>
        <v>LC136</v>
      </c>
      <c r="W27" t="s">
        <v>85</v>
      </c>
      <c r="X27" t="s">
        <v>135</v>
      </c>
    </row>
    <row r="28" spans="1:24" x14ac:dyDescent="0.2">
      <c r="A28" t="s">
        <v>47</v>
      </c>
      <c r="B28" t="s">
        <v>48</v>
      </c>
      <c r="C28" s="3" t="s">
        <v>211</v>
      </c>
      <c r="D28" t="b">
        <f t="shared" si="0"/>
        <v>1</v>
      </c>
      <c r="H28" t="str">
        <f>VLOOKUP(A29,Sheet1!$A$2:$C$63,3,FALSE)</f>
        <v>Ford G9.3</v>
      </c>
      <c r="L28" t="s">
        <v>86</v>
      </c>
      <c r="M28" t="s">
        <v>104</v>
      </c>
      <c r="N28" t="b">
        <f t="shared" si="2"/>
        <v>1</v>
      </c>
      <c r="O28" t="s">
        <v>86</v>
      </c>
      <c r="P28" t="s">
        <v>149</v>
      </c>
      <c r="Q28" t="s">
        <v>86</v>
      </c>
      <c r="R28" t="s">
        <v>104</v>
      </c>
      <c r="S28" t="s">
        <v>47</v>
      </c>
      <c r="T28" t="s">
        <v>137</v>
      </c>
      <c r="V28" t="str">
        <f>TRIM(W28)</f>
        <v>LC137</v>
      </c>
      <c r="W28" t="s">
        <v>47</v>
      </c>
      <c r="X28" t="s">
        <v>137</v>
      </c>
    </row>
    <row r="29" spans="1:24" x14ac:dyDescent="0.2">
      <c r="A29" t="s">
        <v>86</v>
      </c>
      <c r="B29" t="s">
        <v>52</v>
      </c>
      <c r="C29" s="3" t="s">
        <v>214</v>
      </c>
      <c r="D29" t="b">
        <f t="shared" si="0"/>
        <v>1</v>
      </c>
      <c r="H29" t="str">
        <f>VLOOKUP(A30,Sheet1!$A$2:$C$63,3,FALSE)</f>
        <v>GM IPB</v>
      </c>
      <c r="L29" t="s">
        <v>87</v>
      </c>
      <c r="M29" t="s">
        <v>111</v>
      </c>
      <c r="N29" t="b">
        <f t="shared" si="2"/>
        <v>1</v>
      </c>
      <c r="O29" t="s">
        <v>87</v>
      </c>
      <c r="P29" t="s">
        <v>111</v>
      </c>
      <c r="Q29" t="s">
        <v>87</v>
      </c>
      <c r="R29" t="s">
        <v>111</v>
      </c>
      <c r="S29" t="s">
        <v>86</v>
      </c>
      <c r="T29" t="s">
        <v>149</v>
      </c>
      <c r="V29" t="str">
        <f>TRIM(W29)</f>
        <v>LC138</v>
      </c>
      <c r="W29" t="s">
        <v>86</v>
      </c>
      <c r="X29" t="s">
        <v>149</v>
      </c>
    </row>
    <row r="30" spans="1:24" x14ac:dyDescent="0.2">
      <c r="A30" t="s">
        <v>87</v>
      </c>
      <c r="B30" t="s">
        <v>50</v>
      </c>
      <c r="C30" s="3" t="s">
        <v>213</v>
      </c>
      <c r="D30" t="b">
        <f t="shared" si="0"/>
        <v>1</v>
      </c>
      <c r="H30" t="str">
        <f>VLOOKUP(A31,Sheet1!$A$2:$C$63,3,FALSE)</f>
        <v>SGM iB2</v>
      </c>
      <c r="L30" t="s">
        <v>49</v>
      </c>
      <c r="M30" t="s">
        <v>50</v>
      </c>
      <c r="N30" t="b">
        <f t="shared" si="2"/>
        <v>1</v>
      </c>
      <c r="O30" t="s">
        <v>49</v>
      </c>
      <c r="P30" t="s">
        <v>150</v>
      </c>
      <c r="Q30" t="s">
        <v>49</v>
      </c>
      <c r="R30" t="s">
        <v>50</v>
      </c>
      <c r="S30" t="s">
        <v>87</v>
      </c>
      <c r="T30" t="s">
        <v>111</v>
      </c>
      <c r="V30" t="str">
        <f>TRIM(W30)</f>
        <v>LC139</v>
      </c>
      <c r="W30" t="s">
        <v>87</v>
      </c>
      <c r="X30" t="s">
        <v>111</v>
      </c>
    </row>
    <row r="31" spans="1:24" x14ac:dyDescent="0.2">
      <c r="A31" t="s">
        <v>49</v>
      </c>
      <c r="B31" t="s">
        <v>50</v>
      </c>
      <c r="C31" s="3" t="s">
        <v>213</v>
      </c>
      <c r="D31" t="b">
        <f t="shared" si="0"/>
        <v>1</v>
      </c>
      <c r="H31" t="str">
        <f>VLOOKUP(A32,Sheet1!$A$2:$C$63,3,FALSE)</f>
        <v>AUDI IPB</v>
      </c>
      <c r="L31" t="s">
        <v>88</v>
      </c>
      <c r="M31" t="s">
        <v>76</v>
      </c>
      <c r="N31" t="b">
        <f t="shared" si="2"/>
        <v>1</v>
      </c>
      <c r="O31" t="s">
        <v>88</v>
      </c>
      <c r="P31" t="s">
        <v>151</v>
      </c>
      <c r="Q31" t="s">
        <v>88</v>
      </c>
      <c r="R31" t="s">
        <v>76</v>
      </c>
      <c r="S31" t="s">
        <v>49</v>
      </c>
      <c r="T31" t="s">
        <v>150</v>
      </c>
      <c r="V31" t="str">
        <f>TRIM(W31)</f>
        <v>LC140</v>
      </c>
      <c r="W31" t="s">
        <v>49</v>
      </c>
      <c r="X31" t="s">
        <v>150</v>
      </c>
    </row>
    <row r="32" spans="1:24" ht="25.5" x14ac:dyDescent="0.2">
      <c r="A32" t="s">
        <v>88</v>
      </c>
      <c r="B32" t="s">
        <v>76</v>
      </c>
      <c r="C32" s="3" t="s">
        <v>394</v>
      </c>
      <c r="D32" t="b">
        <f t="shared" si="0"/>
        <v>1</v>
      </c>
      <c r="H32" t="str">
        <f>VLOOKUP(A34,Sheet1!$A$2:$C$63,3,FALSE)</f>
        <v>Ford G9.3</v>
      </c>
      <c r="L32" t="s">
        <v>89</v>
      </c>
      <c r="M32" t="s">
        <v>104</v>
      </c>
      <c r="N32" t="b">
        <f t="shared" si="2"/>
        <v>1</v>
      </c>
      <c r="O32" t="s">
        <v>152</v>
      </c>
      <c r="P32" t="s">
        <v>139</v>
      </c>
      <c r="S32" t="s">
        <v>88</v>
      </c>
      <c r="T32" t="s">
        <v>151</v>
      </c>
      <c r="V32" t="str">
        <f>TRIM(W32)</f>
        <v>LC141</v>
      </c>
      <c r="W32" t="s">
        <v>88</v>
      </c>
      <c r="X32" t="s">
        <v>151</v>
      </c>
    </row>
    <row r="33" spans="1:24" ht="25.5" x14ac:dyDescent="0.2">
      <c r="A33" t="s">
        <v>152</v>
      </c>
      <c r="B33" t="s">
        <v>23</v>
      </c>
      <c r="C33" s="3" t="s">
        <v>311</v>
      </c>
      <c r="D33" t="b">
        <f t="shared" si="0"/>
        <v>1</v>
      </c>
      <c r="H33" t="str">
        <f>VLOOKUP(A35,Sheet1!$A$2:$C$63,3,FALSE)</f>
        <v>MC G9.3</v>
      </c>
      <c r="N33" t="b">
        <f t="shared" si="2"/>
        <v>1</v>
      </c>
      <c r="O33" t="s">
        <v>89</v>
      </c>
      <c r="P33" t="s">
        <v>149</v>
      </c>
      <c r="Q33" t="s">
        <v>89</v>
      </c>
      <c r="R33" t="s">
        <v>104</v>
      </c>
      <c r="S33" t="s">
        <v>152</v>
      </c>
      <c r="T33" t="s">
        <v>139</v>
      </c>
      <c r="V33" t="str">
        <f>TRIM(W33)</f>
        <v>LC142</v>
      </c>
      <c r="W33" t="s">
        <v>152</v>
      </c>
      <c r="X33" t="s">
        <v>139</v>
      </c>
    </row>
    <row r="34" spans="1:24" x14ac:dyDescent="0.2">
      <c r="A34" t="s">
        <v>89</v>
      </c>
      <c r="B34" t="s">
        <v>52</v>
      </c>
      <c r="C34" s="3" t="s">
        <v>214</v>
      </c>
      <c r="D34" t="b">
        <f t="shared" si="0"/>
        <v>1</v>
      </c>
      <c r="H34" t="str">
        <f>VLOOKUP(A36,Sheet1!$A$2:$C$63,3,FALSE)</f>
        <v>FORD G9.3</v>
      </c>
      <c r="L34" t="s">
        <v>51</v>
      </c>
      <c r="M34" t="s">
        <v>104</v>
      </c>
      <c r="N34" t="b">
        <f t="shared" si="2"/>
        <v>1</v>
      </c>
      <c r="O34" t="s">
        <v>28</v>
      </c>
      <c r="P34" t="s">
        <v>139</v>
      </c>
      <c r="S34" t="s">
        <v>89</v>
      </c>
      <c r="T34" t="s">
        <v>149</v>
      </c>
      <c r="V34" t="str">
        <f>TRIM(W34)</f>
        <v>LC145</v>
      </c>
      <c r="W34" t="s">
        <v>89</v>
      </c>
      <c r="X34" t="s">
        <v>149</v>
      </c>
    </row>
    <row r="35" spans="1:24" ht="25.5" x14ac:dyDescent="0.2">
      <c r="A35" t="s">
        <v>28</v>
      </c>
      <c r="B35" t="s">
        <v>23</v>
      </c>
      <c r="C35" s="3" t="s">
        <v>311</v>
      </c>
      <c r="D35" t="b">
        <f t="shared" si="0"/>
        <v>1</v>
      </c>
      <c r="H35" t="str">
        <f>VLOOKUP(A37,Sheet1!$A$2:$C$63,3,FALSE)</f>
        <v>GM IPB</v>
      </c>
      <c r="L35" t="s">
        <v>53</v>
      </c>
      <c r="M35" t="s">
        <v>111</v>
      </c>
      <c r="N35" t="b">
        <f t="shared" si="2"/>
        <v>1</v>
      </c>
      <c r="O35" t="s">
        <v>51</v>
      </c>
      <c r="P35" t="s">
        <v>153</v>
      </c>
      <c r="Q35" t="s">
        <v>51</v>
      </c>
      <c r="R35" t="s">
        <v>104</v>
      </c>
      <c r="S35" t="s">
        <v>28</v>
      </c>
      <c r="T35" t="s">
        <v>139</v>
      </c>
      <c r="V35" t="str">
        <f>TRIM(W35)</f>
        <v>LC146</v>
      </c>
      <c r="W35" t="s">
        <v>28</v>
      </c>
      <c r="X35" t="s">
        <v>139</v>
      </c>
    </row>
    <row r="36" spans="1:24" x14ac:dyDescent="0.2">
      <c r="A36" t="s">
        <v>51</v>
      </c>
      <c r="B36" t="s">
        <v>52</v>
      </c>
      <c r="C36" s="3" t="s">
        <v>214</v>
      </c>
      <c r="D36" t="b">
        <f t="shared" si="0"/>
        <v>1</v>
      </c>
      <c r="H36" t="str">
        <f>VLOOKUP(A38,Sheet1!$A$2:$C$63,3,FALSE)</f>
        <v>HSW iB2</v>
      </c>
      <c r="N36" t="b">
        <f t="shared" si="2"/>
        <v>1</v>
      </c>
      <c r="O36" t="s">
        <v>53</v>
      </c>
      <c r="P36" t="s">
        <v>111</v>
      </c>
      <c r="Q36" t="s">
        <v>53</v>
      </c>
      <c r="R36" t="s">
        <v>111</v>
      </c>
      <c r="S36" t="s">
        <v>51</v>
      </c>
      <c r="T36" t="s">
        <v>153</v>
      </c>
      <c r="V36" t="str">
        <f>TRIM(W36)</f>
        <v>LC147</v>
      </c>
      <c r="W36" t="s">
        <v>51</v>
      </c>
      <c r="X36" t="s">
        <v>153</v>
      </c>
    </row>
    <row r="37" spans="1:24" x14ac:dyDescent="0.2">
      <c r="A37" t="s">
        <v>53</v>
      </c>
      <c r="B37" t="s">
        <v>50</v>
      </c>
      <c r="C37" s="3" t="s">
        <v>213</v>
      </c>
      <c r="D37" t="b">
        <f t="shared" si="0"/>
        <v>1</v>
      </c>
      <c r="H37" t="str">
        <f>VLOOKUP(A39,Sheet1!$A$2:$C$63,3,FALSE)</f>
        <v>HSW G9.3</v>
      </c>
      <c r="N37" t="b">
        <f t="shared" ref="N37:N68" si="3">IF(TRIM(O37)=TRIM(A38),TRUE,FALSE)</f>
        <v>1</v>
      </c>
      <c r="O37" t="s">
        <v>3</v>
      </c>
      <c r="P37" t="s">
        <v>154</v>
      </c>
      <c r="S37" t="s">
        <v>53</v>
      </c>
      <c r="T37" t="s">
        <v>111</v>
      </c>
      <c r="V37" t="str">
        <f>TRIM(W37)</f>
        <v>LC148</v>
      </c>
      <c r="W37" t="s">
        <v>53</v>
      </c>
      <c r="X37" t="s">
        <v>111</v>
      </c>
    </row>
    <row r="38" spans="1:24" x14ac:dyDescent="0.2">
      <c r="A38" t="s">
        <v>3</v>
      </c>
      <c r="B38" t="s">
        <v>4</v>
      </c>
      <c r="C38" s="1" t="s">
        <v>313</v>
      </c>
      <c r="D38" t="b">
        <f t="shared" si="0"/>
        <v>1</v>
      </c>
      <c r="H38" t="str">
        <f>VLOOKUP(A40,Sheet1!$A$2:$C$63,3,FALSE)</f>
        <v>MC G9.3</v>
      </c>
      <c r="N38" t="b">
        <f t="shared" si="3"/>
        <v>1</v>
      </c>
      <c r="O38" t="s">
        <v>5</v>
      </c>
      <c r="P38" t="s">
        <v>155</v>
      </c>
      <c r="S38" t="s">
        <v>3</v>
      </c>
      <c r="T38" t="s">
        <v>154</v>
      </c>
      <c r="V38" t="str">
        <f>TRIM(W38)</f>
        <v>LC149</v>
      </c>
      <c r="W38" t="s">
        <v>3</v>
      </c>
      <c r="X38" t="s">
        <v>154</v>
      </c>
    </row>
    <row r="39" spans="1:24" x14ac:dyDescent="0.2">
      <c r="A39" t="s">
        <v>5</v>
      </c>
      <c r="B39" t="s">
        <v>4</v>
      </c>
      <c r="C39" s="1" t="s">
        <v>313</v>
      </c>
      <c r="D39" t="b">
        <f t="shared" si="0"/>
        <v>1</v>
      </c>
      <c r="H39" t="str">
        <f>VLOOKUP(A41,Sheet1!$A$2:$C$63,3,FALSE)</f>
        <v>MB MRA2 G9.3</v>
      </c>
      <c r="L39" t="s">
        <v>90</v>
      </c>
      <c r="M39" t="s">
        <v>119</v>
      </c>
      <c r="N39" t="b">
        <f t="shared" si="3"/>
        <v>1</v>
      </c>
      <c r="O39" t="s">
        <v>29</v>
      </c>
      <c r="P39" t="s">
        <v>139</v>
      </c>
      <c r="S39" t="s">
        <v>5</v>
      </c>
      <c r="T39" t="s">
        <v>155</v>
      </c>
      <c r="V39" t="str">
        <f>TRIM(W39)</f>
        <v>LC150</v>
      </c>
      <c r="W39" t="s">
        <v>5</v>
      </c>
      <c r="X39" t="s">
        <v>155</v>
      </c>
    </row>
    <row r="40" spans="1:24" ht="25.5" x14ac:dyDescent="0.2">
      <c r="A40" t="s">
        <v>29</v>
      </c>
      <c r="B40" t="s">
        <v>23</v>
      </c>
      <c r="C40" s="3" t="s">
        <v>311</v>
      </c>
      <c r="D40" t="b">
        <f t="shared" si="0"/>
        <v>1</v>
      </c>
      <c r="H40" t="str">
        <f>VLOOKUP(A42,Sheet1!$A$2:$C$63,3,FALSE)</f>
        <v>PSA-REN G9.3</v>
      </c>
      <c r="L40" t="s">
        <v>91</v>
      </c>
      <c r="M40" t="s">
        <v>120</v>
      </c>
      <c r="N40" t="b">
        <f t="shared" si="3"/>
        <v>1</v>
      </c>
      <c r="O40" t="s">
        <v>90</v>
      </c>
      <c r="P40" t="s">
        <v>135</v>
      </c>
      <c r="Q40" t="s">
        <v>90</v>
      </c>
      <c r="R40" t="s">
        <v>119</v>
      </c>
      <c r="S40" t="s">
        <v>29</v>
      </c>
      <c r="T40" t="s">
        <v>139</v>
      </c>
      <c r="V40" t="str">
        <f>TRIM(W40)</f>
        <v>LC151</v>
      </c>
      <c r="W40" t="s">
        <v>29</v>
      </c>
      <c r="X40" t="s">
        <v>139</v>
      </c>
    </row>
    <row r="41" spans="1:24" x14ac:dyDescent="0.2">
      <c r="A41" t="s">
        <v>90</v>
      </c>
      <c r="B41" t="s">
        <v>63</v>
      </c>
      <c r="C41" s="3" t="s">
        <v>312</v>
      </c>
      <c r="D41" t="b">
        <f t="shared" si="0"/>
        <v>1</v>
      </c>
      <c r="H41" t="str">
        <f>VLOOKUP(A43,Sheet1!$A$2:$C$63,3,FALSE)</f>
        <v>COEM G9.3</v>
      </c>
      <c r="L41" t="s">
        <v>54</v>
      </c>
      <c r="M41" t="s">
        <v>55</v>
      </c>
      <c r="N41" t="b">
        <f t="shared" si="3"/>
        <v>1</v>
      </c>
      <c r="O41" t="s">
        <v>91</v>
      </c>
      <c r="P41" t="s">
        <v>156</v>
      </c>
      <c r="Q41" t="s">
        <v>91</v>
      </c>
      <c r="R41" t="s">
        <v>120</v>
      </c>
      <c r="S41" t="s">
        <v>90</v>
      </c>
      <c r="T41" t="s">
        <v>135</v>
      </c>
      <c r="V41" t="str">
        <f>TRIM(W41)</f>
        <v>LC153</v>
      </c>
      <c r="W41" t="s">
        <v>90</v>
      </c>
      <c r="X41" t="s">
        <v>135</v>
      </c>
    </row>
    <row r="42" spans="1:24" x14ac:dyDescent="0.2">
      <c r="A42" t="s">
        <v>91</v>
      </c>
      <c r="B42" t="s">
        <v>58</v>
      </c>
      <c r="C42" s="1" t="s">
        <v>315</v>
      </c>
      <c r="D42" t="b">
        <f t="shared" si="0"/>
        <v>1</v>
      </c>
      <c r="H42" t="str">
        <f>VLOOKUP(A44,Sheet1!$A$2:$C$63,3,FALSE)</f>
        <v>VW-IB2</v>
      </c>
      <c r="L42" t="s">
        <v>92</v>
      </c>
      <c r="M42" t="s">
        <v>116</v>
      </c>
      <c r="N42" t="b">
        <f t="shared" si="3"/>
        <v>1</v>
      </c>
      <c r="O42" t="s">
        <v>54</v>
      </c>
      <c r="P42" t="s">
        <v>145</v>
      </c>
      <c r="Q42" t="s">
        <v>54</v>
      </c>
      <c r="R42" t="s">
        <v>55</v>
      </c>
      <c r="S42" t="s">
        <v>91</v>
      </c>
      <c r="T42" t="s">
        <v>156</v>
      </c>
      <c r="V42" t="str">
        <f>TRIM(W42)</f>
        <v>LC154</v>
      </c>
      <c r="W42" t="s">
        <v>91</v>
      </c>
      <c r="X42" t="s">
        <v>156</v>
      </c>
    </row>
    <row r="43" spans="1:24" x14ac:dyDescent="0.2">
      <c r="A43" t="s">
        <v>54</v>
      </c>
      <c r="B43" t="s">
        <v>55</v>
      </c>
      <c r="C43" s="3" t="s">
        <v>395</v>
      </c>
      <c r="D43" t="b">
        <f t="shared" si="0"/>
        <v>1</v>
      </c>
      <c r="H43" t="str">
        <f>VLOOKUP(A45,Sheet1!$A$2:$C$63,3,FALSE)</f>
        <v>PF G9.3</v>
      </c>
      <c r="L43" t="s">
        <v>56</v>
      </c>
      <c r="M43" t="s">
        <v>39</v>
      </c>
      <c r="N43" t="b">
        <f t="shared" si="3"/>
        <v>1</v>
      </c>
      <c r="O43" t="s">
        <v>92</v>
      </c>
      <c r="P43" t="s">
        <v>157</v>
      </c>
      <c r="Q43" t="s">
        <v>92</v>
      </c>
      <c r="R43" t="s">
        <v>48</v>
      </c>
      <c r="S43" t="s">
        <v>54</v>
      </c>
      <c r="T43" t="s">
        <v>145</v>
      </c>
      <c r="V43" t="str">
        <f>TRIM(W43)</f>
        <v>LC155</v>
      </c>
      <c r="W43" t="s">
        <v>54</v>
      </c>
      <c r="X43" t="s">
        <v>145</v>
      </c>
    </row>
    <row r="44" spans="1:24" x14ac:dyDescent="0.2">
      <c r="A44" t="s">
        <v>92</v>
      </c>
      <c r="B44" t="s">
        <v>73</v>
      </c>
      <c r="C44" s="3" t="s">
        <v>209</v>
      </c>
      <c r="D44" t="b">
        <f t="shared" si="0"/>
        <v>1</v>
      </c>
      <c r="H44" t="str">
        <f>VLOOKUP(A46,Sheet1!$A$2:$C$63,3,FALSE)</f>
        <v>IOEM G9.3</v>
      </c>
      <c r="L44" t="s">
        <v>93</v>
      </c>
      <c r="M44" t="s">
        <v>94</v>
      </c>
      <c r="N44" t="b">
        <f t="shared" si="3"/>
        <v>1</v>
      </c>
      <c r="O44" t="s">
        <v>56</v>
      </c>
      <c r="P44" t="s">
        <v>158</v>
      </c>
      <c r="Q44" t="s">
        <v>56</v>
      </c>
      <c r="R44" t="s">
        <v>39</v>
      </c>
      <c r="S44" t="s">
        <v>92</v>
      </c>
      <c r="T44" t="s">
        <v>157</v>
      </c>
      <c r="V44" t="str">
        <f>TRIM(W44)</f>
        <v>LC156</v>
      </c>
      <c r="W44" t="s">
        <v>92</v>
      </c>
      <c r="X44" t="s">
        <v>157</v>
      </c>
    </row>
    <row r="45" spans="1:24" x14ac:dyDescent="0.2">
      <c r="A45" t="s">
        <v>56</v>
      </c>
      <c r="B45" t="s">
        <v>39</v>
      </c>
      <c r="C45" s="3" t="s">
        <v>314</v>
      </c>
      <c r="D45" t="b">
        <f t="shared" si="0"/>
        <v>1</v>
      </c>
      <c r="H45" t="str">
        <f>VLOOKUP(A47,Sheet1!$A$2:$C$63,3,FALSE)</f>
        <v>PF G9.3</v>
      </c>
      <c r="L45" t="s">
        <v>95</v>
      </c>
      <c r="M45" t="s">
        <v>121</v>
      </c>
      <c r="N45" t="b">
        <f t="shared" si="3"/>
        <v>1</v>
      </c>
      <c r="O45" t="s">
        <v>93</v>
      </c>
      <c r="P45" t="s">
        <v>159</v>
      </c>
      <c r="Q45" t="s">
        <v>93</v>
      </c>
      <c r="R45" t="s">
        <v>94</v>
      </c>
      <c r="S45" t="s">
        <v>56</v>
      </c>
      <c r="T45" t="s">
        <v>158</v>
      </c>
      <c r="V45" t="str">
        <f>TRIM(W45)</f>
        <v>LC157</v>
      </c>
      <c r="W45" t="s">
        <v>56</v>
      </c>
      <c r="X45" t="s">
        <v>158</v>
      </c>
    </row>
    <row r="46" spans="1:24" x14ac:dyDescent="0.2">
      <c r="A46" t="s">
        <v>93</v>
      </c>
      <c r="B46" t="s">
        <v>94</v>
      </c>
      <c r="C46" s="3" t="s">
        <v>188</v>
      </c>
      <c r="D46" t="b">
        <f t="shared" si="0"/>
        <v>1</v>
      </c>
      <c r="H46" t="str">
        <f>VLOOKUP(A48,Sheet1!$A$2:$C$63,3,FALSE)</f>
        <v>PSA-REN G9.3</v>
      </c>
      <c r="L46" t="s">
        <v>57</v>
      </c>
      <c r="M46" t="s">
        <v>112</v>
      </c>
      <c r="N46" t="b">
        <f t="shared" si="3"/>
        <v>1</v>
      </c>
      <c r="O46" t="s">
        <v>95</v>
      </c>
      <c r="P46" t="s">
        <v>158</v>
      </c>
      <c r="Q46" t="s">
        <v>95</v>
      </c>
      <c r="R46" t="s">
        <v>121</v>
      </c>
      <c r="S46" t="s">
        <v>93</v>
      </c>
      <c r="T46" t="s">
        <v>159</v>
      </c>
      <c r="V46" t="str">
        <f>TRIM(W46)</f>
        <v>LC158</v>
      </c>
      <c r="W46" t="s">
        <v>93</v>
      </c>
      <c r="X46" t="s">
        <v>159</v>
      </c>
    </row>
    <row r="47" spans="1:24" x14ac:dyDescent="0.2">
      <c r="A47" t="s">
        <v>95</v>
      </c>
      <c r="B47" t="s">
        <v>39</v>
      </c>
      <c r="C47" s="3" t="s">
        <v>314</v>
      </c>
      <c r="D47" t="b">
        <f t="shared" si="0"/>
        <v>1</v>
      </c>
      <c r="H47" t="str">
        <f>VLOOKUP(A49,Sheet1!$A$2:$C$63,3,FALSE)</f>
        <v>Nissan iB2</v>
      </c>
      <c r="N47" t="b">
        <f t="shared" si="3"/>
        <v>1</v>
      </c>
      <c r="O47" t="s">
        <v>57</v>
      </c>
      <c r="P47" t="s">
        <v>156</v>
      </c>
      <c r="Q47" t="s">
        <v>57</v>
      </c>
      <c r="R47" t="s">
        <v>112</v>
      </c>
      <c r="S47" t="s">
        <v>95</v>
      </c>
      <c r="T47" t="s">
        <v>158</v>
      </c>
      <c r="V47" t="str">
        <f>TRIM(W47)</f>
        <v>LC159</v>
      </c>
      <c r="W47" t="s">
        <v>95</v>
      </c>
      <c r="X47" t="s">
        <v>158</v>
      </c>
    </row>
    <row r="48" spans="1:24" x14ac:dyDescent="0.2">
      <c r="A48" t="s">
        <v>57</v>
      </c>
      <c r="B48" t="s">
        <v>58</v>
      </c>
      <c r="C48" s="1" t="s">
        <v>315</v>
      </c>
      <c r="D48" t="b">
        <f t="shared" si="0"/>
        <v>1</v>
      </c>
      <c r="H48" t="str">
        <f>VLOOKUP(A50,Sheet1!$A$2:$C$63,3,FALSE)</f>
        <v>Nissan G9.3 / Toyota G9.3</v>
      </c>
      <c r="N48" t="b">
        <f t="shared" si="3"/>
        <v>1</v>
      </c>
      <c r="O48" t="s">
        <v>6</v>
      </c>
      <c r="P48" t="s">
        <v>160</v>
      </c>
      <c r="S48" t="s">
        <v>57</v>
      </c>
      <c r="T48" t="s">
        <v>156</v>
      </c>
      <c r="V48" t="str">
        <f>TRIM(W48)</f>
        <v>LC160</v>
      </c>
      <c r="W48" t="s">
        <v>57</v>
      </c>
      <c r="X48" t="s">
        <v>156</v>
      </c>
    </row>
    <row r="49" spans="1:24" x14ac:dyDescent="0.2">
      <c r="A49" t="s">
        <v>6</v>
      </c>
      <c r="B49" t="s">
        <v>7</v>
      </c>
      <c r="C49" s="1" t="s">
        <v>198</v>
      </c>
      <c r="D49" t="b">
        <f t="shared" si="0"/>
        <v>1</v>
      </c>
      <c r="H49" t="str">
        <f>VLOOKUP(A51,Sheet1!$A$2:$C$63,3,FALSE)</f>
        <v>BEG G9.3</v>
      </c>
      <c r="L49" t="s">
        <v>59</v>
      </c>
      <c r="M49" t="s">
        <v>60</v>
      </c>
      <c r="N49" t="b">
        <f t="shared" si="3"/>
        <v>1</v>
      </c>
      <c r="O49" t="s">
        <v>8</v>
      </c>
      <c r="P49" t="s">
        <v>161</v>
      </c>
      <c r="S49" t="s">
        <v>6</v>
      </c>
      <c r="T49" t="s">
        <v>160</v>
      </c>
      <c r="V49" t="str">
        <f>TRIM(W49)</f>
        <v>LC161</v>
      </c>
      <c r="W49" t="s">
        <v>6</v>
      </c>
      <c r="X49" t="s">
        <v>387</v>
      </c>
    </row>
    <row r="50" spans="1:24" x14ac:dyDescent="0.2">
      <c r="A50" t="s">
        <v>8</v>
      </c>
      <c r="B50" t="s">
        <v>9</v>
      </c>
      <c r="C50" s="1" t="s">
        <v>198</v>
      </c>
      <c r="D50" t="b">
        <f t="shared" si="0"/>
        <v>1</v>
      </c>
      <c r="H50" t="str">
        <f>VLOOKUP(A52,Sheet1!$A$2:$C$63,3,FALSE)</f>
        <v>BEG G9.3</v>
      </c>
      <c r="L50" t="s">
        <v>96</v>
      </c>
      <c r="M50" t="s">
        <v>60</v>
      </c>
      <c r="N50" t="b">
        <f t="shared" si="3"/>
        <v>1</v>
      </c>
      <c r="O50" t="s">
        <v>59</v>
      </c>
      <c r="P50" t="s">
        <v>162</v>
      </c>
      <c r="Q50" t="s">
        <v>59</v>
      </c>
      <c r="R50" t="s">
        <v>60</v>
      </c>
      <c r="S50" t="s">
        <v>8</v>
      </c>
      <c r="T50" t="s">
        <v>161</v>
      </c>
      <c r="V50" t="str">
        <f>TRIM(W50)</f>
        <v>LC162</v>
      </c>
      <c r="W50" t="s">
        <v>8</v>
      </c>
      <c r="X50" t="s">
        <v>388</v>
      </c>
    </row>
    <row r="51" spans="1:24" x14ac:dyDescent="0.2">
      <c r="A51" t="s">
        <v>59</v>
      </c>
      <c r="B51" t="s">
        <v>60</v>
      </c>
      <c r="C51" s="3" t="s">
        <v>215</v>
      </c>
      <c r="D51" t="b">
        <f t="shared" si="0"/>
        <v>1</v>
      </c>
      <c r="H51" t="str">
        <f>VLOOKUP(A53,Sheet1!$A$2:$C$63,3,FALSE)</f>
        <v>Nissan G9.3</v>
      </c>
      <c r="N51" t="b">
        <f t="shared" si="3"/>
        <v>1</v>
      </c>
      <c r="O51" t="s">
        <v>96</v>
      </c>
      <c r="P51" t="s">
        <v>162</v>
      </c>
      <c r="Q51" t="s">
        <v>96</v>
      </c>
      <c r="R51" t="s">
        <v>60</v>
      </c>
      <c r="S51" t="s">
        <v>59</v>
      </c>
      <c r="T51" t="s">
        <v>162</v>
      </c>
      <c r="V51" t="str">
        <f>TRIM(W51)</f>
        <v>LC165</v>
      </c>
      <c r="W51" t="s">
        <v>59</v>
      </c>
      <c r="X51" t="s">
        <v>162</v>
      </c>
    </row>
    <row r="52" spans="1:24" x14ac:dyDescent="0.2">
      <c r="A52" t="s">
        <v>96</v>
      </c>
      <c r="B52" t="s">
        <v>60</v>
      </c>
      <c r="C52" s="3" t="s">
        <v>215</v>
      </c>
      <c r="D52" t="b">
        <f t="shared" si="0"/>
        <v>1</v>
      </c>
      <c r="H52" t="str">
        <f>VLOOKUP(A54,Sheet1!$A$2:$C$63,3,FALSE)</f>
        <v>CEVT G9.3</v>
      </c>
      <c r="N52" t="b">
        <f t="shared" si="3"/>
        <v>1</v>
      </c>
      <c r="O52" t="s">
        <v>30</v>
      </c>
      <c r="P52" t="s">
        <v>161</v>
      </c>
      <c r="S52" t="s">
        <v>96</v>
      </c>
      <c r="T52" t="s">
        <v>162</v>
      </c>
      <c r="V52" t="str">
        <f>TRIM(W52)</f>
        <v>LC167</v>
      </c>
      <c r="W52" t="s">
        <v>96</v>
      </c>
      <c r="X52" t="s">
        <v>162</v>
      </c>
    </row>
    <row r="53" spans="1:24" x14ac:dyDescent="0.2">
      <c r="A53" t="s">
        <v>30</v>
      </c>
      <c r="B53" t="s">
        <v>9</v>
      </c>
      <c r="C53" s="1" t="s">
        <v>198</v>
      </c>
      <c r="D53" t="b">
        <f t="shared" si="0"/>
        <v>1</v>
      </c>
      <c r="L53" t="s">
        <v>100</v>
      </c>
      <c r="M53" t="s">
        <v>60</v>
      </c>
      <c r="N53" t="b">
        <f t="shared" si="3"/>
        <v>1</v>
      </c>
      <c r="O53" t="s">
        <v>10</v>
      </c>
      <c r="P53" t="s">
        <v>136</v>
      </c>
      <c r="S53" t="s">
        <v>30</v>
      </c>
      <c r="T53" t="s">
        <v>161</v>
      </c>
      <c r="V53" t="str">
        <f>TRIM(W53)</f>
        <v>LC168</v>
      </c>
      <c r="W53" t="s">
        <v>30</v>
      </c>
      <c r="X53" t="s">
        <v>161</v>
      </c>
    </row>
    <row r="54" spans="1:24" x14ac:dyDescent="0.2">
      <c r="A54" t="s">
        <v>10</v>
      </c>
      <c r="B54" t="s">
        <v>11</v>
      </c>
      <c r="C54" s="3" t="s">
        <v>210</v>
      </c>
      <c r="D54" t="b">
        <f t="shared" si="0"/>
        <v>1</v>
      </c>
      <c r="H54" t="str">
        <f>VLOOKUP(A55,Sheet1!$A$2:$C$63,3,FALSE)</f>
        <v>CEVT iB2</v>
      </c>
      <c r="N54" t="b">
        <f t="shared" si="3"/>
        <v>1</v>
      </c>
      <c r="O54" t="s">
        <v>12</v>
      </c>
      <c r="P54" t="s">
        <v>163</v>
      </c>
      <c r="S54" t="s">
        <v>10</v>
      </c>
      <c r="T54" t="s">
        <v>136</v>
      </c>
      <c r="V54" t="str">
        <f>TRIM(W54)</f>
        <v>LC169</v>
      </c>
      <c r="W54" t="s">
        <v>10</v>
      </c>
      <c r="X54" t="s">
        <v>136</v>
      </c>
    </row>
    <row r="55" spans="1:24" x14ac:dyDescent="0.2">
      <c r="A55" t="s">
        <v>12</v>
      </c>
      <c r="B55" t="s">
        <v>11</v>
      </c>
      <c r="C55" s="3" t="s">
        <v>210</v>
      </c>
      <c r="D55" t="b">
        <f t="shared" si="0"/>
        <v>1</v>
      </c>
      <c r="H55" t="str">
        <f>VLOOKUP(A56,Sheet1!$A$2:$C$63,3,FALSE)</f>
        <v>COEM iB2</v>
      </c>
      <c r="L55" t="s">
        <v>61</v>
      </c>
      <c r="M55" t="s">
        <v>55</v>
      </c>
      <c r="N55" t="b">
        <f t="shared" si="3"/>
        <v>1</v>
      </c>
      <c r="O55" t="s">
        <v>61</v>
      </c>
      <c r="P55" t="s">
        <v>164</v>
      </c>
      <c r="Q55" t="s">
        <v>61</v>
      </c>
      <c r="R55" t="s">
        <v>55</v>
      </c>
      <c r="S55" t="s">
        <v>12</v>
      </c>
      <c r="T55" t="s">
        <v>163</v>
      </c>
      <c r="V55" t="str">
        <f>TRIM(W55)</f>
        <v>LC180</v>
      </c>
      <c r="W55" t="s">
        <v>12</v>
      </c>
      <c r="X55" t="s">
        <v>163</v>
      </c>
    </row>
    <row r="56" spans="1:24" x14ac:dyDescent="0.2">
      <c r="A56" t="s">
        <v>61</v>
      </c>
      <c r="B56" t="s">
        <v>55</v>
      </c>
      <c r="C56" s="3" t="s">
        <v>395</v>
      </c>
      <c r="D56" t="b">
        <f t="shared" si="0"/>
        <v>1</v>
      </c>
      <c r="H56" t="str">
        <f>VLOOKUP(A57,Sheet1!$A$2:$C$63,3,FALSE)</f>
        <v>MB MRA2 G9.3</v>
      </c>
      <c r="L56" t="s">
        <v>62</v>
      </c>
      <c r="M56" t="s">
        <v>113</v>
      </c>
      <c r="N56" t="b">
        <f t="shared" si="3"/>
        <v>1</v>
      </c>
      <c r="O56" t="s">
        <v>62</v>
      </c>
      <c r="P56" t="s">
        <v>135</v>
      </c>
      <c r="Q56" t="s">
        <v>62</v>
      </c>
      <c r="R56" t="s">
        <v>113</v>
      </c>
      <c r="S56" t="s">
        <v>61</v>
      </c>
      <c r="T56" t="s">
        <v>164</v>
      </c>
      <c r="V56" t="str">
        <f>TRIM(W56)</f>
        <v>LC181</v>
      </c>
      <c r="W56" t="s">
        <v>61</v>
      </c>
      <c r="X56" t="s">
        <v>164</v>
      </c>
    </row>
    <row r="57" spans="1:24" x14ac:dyDescent="0.2">
      <c r="A57" t="s">
        <v>62</v>
      </c>
      <c r="B57" t="s">
        <v>63</v>
      </c>
      <c r="C57" s="3" t="s">
        <v>312</v>
      </c>
      <c r="D57" t="b">
        <f t="shared" si="0"/>
        <v>1</v>
      </c>
      <c r="H57" t="str">
        <f>VLOOKUP(A58,Sheet1!$A$2:$C$63,3,FALSE)</f>
        <v>Toyota G9.3</v>
      </c>
      <c r="N57" t="b">
        <f t="shared" si="3"/>
        <v>1</v>
      </c>
      <c r="O57" t="s">
        <v>13</v>
      </c>
      <c r="P57" t="s">
        <v>165</v>
      </c>
      <c r="S57" t="s">
        <v>62</v>
      </c>
      <c r="T57" t="s">
        <v>135</v>
      </c>
      <c r="V57" t="str">
        <f>TRIM(W57)</f>
        <v>LC182</v>
      </c>
      <c r="W57" t="s">
        <v>62</v>
      </c>
      <c r="X57" t="s">
        <v>135</v>
      </c>
    </row>
    <row r="58" spans="1:24" x14ac:dyDescent="0.2">
      <c r="A58" t="s">
        <v>13</v>
      </c>
      <c r="B58" t="s">
        <v>7</v>
      </c>
      <c r="C58" s="1" t="s">
        <v>198</v>
      </c>
      <c r="D58" t="b">
        <f t="shared" si="0"/>
        <v>1</v>
      </c>
      <c r="H58" t="str">
        <f>VLOOKUP(A59,Sheet1!$A$2:$C$63,3,FALSE)</f>
        <v>GM IPB</v>
      </c>
      <c r="L58" t="s">
        <v>64</v>
      </c>
      <c r="M58" t="s">
        <v>111</v>
      </c>
      <c r="N58" t="b">
        <f t="shared" si="3"/>
        <v>1</v>
      </c>
      <c r="O58" t="s">
        <v>64</v>
      </c>
      <c r="P58" t="s">
        <v>111</v>
      </c>
      <c r="Q58" t="s">
        <v>64</v>
      </c>
      <c r="R58" t="s">
        <v>111</v>
      </c>
      <c r="S58" t="s">
        <v>13</v>
      </c>
      <c r="T58" t="s">
        <v>165</v>
      </c>
      <c r="V58" t="str">
        <f>TRIM(W58)</f>
        <v>LC183</v>
      </c>
      <c r="W58" t="s">
        <v>13</v>
      </c>
      <c r="X58" t="s">
        <v>166</v>
      </c>
    </row>
    <row r="59" spans="1:24" x14ac:dyDescent="0.2">
      <c r="A59" t="s">
        <v>64</v>
      </c>
      <c r="B59" t="s">
        <v>50</v>
      </c>
      <c r="C59" s="3" t="s">
        <v>213</v>
      </c>
      <c r="D59" t="b">
        <f t="shared" si="0"/>
        <v>1</v>
      </c>
      <c r="H59" t="str">
        <f>VLOOKUP(A60,Sheet1!$A$2:$C$63,3,FALSE)</f>
        <v>SGM iB2</v>
      </c>
      <c r="L59" t="s">
        <v>65</v>
      </c>
      <c r="M59" t="s">
        <v>114</v>
      </c>
      <c r="N59" t="b">
        <f t="shared" si="3"/>
        <v>1</v>
      </c>
      <c r="O59" t="s">
        <v>65</v>
      </c>
      <c r="P59" t="s">
        <v>135</v>
      </c>
      <c r="Q59" t="s">
        <v>65</v>
      </c>
      <c r="R59" t="s">
        <v>114</v>
      </c>
      <c r="S59" t="s">
        <v>64</v>
      </c>
      <c r="T59" t="s">
        <v>111</v>
      </c>
      <c r="V59" t="str">
        <f>TRIM(W59)</f>
        <v>LC184</v>
      </c>
      <c r="W59" t="s">
        <v>64</v>
      </c>
      <c r="X59" t="s">
        <v>111</v>
      </c>
    </row>
    <row r="60" spans="1:24" x14ac:dyDescent="0.2">
      <c r="A60" t="s">
        <v>65</v>
      </c>
      <c r="B60" t="s">
        <v>50</v>
      </c>
      <c r="C60" s="3" t="s">
        <v>213</v>
      </c>
      <c r="D60" t="b">
        <f t="shared" si="0"/>
        <v>1</v>
      </c>
      <c r="H60" t="str">
        <f>VLOOKUP(A61,Sheet1!$A$2:$C$63,3,FALSE)</f>
        <v>PSA-REN G9.3</v>
      </c>
      <c r="L60" t="s">
        <v>66</v>
      </c>
      <c r="M60" t="s">
        <v>113</v>
      </c>
      <c r="N60" t="b">
        <f t="shared" si="3"/>
        <v>1</v>
      </c>
      <c r="O60" t="s">
        <v>66</v>
      </c>
      <c r="P60" t="s">
        <v>156</v>
      </c>
      <c r="Q60" t="s">
        <v>66</v>
      </c>
      <c r="R60" t="s">
        <v>112</v>
      </c>
      <c r="S60" t="s">
        <v>65</v>
      </c>
      <c r="T60" t="s">
        <v>135</v>
      </c>
      <c r="V60" t="str">
        <f>TRIM(W60)</f>
        <v>LC185</v>
      </c>
      <c r="W60" t="s">
        <v>65</v>
      </c>
      <c r="X60" t="s">
        <v>150</v>
      </c>
    </row>
    <row r="61" spans="1:24" x14ac:dyDescent="0.2">
      <c r="A61" t="s">
        <v>66</v>
      </c>
      <c r="B61" t="s">
        <v>58</v>
      </c>
      <c r="C61" s="1" t="s">
        <v>315</v>
      </c>
      <c r="D61" t="b">
        <f t="shared" si="0"/>
        <v>1</v>
      </c>
      <c r="H61" t="str">
        <f>VLOOKUP(A62,Sheet1!$A$2:$C$63,3,FALSE)</f>
        <v>SGM iB2</v>
      </c>
      <c r="L61" t="s">
        <v>67</v>
      </c>
      <c r="M61" t="s">
        <v>112</v>
      </c>
      <c r="N61" t="b">
        <f t="shared" si="3"/>
        <v>1</v>
      </c>
      <c r="O61" t="s">
        <v>67</v>
      </c>
      <c r="P61" t="s">
        <v>149</v>
      </c>
      <c r="Q61" t="s">
        <v>67</v>
      </c>
      <c r="R61" t="s">
        <v>104</v>
      </c>
      <c r="S61" t="s">
        <v>66</v>
      </c>
      <c r="T61" t="s">
        <v>156</v>
      </c>
      <c r="V61" t="str">
        <f>TRIM(W61)</f>
        <v>LC186</v>
      </c>
      <c r="W61" t="s">
        <v>66</v>
      </c>
      <c r="X61" t="s">
        <v>156</v>
      </c>
    </row>
    <row r="62" spans="1:24" x14ac:dyDescent="0.2">
      <c r="A62" t="s">
        <v>67</v>
      </c>
      <c r="B62" t="s">
        <v>50</v>
      </c>
      <c r="C62" s="3" t="s">
        <v>214</v>
      </c>
      <c r="D62" t="b">
        <f t="shared" si="0"/>
        <v>1</v>
      </c>
      <c r="H62" t="str">
        <f>VLOOKUP(A63,Sheet1!$A$2:$C$63,3,FALSE)</f>
        <v>Toyota G9.3</v>
      </c>
      <c r="N62" t="b">
        <f t="shared" si="3"/>
        <v>1</v>
      </c>
      <c r="O62" t="s">
        <v>14</v>
      </c>
      <c r="P62" t="s">
        <v>166</v>
      </c>
      <c r="S62" t="s">
        <v>67</v>
      </c>
      <c r="T62" t="s">
        <v>149</v>
      </c>
      <c r="V62" t="str">
        <f>TRIM(W62)</f>
        <v>LC187</v>
      </c>
      <c r="W62" t="s">
        <v>67</v>
      </c>
      <c r="X62" t="s">
        <v>150</v>
      </c>
    </row>
    <row r="63" spans="1:24" x14ac:dyDescent="0.2">
      <c r="A63" t="s">
        <v>14</v>
      </c>
      <c r="B63" t="s">
        <v>7</v>
      </c>
      <c r="C63" s="1" t="s">
        <v>198</v>
      </c>
      <c r="D63" t="b">
        <f t="shared" si="0"/>
        <v>1</v>
      </c>
      <c r="H63" t="e">
        <f>VLOOKUP(A64,Sheet1!$A$2:$C$63,3,FALSE)</f>
        <v>#N/A</v>
      </c>
      <c r="N63" t="b">
        <f t="shared" si="3"/>
        <v>1</v>
      </c>
      <c r="O63" t="s">
        <v>15</v>
      </c>
      <c r="P63" t="s">
        <v>167</v>
      </c>
      <c r="S63" t="s">
        <v>14</v>
      </c>
      <c r="T63" t="s">
        <v>166</v>
      </c>
      <c r="V63" t="str">
        <f>TRIM(W63)</f>
        <v>LC188</v>
      </c>
      <c r="W63" t="s">
        <v>14</v>
      </c>
      <c r="X63" t="s">
        <v>166</v>
      </c>
    </row>
    <row r="64" spans="1:24" x14ac:dyDescent="0.2">
      <c r="A64" t="s">
        <v>15</v>
      </c>
      <c r="B64" t="s">
        <v>26</v>
      </c>
      <c r="C64" s="1" t="s">
        <v>198</v>
      </c>
      <c r="D64" t="b">
        <f t="shared" si="0"/>
        <v>1</v>
      </c>
      <c r="H64" t="e">
        <f>VLOOKUP(A65,Sheet1!$A$2:$C$63,3,FALSE)</f>
        <v>#N/A</v>
      </c>
      <c r="N64" t="b">
        <f t="shared" si="3"/>
        <v>1</v>
      </c>
      <c r="O64" t="s">
        <v>16</v>
      </c>
      <c r="P64" t="s">
        <v>161</v>
      </c>
      <c r="S64" t="s">
        <v>15</v>
      </c>
      <c r="T64" t="s">
        <v>167</v>
      </c>
      <c r="V64" t="str">
        <f>TRIM(W64)</f>
        <v>LC189</v>
      </c>
      <c r="W64" t="s">
        <v>15</v>
      </c>
      <c r="X64" t="s">
        <v>167</v>
      </c>
    </row>
    <row r="65" spans="1:24" x14ac:dyDescent="0.2">
      <c r="A65" t="s">
        <v>16</v>
      </c>
      <c r="B65" t="s">
        <v>7</v>
      </c>
      <c r="C65" s="1" t="s">
        <v>198</v>
      </c>
      <c r="D65" t="b">
        <f t="shared" si="0"/>
        <v>1</v>
      </c>
      <c r="H65" t="e">
        <f>VLOOKUP(A66,Sheet1!$A$2:$C$63,3,FALSE)</f>
        <v>#N/A</v>
      </c>
      <c r="N65" t="b">
        <f t="shared" si="3"/>
        <v>1</v>
      </c>
      <c r="O65" t="s">
        <v>31</v>
      </c>
      <c r="P65" t="s">
        <v>168</v>
      </c>
      <c r="S65" t="s">
        <v>16</v>
      </c>
      <c r="T65" t="s">
        <v>166</v>
      </c>
      <c r="V65" t="str">
        <f>TRIM(W65)</f>
        <v>LC190</v>
      </c>
      <c r="W65" t="s">
        <v>16</v>
      </c>
      <c r="X65" t="s">
        <v>166</v>
      </c>
    </row>
    <row r="66" spans="1:24" x14ac:dyDescent="0.2">
      <c r="A66" t="s">
        <v>31</v>
      </c>
      <c r="B66" t="s">
        <v>9</v>
      </c>
      <c r="C66" s="1" t="s">
        <v>198</v>
      </c>
      <c r="D66" t="b">
        <f t="shared" si="0"/>
        <v>1</v>
      </c>
      <c r="H66" t="e">
        <f>VLOOKUP(A67,Sheet1!$A$2:$C$63,3,FALSE)</f>
        <v>#N/A</v>
      </c>
      <c r="N66" t="b">
        <f t="shared" si="3"/>
        <v>1</v>
      </c>
      <c r="O66" t="s">
        <v>32</v>
      </c>
      <c r="P66" t="s">
        <v>169</v>
      </c>
      <c r="S66" t="s">
        <v>31</v>
      </c>
      <c r="T66" t="s">
        <v>168</v>
      </c>
      <c r="V66" t="str">
        <f>TRIM(W66)</f>
        <v>LC191</v>
      </c>
      <c r="W66" t="s">
        <v>31</v>
      </c>
      <c r="X66" t="s">
        <v>161</v>
      </c>
    </row>
    <row r="67" spans="1:24" x14ac:dyDescent="0.2">
      <c r="A67" t="s">
        <v>32</v>
      </c>
      <c r="B67" t="s">
        <v>19</v>
      </c>
      <c r="C67" s="3" t="s">
        <v>212</v>
      </c>
      <c r="D67" t="b">
        <f t="shared" ref="D67:D97" si="4">IF(A67=V67,TRUE,FALSE)</f>
        <v>1</v>
      </c>
      <c r="H67" t="e">
        <f>VLOOKUP(A68,Sheet1!$A$2:$C$63,3,FALSE)</f>
        <v>#N/A</v>
      </c>
      <c r="N67" t="b">
        <f t="shared" si="3"/>
        <v>1</v>
      </c>
      <c r="O67" t="s">
        <v>33</v>
      </c>
      <c r="P67" t="s">
        <v>147</v>
      </c>
      <c r="S67" t="s">
        <v>32</v>
      </c>
      <c r="T67" t="s">
        <v>169</v>
      </c>
      <c r="V67" t="str">
        <f>TRIM(W67)</f>
        <v>LC196</v>
      </c>
      <c r="W67" t="s">
        <v>32</v>
      </c>
      <c r="X67" t="s">
        <v>138</v>
      </c>
    </row>
    <row r="68" spans="1:24" x14ac:dyDescent="0.2">
      <c r="A68" t="s">
        <v>33</v>
      </c>
      <c r="B68" t="s">
        <v>7</v>
      </c>
      <c r="C68" s="1" t="s">
        <v>198</v>
      </c>
      <c r="D68" t="b">
        <f t="shared" si="4"/>
        <v>1</v>
      </c>
      <c r="H68" t="e">
        <f>VLOOKUP(A69,Sheet1!$A$2:$C$63,3,FALSE)</f>
        <v>#N/A</v>
      </c>
      <c r="N68" t="b">
        <f t="shared" si="3"/>
        <v>1</v>
      </c>
      <c r="O68" t="s">
        <v>34</v>
      </c>
      <c r="P68" t="s">
        <v>138</v>
      </c>
      <c r="S68" t="s">
        <v>33</v>
      </c>
      <c r="T68" t="s">
        <v>147</v>
      </c>
      <c r="V68" t="str">
        <f>TRIM(W68)</f>
        <v>LC197</v>
      </c>
      <c r="W68" t="s">
        <v>33</v>
      </c>
      <c r="X68" t="s">
        <v>166</v>
      </c>
    </row>
    <row r="69" spans="1:24" x14ac:dyDescent="0.2">
      <c r="A69" t="s">
        <v>34</v>
      </c>
      <c r="B69" t="s">
        <v>19</v>
      </c>
      <c r="C69" s="3" t="s">
        <v>212</v>
      </c>
      <c r="D69" t="b">
        <f t="shared" si="4"/>
        <v>1</v>
      </c>
      <c r="H69" t="e">
        <f>VLOOKUP(A70,Sheet1!$A$2:$C$63,3,FALSE)</f>
        <v>#N/A</v>
      </c>
      <c r="N69" t="b">
        <f t="shared" ref="N69:N70" si="5">IF(TRIM(O69)=TRIM(A70),TRUE,FALSE)</f>
        <v>1</v>
      </c>
      <c r="O69" t="s">
        <v>35</v>
      </c>
      <c r="P69" t="s">
        <v>136</v>
      </c>
      <c r="S69" t="s">
        <v>34</v>
      </c>
      <c r="T69" t="s">
        <v>138</v>
      </c>
      <c r="V69" t="str">
        <f>TRIM(W69)</f>
        <v>LC198</v>
      </c>
      <c r="W69" t="s">
        <v>34</v>
      </c>
      <c r="X69" t="s">
        <v>138</v>
      </c>
    </row>
    <row r="70" spans="1:24" x14ac:dyDescent="0.2">
      <c r="A70" t="s">
        <v>35</v>
      </c>
      <c r="B70" t="s">
        <v>11</v>
      </c>
      <c r="C70" s="3" t="s">
        <v>210</v>
      </c>
      <c r="D70" t="b">
        <f t="shared" si="4"/>
        <v>1</v>
      </c>
      <c r="H70" t="e">
        <f>VLOOKUP(A71,Sheet1!$A$2:$C$63,3,FALSE)</f>
        <v>#N/A</v>
      </c>
      <c r="N70" t="b">
        <f t="shared" si="5"/>
        <v>1</v>
      </c>
      <c r="O70" t="s">
        <v>36</v>
      </c>
      <c r="P70" t="s">
        <v>170</v>
      </c>
      <c r="S70" t="s">
        <v>35</v>
      </c>
      <c r="T70" t="s">
        <v>136</v>
      </c>
      <c r="V70" t="str">
        <f>TRIM(W70)</f>
        <v>LC199</v>
      </c>
      <c r="W70" t="s">
        <v>35</v>
      </c>
      <c r="X70" t="s">
        <v>136</v>
      </c>
    </row>
    <row r="71" spans="1:24" x14ac:dyDescent="0.2">
      <c r="A71" t="s">
        <v>36</v>
      </c>
      <c r="B71" t="s">
        <v>37</v>
      </c>
      <c r="C71" s="1" t="s">
        <v>198</v>
      </c>
      <c r="D71" t="b">
        <f t="shared" si="4"/>
        <v>1</v>
      </c>
      <c r="L71" t="s">
        <v>101</v>
      </c>
      <c r="M71" t="s">
        <v>102</v>
      </c>
      <c r="N71" t="b">
        <f>IF(TRIM(O71)=TRIM(A74),TRUE,FALSE)</f>
        <v>1</v>
      </c>
      <c r="O71" t="s">
        <v>38</v>
      </c>
      <c r="P71" t="s">
        <v>171</v>
      </c>
      <c r="Q71" t="s">
        <v>101</v>
      </c>
      <c r="R71" t="s">
        <v>102</v>
      </c>
      <c r="S71" t="s">
        <v>36</v>
      </c>
      <c r="T71" t="s">
        <v>170</v>
      </c>
      <c r="V71" t="str">
        <f>TRIM(W71)</f>
        <v>LC200</v>
      </c>
      <c r="W71" t="s">
        <v>36</v>
      </c>
      <c r="X71" t="s">
        <v>170</v>
      </c>
    </row>
    <row r="72" spans="1:24" x14ac:dyDescent="0.2">
      <c r="A72" t="s">
        <v>101</v>
      </c>
      <c r="B72" t="s">
        <v>46</v>
      </c>
      <c r="C72" s="1" t="s">
        <v>208</v>
      </c>
      <c r="D72" t="b">
        <f t="shared" si="4"/>
        <v>0</v>
      </c>
      <c r="L72" t="s">
        <v>103</v>
      </c>
      <c r="M72" t="s">
        <v>104</v>
      </c>
      <c r="N72" t="b">
        <f>IF(TRIM(O72)=TRIM(A75),TRUE,FALSE)</f>
        <v>1</v>
      </c>
      <c r="O72" t="s">
        <v>40</v>
      </c>
      <c r="P72" t="s">
        <v>172</v>
      </c>
      <c r="Q72" t="s">
        <v>105</v>
      </c>
      <c r="R72" t="s">
        <v>48</v>
      </c>
    </row>
    <row r="73" spans="1:24" x14ac:dyDescent="0.2">
      <c r="A73" t="s">
        <v>105</v>
      </c>
      <c r="B73" t="s">
        <v>46</v>
      </c>
      <c r="C73" s="1" t="s">
        <v>208</v>
      </c>
      <c r="D73" t="b">
        <f t="shared" si="4"/>
        <v>0</v>
      </c>
      <c r="L73" t="s">
        <v>105</v>
      </c>
      <c r="M73" t="s">
        <v>48</v>
      </c>
      <c r="N73" t="b">
        <f>IF(TRIM(O73)=TRIM(A76),TRUE,FALSE)</f>
        <v>1</v>
      </c>
      <c r="O73" t="s">
        <v>41</v>
      </c>
      <c r="P73" t="s">
        <v>170</v>
      </c>
    </row>
    <row r="74" spans="1:24" x14ac:dyDescent="0.2">
      <c r="A74" t="s">
        <v>38</v>
      </c>
      <c r="B74" t="s">
        <v>39</v>
      </c>
      <c r="C74" s="3" t="s">
        <v>314</v>
      </c>
      <c r="D74" t="b">
        <f t="shared" si="4"/>
        <v>1</v>
      </c>
      <c r="H74" t="e">
        <f>VLOOKUP(A74,Sheet1!$A$2:$C$63,3,FALSE)</f>
        <v>#N/A</v>
      </c>
      <c r="N74" t="b">
        <f>IF(TRIM(O74)=TRIM(A77),TRUE,FALSE)</f>
        <v>1</v>
      </c>
      <c r="O74" t="s">
        <v>42</v>
      </c>
      <c r="P74" t="s">
        <v>173</v>
      </c>
      <c r="S74" t="s">
        <v>38</v>
      </c>
      <c r="T74" t="s">
        <v>171</v>
      </c>
      <c r="V74" t="str">
        <f>TRIM(W74)</f>
        <v>LC204</v>
      </c>
      <c r="W74" t="s">
        <v>38</v>
      </c>
      <c r="X74" t="s">
        <v>171</v>
      </c>
    </row>
    <row r="75" spans="1:24" ht="25.5" x14ac:dyDescent="0.2">
      <c r="A75" t="s">
        <v>40</v>
      </c>
      <c r="B75" t="s">
        <v>23</v>
      </c>
      <c r="C75" s="3" t="s">
        <v>311</v>
      </c>
      <c r="D75" t="b">
        <f t="shared" si="4"/>
        <v>1</v>
      </c>
      <c r="H75" t="e">
        <f>VLOOKUP(A75,Sheet1!$A$2:$C$63,3,FALSE)</f>
        <v>#N/A</v>
      </c>
      <c r="N75" t="b">
        <f t="shared" ref="N75:N80" si="6">IF(TRIM(O75)=TRIM(A83),TRUE,FALSE)</f>
        <v>1</v>
      </c>
      <c r="O75" t="s">
        <v>43</v>
      </c>
      <c r="P75" t="s">
        <v>139</v>
      </c>
      <c r="S75" t="s">
        <v>40</v>
      </c>
      <c r="T75" t="s">
        <v>304</v>
      </c>
      <c r="V75" t="str">
        <f>TRIM(W75)</f>
        <v>LC205</v>
      </c>
      <c r="W75" t="s">
        <v>40</v>
      </c>
      <c r="X75" t="s">
        <v>304</v>
      </c>
    </row>
    <row r="76" spans="1:24" x14ac:dyDescent="0.2">
      <c r="A76" t="s">
        <v>41</v>
      </c>
      <c r="B76" t="s">
        <v>37</v>
      </c>
      <c r="C76" s="1" t="s">
        <v>198</v>
      </c>
      <c r="D76" t="b">
        <f t="shared" si="4"/>
        <v>1</v>
      </c>
      <c r="H76" t="e">
        <f>VLOOKUP(A76,Sheet1!$A$2:$C$63,3,FALSE)</f>
        <v>#N/A</v>
      </c>
      <c r="N76" t="b">
        <f t="shared" si="6"/>
        <v>1</v>
      </c>
      <c r="O76" t="s">
        <v>44</v>
      </c>
      <c r="P76" t="s">
        <v>170</v>
      </c>
      <c r="S76" t="s">
        <v>41</v>
      </c>
      <c r="T76" t="s">
        <v>170</v>
      </c>
      <c r="V76" t="str">
        <f>TRIM(W76)</f>
        <v>LC206</v>
      </c>
      <c r="W76" t="s">
        <v>41</v>
      </c>
      <c r="X76" t="s">
        <v>170</v>
      </c>
    </row>
    <row r="77" spans="1:24" x14ac:dyDescent="0.2">
      <c r="A77" t="s">
        <v>42</v>
      </c>
      <c r="B77" t="s">
        <v>26</v>
      </c>
      <c r="C77" s="1" t="s">
        <v>198</v>
      </c>
      <c r="D77" t="b">
        <f t="shared" si="4"/>
        <v>1</v>
      </c>
      <c r="H77" t="e">
        <f>VLOOKUP(A77,Sheet1!$A$2:$C$63,3,FALSE)</f>
        <v>#N/A</v>
      </c>
      <c r="N77" t="b">
        <f t="shared" si="6"/>
        <v>1</v>
      </c>
      <c r="O77" t="s">
        <v>45</v>
      </c>
      <c r="P77" t="s">
        <v>132</v>
      </c>
      <c r="S77" t="s">
        <v>42</v>
      </c>
      <c r="T77" t="s">
        <v>173</v>
      </c>
      <c r="V77" t="str">
        <f>TRIM(W77)</f>
        <v>LC207</v>
      </c>
      <c r="W77" t="s">
        <v>42</v>
      </c>
      <c r="X77" t="s">
        <v>173</v>
      </c>
    </row>
    <row r="78" spans="1:24" x14ac:dyDescent="0.2">
      <c r="A78" t="s">
        <v>106</v>
      </c>
      <c r="B78" t="s">
        <v>46</v>
      </c>
      <c r="C78" s="1" t="s">
        <v>208</v>
      </c>
      <c r="D78" t="b">
        <f t="shared" si="4"/>
        <v>0</v>
      </c>
      <c r="L78" t="s">
        <v>106</v>
      </c>
      <c r="M78" t="s">
        <v>94</v>
      </c>
      <c r="N78" t="b">
        <f t="shared" si="6"/>
        <v>1</v>
      </c>
      <c r="O78" t="s">
        <v>97</v>
      </c>
      <c r="P78" t="s">
        <v>111</v>
      </c>
      <c r="Q78" t="s">
        <v>97</v>
      </c>
      <c r="R78" t="s">
        <v>111</v>
      </c>
    </row>
    <row r="79" spans="1:24" x14ac:dyDescent="0.2">
      <c r="A79" t="s">
        <v>107</v>
      </c>
      <c r="B79" t="s">
        <v>46</v>
      </c>
      <c r="C79" s="1" t="s">
        <v>208</v>
      </c>
      <c r="D79" t="b">
        <f t="shared" si="4"/>
        <v>0</v>
      </c>
      <c r="L79" t="s">
        <v>107</v>
      </c>
      <c r="M79" t="s">
        <v>50</v>
      </c>
      <c r="N79" t="b">
        <f t="shared" si="6"/>
        <v>1</v>
      </c>
      <c r="O79" t="s">
        <v>98</v>
      </c>
      <c r="P79" t="s">
        <v>133</v>
      </c>
      <c r="Q79" t="s">
        <v>98</v>
      </c>
      <c r="R79" t="s">
        <v>104</v>
      </c>
    </row>
    <row r="80" spans="1:24" x14ac:dyDescent="0.2">
      <c r="A80" t="s">
        <v>108</v>
      </c>
      <c r="B80" t="s">
        <v>46</v>
      </c>
      <c r="C80" s="1" t="s">
        <v>208</v>
      </c>
      <c r="D80" t="b">
        <f t="shared" si="4"/>
        <v>0</v>
      </c>
      <c r="L80" t="s">
        <v>108</v>
      </c>
      <c r="M80" t="s">
        <v>50</v>
      </c>
      <c r="N80" t="b">
        <f t="shared" si="6"/>
        <v>1</v>
      </c>
      <c r="O80" t="s">
        <v>174</v>
      </c>
      <c r="P80" t="s">
        <v>159</v>
      </c>
      <c r="Q80" t="s">
        <v>174</v>
      </c>
      <c r="R80" t="s">
        <v>94</v>
      </c>
    </row>
    <row r="81" spans="1:24" x14ac:dyDescent="0.2">
      <c r="A81" t="s">
        <v>109</v>
      </c>
      <c r="B81" t="s">
        <v>46</v>
      </c>
      <c r="C81" s="1" t="s">
        <v>208</v>
      </c>
      <c r="D81" t="b">
        <f t="shared" si="4"/>
        <v>0</v>
      </c>
      <c r="L81" t="s">
        <v>109</v>
      </c>
      <c r="M81" t="s">
        <v>76</v>
      </c>
      <c r="Q81" t="s">
        <v>298</v>
      </c>
      <c r="R81" t="s">
        <v>50</v>
      </c>
    </row>
    <row r="82" spans="1:24" x14ac:dyDescent="0.2">
      <c r="A82" t="s">
        <v>110</v>
      </c>
      <c r="B82" t="s">
        <v>46</v>
      </c>
      <c r="C82" s="1" t="s">
        <v>208</v>
      </c>
      <c r="D82" t="b">
        <f t="shared" si="4"/>
        <v>0</v>
      </c>
      <c r="L82" t="s">
        <v>110</v>
      </c>
      <c r="M82" t="s">
        <v>55</v>
      </c>
      <c r="Q82" t="s">
        <v>299</v>
      </c>
      <c r="R82" t="s">
        <v>48</v>
      </c>
    </row>
    <row r="83" spans="1:24" ht="25.5" x14ac:dyDescent="0.2">
      <c r="A83" t="s">
        <v>43</v>
      </c>
      <c r="B83" t="s">
        <v>23</v>
      </c>
      <c r="C83" s="3" t="s">
        <v>311</v>
      </c>
      <c r="D83" t="b">
        <f t="shared" si="4"/>
        <v>1</v>
      </c>
      <c r="H83" t="e">
        <f>VLOOKUP(A83,Sheet1!$A$2:$C$63,3,FALSE)</f>
        <v>#N/A</v>
      </c>
      <c r="Q83" t="s">
        <v>122</v>
      </c>
      <c r="R83" t="s">
        <v>55</v>
      </c>
      <c r="S83" t="s">
        <v>43</v>
      </c>
      <c r="T83" t="s">
        <v>139</v>
      </c>
      <c r="V83" t="str">
        <f>TRIM(W83)</f>
        <v>LC257</v>
      </c>
      <c r="W83" t="s">
        <v>43</v>
      </c>
      <c r="X83" t="s">
        <v>139</v>
      </c>
    </row>
    <row r="84" spans="1:24" x14ac:dyDescent="0.2">
      <c r="A84" t="s">
        <v>44</v>
      </c>
      <c r="B84" t="s">
        <v>37</v>
      </c>
      <c r="C84" s="1" t="s">
        <v>198</v>
      </c>
      <c r="D84" t="b">
        <f t="shared" si="4"/>
        <v>1</v>
      </c>
      <c r="H84" t="e">
        <f>VLOOKUP(A84,Sheet1!$A$2:$C$63,3,FALSE)</f>
        <v>#N/A</v>
      </c>
      <c r="Q84" t="s">
        <v>123</v>
      </c>
      <c r="S84" t="s">
        <v>44</v>
      </c>
      <c r="T84" t="s">
        <v>170</v>
      </c>
      <c r="V84" t="str">
        <f>TRIM(W84)</f>
        <v>LC258</v>
      </c>
      <c r="W84" t="s">
        <v>44</v>
      </c>
      <c r="X84" t="s">
        <v>170</v>
      </c>
    </row>
    <row r="85" spans="1:24" x14ac:dyDescent="0.2">
      <c r="A85" t="s">
        <v>45</v>
      </c>
      <c r="B85" t="s">
        <v>11</v>
      </c>
      <c r="C85" s="3" t="s">
        <v>210</v>
      </c>
      <c r="D85" t="b">
        <f t="shared" si="4"/>
        <v>1</v>
      </c>
      <c r="H85" t="e">
        <f>VLOOKUP(A85,Sheet1!$A$2:$C$63,3,FALSE)</f>
        <v>#N/A</v>
      </c>
      <c r="Q85" t="s">
        <v>124</v>
      </c>
      <c r="R85" t="s">
        <v>48</v>
      </c>
      <c r="S85" t="s">
        <v>45</v>
      </c>
      <c r="T85" t="s">
        <v>132</v>
      </c>
      <c r="V85" t="str">
        <f>TRIM(W85)</f>
        <v>LC259</v>
      </c>
      <c r="W85" t="s">
        <v>45</v>
      </c>
      <c r="X85" t="s">
        <v>136</v>
      </c>
    </row>
    <row r="86" spans="1:24" x14ac:dyDescent="0.2">
      <c r="A86" t="s">
        <v>97</v>
      </c>
      <c r="B86" t="s">
        <v>50</v>
      </c>
      <c r="C86" s="3" t="s">
        <v>213</v>
      </c>
      <c r="D86" t="b">
        <f t="shared" si="4"/>
        <v>1</v>
      </c>
      <c r="H86" t="e">
        <f>VLOOKUP(A86,Sheet1!$A$2:$C$63,3,FALSE)</f>
        <v>#N/A</v>
      </c>
      <c r="L86" t="s">
        <v>97</v>
      </c>
      <c r="M86" t="s">
        <v>111</v>
      </c>
      <c r="Q86" t="s">
        <v>125</v>
      </c>
      <c r="R86" t="s">
        <v>94</v>
      </c>
      <c r="S86" t="s">
        <v>97</v>
      </c>
      <c r="T86" t="s">
        <v>111</v>
      </c>
      <c r="V86" t="str">
        <f>TRIM(W86)</f>
        <v>LC260</v>
      </c>
      <c r="W86" t="s">
        <v>97</v>
      </c>
      <c r="X86" t="s">
        <v>111</v>
      </c>
    </row>
    <row r="87" spans="1:24" x14ac:dyDescent="0.2">
      <c r="A87" t="s">
        <v>98</v>
      </c>
      <c r="B87" t="s">
        <v>46</v>
      </c>
      <c r="C87" s="1" t="s">
        <v>208</v>
      </c>
      <c r="D87" t="b">
        <f t="shared" si="4"/>
        <v>1</v>
      </c>
      <c r="H87" t="e">
        <f>VLOOKUP(A87,Sheet1!$A$2:$C$63,3,FALSE)</f>
        <v>#N/A</v>
      </c>
      <c r="L87" t="s">
        <v>98</v>
      </c>
      <c r="M87" t="s">
        <v>50</v>
      </c>
      <c r="Q87" t="s">
        <v>126</v>
      </c>
      <c r="S87" t="s">
        <v>98</v>
      </c>
      <c r="T87" t="s">
        <v>305</v>
      </c>
      <c r="V87" t="str">
        <f>TRIM(W87)</f>
        <v>LC261</v>
      </c>
      <c r="W87" t="s">
        <v>98</v>
      </c>
      <c r="X87" t="s">
        <v>390</v>
      </c>
    </row>
    <row r="88" spans="1:24" x14ac:dyDescent="0.2">
      <c r="A88" t="s">
        <v>174</v>
      </c>
      <c r="B88" t="s">
        <v>48</v>
      </c>
      <c r="C88" s="3" t="s">
        <v>211</v>
      </c>
      <c r="D88" t="b">
        <f t="shared" si="4"/>
        <v>1</v>
      </c>
      <c r="L88" t="s">
        <v>122</v>
      </c>
      <c r="M88" t="s">
        <v>55</v>
      </c>
      <c r="Q88" t="s">
        <v>127</v>
      </c>
      <c r="R88" t="s">
        <v>111</v>
      </c>
      <c r="S88" t="s">
        <v>174</v>
      </c>
      <c r="T88" t="s">
        <v>159</v>
      </c>
      <c r="V88" t="str">
        <f>TRIM(W88)</f>
        <v>LC262</v>
      </c>
      <c r="W88" t="s">
        <v>174</v>
      </c>
      <c r="X88" t="s">
        <v>137</v>
      </c>
    </row>
    <row r="89" spans="1:24" x14ac:dyDescent="0.2">
      <c r="A89" t="s">
        <v>306</v>
      </c>
      <c r="B89" t="s">
        <v>46</v>
      </c>
      <c r="C89" s="1" t="s">
        <v>208</v>
      </c>
      <c r="D89" t="b">
        <f t="shared" si="4"/>
        <v>1</v>
      </c>
      <c r="L89" t="s">
        <v>123</v>
      </c>
      <c r="Q89" t="s">
        <v>128</v>
      </c>
      <c r="S89" t="s">
        <v>306</v>
      </c>
      <c r="T89" t="s">
        <v>307</v>
      </c>
      <c r="V89" t="str">
        <f>TRIM(W89)</f>
        <v>LC263</v>
      </c>
      <c r="W89" t="s">
        <v>306</v>
      </c>
      <c r="X89" t="s">
        <v>307</v>
      </c>
    </row>
    <row r="90" spans="1:24" x14ac:dyDescent="0.2">
      <c r="A90" t="s">
        <v>308</v>
      </c>
      <c r="B90" t="s">
        <v>46</v>
      </c>
      <c r="C90" s="1" t="s">
        <v>208</v>
      </c>
      <c r="D90" t="b">
        <f t="shared" si="4"/>
        <v>1</v>
      </c>
      <c r="L90" t="s">
        <v>124</v>
      </c>
      <c r="M90" t="s">
        <v>48</v>
      </c>
      <c r="Q90" t="s">
        <v>129</v>
      </c>
      <c r="S90" t="s">
        <v>308</v>
      </c>
      <c r="T90" t="s">
        <v>309</v>
      </c>
      <c r="V90" t="str">
        <f>TRIM(W90)</f>
        <v>LC264</v>
      </c>
      <c r="W90" t="s">
        <v>308</v>
      </c>
      <c r="X90" t="s">
        <v>390</v>
      </c>
    </row>
    <row r="91" spans="1:24" x14ac:dyDescent="0.2">
      <c r="A91" t="s">
        <v>298</v>
      </c>
      <c r="B91" t="s">
        <v>50</v>
      </c>
      <c r="C91" s="3" t="s">
        <v>213</v>
      </c>
      <c r="D91" t="b">
        <f t="shared" si="4"/>
        <v>1</v>
      </c>
      <c r="L91" t="s">
        <v>125</v>
      </c>
      <c r="M91" t="s">
        <v>94</v>
      </c>
      <c r="Q91" t="s">
        <v>130</v>
      </c>
      <c r="S91" t="s">
        <v>298</v>
      </c>
      <c r="T91" t="s">
        <v>310</v>
      </c>
      <c r="V91" t="str">
        <f>TRIM(W91)</f>
        <v>LC265</v>
      </c>
      <c r="W91" t="s">
        <v>298</v>
      </c>
      <c r="X91" t="s">
        <v>310</v>
      </c>
    </row>
    <row r="92" spans="1:24" x14ac:dyDescent="0.2">
      <c r="A92" t="s">
        <v>299</v>
      </c>
      <c r="B92" t="s">
        <v>48</v>
      </c>
      <c r="C92" s="3" t="s">
        <v>211</v>
      </c>
      <c r="D92" t="b">
        <f t="shared" si="4"/>
        <v>1</v>
      </c>
      <c r="L92" t="s">
        <v>126</v>
      </c>
      <c r="Q92" t="s">
        <v>131</v>
      </c>
      <c r="R92" t="s">
        <v>94</v>
      </c>
      <c r="S92" t="s">
        <v>299</v>
      </c>
      <c r="T92" t="s">
        <v>137</v>
      </c>
      <c r="V92" t="str">
        <f>TRIM(W92)</f>
        <v>LC266</v>
      </c>
      <c r="W92" t="s">
        <v>299</v>
      </c>
      <c r="X92" t="s">
        <v>137</v>
      </c>
    </row>
    <row r="93" spans="1:24" x14ac:dyDescent="0.2">
      <c r="A93" t="s">
        <v>391</v>
      </c>
      <c r="B93" t="s">
        <v>60</v>
      </c>
      <c r="C93" s="3" t="s">
        <v>215</v>
      </c>
      <c r="D93" t="b">
        <f t="shared" si="4"/>
        <v>1</v>
      </c>
      <c r="L93" t="s">
        <v>127</v>
      </c>
      <c r="M93" t="s">
        <v>111</v>
      </c>
      <c r="V93" t="str">
        <f>TRIM(W93)</f>
        <v>LC267</v>
      </c>
      <c r="W93" t="s">
        <v>391</v>
      </c>
      <c r="X93" t="s">
        <v>392</v>
      </c>
    </row>
    <row r="94" spans="1:24" ht="25.5" x14ac:dyDescent="0.2">
      <c r="A94" t="s">
        <v>122</v>
      </c>
      <c r="B94" t="s">
        <v>55</v>
      </c>
      <c r="C94" s="3" t="s">
        <v>396</v>
      </c>
      <c r="D94" t="b">
        <f t="shared" si="4"/>
        <v>0</v>
      </c>
      <c r="L94" t="s">
        <v>128</v>
      </c>
    </row>
    <row r="95" spans="1:24" x14ac:dyDescent="0.2">
      <c r="A95" t="s">
        <v>123</v>
      </c>
      <c r="B95" t="s">
        <v>295</v>
      </c>
      <c r="C95" s="3" t="s">
        <v>296</v>
      </c>
      <c r="D95" t="b">
        <f t="shared" si="4"/>
        <v>0</v>
      </c>
      <c r="L95" t="s">
        <v>129</v>
      </c>
    </row>
    <row r="96" spans="1:24" ht="25.5" x14ac:dyDescent="0.2">
      <c r="A96" t="s">
        <v>124</v>
      </c>
      <c r="B96" t="s">
        <v>48</v>
      </c>
      <c r="C96" s="3" t="s">
        <v>301</v>
      </c>
      <c r="D96" t="b">
        <f t="shared" si="4"/>
        <v>0</v>
      </c>
      <c r="L96" t="s">
        <v>130</v>
      </c>
    </row>
    <row r="97" spans="1:13" x14ac:dyDescent="0.2">
      <c r="A97" t="s">
        <v>125</v>
      </c>
      <c r="B97" t="s">
        <v>94</v>
      </c>
      <c r="C97" s="3" t="s">
        <v>393</v>
      </c>
      <c r="D97" t="b">
        <f t="shared" si="4"/>
        <v>0</v>
      </c>
      <c r="L97" t="s">
        <v>131</v>
      </c>
      <c r="M97" t="s">
        <v>94</v>
      </c>
    </row>
    <row r="98" spans="1:13" x14ac:dyDescent="0.2">
      <c r="A98" t="s">
        <v>126</v>
      </c>
      <c r="B98" t="s">
        <v>295</v>
      </c>
      <c r="C98" s="3" t="s">
        <v>296</v>
      </c>
    </row>
    <row r="99" spans="1:13" ht="25.5" x14ac:dyDescent="0.2">
      <c r="A99" t="s">
        <v>127</v>
      </c>
      <c r="B99" t="s">
        <v>50</v>
      </c>
      <c r="C99" s="3" t="s">
        <v>302</v>
      </c>
    </row>
    <row r="100" spans="1:13" x14ac:dyDescent="0.2">
      <c r="A100" t="s">
        <v>128</v>
      </c>
      <c r="B100" t="s">
        <v>295</v>
      </c>
      <c r="C100" s="3" t="s">
        <v>296</v>
      </c>
    </row>
    <row r="101" spans="1:13" x14ac:dyDescent="0.2">
      <c r="A101" t="s">
        <v>129</v>
      </c>
      <c r="B101" t="s">
        <v>295</v>
      </c>
      <c r="C101" s="3" t="s">
        <v>296</v>
      </c>
    </row>
    <row r="102" spans="1:13" x14ac:dyDescent="0.2">
      <c r="A102" t="s">
        <v>130</v>
      </c>
      <c r="B102" t="s">
        <v>295</v>
      </c>
      <c r="C102" s="3" t="s">
        <v>296</v>
      </c>
    </row>
    <row r="103" spans="1:13" x14ac:dyDescent="0.2">
      <c r="A103" t="s">
        <v>131</v>
      </c>
      <c r="B103" t="s">
        <v>94</v>
      </c>
      <c r="C103" s="3" t="s">
        <v>393</v>
      </c>
    </row>
    <row r="104" spans="1:13" x14ac:dyDescent="0.2">
      <c r="A104" t="s">
        <v>218</v>
      </c>
      <c r="B104" t="s">
        <v>39</v>
      </c>
      <c r="C104" s="1" t="s">
        <v>219</v>
      </c>
    </row>
    <row r="105" spans="1:13" x14ac:dyDescent="0.2">
      <c r="A105" t="s">
        <v>220</v>
      </c>
      <c r="B105" t="s">
        <v>50</v>
      </c>
      <c r="C105" s="1" t="s">
        <v>219</v>
      </c>
    </row>
    <row r="106" spans="1:13" x14ac:dyDescent="0.2">
      <c r="A106" t="s">
        <v>221</v>
      </c>
      <c r="B106" t="s">
        <v>19</v>
      </c>
      <c r="C106" s="1" t="s">
        <v>219</v>
      </c>
    </row>
    <row r="107" spans="1:13" x14ac:dyDescent="0.2">
      <c r="A107" t="s">
        <v>222</v>
      </c>
      <c r="B107" t="s">
        <v>223</v>
      </c>
      <c r="C107" s="1" t="s">
        <v>219</v>
      </c>
    </row>
    <row r="108" spans="1:13" x14ac:dyDescent="0.2">
      <c r="A108" t="s">
        <v>224</v>
      </c>
      <c r="B108" t="s">
        <v>225</v>
      </c>
      <c r="C108" s="1" t="s">
        <v>219</v>
      </c>
    </row>
    <row r="109" spans="1:13" x14ac:dyDescent="0.2">
      <c r="A109" t="s">
        <v>226</v>
      </c>
      <c r="B109" t="s">
        <v>39</v>
      </c>
      <c r="C109" s="1" t="s">
        <v>219</v>
      </c>
    </row>
    <row r="110" spans="1:13" x14ac:dyDescent="0.2">
      <c r="A110" t="s">
        <v>227</v>
      </c>
      <c r="B110" t="s">
        <v>73</v>
      </c>
      <c r="C110" s="1" t="s">
        <v>219</v>
      </c>
    </row>
    <row r="111" spans="1:13" x14ac:dyDescent="0.2">
      <c r="A111" t="s">
        <v>228</v>
      </c>
      <c r="B111" t="s">
        <v>63</v>
      </c>
      <c r="C111" s="1" t="s">
        <v>219</v>
      </c>
    </row>
    <row r="112" spans="1:13" x14ac:dyDescent="0.2">
      <c r="A112" t="s">
        <v>229</v>
      </c>
      <c r="B112" t="s">
        <v>63</v>
      </c>
      <c r="C112" s="1" t="s">
        <v>219</v>
      </c>
    </row>
    <row r="113" spans="1:3" x14ac:dyDescent="0.2">
      <c r="A113" t="s">
        <v>230</v>
      </c>
      <c r="B113" t="s">
        <v>11</v>
      </c>
      <c r="C113" s="1" t="s">
        <v>219</v>
      </c>
    </row>
    <row r="114" spans="1:3" x14ac:dyDescent="0.2">
      <c r="A114" t="s">
        <v>231</v>
      </c>
      <c r="B114" t="s">
        <v>225</v>
      </c>
      <c r="C114" s="1" t="s">
        <v>219</v>
      </c>
    </row>
    <row r="115" spans="1:3" x14ac:dyDescent="0.2">
      <c r="A115" t="s">
        <v>232</v>
      </c>
      <c r="B115" t="s">
        <v>48</v>
      </c>
      <c r="C115" s="1" t="s">
        <v>219</v>
      </c>
    </row>
    <row r="116" spans="1:3" x14ac:dyDescent="0.2">
      <c r="A116" t="s">
        <v>233</v>
      </c>
      <c r="B116" t="s">
        <v>223</v>
      </c>
      <c r="C116" s="1" t="s">
        <v>219</v>
      </c>
    </row>
    <row r="117" spans="1:3" x14ac:dyDescent="0.2">
      <c r="A117" t="s">
        <v>234</v>
      </c>
      <c r="B117" t="s">
        <v>235</v>
      </c>
      <c r="C117" s="1" t="s">
        <v>219</v>
      </c>
    </row>
    <row r="118" spans="1:3" x14ac:dyDescent="0.2">
      <c r="A118" t="s">
        <v>236</v>
      </c>
      <c r="B118" t="s">
        <v>11</v>
      </c>
      <c r="C118" s="1" t="s">
        <v>219</v>
      </c>
    </row>
    <row r="119" spans="1:3" x14ac:dyDescent="0.2">
      <c r="A119" t="s">
        <v>237</v>
      </c>
      <c r="B119" t="s">
        <v>73</v>
      </c>
      <c r="C119" s="1" t="s">
        <v>219</v>
      </c>
    </row>
    <row r="120" spans="1:3" x14ac:dyDescent="0.2">
      <c r="A120" t="s">
        <v>238</v>
      </c>
      <c r="B120" t="s">
        <v>39</v>
      </c>
      <c r="C120" s="1" t="s">
        <v>219</v>
      </c>
    </row>
    <row r="121" spans="1:3" x14ac:dyDescent="0.2">
      <c r="A121" t="s">
        <v>239</v>
      </c>
      <c r="B121" t="s">
        <v>39</v>
      </c>
      <c r="C121" s="1" t="s">
        <v>219</v>
      </c>
    </row>
    <row r="122" spans="1:3" x14ac:dyDescent="0.2">
      <c r="A122" t="s">
        <v>240</v>
      </c>
      <c r="B122" t="s">
        <v>235</v>
      </c>
      <c r="C122" s="1" t="s">
        <v>219</v>
      </c>
    </row>
    <row r="123" spans="1:3" x14ac:dyDescent="0.2">
      <c r="A123" t="s">
        <v>241</v>
      </c>
      <c r="B123" t="s">
        <v>63</v>
      </c>
      <c r="C123" s="1" t="s">
        <v>219</v>
      </c>
    </row>
    <row r="124" spans="1:3" x14ac:dyDescent="0.2">
      <c r="A124" t="s">
        <v>242</v>
      </c>
      <c r="B124" t="s">
        <v>7</v>
      </c>
      <c r="C124" s="1" t="s">
        <v>219</v>
      </c>
    </row>
    <row r="125" spans="1:3" x14ac:dyDescent="0.2">
      <c r="A125" t="s">
        <v>243</v>
      </c>
      <c r="B125" t="s">
        <v>235</v>
      </c>
      <c r="C125" s="1" t="s">
        <v>219</v>
      </c>
    </row>
    <row r="126" spans="1:3" x14ac:dyDescent="0.2">
      <c r="A126" t="s">
        <v>244</v>
      </c>
      <c r="B126" t="s">
        <v>39</v>
      </c>
      <c r="C126" s="1" t="s">
        <v>219</v>
      </c>
    </row>
    <row r="127" spans="1:3" x14ac:dyDescent="0.2">
      <c r="A127" t="s">
        <v>245</v>
      </c>
      <c r="B127" t="s">
        <v>48</v>
      </c>
      <c r="C127" s="1" t="s">
        <v>219</v>
      </c>
    </row>
    <row r="128" spans="1:3" x14ac:dyDescent="0.2">
      <c r="A128" t="s">
        <v>246</v>
      </c>
      <c r="B128" t="s">
        <v>225</v>
      </c>
      <c r="C128" s="1" t="s">
        <v>219</v>
      </c>
    </row>
    <row r="129" spans="1:3" x14ac:dyDescent="0.2">
      <c r="A129" t="s">
        <v>247</v>
      </c>
      <c r="B129" t="s">
        <v>225</v>
      </c>
      <c r="C129" s="1" t="s">
        <v>219</v>
      </c>
    </row>
    <row r="130" spans="1:3" x14ac:dyDescent="0.2">
      <c r="A130" t="s">
        <v>248</v>
      </c>
      <c r="B130" t="s">
        <v>63</v>
      </c>
      <c r="C130" s="1" t="s">
        <v>219</v>
      </c>
    </row>
    <row r="131" spans="1:3" x14ac:dyDescent="0.2">
      <c r="A131" t="s">
        <v>249</v>
      </c>
      <c r="B131" t="s">
        <v>19</v>
      </c>
      <c r="C131" s="1" t="s">
        <v>219</v>
      </c>
    </row>
    <row r="132" spans="1:3" x14ac:dyDescent="0.2">
      <c r="A132" t="s">
        <v>250</v>
      </c>
      <c r="B132" t="s">
        <v>63</v>
      </c>
      <c r="C132" s="1" t="s">
        <v>219</v>
      </c>
    </row>
    <row r="133" spans="1:3" x14ac:dyDescent="0.2">
      <c r="A133" t="s">
        <v>251</v>
      </c>
      <c r="B133" t="s">
        <v>48</v>
      </c>
      <c r="C133" s="1" t="s">
        <v>219</v>
      </c>
    </row>
    <row r="134" spans="1:3" x14ac:dyDescent="0.2">
      <c r="A134" t="s">
        <v>252</v>
      </c>
      <c r="B134" t="s">
        <v>225</v>
      </c>
      <c r="C134" s="1" t="s">
        <v>219</v>
      </c>
    </row>
    <row r="135" spans="1:3" x14ac:dyDescent="0.2">
      <c r="A135" t="s">
        <v>253</v>
      </c>
      <c r="B135" t="s">
        <v>63</v>
      </c>
      <c r="C135" s="1" t="s">
        <v>219</v>
      </c>
    </row>
    <row r="136" spans="1:3" x14ac:dyDescent="0.2">
      <c r="A136" t="s">
        <v>254</v>
      </c>
      <c r="B136" t="s">
        <v>63</v>
      </c>
      <c r="C136" s="1" t="s">
        <v>219</v>
      </c>
    </row>
    <row r="137" spans="1:3" x14ac:dyDescent="0.2">
      <c r="A137" t="s">
        <v>255</v>
      </c>
      <c r="B137" t="s">
        <v>63</v>
      </c>
      <c r="C137" s="1" t="s">
        <v>219</v>
      </c>
    </row>
    <row r="138" spans="1:3" x14ac:dyDescent="0.2">
      <c r="A138" t="s">
        <v>256</v>
      </c>
      <c r="B138" t="s">
        <v>63</v>
      </c>
      <c r="C138" s="1" t="s">
        <v>219</v>
      </c>
    </row>
    <row r="139" spans="1:3" x14ac:dyDescent="0.2">
      <c r="A139" t="s">
        <v>257</v>
      </c>
      <c r="B139" t="s">
        <v>39</v>
      </c>
      <c r="C139" s="1" t="s">
        <v>219</v>
      </c>
    </row>
    <row r="140" spans="1:3" x14ac:dyDescent="0.2">
      <c r="A140" t="s">
        <v>258</v>
      </c>
      <c r="B140" t="s">
        <v>7</v>
      </c>
      <c r="C140" s="1" t="s">
        <v>219</v>
      </c>
    </row>
    <row r="141" spans="1:3" x14ac:dyDescent="0.2">
      <c r="A141" t="s">
        <v>259</v>
      </c>
      <c r="B141" t="s">
        <v>235</v>
      </c>
      <c r="C141" s="1" t="s">
        <v>219</v>
      </c>
    </row>
    <row r="142" spans="1:3" x14ac:dyDescent="0.2">
      <c r="A142" t="s">
        <v>260</v>
      </c>
      <c r="B142" t="s">
        <v>225</v>
      </c>
      <c r="C142" s="1" t="s">
        <v>219</v>
      </c>
    </row>
    <row r="143" spans="1:3" x14ac:dyDescent="0.2">
      <c r="A143" t="s">
        <v>261</v>
      </c>
      <c r="B143" t="s">
        <v>235</v>
      </c>
      <c r="C143" s="1" t="s">
        <v>219</v>
      </c>
    </row>
    <row r="144" spans="1:3" x14ac:dyDescent="0.2">
      <c r="A144" t="s">
        <v>262</v>
      </c>
      <c r="B144" t="s">
        <v>39</v>
      </c>
      <c r="C144" s="1" t="s">
        <v>219</v>
      </c>
    </row>
    <row r="145" spans="1:3" x14ac:dyDescent="0.2">
      <c r="A145" t="s">
        <v>263</v>
      </c>
      <c r="B145" t="s">
        <v>225</v>
      </c>
      <c r="C145" s="1" t="s">
        <v>219</v>
      </c>
    </row>
    <row r="146" spans="1:3" x14ac:dyDescent="0.2">
      <c r="A146" t="s">
        <v>264</v>
      </c>
      <c r="B146" t="s">
        <v>39</v>
      </c>
      <c r="C146" s="1" t="s">
        <v>219</v>
      </c>
    </row>
    <row r="147" spans="1:3" x14ac:dyDescent="0.2">
      <c r="A147" t="s">
        <v>265</v>
      </c>
      <c r="B147" t="s">
        <v>63</v>
      </c>
      <c r="C147" s="1" t="s">
        <v>219</v>
      </c>
    </row>
    <row r="148" spans="1:3" x14ac:dyDescent="0.2">
      <c r="A148" t="s">
        <v>266</v>
      </c>
      <c r="B148" t="s">
        <v>223</v>
      </c>
      <c r="C148" s="1" t="s">
        <v>219</v>
      </c>
    </row>
    <row r="149" spans="1:3" x14ac:dyDescent="0.2">
      <c r="A149" t="s">
        <v>267</v>
      </c>
      <c r="B149" t="s">
        <v>223</v>
      </c>
      <c r="C149" s="1" t="s">
        <v>219</v>
      </c>
    </row>
    <row r="150" spans="1:3" x14ac:dyDescent="0.2">
      <c r="A150" t="s">
        <v>268</v>
      </c>
      <c r="B150" t="s">
        <v>39</v>
      </c>
      <c r="C150" s="1" t="s">
        <v>219</v>
      </c>
    </row>
    <row r="151" spans="1:3" x14ac:dyDescent="0.2">
      <c r="A151" t="s">
        <v>269</v>
      </c>
      <c r="B151" t="s">
        <v>50</v>
      </c>
      <c r="C151" s="1" t="s">
        <v>219</v>
      </c>
    </row>
    <row r="152" spans="1:3" x14ac:dyDescent="0.2">
      <c r="A152" t="s">
        <v>270</v>
      </c>
      <c r="B152" t="s">
        <v>235</v>
      </c>
      <c r="C152" s="1" t="s">
        <v>219</v>
      </c>
    </row>
    <row r="153" spans="1:3" x14ac:dyDescent="0.2">
      <c r="A153" t="s">
        <v>271</v>
      </c>
      <c r="B153" t="s">
        <v>19</v>
      </c>
      <c r="C153" s="1" t="s">
        <v>219</v>
      </c>
    </row>
    <row r="154" spans="1:3" x14ac:dyDescent="0.2">
      <c r="A154" t="s">
        <v>272</v>
      </c>
      <c r="B154" t="s">
        <v>273</v>
      </c>
      <c r="C154" s="1" t="s">
        <v>219</v>
      </c>
    </row>
    <row r="155" spans="1:3" x14ac:dyDescent="0.2">
      <c r="A155" t="s">
        <v>274</v>
      </c>
      <c r="B155" t="s">
        <v>235</v>
      </c>
      <c r="C155" s="1" t="s">
        <v>219</v>
      </c>
    </row>
    <row r="156" spans="1:3" x14ac:dyDescent="0.2">
      <c r="A156" t="s">
        <v>275</v>
      </c>
      <c r="B156" t="s">
        <v>235</v>
      </c>
      <c r="C156" s="1" t="s">
        <v>219</v>
      </c>
    </row>
    <row r="157" spans="1:3" x14ac:dyDescent="0.2">
      <c r="A157" t="s">
        <v>276</v>
      </c>
      <c r="B157" t="s">
        <v>223</v>
      </c>
      <c r="C157" s="1" t="s">
        <v>219</v>
      </c>
    </row>
    <row r="158" spans="1:3" x14ac:dyDescent="0.2">
      <c r="A158" t="s">
        <v>277</v>
      </c>
      <c r="B158" t="s">
        <v>19</v>
      </c>
      <c r="C158" s="1" t="s">
        <v>219</v>
      </c>
    </row>
    <row r="159" spans="1:3" x14ac:dyDescent="0.2">
      <c r="A159" t="s">
        <v>278</v>
      </c>
      <c r="B159" t="s">
        <v>39</v>
      </c>
      <c r="C159" s="1" t="s">
        <v>219</v>
      </c>
    </row>
    <row r="160" spans="1:3" x14ac:dyDescent="0.2">
      <c r="A160" t="s">
        <v>279</v>
      </c>
      <c r="B160" t="s">
        <v>63</v>
      </c>
      <c r="C160" s="1" t="s">
        <v>219</v>
      </c>
    </row>
    <row r="161" spans="1:3" x14ac:dyDescent="0.2">
      <c r="A161" t="s">
        <v>280</v>
      </c>
      <c r="B161" t="s">
        <v>19</v>
      </c>
      <c r="C161" s="1" t="s">
        <v>219</v>
      </c>
    </row>
    <row r="162" spans="1:3" x14ac:dyDescent="0.2">
      <c r="A162" t="s">
        <v>281</v>
      </c>
      <c r="B162" t="s">
        <v>235</v>
      </c>
      <c r="C162" s="1" t="s">
        <v>219</v>
      </c>
    </row>
    <row r="163" spans="1:3" x14ac:dyDescent="0.2">
      <c r="A163" t="s">
        <v>282</v>
      </c>
      <c r="B163" t="s">
        <v>235</v>
      </c>
      <c r="C163" s="1" t="s">
        <v>219</v>
      </c>
    </row>
    <row r="164" spans="1:3" x14ac:dyDescent="0.2">
      <c r="A164" t="s">
        <v>283</v>
      </c>
      <c r="B164" t="s">
        <v>63</v>
      </c>
      <c r="C164" s="1" t="s">
        <v>219</v>
      </c>
    </row>
    <row r="165" spans="1:3" x14ac:dyDescent="0.2">
      <c r="A165" t="s">
        <v>284</v>
      </c>
      <c r="B165" t="s">
        <v>273</v>
      </c>
      <c r="C165" s="1" t="s">
        <v>219</v>
      </c>
    </row>
    <row r="166" spans="1:3" x14ac:dyDescent="0.2">
      <c r="A166" t="s">
        <v>285</v>
      </c>
      <c r="B166" t="s">
        <v>50</v>
      </c>
      <c r="C166" s="1" t="s">
        <v>219</v>
      </c>
    </row>
    <row r="167" spans="1:3" x14ac:dyDescent="0.2">
      <c r="A167" t="s">
        <v>286</v>
      </c>
      <c r="B167" t="s">
        <v>273</v>
      </c>
      <c r="C167" s="1" t="s">
        <v>219</v>
      </c>
    </row>
    <row r="168" spans="1:3" x14ac:dyDescent="0.2">
      <c r="A168" t="s">
        <v>287</v>
      </c>
      <c r="B168" t="s">
        <v>288</v>
      </c>
      <c r="C168" s="1" t="s">
        <v>219</v>
      </c>
    </row>
    <row r="169" spans="1:3" x14ac:dyDescent="0.2">
      <c r="A169" t="s">
        <v>289</v>
      </c>
      <c r="B169" t="s">
        <v>39</v>
      </c>
      <c r="C169" s="1" t="s">
        <v>219</v>
      </c>
    </row>
    <row r="170" spans="1:3" x14ac:dyDescent="0.2">
      <c r="A170" t="s">
        <v>290</v>
      </c>
      <c r="B170" t="s">
        <v>297</v>
      </c>
      <c r="C170" s="1" t="s">
        <v>219</v>
      </c>
    </row>
    <row r="171" spans="1:3" x14ac:dyDescent="0.2">
      <c r="A171" t="s">
        <v>291</v>
      </c>
      <c r="B171" t="s">
        <v>223</v>
      </c>
      <c r="C171" s="1" t="s">
        <v>219</v>
      </c>
    </row>
    <row r="172" spans="1:3" x14ac:dyDescent="0.2">
      <c r="A172" t="s">
        <v>292</v>
      </c>
      <c r="B172" t="s">
        <v>223</v>
      </c>
      <c r="C172" s="1" t="s">
        <v>219</v>
      </c>
    </row>
    <row r="173" spans="1:3" x14ac:dyDescent="0.2">
      <c r="A173" t="s">
        <v>293</v>
      </c>
      <c r="B173" t="s">
        <v>225</v>
      </c>
      <c r="C173" s="1" t="s">
        <v>219</v>
      </c>
    </row>
    <row r="174" spans="1:3" x14ac:dyDescent="0.2">
      <c r="A174" t="s">
        <v>294</v>
      </c>
      <c r="B174" t="s">
        <v>223</v>
      </c>
      <c r="C174" s="1" t="s">
        <v>219</v>
      </c>
    </row>
  </sheetData>
  <autoFilter ref="A1:D174" xr:uid="{DC3AFC7D-3393-45A4-AB65-3CC5CFB73ABE}"/>
  <sortState xmlns:xlrd2="http://schemas.microsoft.com/office/spreadsheetml/2017/richdata2" ref="A2:C78">
    <sortCondition ref="A1"/>
  </sortState>
  <mergeCells count="3">
    <mergeCell ref="O1:P1"/>
    <mergeCell ref="Q1:R1"/>
    <mergeCell ref="S1:T1"/>
  </mergeCells>
  <conditionalFormatting sqref="D2:D97">
    <cfRule type="cellIs" dxfId="1" priority="1" operator="notEqual">
      <formula>TRUE</formula>
    </cfRule>
  </conditionalFormatting>
  <hyperlinks>
    <hyperlink ref="C20" r:id="rId1" xr:uid="{00000000-0004-0000-0000-000000000000}"/>
    <hyperlink ref="C10" r:id="rId2" xr:uid="{00000000-0004-0000-0000-000001000000}"/>
    <hyperlink ref="C13" r:id="rId3" xr:uid="{00000000-0004-0000-0000-000007000000}"/>
    <hyperlink ref="C64" r:id="rId4" xr:uid="{00000000-0004-0000-0000-000008000000}"/>
    <hyperlink ref="C77" r:id="rId5" xr:uid="{00000000-0004-0000-0000-000009000000}"/>
    <hyperlink ref="C38" r:id="rId6" xr:uid="{00000000-0004-0000-0000-00000A000000}"/>
    <hyperlink ref="C50" r:id="rId7" xr:uid="{00000000-0004-0000-0000-00000C000000}"/>
    <hyperlink ref="C53" r:id="rId8" xr:uid="{00000000-0004-0000-0000-00000D000000}"/>
    <hyperlink ref="C65:C66" r:id="rId9" display="Chandra.Sekhar2@in.bosch.com" xr:uid="{00000000-0004-0000-0000-00000E000000}"/>
    <hyperlink ref="C71" r:id="rId10" xr:uid="{00000000-0004-0000-0000-000012000000}"/>
    <hyperlink ref="C76" r:id="rId11" xr:uid="{00000000-0004-0000-0000-000013000000}"/>
    <hyperlink ref="C84" r:id="rId12" xr:uid="{00000000-0004-0000-0000-000014000000}"/>
    <hyperlink ref="C49" r:id="rId13" xr:uid="{00000000-0004-0000-0000-000015000000}"/>
    <hyperlink ref="C58" r:id="rId14" xr:uid="{00000000-0004-0000-0000-000016000000}"/>
    <hyperlink ref="C63" r:id="rId15" xr:uid="{00000000-0004-0000-0000-000017000000}"/>
    <hyperlink ref="C68" r:id="rId16" xr:uid="{00000000-0004-0000-0000-000018000000}"/>
    <hyperlink ref="C2" r:id="rId17" xr:uid="{00000000-0004-0000-0000-00001A000000}"/>
    <hyperlink ref="C3" r:id="rId18" xr:uid="{00000000-0004-0000-0000-00001B000000}"/>
    <hyperlink ref="C4" r:id="rId19" xr:uid="{00000000-0004-0000-0000-00001C000000}"/>
    <hyperlink ref="C7" r:id="rId20" xr:uid="{00000000-0004-0000-0000-00001D000000}"/>
    <hyperlink ref="C8" r:id="rId21" xr:uid="{00000000-0004-0000-0000-00001E000000}"/>
    <hyperlink ref="C9" r:id="rId22" xr:uid="{00000000-0004-0000-0000-00001F000000}"/>
    <hyperlink ref="C11" r:id="rId23" xr:uid="{00000000-0004-0000-0000-000020000000}"/>
    <hyperlink ref="C14" r:id="rId24" xr:uid="{00000000-0004-0000-0000-000021000000}"/>
    <hyperlink ref="C16" r:id="rId25" xr:uid="{00000000-0004-0000-0000-000023000000}"/>
    <hyperlink ref="C17" r:id="rId26" xr:uid="{00000000-0004-0000-0000-000024000000}"/>
    <hyperlink ref="C18" r:id="rId27" xr:uid="{00000000-0004-0000-0000-000025000000}"/>
    <hyperlink ref="C19" r:id="rId28" xr:uid="{00000000-0004-0000-0000-000026000000}"/>
    <hyperlink ref="C21" r:id="rId29" xr:uid="{00000000-0004-0000-0000-000027000000}"/>
    <hyperlink ref="C29" r:id="rId30" xr:uid="{00000000-0004-0000-0000-00002D000000}"/>
    <hyperlink ref="C30" r:id="rId31" xr:uid="{00000000-0004-0000-0000-00002E000000}"/>
    <hyperlink ref="C31" r:id="rId32" xr:uid="{00000000-0004-0000-0000-00002F000000}"/>
    <hyperlink ref="C32" r:id="rId33" xr:uid="{00000000-0004-0000-0000-000030000000}"/>
    <hyperlink ref="C34" r:id="rId34" xr:uid="{00000000-0004-0000-0000-000031000000}"/>
    <hyperlink ref="C36" r:id="rId35" xr:uid="{00000000-0004-0000-0000-000032000000}"/>
    <hyperlink ref="C37" r:id="rId36" xr:uid="{00000000-0004-0000-0000-000033000000}"/>
    <hyperlink ref="C45" r:id="rId37" xr:uid="{00000000-0004-0000-0000-000036000000}"/>
    <hyperlink ref="C46" r:id="rId38" xr:uid="{00000000-0004-0000-0000-000037000000}"/>
    <hyperlink ref="C51" r:id="rId39" xr:uid="{00000000-0004-0000-0000-000039000000}"/>
    <hyperlink ref="C52" r:id="rId40" xr:uid="{00000000-0004-0000-0000-00003A000000}"/>
    <hyperlink ref="C54" r:id="rId41" xr:uid="{00000000-0004-0000-0000-00003B000000}"/>
    <hyperlink ref="C55" r:id="rId42" xr:uid="{00000000-0004-0000-0000-00003C000000}"/>
    <hyperlink ref="C59" r:id="rId43" xr:uid="{00000000-0004-0000-0000-00003F000000}"/>
    <hyperlink ref="C62" r:id="rId44" xr:uid="{00000000-0004-0000-0000-000041000000}"/>
    <hyperlink ref="C67" r:id="rId45" xr:uid="{00000000-0004-0000-0000-000042000000}"/>
    <hyperlink ref="C69" r:id="rId46" xr:uid="{00000000-0004-0000-0000-000043000000}"/>
    <hyperlink ref="C70" r:id="rId47" xr:uid="{00000000-0004-0000-0000-000044000000}"/>
    <hyperlink ref="C86" r:id="rId48" xr:uid="{00000000-0004-0000-0000-000046000000}"/>
    <hyperlink ref="C105:C174" r:id="rId49" display="valson.joshuaninan@in.bosch.com" xr:uid="{00000000-0004-0000-0000-000048000000}"/>
    <hyperlink ref="C104" r:id="rId50" xr:uid="{00000000-0004-0000-0000-000049000000}"/>
    <hyperlink ref="C95:C103" r:id="rId51" display="Mahalingam.Muneeswaran@in.bosch.com;SureshKumar.ArunP@in.bosch.com" xr:uid="{00000000-0004-0000-0000-00004A000000}"/>
    <hyperlink ref="C115" r:id="rId52" xr:uid="{00000000-0004-0000-0000-00004B000000}"/>
    <hyperlink ref="C94" r:id="rId53" xr:uid="{00000000-0004-0000-0000-00004C000000}"/>
    <hyperlink ref="C95" r:id="rId54" xr:uid="{00000000-0004-0000-0000-00004D000000}"/>
    <hyperlink ref="C28" r:id="rId55" xr:uid="{00000000-0004-0000-0000-000050000000}"/>
    <hyperlink ref="C96" r:id="rId56" xr:uid="{00000000-0004-0000-0000-000053000000}"/>
    <hyperlink ref="C91" r:id="rId57" xr:uid="{00000000-0004-0000-0000-000055000000}"/>
    <hyperlink ref="C99" r:id="rId58" xr:uid="{00000000-0004-0000-0000-000056000000}"/>
    <hyperlink ref="C97" r:id="rId59" xr:uid="{00000000-0004-0000-0000-000057000000}"/>
    <hyperlink ref="C103" r:id="rId60" xr:uid="{00000000-0004-0000-0000-000058000000}"/>
    <hyperlink ref="C23" r:id="rId61" xr:uid="{00000000-0004-0000-0000-000059000000}"/>
    <hyperlink ref="C92" r:id="rId62" xr:uid="{00000000-0004-0000-0000-00005C000000}"/>
    <hyperlink ref="C33" r:id="rId63" xr:uid="{35D546A7-EB48-4B26-8360-F12EB633B54C}"/>
    <hyperlink ref="C35" r:id="rId64" xr:uid="{D0D2F0D2-F6D5-4192-86F2-CBD89957F264}"/>
    <hyperlink ref="C40" r:id="rId65" xr:uid="{2AFA9287-72DF-43DC-94EB-B3E2D5FECC65}"/>
    <hyperlink ref="C75" r:id="rId66" xr:uid="{431088C9-069F-491B-9A0B-44E698C854A2}"/>
    <hyperlink ref="C83" r:id="rId67" xr:uid="{9624FE6B-E1DA-4AFB-A7FA-D6B95AEAA743}"/>
    <hyperlink ref="C78:C82" r:id="rId68" display="HWMgmt-Cob.RBEINE-VS-ASTest@in.bosch.com;HWMgmt-Ban.RBEINE-VS-ASTest@in.bosch.com" xr:uid="{02A45B16-CCA5-4E0E-BCC2-85368282FA95}"/>
    <hyperlink ref="C72:C73" r:id="rId69" display="HWMgmt-Cob.RBEINE-VS-ASTest@in.bosch.com;HWMgmt-Ban.RBEINE-VS-ASTest@in.bosch.com" xr:uid="{E0BB2A41-06BD-423B-AEBA-9069B6618BAB}"/>
    <hyperlink ref="C87" r:id="rId70" xr:uid="{6A251B66-B57C-4479-A1D6-49B4FE663788}"/>
    <hyperlink ref="C89:C90" r:id="rId71" display="HWMgmt-Cob.RBEINE-VS-ASTest@in.bosch.com;HWMgmt-Ban.RBEINE-VS-ASTest@in.bosch.com" xr:uid="{11980CAD-6AEB-4AB9-A2B1-8C0B1E22C486}"/>
    <hyperlink ref="C15" r:id="rId72" xr:uid="{20612D91-10E0-4757-BCF1-A5691B6971CC}"/>
    <hyperlink ref="C22" r:id="rId73" xr:uid="{61E94B0E-700D-49BE-BBC6-A4CE73C76292}"/>
    <hyperlink ref="C25" r:id="rId74" xr:uid="{1376E63C-DA84-48C8-8881-8F70504ABCF1}"/>
    <hyperlink ref="C27" r:id="rId75" xr:uid="{3553BD8D-0722-4B45-A494-0031E5BACC5A}"/>
    <hyperlink ref="C41" r:id="rId76" xr:uid="{29C6C347-BA91-4A2C-BFDC-AA36F4F20BCC}"/>
    <hyperlink ref="C57" r:id="rId77" xr:uid="{E9618B6B-C44E-491C-8E9B-027C7D7213C7}"/>
    <hyperlink ref="C5" r:id="rId78" xr:uid="{A6885EBA-8465-45C9-A364-DA2200ACC36F}"/>
    <hyperlink ref="C39" r:id="rId79" xr:uid="{87FF7373-259C-4D03-803A-851B40AB9C3D}"/>
    <hyperlink ref="C47" r:id="rId80" xr:uid="{3B9AAF8A-C964-4D0C-B718-AC1C28B76D2B}"/>
    <hyperlink ref="C74" r:id="rId81" xr:uid="{FD01CE9F-A384-4E2C-887B-78EB4E873FF1}"/>
    <hyperlink ref="C42" r:id="rId82" xr:uid="{D82FEAE2-CA81-46A5-A6A6-EC22B66FAE74}"/>
    <hyperlink ref="C48" r:id="rId83" xr:uid="{48253D73-2315-45E3-AAB4-43D4E8464378}"/>
    <hyperlink ref="C61" r:id="rId84" xr:uid="{40929A5B-6E23-4DED-B310-BB85D9532F36}"/>
    <hyperlink ref="C44" r:id="rId85" xr:uid="{937698F0-4447-4BA0-AECB-191DBAB1F48C}"/>
    <hyperlink ref="C93" r:id="rId86" xr:uid="{E143CC2C-B67A-4694-A15D-0BE0CA237089}"/>
    <hyperlink ref="C85" r:id="rId87" xr:uid="{7F9357AF-4B71-48BB-9C89-0A41B7B3B219}"/>
    <hyperlink ref="C88" r:id="rId88" xr:uid="{DD4C870B-940A-4422-B87D-54FF6609C631}"/>
    <hyperlink ref="C12" r:id="rId89" xr:uid="{B2A03D42-4511-4DF1-9FD1-1E4094589C35}"/>
    <hyperlink ref="C60" r:id="rId90" xr:uid="{32D23C10-C4CA-441A-84C8-890BA25E9ABF}"/>
    <hyperlink ref="C6" r:id="rId91" xr:uid="{886AEB4D-4013-4D72-9474-D4CEA40ADA5B}"/>
    <hyperlink ref="C24" r:id="rId92" xr:uid="{12EE68B9-62EC-45CC-A698-5DD212FD1C05}"/>
    <hyperlink ref="C26" r:id="rId93" xr:uid="{98D77D1E-195E-49E0-B985-9993B4086B5A}"/>
    <hyperlink ref="C43" r:id="rId94" xr:uid="{35F423D5-33CA-490D-9DEB-4FC23BE2BF04}"/>
    <hyperlink ref="C56" r:id="rId95" xr:uid="{3C31BF94-F84B-479A-9F4F-3D6472B5AEA3}"/>
  </hyperlinks>
  <pageMargins left="0.7" right="0.7" top="0.75" bottom="0.75" header="0.3" footer="0.3"/>
  <pageSetup orientation="portrait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6"/>
  <sheetViews>
    <sheetView topLeftCell="A46" workbookViewId="0">
      <selection activeCell="A2" sqref="A2:C86"/>
    </sheetView>
  </sheetViews>
  <sheetFormatPr defaultRowHeight="12.75" x14ac:dyDescent="0.2"/>
  <cols>
    <col min="3" max="3" width="23.5703125" bestFit="1" customWidth="1"/>
    <col min="11" max="11" width="44" bestFit="1" customWidth="1"/>
  </cols>
  <sheetData>
    <row r="1" spans="1:12" x14ac:dyDescent="0.2">
      <c r="J1" t="s">
        <v>1</v>
      </c>
      <c r="K1" t="s">
        <v>2</v>
      </c>
      <c r="L1" t="s">
        <v>216</v>
      </c>
    </row>
    <row r="2" spans="1:12" x14ac:dyDescent="0.2">
      <c r="A2" t="str">
        <f>TRIM(B2)</f>
        <v>LC101</v>
      </c>
      <c r="B2" t="s">
        <v>68</v>
      </c>
      <c r="C2" t="s">
        <v>135</v>
      </c>
      <c r="J2" s="2" t="s">
        <v>23</v>
      </c>
      <c r="K2" t="s">
        <v>175</v>
      </c>
    </row>
    <row r="3" spans="1:12" x14ac:dyDescent="0.2">
      <c r="A3" t="str">
        <f>TRIM(B3)</f>
        <v>LC103</v>
      </c>
      <c r="B3" t="s">
        <v>17</v>
      </c>
      <c r="C3" t="s">
        <v>136</v>
      </c>
      <c r="J3" s="2" t="s">
        <v>23</v>
      </c>
      <c r="K3" t="s">
        <v>176</v>
      </c>
    </row>
    <row r="4" spans="1:12" x14ac:dyDescent="0.2">
      <c r="A4" t="str">
        <f>TRIM(B4)</f>
        <v>LC104</v>
      </c>
      <c r="B4" t="s">
        <v>69</v>
      </c>
      <c r="C4" t="s">
        <v>137</v>
      </c>
      <c r="J4" s="2" t="s">
        <v>23</v>
      </c>
      <c r="K4" t="s">
        <v>177</v>
      </c>
    </row>
    <row r="5" spans="1:12" x14ac:dyDescent="0.2">
      <c r="A5" t="str">
        <f>TRIM(B5)</f>
        <v>LC105</v>
      </c>
      <c r="B5" t="s">
        <v>303</v>
      </c>
      <c r="C5" t="s">
        <v>4</v>
      </c>
      <c r="J5" s="2" t="s">
        <v>23</v>
      </c>
      <c r="K5" t="s">
        <v>178</v>
      </c>
    </row>
    <row r="6" spans="1:12" x14ac:dyDescent="0.2">
      <c r="A6" t="str">
        <f>TRIM(B6)</f>
        <v>LC106</v>
      </c>
      <c r="B6" t="s">
        <v>70</v>
      </c>
      <c r="C6" t="s">
        <v>159</v>
      </c>
      <c r="J6" s="2" t="s">
        <v>76</v>
      </c>
      <c r="K6" t="s">
        <v>179</v>
      </c>
    </row>
    <row r="7" spans="1:12" x14ac:dyDescent="0.2">
      <c r="A7" t="str">
        <f>TRIM(B7)</f>
        <v>LC107</v>
      </c>
      <c r="B7" t="s">
        <v>18</v>
      </c>
      <c r="C7" t="s">
        <v>169</v>
      </c>
      <c r="J7" s="2" t="s">
        <v>76</v>
      </c>
      <c r="K7" t="s">
        <v>180</v>
      </c>
    </row>
    <row r="8" spans="1:12" x14ac:dyDescent="0.2">
      <c r="A8" t="str">
        <f>TRIM(B8)</f>
        <v>LC108</v>
      </c>
      <c r="B8" t="s">
        <v>20</v>
      </c>
      <c r="C8" t="s">
        <v>138</v>
      </c>
      <c r="J8" s="2" t="s">
        <v>76</v>
      </c>
      <c r="K8" t="s">
        <v>181</v>
      </c>
    </row>
    <row r="9" spans="1:12" x14ac:dyDescent="0.2">
      <c r="A9" t="str">
        <f>TRIM(B9)</f>
        <v>LC109</v>
      </c>
      <c r="B9" t="s">
        <v>21</v>
      </c>
      <c r="C9" t="s">
        <v>138</v>
      </c>
      <c r="J9" s="2" t="s">
        <v>60</v>
      </c>
      <c r="K9" t="s">
        <v>182</v>
      </c>
    </row>
    <row r="10" spans="1:12" x14ac:dyDescent="0.2">
      <c r="A10" t="str">
        <f>TRIM(B10)</f>
        <v>LC110</v>
      </c>
      <c r="B10" t="s">
        <v>22</v>
      </c>
      <c r="C10" t="s">
        <v>139</v>
      </c>
      <c r="J10" s="2" t="s">
        <v>60</v>
      </c>
      <c r="K10" t="s">
        <v>183</v>
      </c>
    </row>
    <row r="11" spans="1:12" x14ac:dyDescent="0.2">
      <c r="A11" t="str">
        <f>TRIM(B11)</f>
        <v>LC112</v>
      </c>
      <c r="B11" t="s">
        <v>24</v>
      </c>
      <c r="C11" t="s">
        <v>138</v>
      </c>
      <c r="J11" s="2" t="s">
        <v>11</v>
      </c>
      <c r="K11" t="s">
        <v>184</v>
      </c>
    </row>
    <row r="12" spans="1:12" x14ac:dyDescent="0.2">
      <c r="A12" t="str">
        <f>TRIM(B12)</f>
        <v>LC113</v>
      </c>
      <c r="B12" t="s">
        <v>71</v>
      </c>
      <c r="C12" t="s">
        <v>137</v>
      </c>
      <c r="J12" s="2" t="s">
        <v>11</v>
      </c>
      <c r="K12" t="s">
        <v>185</v>
      </c>
    </row>
    <row r="13" spans="1:12" x14ac:dyDescent="0.2">
      <c r="A13" t="str">
        <f>TRIM(B13)</f>
        <v>LC114</v>
      </c>
      <c r="B13" t="s">
        <v>25</v>
      </c>
      <c r="C13" t="s">
        <v>141</v>
      </c>
      <c r="J13" s="2" t="s">
        <v>11</v>
      </c>
      <c r="K13" t="s">
        <v>186</v>
      </c>
    </row>
    <row r="14" spans="1:12" x14ac:dyDescent="0.2">
      <c r="A14" t="str">
        <f>TRIM(B14)</f>
        <v>LC116</v>
      </c>
      <c r="B14" t="s">
        <v>72</v>
      </c>
      <c r="C14" t="s">
        <v>142</v>
      </c>
      <c r="J14" s="2" t="s">
        <v>55</v>
      </c>
      <c r="K14" t="s">
        <v>187</v>
      </c>
      <c r="L14" t="s">
        <v>217</v>
      </c>
    </row>
    <row r="15" spans="1:12" x14ac:dyDescent="0.2">
      <c r="A15" t="str">
        <f>TRIM(B15)</f>
        <v>LC117</v>
      </c>
      <c r="B15" t="s">
        <v>74</v>
      </c>
      <c r="C15" t="s">
        <v>143</v>
      </c>
      <c r="J15" s="2" t="s">
        <v>55</v>
      </c>
      <c r="K15" t="s">
        <v>188</v>
      </c>
      <c r="L15" t="s">
        <v>217</v>
      </c>
    </row>
    <row r="16" spans="1:12" x14ac:dyDescent="0.2">
      <c r="A16" t="str">
        <f>TRIM(B16)</f>
        <v>LC119</v>
      </c>
      <c r="B16" t="s">
        <v>27</v>
      </c>
      <c r="C16" t="s">
        <v>136</v>
      </c>
      <c r="J16" s="2" t="s">
        <v>63</v>
      </c>
      <c r="K16" t="s">
        <v>189</v>
      </c>
      <c r="L16" t="s">
        <v>217</v>
      </c>
    </row>
    <row r="17" spans="1:12" x14ac:dyDescent="0.2">
      <c r="A17" t="str">
        <f>TRIM(B17)</f>
        <v>LC123</v>
      </c>
      <c r="B17" t="s">
        <v>75</v>
      </c>
      <c r="C17" t="s">
        <v>144</v>
      </c>
      <c r="J17" s="2" t="s">
        <v>63</v>
      </c>
      <c r="K17" t="s">
        <v>190</v>
      </c>
      <c r="L17" t="s">
        <v>217</v>
      </c>
    </row>
    <row r="18" spans="1:12" x14ac:dyDescent="0.2">
      <c r="A18" t="str">
        <f>TRIM(B18)</f>
        <v>LC124</v>
      </c>
      <c r="B18" t="s">
        <v>77</v>
      </c>
      <c r="C18" t="s">
        <v>145</v>
      </c>
      <c r="J18" s="2" t="s">
        <v>48</v>
      </c>
      <c r="K18" t="s">
        <v>191</v>
      </c>
    </row>
    <row r="19" spans="1:12" x14ac:dyDescent="0.2">
      <c r="A19" t="str">
        <f>TRIM(B19)</f>
        <v>LC126</v>
      </c>
      <c r="B19" t="s">
        <v>78</v>
      </c>
      <c r="C19" t="s">
        <v>111</v>
      </c>
      <c r="J19" s="2" t="s">
        <v>48</v>
      </c>
      <c r="K19" t="s">
        <v>192</v>
      </c>
    </row>
    <row r="20" spans="1:12" x14ac:dyDescent="0.2">
      <c r="A20" t="str">
        <f>TRIM(B20)</f>
        <v>LC127</v>
      </c>
      <c r="B20" t="s">
        <v>146</v>
      </c>
      <c r="C20" t="s">
        <v>166</v>
      </c>
      <c r="J20" s="2" t="s">
        <v>52</v>
      </c>
      <c r="K20" t="s">
        <v>191</v>
      </c>
    </row>
    <row r="21" spans="1:12" x14ac:dyDescent="0.2">
      <c r="A21" t="str">
        <f>TRIM(B21)</f>
        <v>LC129</v>
      </c>
      <c r="B21" t="s">
        <v>79</v>
      </c>
      <c r="C21" t="s">
        <v>145</v>
      </c>
      <c r="J21" s="2" t="s">
        <v>52</v>
      </c>
      <c r="K21" t="s">
        <v>193</v>
      </c>
    </row>
    <row r="22" spans="1:12" x14ac:dyDescent="0.2">
      <c r="A22" t="str">
        <f>TRIM(B22)</f>
        <v>LC131</v>
      </c>
      <c r="B22" t="s">
        <v>80</v>
      </c>
      <c r="C22" t="s">
        <v>389</v>
      </c>
      <c r="J22" s="2" t="s">
        <v>52</v>
      </c>
      <c r="K22" t="s">
        <v>194</v>
      </c>
    </row>
    <row r="23" spans="1:12" x14ac:dyDescent="0.2">
      <c r="A23" t="str">
        <f>TRIM(B23)</f>
        <v>LC132</v>
      </c>
      <c r="B23" t="s">
        <v>81</v>
      </c>
      <c r="C23" t="s">
        <v>148</v>
      </c>
      <c r="J23" s="2" t="s">
        <v>50</v>
      </c>
      <c r="K23" t="s">
        <v>195</v>
      </c>
    </row>
    <row r="24" spans="1:12" x14ac:dyDescent="0.2">
      <c r="A24" t="str">
        <f>TRIM(B24)</f>
        <v>LC133</v>
      </c>
      <c r="B24" t="s">
        <v>82</v>
      </c>
      <c r="C24" t="s">
        <v>145</v>
      </c>
      <c r="J24" s="2" t="s">
        <v>50</v>
      </c>
      <c r="K24" t="s">
        <v>196</v>
      </c>
    </row>
    <row r="25" spans="1:12" x14ac:dyDescent="0.2">
      <c r="A25" t="str">
        <f>TRIM(B25)</f>
        <v>LC134</v>
      </c>
      <c r="B25" t="s">
        <v>83</v>
      </c>
      <c r="C25" t="s">
        <v>135</v>
      </c>
      <c r="J25" s="2" t="s">
        <v>50</v>
      </c>
      <c r="K25" t="s">
        <v>197</v>
      </c>
    </row>
    <row r="26" spans="1:12" x14ac:dyDescent="0.2">
      <c r="A26" t="str">
        <f>TRIM(B26)</f>
        <v>LC135</v>
      </c>
      <c r="B26" t="s">
        <v>84</v>
      </c>
      <c r="C26" t="s">
        <v>145</v>
      </c>
      <c r="J26" s="2" t="s">
        <v>26</v>
      </c>
      <c r="K26" s="1" t="s">
        <v>198</v>
      </c>
    </row>
    <row r="27" spans="1:12" x14ac:dyDescent="0.2">
      <c r="A27" t="str">
        <f>TRIM(B27)</f>
        <v>LC136</v>
      </c>
      <c r="B27" t="s">
        <v>85</v>
      </c>
      <c r="C27" t="s">
        <v>135</v>
      </c>
      <c r="J27" s="2" t="s">
        <v>4</v>
      </c>
      <c r="K27" s="1" t="s">
        <v>199</v>
      </c>
    </row>
    <row r="28" spans="1:12" x14ac:dyDescent="0.2">
      <c r="A28" t="str">
        <f>TRIM(B28)</f>
        <v>LC137</v>
      </c>
      <c r="B28" t="s">
        <v>47</v>
      </c>
      <c r="C28" t="s">
        <v>137</v>
      </c>
      <c r="J28" s="2" t="s">
        <v>94</v>
      </c>
      <c r="K28" t="s">
        <v>188</v>
      </c>
    </row>
    <row r="29" spans="1:12" x14ac:dyDescent="0.2">
      <c r="A29" t="str">
        <f>TRIM(B29)</f>
        <v>LC138</v>
      </c>
      <c r="B29" t="s">
        <v>86</v>
      </c>
      <c r="C29" t="s">
        <v>149</v>
      </c>
      <c r="J29" s="2" t="s">
        <v>94</v>
      </c>
      <c r="K29" t="s">
        <v>200</v>
      </c>
    </row>
    <row r="30" spans="1:12" x14ac:dyDescent="0.2">
      <c r="A30" t="str">
        <f>TRIM(B30)</f>
        <v>LC139</v>
      </c>
      <c r="B30" t="s">
        <v>87</v>
      </c>
      <c r="C30" t="s">
        <v>111</v>
      </c>
      <c r="J30" s="2" t="s">
        <v>19</v>
      </c>
      <c r="K30" t="s">
        <v>201</v>
      </c>
    </row>
    <row r="31" spans="1:12" x14ac:dyDescent="0.2">
      <c r="A31" t="str">
        <f>TRIM(B31)</f>
        <v>LC140</v>
      </c>
      <c r="B31" t="s">
        <v>49</v>
      </c>
      <c r="C31" t="s">
        <v>150</v>
      </c>
      <c r="J31" s="2" t="s">
        <v>19</v>
      </c>
      <c r="K31" t="s">
        <v>202</v>
      </c>
    </row>
    <row r="32" spans="1:12" x14ac:dyDescent="0.2">
      <c r="A32" t="str">
        <f>TRIM(B32)</f>
        <v>LC141</v>
      </c>
      <c r="B32" t="s">
        <v>88</v>
      </c>
      <c r="C32" t="s">
        <v>151</v>
      </c>
      <c r="J32" s="2" t="s">
        <v>19</v>
      </c>
      <c r="K32" t="s">
        <v>203</v>
      </c>
    </row>
    <row r="33" spans="1:11" x14ac:dyDescent="0.2">
      <c r="A33" t="str">
        <f>TRIM(B33)</f>
        <v>LC142</v>
      </c>
      <c r="B33" t="s">
        <v>152</v>
      </c>
      <c r="C33" t="s">
        <v>139</v>
      </c>
      <c r="J33" s="2" t="s">
        <v>9</v>
      </c>
      <c r="K33" s="1" t="s">
        <v>198</v>
      </c>
    </row>
    <row r="34" spans="1:11" x14ac:dyDescent="0.2">
      <c r="A34" t="str">
        <f>TRIM(B34)</f>
        <v>LC145</v>
      </c>
      <c r="B34" t="s">
        <v>89</v>
      </c>
      <c r="C34" t="s">
        <v>149</v>
      </c>
      <c r="J34" s="2" t="s">
        <v>39</v>
      </c>
      <c r="K34" t="s">
        <v>204</v>
      </c>
    </row>
    <row r="35" spans="1:11" x14ac:dyDescent="0.2">
      <c r="A35" t="str">
        <f>TRIM(B35)</f>
        <v>LC146</v>
      </c>
      <c r="B35" t="s">
        <v>28</v>
      </c>
      <c r="C35" t="s">
        <v>139</v>
      </c>
      <c r="J35" s="2" t="s">
        <v>39</v>
      </c>
      <c r="K35" t="s">
        <v>205</v>
      </c>
    </row>
    <row r="36" spans="1:11" x14ac:dyDescent="0.2">
      <c r="A36" t="str">
        <f>TRIM(B36)</f>
        <v>LC147</v>
      </c>
      <c r="B36" t="s">
        <v>51</v>
      </c>
      <c r="C36" t="s">
        <v>153</v>
      </c>
      <c r="J36" s="2" t="s">
        <v>58</v>
      </c>
      <c r="K36" s="1" t="s">
        <v>206</v>
      </c>
    </row>
    <row r="37" spans="1:11" x14ac:dyDescent="0.2">
      <c r="A37" t="str">
        <f>TRIM(B37)</f>
        <v>LC148</v>
      </c>
      <c r="B37" t="s">
        <v>53</v>
      </c>
      <c r="C37" t="s">
        <v>111</v>
      </c>
      <c r="J37" s="2" t="s">
        <v>37</v>
      </c>
      <c r="K37" s="1" t="s">
        <v>198</v>
      </c>
    </row>
    <row r="38" spans="1:11" x14ac:dyDescent="0.2">
      <c r="A38" t="str">
        <f>TRIM(B38)</f>
        <v>LC149</v>
      </c>
      <c r="B38" t="s">
        <v>3</v>
      </c>
      <c r="C38" t="s">
        <v>154</v>
      </c>
      <c r="J38" s="2" t="s">
        <v>7</v>
      </c>
      <c r="K38" s="1" t="s">
        <v>198</v>
      </c>
    </row>
    <row r="39" spans="1:11" x14ac:dyDescent="0.2">
      <c r="A39" t="str">
        <f>TRIM(B39)</f>
        <v>LC150</v>
      </c>
      <c r="B39" t="s">
        <v>5</v>
      </c>
      <c r="C39" t="s">
        <v>155</v>
      </c>
      <c r="J39" s="2" t="s">
        <v>73</v>
      </c>
      <c r="K39" t="s">
        <v>207</v>
      </c>
    </row>
    <row r="40" spans="1:11" x14ac:dyDescent="0.2">
      <c r="A40" t="str">
        <f>TRIM(B40)</f>
        <v>LC151</v>
      </c>
      <c r="B40" t="s">
        <v>29</v>
      </c>
      <c r="C40" t="s">
        <v>139</v>
      </c>
      <c r="J40" s="2" t="s">
        <v>73</v>
      </c>
      <c r="K40" t="s">
        <v>180</v>
      </c>
    </row>
    <row r="41" spans="1:11" x14ac:dyDescent="0.2">
      <c r="A41" t="str">
        <f>TRIM(B41)</f>
        <v>LC153</v>
      </c>
      <c r="B41" t="s">
        <v>90</v>
      </c>
      <c r="C41" t="s">
        <v>135</v>
      </c>
    </row>
    <row r="42" spans="1:11" x14ac:dyDescent="0.2">
      <c r="A42" t="str">
        <f>TRIM(B42)</f>
        <v>LC154</v>
      </c>
      <c r="B42" t="s">
        <v>91</v>
      </c>
      <c r="C42" t="s">
        <v>156</v>
      </c>
    </row>
    <row r="43" spans="1:11" x14ac:dyDescent="0.2">
      <c r="A43" t="str">
        <f>TRIM(B43)</f>
        <v>LC155</v>
      </c>
      <c r="B43" t="s">
        <v>54</v>
      </c>
      <c r="C43" t="s">
        <v>145</v>
      </c>
    </row>
    <row r="44" spans="1:11" x14ac:dyDescent="0.2">
      <c r="A44" t="str">
        <f>TRIM(B44)</f>
        <v>LC156</v>
      </c>
      <c r="B44" t="s">
        <v>92</v>
      </c>
      <c r="C44" t="s">
        <v>157</v>
      </c>
    </row>
    <row r="45" spans="1:11" x14ac:dyDescent="0.2">
      <c r="A45" t="str">
        <f>TRIM(B45)</f>
        <v>LC157</v>
      </c>
      <c r="B45" t="s">
        <v>56</v>
      </c>
      <c r="C45" t="s">
        <v>158</v>
      </c>
    </row>
    <row r="46" spans="1:11" x14ac:dyDescent="0.2">
      <c r="A46" t="str">
        <f>TRIM(B46)</f>
        <v>LC158</v>
      </c>
      <c r="B46" t="s">
        <v>93</v>
      </c>
      <c r="C46" t="s">
        <v>159</v>
      </c>
    </row>
    <row r="47" spans="1:11" x14ac:dyDescent="0.2">
      <c r="A47" t="str">
        <f>TRIM(B47)</f>
        <v>LC159</v>
      </c>
      <c r="B47" t="s">
        <v>95</v>
      </c>
      <c r="C47" t="s">
        <v>158</v>
      </c>
    </row>
    <row r="48" spans="1:11" x14ac:dyDescent="0.2">
      <c r="A48" t="str">
        <f>TRIM(B48)</f>
        <v>LC160</v>
      </c>
      <c r="B48" t="s">
        <v>57</v>
      </c>
      <c r="C48" t="s">
        <v>156</v>
      </c>
    </row>
    <row r="49" spans="1:3" x14ac:dyDescent="0.2">
      <c r="A49" t="str">
        <f>TRIM(B49)</f>
        <v>LC161</v>
      </c>
      <c r="B49" t="s">
        <v>6</v>
      </c>
      <c r="C49" t="s">
        <v>387</v>
      </c>
    </row>
    <row r="50" spans="1:3" x14ac:dyDescent="0.2">
      <c r="A50" t="str">
        <f>TRIM(B50)</f>
        <v>LC162</v>
      </c>
      <c r="B50" t="s">
        <v>8</v>
      </c>
      <c r="C50" t="s">
        <v>388</v>
      </c>
    </row>
    <row r="51" spans="1:3" x14ac:dyDescent="0.2">
      <c r="A51" t="str">
        <f>TRIM(B51)</f>
        <v>LC165</v>
      </c>
      <c r="B51" t="s">
        <v>59</v>
      </c>
      <c r="C51" t="s">
        <v>162</v>
      </c>
    </row>
    <row r="52" spans="1:3" x14ac:dyDescent="0.2">
      <c r="A52" t="str">
        <f>TRIM(B52)</f>
        <v>LC167</v>
      </c>
      <c r="B52" t="s">
        <v>96</v>
      </c>
      <c r="C52" t="s">
        <v>162</v>
      </c>
    </row>
    <row r="53" spans="1:3" x14ac:dyDescent="0.2">
      <c r="A53" t="str">
        <f>TRIM(B53)</f>
        <v>LC168</v>
      </c>
      <c r="B53" t="s">
        <v>30</v>
      </c>
      <c r="C53" t="s">
        <v>161</v>
      </c>
    </row>
    <row r="54" spans="1:3" x14ac:dyDescent="0.2">
      <c r="A54" t="str">
        <f>TRIM(B54)</f>
        <v>LC169</v>
      </c>
      <c r="B54" t="s">
        <v>10</v>
      </c>
      <c r="C54" t="s">
        <v>136</v>
      </c>
    </row>
    <row r="55" spans="1:3" x14ac:dyDescent="0.2">
      <c r="A55" t="str">
        <f>TRIM(B55)</f>
        <v>LC180</v>
      </c>
      <c r="B55" t="s">
        <v>12</v>
      </c>
      <c r="C55" t="s">
        <v>163</v>
      </c>
    </row>
    <row r="56" spans="1:3" x14ac:dyDescent="0.2">
      <c r="A56" t="str">
        <f>TRIM(B56)</f>
        <v>LC181</v>
      </c>
      <c r="B56" t="s">
        <v>61</v>
      </c>
      <c r="C56" t="s">
        <v>164</v>
      </c>
    </row>
    <row r="57" spans="1:3" x14ac:dyDescent="0.2">
      <c r="A57" t="str">
        <f>TRIM(B57)</f>
        <v>LC182</v>
      </c>
      <c r="B57" t="s">
        <v>62</v>
      </c>
      <c r="C57" t="s">
        <v>135</v>
      </c>
    </row>
    <row r="58" spans="1:3" x14ac:dyDescent="0.2">
      <c r="A58" t="str">
        <f>TRIM(B58)</f>
        <v>LC183</v>
      </c>
      <c r="B58" t="s">
        <v>13</v>
      </c>
      <c r="C58" t="s">
        <v>166</v>
      </c>
    </row>
    <row r="59" spans="1:3" x14ac:dyDescent="0.2">
      <c r="A59" t="str">
        <f>TRIM(B59)</f>
        <v>LC184</v>
      </c>
      <c r="B59" t="s">
        <v>64</v>
      </c>
      <c r="C59" t="s">
        <v>111</v>
      </c>
    </row>
    <row r="60" spans="1:3" x14ac:dyDescent="0.2">
      <c r="A60" t="str">
        <f>TRIM(B60)</f>
        <v>LC185</v>
      </c>
      <c r="B60" t="s">
        <v>65</v>
      </c>
      <c r="C60" t="s">
        <v>150</v>
      </c>
    </row>
    <row r="61" spans="1:3" x14ac:dyDescent="0.2">
      <c r="A61" t="str">
        <f>TRIM(B61)</f>
        <v>LC186</v>
      </c>
      <c r="B61" t="s">
        <v>66</v>
      </c>
      <c r="C61" t="s">
        <v>156</v>
      </c>
    </row>
    <row r="62" spans="1:3" x14ac:dyDescent="0.2">
      <c r="A62" t="str">
        <f>TRIM(B62)</f>
        <v>LC187</v>
      </c>
      <c r="B62" t="s">
        <v>67</v>
      </c>
      <c r="C62" t="s">
        <v>150</v>
      </c>
    </row>
    <row r="63" spans="1:3" x14ac:dyDescent="0.2">
      <c r="A63" t="str">
        <f>TRIM(B63)</f>
        <v>LC188</v>
      </c>
      <c r="B63" t="s">
        <v>14</v>
      </c>
      <c r="C63" t="s">
        <v>166</v>
      </c>
    </row>
    <row r="64" spans="1:3" x14ac:dyDescent="0.2">
      <c r="A64" t="str">
        <f>TRIM(B64)</f>
        <v>LC189</v>
      </c>
      <c r="B64" t="s">
        <v>15</v>
      </c>
      <c r="C64" t="s">
        <v>167</v>
      </c>
    </row>
    <row r="65" spans="1:3" x14ac:dyDescent="0.2">
      <c r="A65" t="str">
        <f>TRIM(B65)</f>
        <v>LC190</v>
      </c>
      <c r="B65" t="s">
        <v>16</v>
      </c>
      <c r="C65" t="s">
        <v>166</v>
      </c>
    </row>
    <row r="66" spans="1:3" x14ac:dyDescent="0.2">
      <c r="A66" t="str">
        <f>TRIM(B66)</f>
        <v>LC191</v>
      </c>
      <c r="B66" t="s">
        <v>31</v>
      </c>
      <c r="C66" t="s">
        <v>161</v>
      </c>
    </row>
    <row r="67" spans="1:3" x14ac:dyDescent="0.2">
      <c r="A67" t="str">
        <f>TRIM(B67)</f>
        <v>LC196</v>
      </c>
      <c r="B67" t="s">
        <v>32</v>
      </c>
      <c r="C67" t="s">
        <v>138</v>
      </c>
    </row>
    <row r="68" spans="1:3" x14ac:dyDescent="0.2">
      <c r="A68" t="str">
        <f>TRIM(B68)</f>
        <v>LC197</v>
      </c>
      <c r="B68" t="s">
        <v>33</v>
      </c>
      <c r="C68" t="s">
        <v>166</v>
      </c>
    </row>
    <row r="69" spans="1:3" x14ac:dyDescent="0.2">
      <c r="A69" t="str">
        <f>TRIM(B69)</f>
        <v>LC198</v>
      </c>
      <c r="B69" t="s">
        <v>34</v>
      </c>
      <c r="C69" t="s">
        <v>138</v>
      </c>
    </row>
    <row r="70" spans="1:3" x14ac:dyDescent="0.2">
      <c r="A70" t="str">
        <f>TRIM(B70)</f>
        <v>LC199</v>
      </c>
      <c r="B70" t="s">
        <v>35</v>
      </c>
      <c r="C70" t="s">
        <v>136</v>
      </c>
    </row>
    <row r="71" spans="1:3" x14ac:dyDescent="0.2">
      <c r="A71" t="str">
        <f>TRIM(B71)</f>
        <v>LC200</v>
      </c>
      <c r="B71" t="s">
        <v>36</v>
      </c>
      <c r="C71" t="s">
        <v>170</v>
      </c>
    </row>
    <row r="72" spans="1:3" x14ac:dyDescent="0.2">
      <c r="A72" t="str">
        <f>TRIM(B72)</f>
        <v>LC204</v>
      </c>
      <c r="B72" t="s">
        <v>38</v>
      </c>
      <c r="C72" t="s">
        <v>171</v>
      </c>
    </row>
    <row r="73" spans="1:3" x14ac:dyDescent="0.2">
      <c r="A73" t="str">
        <f>TRIM(B73)</f>
        <v>LC205</v>
      </c>
      <c r="B73" t="s">
        <v>40</v>
      </c>
      <c r="C73" t="s">
        <v>304</v>
      </c>
    </row>
    <row r="74" spans="1:3" x14ac:dyDescent="0.2">
      <c r="A74" t="str">
        <f>TRIM(B74)</f>
        <v>LC206</v>
      </c>
      <c r="B74" t="s">
        <v>41</v>
      </c>
      <c r="C74" t="s">
        <v>170</v>
      </c>
    </row>
    <row r="75" spans="1:3" x14ac:dyDescent="0.2">
      <c r="A75" t="str">
        <f>TRIM(B75)</f>
        <v>LC207</v>
      </c>
      <c r="B75" t="s">
        <v>42</v>
      </c>
      <c r="C75" t="s">
        <v>173</v>
      </c>
    </row>
    <row r="76" spans="1:3" x14ac:dyDescent="0.2">
      <c r="A76" t="str">
        <f>TRIM(B76)</f>
        <v>LC257</v>
      </c>
      <c r="B76" t="s">
        <v>43</v>
      </c>
      <c r="C76" t="s">
        <v>139</v>
      </c>
    </row>
    <row r="77" spans="1:3" x14ac:dyDescent="0.2">
      <c r="A77" t="str">
        <f>TRIM(B77)</f>
        <v>LC258</v>
      </c>
      <c r="B77" t="s">
        <v>44</v>
      </c>
      <c r="C77" t="s">
        <v>170</v>
      </c>
    </row>
    <row r="78" spans="1:3" x14ac:dyDescent="0.2">
      <c r="A78" t="str">
        <f>TRIM(B78)</f>
        <v>LC259</v>
      </c>
      <c r="B78" t="s">
        <v>45</v>
      </c>
      <c r="C78" t="s">
        <v>136</v>
      </c>
    </row>
    <row r="79" spans="1:3" x14ac:dyDescent="0.2">
      <c r="A79" t="str">
        <f>TRIM(B79)</f>
        <v>LC260</v>
      </c>
      <c r="B79" t="s">
        <v>97</v>
      </c>
      <c r="C79" t="s">
        <v>111</v>
      </c>
    </row>
    <row r="80" spans="1:3" x14ac:dyDescent="0.2">
      <c r="A80" t="str">
        <f>TRIM(B80)</f>
        <v>LC261</v>
      </c>
      <c r="B80" t="s">
        <v>98</v>
      </c>
      <c r="C80" t="s">
        <v>390</v>
      </c>
    </row>
    <row r="81" spans="1:3" x14ac:dyDescent="0.2">
      <c r="A81" t="str">
        <f>TRIM(B81)</f>
        <v>LC262</v>
      </c>
      <c r="B81" t="s">
        <v>174</v>
      </c>
      <c r="C81" t="s">
        <v>137</v>
      </c>
    </row>
    <row r="82" spans="1:3" x14ac:dyDescent="0.2">
      <c r="A82" t="str">
        <f>TRIM(B82)</f>
        <v>LC263</v>
      </c>
      <c r="B82" t="s">
        <v>306</v>
      </c>
      <c r="C82" t="s">
        <v>307</v>
      </c>
    </row>
    <row r="83" spans="1:3" x14ac:dyDescent="0.2">
      <c r="A83" t="str">
        <f>TRIM(B83)</f>
        <v>LC264</v>
      </c>
      <c r="B83" t="s">
        <v>308</v>
      </c>
      <c r="C83" t="s">
        <v>390</v>
      </c>
    </row>
    <row r="84" spans="1:3" x14ac:dyDescent="0.2">
      <c r="A84" t="str">
        <f>TRIM(B84)</f>
        <v>LC265</v>
      </c>
      <c r="B84" t="s">
        <v>298</v>
      </c>
      <c r="C84" t="s">
        <v>310</v>
      </c>
    </row>
    <row r="85" spans="1:3" x14ac:dyDescent="0.2">
      <c r="A85" t="str">
        <f>TRIM(B85)</f>
        <v>LC266</v>
      </c>
      <c r="B85" t="s">
        <v>299</v>
      </c>
      <c r="C85" t="s">
        <v>137</v>
      </c>
    </row>
    <row r="86" spans="1:3" x14ac:dyDescent="0.2">
      <c r="A86" t="str">
        <f>TRIM(B86)</f>
        <v>LC267</v>
      </c>
      <c r="B86" t="s">
        <v>391</v>
      </c>
      <c r="C86" t="s">
        <v>392</v>
      </c>
    </row>
  </sheetData>
  <autoFilter ref="J1:K40" xr:uid="{00000000-0009-0000-0000-000001000000}"/>
  <sortState xmlns:xlrd2="http://schemas.microsoft.com/office/spreadsheetml/2017/richdata2" ref="A2:C86">
    <sortCondition ref="A2"/>
  </sortState>
  <conditionalFormatting sqref="K2:K40">
    <cfRule type="duplicateValues" dxfId="0" priority="3"/>
  </conditionalFormatting>
  <hyperlinks>
    <hyperlink ref="K26" r:id="rId1" xr:uid="{00000000-0004-0000-0100-000000000000}"/>
    <hyperlink ref="K27" r:id="rId2" xr:uid="{00000000-0004-0000-0100-000001000000}"/>
    <hyperlink ref="K33" r:id="rId3" xr:uid="{00000000-0004-0000-0100-000002000000}"/>
    <hyperlink ref="K36" r:id="rId4" xr:uid="{00000000-0004-0000-0100-000003000000}"/>
    <hyperlink ref="K37" r:id="rId5" xr:uid="{00000000-0004-0000-0100-000004000000}"/>
    <hyperlink ref="K38" r:id="rId6" xr:uid="{00000000-0004-0000-0100-000005000000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7C8F-61CC-4DFD-AFD2-4C793360D435}">
  <dimension ref="A1:H72"/>
  <sheetViews>
    <sheetView topLeftCell="A67" workbookViewId="0">
      <selection activeCell="J47" sqref="J47"/>
    </sheetView>
  </sheetViews>
  <sheetFormatPr defaultRowHeight="12.75" x14ac:dyDescent="0.2"/>
  <cols>
    <col min="4" max="4" width="37.42578125" bestFit="1" customWidth="1"/>
  </cols>
  <sheetData>
    <row r="1" spans="1:8" x14ac:dyDescent="0.2">
      <c r="A1" s="4" t="s">
        <v>317</v>
      </c>
      <c r="B1" s="4" t="s">
        <v>318</v>
      </c>
      <c r="C1" s="4" t="s">
        <v>319</v>
      </c>
      <c r="D1" s="4" t="s">
        <v>320</v>
      </c>
    </row>
    <row r="2" spans="1:8" x14ac:dyDescent="0.2">
      <c r="A2" s="5" t="s">
        <v>321</v>
      </c>
      <c r="B2" s="6">
        <v>98</v>
      </c>
      <c r="C2" s="6" t="s">
        <v>322</v>
      </c>
      <c r="D2" s="7" t="s">
        <v>323</v>
      </c>
      <c r="G2" t="s">
        <v>218</v>
      </c>
      <c r="H2" t="s">
        <v>39</v>
      </c>
    </row>
    <row r="3" spans="1:8" x14ac:dyDescent="0.2">
      <c r="A3" s="5" t="s">
        <v>321</v>
      </c>
      <c r="B3" s="6">
        <v>97</v>
      </c>
      <c r="C3" s="6" t="s">
        <v>322</v>
      </c>
      <c r="D3" s="8" t="s">
        <v>324</v>
      </c>
      <c r="G3" t="s">
        <v>220</v>
      </c>
      <c r="H3" t="s">
        <v>50</v>
      </c>
    </row>
    <row r="4" spans="1:8" x14ac:dyDescent="0.2">
      <c r="A4" s="5" t="s">
        <v>321</v>
      </c>
      <c r="B4" s="6">
        <v>96</v>
      </c>
      <c r="C4" s="6" t="s">
        <v>322</v>
      </c>
      <c r="D4" s="8" t="s">
        <v>325</v>
      </c>
      <c r="G4" t="s">
        <v>221</v>
      </c>
      <c r="H4" t="s">
        <v>19</v>
      </c>
    </row>
    <row r="5" spans="1:8" x14ac:dyDescent="0.2">
      <c r="A5" s="5" t="s">
        <v>321</v>
      </c>
      <c r="B5" s="6">
        <v>95</v>
      </c>
      <c r="C5" s="6" t="s">
        <v>326</v>
      </c>
      <c r="D5" s="8" t="s">
        <v>104</v>
      </c>
      <c r="G5" t="s">
        <v>222</v>
      </c>
      <c r="H5" t="s">
        <v>104</v>
      </c>
    </row>
    <row r="6" spans="1:8" x14ac:dyDescent="0.2">
      <c r="A6" s="5" t="s">
        <v>321</v>
      </c>
      <c r="B6" s="6">
        <v>94</v>
      </c>
      <c r="C6" s="6" t="s">
        <v>326</v>
      </c>
      <c r="D6" s="8" t="s">
        <v>327</v>
      </c>
      <c r="G6" t="s">
        <v>224</v>
      </c>
      <c r="H6" t="s">
        <v>225</v>
      </c>
    </row>
    <row r="7" spans="1:8" x14ac:dyDescent="0.2">
      <c r="A7" s="5" t="s">
        <v>321</v>
      </c>
      <c r="B7" s="6">
        <v>93</v>
      </c>
      <c r="C7" s="6" t="s">
        <v>322</v>
      </c>
      <c r="D7" s="9" t="s">
        <v>328</v>
      </c>
      <c r="G7" t="s">
        <v>226</v>
      </c>
      <c r="H7" t="s">
        <v>39</v>
      </c>
    </row>
    <row r="8" spans="1:8" x14ac:dyDescent="0.2">
      <c r="A8" s="5" t="s">
        <v>321</v>
      </c>
      <c r="B8" s="6">
        <v>92</v>
      </c>
      <c r="C8" s="6" t="s">
        <v>322</v>
      </c>
      <c r="D8" s="10" t="s">
        <v>329</v>
      </c>
      <c r="G8" t="s">
        <v>227</v>
      </c>
      <c r="H8" t="s">
        <v>73</v>
      </c>
    </row>
    <row r="9" spans="1:8" x14ac:dyDescent="0.2">
      <c r="A9" s="5" t="s">
        <v>321</v>
      </c>
      <c r="B9" s="6">
        <v>91</v>
      </c>
      <c r="C9" s="6" t="s">
        <v>322</v>
      </c>
      <c r="D9" s="8" t="s">
        <v>330</v>
      </c>
      <c r="G9" t="s">
        <v>228</v>
      </c>
      <c r="H9" t="s">
        <v>386</v>
      </c>
    </row>
    <row r="10" spans="1:8" x14ac:dyDescent="0.2">
      <c r="A10" s="5" t="s">
        <v>321</v>
      </c>
      <c r="B10" s="11">
        <v>90</v>
      </c>
      <c r="C10" s="11" t="s">
        <v>322</v>
      </c>
      <c r="D10" s="8" t="s">
        <v>331</v>
      </c>
      <c r="G10" t="s">
        <v>229</v>
      </c>
      <c r="H10" t="s">
        <v>386</v>
      </c>
    </row>
    <row r="11" spans="1:8" x14ac:dyDescent="0.2">
      <c r="A11" s="5" t="s">
        <v>321</v>
      </c>
      <c r="B11" s="6">
        <v>89</v>
      </c>
      <c r="C11" s="6" t="s">
        <v>322</v>
      </c>
      <c r="D11" s="9" t="s">
        <v>332</v>
      </c>
      <c r="G11" t="s">
        <v>230</v>
      </c>
      <c r="H11" t="s">
        <v>11</v>
      </c>
    </row>
    <row r="12" spans="1:8" x14ac:dyDescent="0.2">
      <c r="A12" s="5" t="s">
        <v>321</v>
      </c>
      <c r="B12" s="6">
        <v>88</v>
      </c>
      <c r="C12" s="6" t="s">
        <v>326</v>
      </c>
      <c r="D12" s="8" t="s">
        <v>333</v>
      </c>
      <c r="G12" t="s">
        <v>231</v>
      </c>
      <c r="H12" t="s">
        <v>225</v>
      </c>
    </row>
    <row r="13" spans="1:8" x14ac:dyDescent="0.2">
      <c r="A13" s="5" t="s">
        <v>321</v>
      </c>
      <c r="B13" s="6">
        <v>86</v>
      </c>
      <c r="C13" s="6" t="s">
        <v>322</v>
      </c>
      <c r="D13" s="8" t="s">
        <v>334</v>
      </c>
      <c r="G13" t="s">
        <v>232</v>
      </c>
      <c r="H13" t="s">
        <v>48</v>
      </c>
    </row>
    <row r="14" spans="1:8" x14ac:dyDescent="0.2">
      <c r="A14" s="5" t="s">
        <v>321</v>
      </c>
      <c r="B14" s="6">
        <v>85</v>
      </c>
      <c r="C14" s="6" t="s">
        <v>322</v>
      </c>
      <c r="D14" s="8" t="s">
        <v>335</v>
      </c>
      <c r="G14" t="s">
        <v>233</v>
      </c>
      <c r="H14" t="s">
        <v>223</v>
      </c>
    </row>
    <row r="15" spans="1:8" x14ac:dyDescent="0.2">
      <c r="A15" s="5" t="s">
        <v>321</v>
      </c>
      <c r="B15" s="11">
        <v>84</v>
      </c>
      <c r="C15" s="11" t="s">
        <v>322</v>
      </c>
      <c r="D15" s="9" t="s">
        <v>336</v>
      </c>
      <c r="G15" t="s">
        <v>234</v>
      </c>
      <c r="H15" t="s">
        <v>235</v>
      </c>
    </row>
    <row r="16" spans="1:8" x14ac:dyDescent="0.2">
      <c r="A16" s="5" t="s">
        <v>321</v>
      </c>
      <c r="B16" s="6">
        <v>83</v>
      </c>
      <c r="C16" s="6" t="s">
        <v>322</v>
      </c>
      <c r="D16" s="8" t="s">
        <v>337</v>
      </c>
      <c r="G16" t="s">
        <v>236</v>
      </c>
      <c r="H16" t="s">
        <v>11</v>
      </c>
    </row>
    <row r="17" spans="1:8" x14ac:dyDescent="0.2">
      <c r="A17" s="5" t="s">
        <v>321</v>
      </c>
      <c r="B17" s="6">
        <v>82</v>
      </c>
      <c r="C17" s="6" t="s">
        <v>322</v>
      </c>
      <c r="D17" s="9" t="s">
        <v>338</v>
      </c>
      <c r="G17" t="s">
        <v>237</v>
      </c>
      <c r="H17" t="s">
        <v>73</v>
      </c>
    </row>
    <row r="18" spans="1:8" x14ac:dyDescent="0.2">
      <c r="A18" s="5" t="s">
        <v>321</v>
      </c>
      <c r="B18" s="6">
        <v>81</v>
      </c>
      <c r="C18" s="6" t="s">
        <v>322</v>
      </c>
      <c r="D18" s="12" t="s">
        <v>339</v>
      </c>
      <c r="G18" t="s">
        <v>238</v>
      </c>
      <c r="H18" t="s">
        <v>39</v>
      </c>
    </row>
    <row r="19" spans="1:8" x14ac:dyDescent="0.2">
      <c r="A19" s="5" t="s">
        <v>321</v>
      </c>
      <c r="B19" s="6">
        <v>80</v>
      </c>
      <c r="C19" s="6" t="s">
        <v>326</v>
      </c>
      <c r="D19" s="12" t="s">
        <v>340</v>
      </c>
      <c r="G19" t="s">
        <v>239</v>
      </c>
      <c r="H19" t="s">
        <v>39</v>
      </c>
    </row>
    <row r="20" spans="1:8" x14ac:dyDescent="0.2">
      <c r="A20" s="5" t="s">
        <v>321</v>
      </c>
      <c r="B20" s="6">
        <v>79</v>
      </c>
      <c r="C20" s="6" t="s">
        <v>326</v>
      </c>
      <c r="D20" s="12" t="s">
        <v>341</v>
      </c>
      <c r="G20" t="s">
        <v>240</v>
      </c>
      <c r="H20" t="s">
        <v>235</v>
      </c>
    </row>
    <row r="21" spans="1:8" x14ac:dyDescent="0.2">
      <c r="A21" s="5" t="s">
        <v>321</v>
      </c>
      <c r="B21" s="6">
        <v>78</v>
      </c>
      <c r="C21" s="6" t="s">
        <v>322</v>
      </c>
      <c r="D21" s="8" t="s">
        <v>331</v>
      </c>
      <c r="G21" t="s">
        <v>241</v>
      </c>
      <c r="H21" t="s">
        <v>386</v>
      </c>
    </row>
    <row r="22" spans="1:8" x14ac:dyDescent="0.2">
      <c r="A22" s="5" t="s">
        <v>321</v>
      </c>
      <c r="B22" s="6">
        <v>73</v>
      </c>
      <c r="C22" s="6" t="s">
        <v>326</v>
      </c>
      <c r="D22" s="13" t="s">
        <v>342</v>
      </c>
      <c r="G22" t="s">
        <v>242</v>
      </c>
      <c r="H22" t="s">
        <v>7</v>
      </c>
    </row>
    <row r="23" spans="1:8" x14ac:dyDescent="0.2">
      <c r="A23" s="5" t="s">
        <v>321</v>
      </c>
      <c r="B23" s="6">
        <v>69</v>
      </c>
      <c r="C23" s="6" t="s">
        <v>326</v>
      </c>
      <c r="D23" s="9" t="s">
        <v>343</v>
      </c>
      <c r="G23" t="s">
        <v>243</v>
      </c>
      <c r="H23" t="s">
        <v>235</v>
      </c>
    </row>
    <row r="24" spans="1:8" x14ac:dyDescent="0.2">
      <c r="A24" s="5" t="s">
        <v>321</v>
      </c>
      <c r="B24" s="6">
        <v>68</v>
      </c>
      <c r="C24" s="6" t="s">
        <v>326</v>
      </c>
      <c r="D24" s="12" t="s">
        <v>344</v>
      </c>
      <c r="G24" t="s">
        <v>244</v>
      </c>
      <c r="H24" t="s">
        <v>39</v>
      </c>
    </row>
    <row r="25" spans="1:8" x14ac:dyDescent="0.2">
      <c r="A25" s="5" t="s">
        <v>321</v>
      </c>
      <c r="B25" s="6">
        <v>67</v>
      </c>
      <c r="C25" s="6" t="s">
        <v>322</v>
      </c>
      <c r="D25" s="9" t="s">
        <v>345</v>
      </c>
      <c r="G25" t="s">
        <v>245</v>
      </c>
      <c r="H25" t="s">
        <v>48</v>
      </c>
    </row>
    <row r="26" spans="1:8" x14ac:dyDescent="0.2">
      <c r="A26" s="5" t="s">
        <v>321</v>
      </c>
      <c r="B26" s="6">
        <v>54</v>
      </c>
      <c r="C26" s="6" t="s">
        <v>326</v>
      </c>
      <c r="D26" s="8" t="s">
        <v>346</v>
      </c>
      <c r="G26" t="s">
        <v>246</v>
      </c>
      <c r="H26" t="s">
        <v>225</v>
      </c>
    </row>
    <row r="27" spans="1:8" x14ac:dyDescent="0.2">
      <c r="A27" s="5" t="s">
        <v>321</v>
      </c>
      <c r="B27" s="6">
        <v>53</v>
      </c>
      <c r="C27" s="6" t="s">
        <v>326</v>
      </c>
      <c r="D27" s="9" t="s">
        <v>347</v>
      </c>
      <c r="G27" t="s">
        <v>247</v>
      </c>
      <c r="H27" t="s">
        <v>225</v>
      </c>
    </row>
    <row r="28" spans="1:8" x14ac:dyDescent="0.2">
      <c r="A28" s="5" t="s">
        <v>321</v>
      </c>
      <c r="B28" s="6">
        <v>52</v>
      </c>
      <c r="C28" s="6" t="s">
        <v>322</v>
      </c>
      <c r="D28" s="10" t="s">
        <v>348</v>
      </c>
      <c r="G28" t="s">
        <v>248</v>
      </c>
      <c r="H28" t="s">
        <v>386</v>
      </c>
    </row>
    <row r="29" spans="1:8" x14ac:dyDescent="0.2">
      <c r="A29" s="5" t="s">
        <v>321</v>
      </c>
      <c r="B29" s="6">
        <v>51</v>
      </c>
      <c r="C29" s="6" t="s">
        <v>326</v>
      </c>
      <c r="D29" s="10" t="s">
        <v>349</v>
      </c>
      <c r="G29" t="s">
        <v>249</v>
      </c>
      <c r="H29" t="s">
        <v>19</v>
      </c>
    </row>
    <row r="30" spans="1:8" x14ac:dyDescent="0.2">
      <c r="A30" s="5" t="s">
        <v>321</v>
      </c>
      <c r="B30" s="6">
        <v>50</v>
      </c>
      <c r="C30" s="6" t="s">
        <v>326</v>
      </c>
      <c r="D30" s="14" t="s">
        <v>350</v>
      </c>
      <c r="G30" t="s">
        <v>250</v>
      </c>
      <c r="H30" t="s">
        <v>386</v>
      </c>
    </row>
    <row r="31" spans="1:8" x14ac:dyDescent="0.2">
      <c r="A31" s="5" t="s">
        <v>321</v>
      </c>
      <c r="B31" s="6">
        <v>48</v>
      </c>
      <c r="C31" s="6" t="s">
        <v>322</v>
      </c>
      <c r="D31" s="9" t="s">
        <v>351</v>
      </c>
      <c r="G31" t="s">
        <v>251</v>
      </c>
      <c r="H31" t="s">
        <v>48</v>
      </c>
    </row>
    <row r="32" spans="1:8" x14ac:dyDescent="0.2">
      <c r="A32" s="5" t="s">
        <v>321</v>
      </c>
      <c r="B32" s="6">
        <v>47</v>
      </c>
      <c r="C32" s="6" t="s">
        <v>322</v>
      </c>
      <c r="D32" s="12" t="s">
        <v>352</v>
      </c>
      <c r="G32" t="s">
        <v>252</v>
      </c>
      <c r="H32" t="s">
        <v>225</v>
      </c>
    </row>
    <row r="33" spans="1:8" x14ac:dyDescent="0.2">
      <c r="A33" s="5" t="s">
        <v>321</v>
      </c>
      <c r="B33" s="6">
        <v>46</v>
      </c>
      <c r="C33" s="6" t="s">
        <v>353</v>
      </c>
      <c r="D33" s="15" t="s">
        <v>354</v>
      </c>
      <c r="G33" t="s">
        <v>253</v>
      </c>
      <c r="H33" t="s">
        <v>386</v>
      </c>
    </row>
    <row r="34" spans="1:8" x14ac:dyDescent="0.2">
      <c r="A34" s="5" t="s">
        <v>321</v>
      </c>
      <c r="B34" s="6">
        <v>45</v>
      </c>
      <c r="C34" s="6" t="s">
        <v>326</v>
      </c>
      <c r="D34" s="15" t="s">
        <v>355</v>
      </c>
      <c r="G34" t="s">
        <v>254</v>
      </c>
      <c r="H34" t="s">
        <v>386</v>
      </c>
    </row>
    <row r="35" spans="1:8" x14ac:dyDescent="0.2">
      <c r="A35" s="5" t="s">
        <v>321</v>
      </c>
      <c r="B35" s="6">
        <v>44</v>
      </c>
      <c r="C35" s="6" t="s">
        <v>326</v>
      </c>
      <c r="D35" s="15" t="s">
        <v>356</v>
      </c>
      <c r="G35" t="s">
        <v>255</v>
      </c>
      <c r="H35" t="s">
        <v>386</v>
      </c>
    </row>
    <row r="36" spans="1:8" x14ac:dyDescent="0.2">
      <c r="A36" s="5" t="s">
        <v>321</v>
      </c>
      <c r="B36" s="6">
        <v>43</v>
      </c>
      <c r="C36" s="6" t="s">
        <v>326</v>
      </c>
      <c r="D36" s="15" t="s">
        <v>357</v>
      </c>
      <c r="G36" t="s">
        <v>256</v>
      </c>
      <c r="H36" t="s">
        <v>386</v>
      </c>
    </row>
    <row r="37" spans="1:8" ht="25.5" x14ac:dyDescent="0.2">
      <c r="A37" s="5" t="s">
        <v>321</v>
      </c>
      <c r="B37" s="6">
        <v>42</v>
      </c>
      <c r="C37" s="6" t="s">
        <v>326</v>
      </c>
      <c r="D37" s="15" t="s">
        <v>358</v>
      </c>
      <c r="G37" t="s">
        <v>257</v>
      </c>
      <c r="H37" t="s">
        <v>39</v>
      </c>
    </row>
    <row r="38" spans="1:8" x14ac:dyDescent="0.2">
      <c r="A38" s="5" t="s">
        <v>321</v>
      </c>
      <c r="B38" s="6">
        <v>41</v>
      </c>
      <c r="C38" s="6" t="s">
        <v>322</v>
      </c>
      <c r="D38" s="15" t="s">
        <v>359</v>
      </c>
      <c r="G38" t="s">
        <v>258</v>
      </c>
      <c r="H38" t="s">
        <v>7</v>
      </c>
    </row>
    <row r="39" spans="1:8" x14ac:dyDescent="0.2">
      <c r="A39" s="5" t="s">
        <v>321</v>
      </c>
      <c r="B39" s="6">
        <v>40</v>
      </c>
      <c r="C39" s="6" t="s">
        <v>326</v>
      </c>
      <c r="D39" s="15" t="s">
        <v>360</v>
      </c>
      <c r="G39" t="s">
        <v>259</v>
      </c>
      <c r="H39" t="s">
        <v>235</v>
      </c>
    </row>
    <row r="40" spans="1:8" x14ac:dyDescent="0.2">
      <c r="A40" s="5" t="s">
        <v>321</v>
      </c>
      <c r="B40" s="6">
        <v>39</v>
      </c>
      <c r="C40" s="6" t="s">
        <v>326</v>
      </c>
      <c r="D40" s="12" t="s">
        <v>361</v>
      </c>
      <c r="G40" t="s">
        <v>260</v>
      </c>
      <c r="H40" t="s">
        <v>225</v>
      </c>
    </row>
    <row r="41" spans="1:8" x14ac:dyDescent="0.2">
      <c r="A41" s="5" t="s">
        <v>321</v>
      </c>
      <c r="B41" s="6">
        <v>38</v>
      </c>
      <c r="C41" s="6" t="s">
        <v>326</v>
      </c>
      <c r="D41" s="8" t="s">
        <v>362</v>
      </c>
      <c r="G41" t="s">
        <v>261</v>
      </c>
      <c r="H41" t="s">
        <v>235</v>
      </c>
    </row>
    <row r="42" spans="1:8" x14ac:dyDescent="0.2">
      <c r="A42" s="5" t="s">
        <v>321</v>
      </c>
      <c r="B42" s="6">
        <v>37</v>
      </c>
      <c r="C42" s="6" t="s">
        <v>326</v>
      </c>
      <c r="D42" s="15" t="s">
        <v>363</v>
      </c>
      <c r="G42" t="s">
        <v>262</v>
      </c>
      <c r="H42" t="s">
        <v>39</v>
      </c>
    </row>
    <row r="43" spans="1:8" x14ac:dyDescent="0.2">
      <c r="A43" s="5" t="s">
        <v>321</v>
      </c>
      <c r="B43" s="6">
        <v>36</v>
      </c>
      <c r="C43" s="6" t="s">
        <v>326</v>
      </c>
      <c r="D43" s="15" t="s">
        <v>364</v>
      </c>
      <c r="G43" t="s">
        <v>263</v>
      </c>
      <c r="H43" t="s">
        <v>225</v>
      </c>
    </row>
    <row r="44" spans="1:8" x14ac:dyDescent="0.2">
      <c r="A44" s="5" t="s">
        <v>321</v>
      </c>
      <c r="B44" s="6">
        <v>35</v>
      </c>
      <c r="C44" s="6" t="s">
        <v>326</v>
      </c>
      <c r="D44" s="12" t="s">
        <v>365</v>
      </c>
      <c r="G44" t="s">
        <v>264</v>
      </c>
      <c r="H44" t="s">
        <v>39</v>
      </c>
    </row>
    <row r="45" spans="1:8" x14ac:dyDescent="0.2">
      <c r="A45" s="5" t="s">
        <v>321</v>
      </c>
      <c r="B45" s="11">
        <v>34</v>
      </c>
      <c r="C45" s="6" t="s">
        <v>326</v>
      </c>
      <c r="D45" s="16" t="s">
        <v>366</v>
      </c>
      <c r="G45" t="s">
        <v>265</v>
      </c>
      <c r="H45" t="s">
        <v>386</v>
      </c>
    </row>
    <row r="46" spans="1:8" x14ac:dyDescent="0.2">
      <c r="A46" s="5" t="s">
        <v>321</v>
      </c>
      <c r="B46" s="11">
        <v>33</v>
      </c>
      <c r="C46" s="6" t="s">
        <v>326</v>
      </c>
      <c r="D46" s="8" t="s">
        <v>367</v>
      </c>
      <c r="G46" t="s">
        <v>266</v>
      </c>
      <c r="H46" t="s">
        <v>223</v>
      </c>
    </row>
    <row r="47" spans="1:8" x14ac:dyDescent="0.2">
      <c r="A47" s="5" t="s">
        <v>321</v>
      </c>
      <c r="B47" s="11">
        <v>32</v>
      </c>
      <c r="C47" s="6" t="s">
        <v>326</v>
      </c>
      <c r="D47" s="8" t="s">
        <v>368</v>
      </c>
      <c r="G47" t="s">
        <v>267</v>
      </c>
      <c r="H47" t="s">
        <v>39</v>
      </c>
    </row>
    <row r="48" spans="1:8" x14ac:dyDescent="0.2">
      <c r="A48" s="5" t="s">
        <v>321</v>
      </c>
      <c r="B48" s="6">
        <v>31</v>
      </c>
      <c r="C48" s="6" t="s">
        <v>322</v>
      </c>
      <c r="D48" s="15" t="s">
        <v>369</v>
      </c>
      <c r="G48" t="s">
        <v>268</v>
      </c>
      <c r="H48" t="s">
        <v>39</v>
      </c>
    </row>
    <row r="49" spans="1:8" x14ac:dyDescent="0.2">
      <c r="A49" s="5" t="s">
        <v>321</v>
      </c>
      <c r="B49" s="5">
        <v>30</v>
      </c>
      <c r="C49" s="6" t="s">
        <v>326</v>
      </c>
      <c r="D49" s="17" t="s">
        <v>370</v>
      </c>
      <c r="G49" t="s">
        <v>269</v>
      </c>
      <c r="H49" t="s">
        <v>50</v>
      </c>
    </row>
    <row r="50" spans="1:8" x14ac:dyDescent="0.2">
      <c r="A50" s="5" t="s">
        <v>321</v>
      </c>
      <c r="B50" s="5">
        <v>28</v>
      </c>
      <c r="C50" s="6" t="s">
        <v>326</v>
      </c>
      <c r="D50" s="8" t="s">
        <v>360</v>
      </c>
      <c r="G50" t="s">
        <v>270</v>
      </c>
      <c r="H50" t="s">
        <v>235</v>
      </c>
    </row>
    <row r="51" spans="1:8" x14ac:dyDescent="0.2">
      <c r="A51" s="5" t="s">
        <v>321</v>
      </c>
      <c r="B51" s="5">
        <v>27</v>
      </c>
      <c r="C51" s="6" t="s">
        <v>326</v>
      </c>
      <c r="D51" s="8" t="s">
        <v>367</v>
      </c>
      <c r="G51" t="s">
        <v>271</v>
      </c>
      <c r="H51" t="s">
        <v>223</v>
      </c>
    </row>
    <row r="52" spans="1:8" x14ac:dyDescent="0.2">
      <c r="A52" s="5" t="s">
        <v>321</v>
      </c>
      <c r="B52" s="6">
        <v>25</v>
      </c>
      <c r="C52" s="6" t="s">
        <v>326</v>
      </c>
      <c r="D52" s="13" t="s">
        <v>371</v>
      </c>
      <c r="G52" t="s">
        <v>272</v>
      </c>
      <c r="H52" t="s">
        <v>273</v>
      </c>
    </row>
    <row r="53" spans="1:8" x14ac:dyDescent="0.2">
      <c r="A53" s="5" t="s">
        <v>321</v>
      </c>
      <c r="B53" s="6">
        <v>24</v>
      </c>
      <c r="C53" s="6" t="s">
        <v>326</v>
      </c>
      <c r="D53" s="12" t="s">
        <v>360</v>
      </c>
      <c r="G53" t="s">
        <v>274</v>
      </c>
      <c r="H53" t="s">
        <v>235</v>
      </c>
    </row>
    <row r="54" spans="1:8" x14ac:dyDescent="0.2">
      <c r="A54" s="5" t="s">
        <v>321</v>
      </c>
      <c r="B54" s="6">
        <v>21</v>
      </c>
      <c r="C54" s="6" t="s">
        <v>326</v>
      </c>
      <c r="D54" s="12" t="s">
        <v>360</v>
      </c>
      <c r="G54" t="s">
        <v>275</v>
      </c>
      <c r="H54" t="s">
        <v>235</v>
      </c>
    </row>
    <row r="55" spans="1:8" x14ac:dyDescent="0.2">
      <c r="A55" s="5" t="s">
        <v>321</v>
      </c>
      <c r="B55" s="6">
        <v>20</v>
      </c>
      <c r="C55" s="6" t="s">
        <v>326</v>
      </c>
      <c r="D55" s="8" t="s">
        <v>372</v>
      </c>
      <c r="G55" t="s">
        <v>276</v>
      </c>
      <c r="H55" t="s">
        <v>39</v>
      </c>
    </row>
    <row r="56" spans="1:8" x14ac:dyDescent="0.2">
      <c r="A56" s="5" t="s">
        <v>321</v>
      </c>
      <c r="B56" s="6">
        <v>19</v>
      </c>
      <c r="C56" s="6" t="s">
        <v>326</v>
      </c>
      <c r="D56" s="16" t="s">
        <v>373</v>
      </c>
      <c r="G56" t="s">
        <v>277</v>
      </c>
      <c r="H56" t="s">
        <v>19</v>
      </c>
    </row>
    <row r="57" spans="1:8" x14ac:dyDescent="0.2">
      <c r="A57" s="5" t="s">
        <v>321</v>
      </c>
      <c r="B57" s="6">
        <v>18</v>
      </c>
      <c r="C57" s="6" t="s">
        <v>326</v>
      </c>
      <c r="D57" s="10" t="s">
        <v>374</v>
      </c>
      <c r="G57" t="s">
        <v>278</v>
      </c>
      <c r="H57" t="s">
        <v>39</v>
      </c>
    </row>
    <row r="58" spans="1:8" x14ac:dyDescent="0.2">
      <c r="A58" s="5" t="s">
        <v>321</v>
      </c>
      <c r="B58" s="6">
        <v>17</v>
      </c>
      <c r="C58" s="6" t="s">
        <v>322</v>
      </c>
      <c r="D58" s="15" t="s">
        <v>375</v>
      </c>
      <c r="G58" t="s">
        <v>279</v>
      </c>
      <c r="H58" t="s">
        <v>386</v>
      </c>
    </row>
    <row r="59" spans="1:8" x14ac:dyDescent="0.2">
      <c r="A59" s="5" t="s">
        <v>321</v>
      </c>
      <c r="B59" s="6">
        <v>16</v>
      </c>
      <c r="C59" s="6" t="s">
        <v>326</v>
      </c>
      <c r="D59" s="12" t="s">
        <v>376</v>
      </c>
      <c r="G59" t="s">
        <v>280</v>
      </c>
      <c r="H59" t="s">
        <v>19</v>
      </c>
    </row>
    <row r="60" spans="1:8" x14ac:dyDescent="0.2">
      <c r="A60" s="5" t="s">
        <v>321</v>
      </c>
      <c r="B60" s="6">
        <v>15</v>
      </c>
      <c r="C60" s="6" t="s">
        <v>326</v>
      </c>
      <c r="D60" s="8" t="s">
        <v>377</v>
      </c>
      <c r="G60" t="s">
        <v>281</v>
      </c>
      <c r="H60" t="s">
        <v>235</v>
      </c>
    </row>
    <row r="61" spans="1:8" x14ac:dyDescent="0.2">
      <c r="A61" s="5" t="s">
        <v>321</v>
      </c>
      <c r="B61" s="6">
        <v>14</v>
      </c>
      <c r="C61" s="6" t="s">
        <v>326</v>
      </c>
      <c r="D61" s="8" t="s">
        <v>378</v>
      </c>
      <c r="G61" t="s">
        <v>282</v>
      </c>
      <c r="H61" t="s">
        <v>235</v>
      </c>
    </row>
    <row r="62" spans="1:8" x14ac:dyDescent="0.2">
      <c r="A62" s="5" t="s">
        <v>321</v>
      </c>
      <c r="B62" s="6">
        <v>13</v>
      </c>
      <c r="C62" s="6" t="s">
        <v>322</v>
      </c>
      <c r="D62" s="8" t="s">
        <v>331</v>
      </c>
      <c r="G62" t="s">
        <v>283</v>
      </c>
      <c r="H62" t="s">
        <v>386</v>
      </c>
    </row>
    <row r="63" spans="1:8" x14ac:dyDescent="0.2">
      <c r="A63" s="5" t="s">
        <v>321</v>
      </c>
      <c r="B63" s="6">
        <v>12</v>
      </c>
      <c r="C63" s="6" t="s">
        <v>322</v>
      </c>
      <c r="D63" s="16" t="s">
        <v>379</v>
      </c>
      <c r="G63" t="s">
        <v>284</v>
      </c>
      <c r="H63" t="s">
        <v>273</v>
      </c>
    </row>
    <row r="64" spans="1:8" x14ac:dyDescent="0.2">
      <c r="A64" s="5" t="s">
        <v>321</v>
      </c>
      <c r="B64" s="6">
        <v>11</v>
      </c>
      <c r="C64" s="6" t="s">
        <v>322</v>
      </c>
      <c r="D64" s="10" t="s">
        <v>380</v>
      </c>
      <c r="G64" t="s">
        <v>285</v>
      </c>
      <c r="H64" t="s">
        <v>50</v>
      </c>
    </row>
    <row r="65" spans="1:8" x14ac:dyDescent="0.2">
      <c r="A65" s="5" t="s">
        <v>321</v>
      </c>
      <c r="B65" s="6">
        <v>10</v>
      </c>
      <c r="C65" s="6" t="s">
        <v>326</v>
      </c>
      <c r="D65" s="12" t="s">
        <v>381</v>
      </c>
      <c r="G65" t="s">
        <v>286</v>
      </c>
      <c r="H65" t="s">
        <v>273</v>
      </c>
    </row>
    <row r="66" spans="1:8" x14ac:dyDescent="0.2">
      <c r="A66" s="5" t="s">
        <v>321</v>
      </c>
      <c r="B66" s="6">
        <v>9</v>
      </c>
      <c r="C66" s="6" t="s">
        <v>326</v>
      </c>
      <c r="D66" s="15" t="s">
        <v>382</v>
      </c>
      <c r="G66" t="s">
        <v>287</v>
      </c>
      <c r="H66" t="s">
        <v>225</v>
      </c>
    </row>
    <row r="67" spans="1:8" x14ac:dyDescent="0.2">
      <c r="A67" s="5" t="s">
        <v>321</v>
      </c>
      <c r="B67" s="6">
        <v>8</v>
      </c>
      <c r="C67" s="6" t="s">
        <v>322</v>
      </c>
      <c r="D67" s="9" t="s">
        <v>383</v>
      </c>
      <c r="G67" t="s">
        <v>289</v>
      </c>
      <c r="H67" t="s">
        <v>39</v>
      </c>
    </row>
    <row r="68" spans="1:8" x14ac:dyDescent="0.2">
      <c r="A68" s="5" t="s">
        <v>321</v>
      </c>
      <c r="B68" s="6">
        <v>7</v>
      </c>
      <c r="C68" s="6" t="s">
        <v>322</v>
      </c>
      <c r="D68" s="8" t="s">
        <v>384</v>
      </c>
      <c r="G68" t="s">
        <v>290</v>
      </c>
      <c r="H68" t="s">
        <v>297</v>
      </c>
    </row>
    <row r="69" spans="1:8" x14ac:dyDescent="0.2">
      <c r="A69" s="5" t="s">
        <v>321</v>
      </c>
      <c r="B69" s="6">
        <v>6</v>
      </c>
      <c r="C69" s="6" t="s">
        <v>326</v>
      </c>
      <c r="D69" s="8" t="s">
        <v>335</v>
      </c>
      <c r="G69" t="s">
        <v>291</v>
      </c>
      <c r="H69" t="s">
        <v>223</v>
      </c>
    </row>
    <row r="70" spans="1:8" x14ac:dyDescent="0.2">
      <c r="A70" s="5" t="s">
        <v>321</v>
      </c>
      <c r="B70" s="6">
        <v>5</v>
      </c>
      <c r="C70" s="6" t="s">
        <v>326</v>
      </c>
      <c r="D70" s="9" t="s">
        <v>335</v>
      </c>
      <c r="G70" t="s">
        <v>292</v>
      </c>
      <c r="H70" t="s">
        <v>223</v>
      </c>
    </row>
    <row r="71" spans="1:8" x14ac:dyDescent="0.2">
      <c r="A71" s="5" t="s">
        <v>321</v>
      </c>
      <c r="B71" s="6">
        <v>4</v>
      </c>
      <c r="C71" s="6" t="s">
        <v>326</v>
      </c>
      <c r="D71" s="16" t="s">
        <v>385</v>
      </c>
      <c r="G71" t="s">
        <v>293</v>
      </c>
      <c r="H71" t="s">
        <v>225</v>
      </c>
    </row>
    <row r="72" spans="1:8" x14ac:dyDescent="0.2">
      <c r="A72" s="5" t="s">
        <v>321</v>
      </c>
      <c r="B72" s="6">
        <v>3</v>
      </c>
      <c r="C72" s="6" t="s">
        <v>326</v>
      </c>
      <c r="D72" s="8" t="s">
        <v>335</v>
      </c>
      <c r="G72" t="s">
        <v>294</v>
      </c>
      <c r="H72" t="s">
        <v>223</v>
      </c>
    </row>
  </sheetData>
  <autoFilter ref="A1:D1" xr:uid="{9723B6A8-28EC-4E12-9FBE-8F081B7F98AA}">
    <sortState xmlns:xlrd2="http://schemas.microsoft.com/office/spreadsheetml/2017/richdata2" ref="A2:D72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LAB_OEM_Mapping</vt:lpstr>
      <vt:lpstr>Sheet1</vt:lpstr>
      <vt:lpstr>ABT_Oct2020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Ninan Valson (RBEI/ESP-IS53)</dc:creator>
  <cp:lastModifiedBy>Joshua Ninan Valson (RBEI/ESM-Lab)</cp:lastModifiedBy>
  <dcterms:created xsi:type="dcterms:W3CDTF">2020-05-15T12:43:46Z</dcterms:created>
  <dcterms:modified xsi:type="dcterms:W3CDTF">2021-03-08T09:49:11Z</dcterms:modified>
</cp:coreProperties>
</file>