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mpleaños" sheetId="1" state="visible" r:id="rId2"/>
    <sheet name="Clase 5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<sst xmlns="http://schemas.openxmlformats.org/spreadsheetml/2006/main" count="126" uniqueCount="43">
  <si>
    <t xml:space="preserve">persona1</t>
  </si>
  <si>
    <t xml:space="preserve">persona2</t>
  </si>
  <si>
    <t xml:space="preserve">persona3</t>
  </si>
  <si>
    <t xml:space="preserve">persona4</t>
  </si>
  <si>
    <t xml:space="preserve">persona5</t>
  </si>
  <si>
    <t xml:space="preserve">1/10</t>
  </si>
  <si>
    <t xml:space="preserve">2/10</t>
  </si>
  <si>
    <t xml:space="preserve">3/10</t>
  </si>
  <si>
    <t xml:space="preserve">4/10</t>
  </si>
  <si>
    <t xml:space="preserve">5/10</t>
  </si>
  <si>
    <t xml:space="preserve">Nacional</t>
  </si>
  <si>
    <t xml:space="preserve">Importado</t>
  </si>
  <si>
    <t xml:space="preserve">Menos de 40</t>
  </si>
  <si>
    <t xml:space="preserve">Entre 40 y 50</t>
  </si>
  <si>
    <t xml:space="preserve">U</t>
  </si>
  <si>
    <t xml:space="preserve">Union</t>
  </si>
  <si>
    <t xml:space="preserve">(+)</t>
  </si>
  <si>
    <t xml:space="preserve">Más de 50</t>
  </si>
  <si>
    <t xml:space="preserve">∩</t>
  </si>
  <si>
    <t xml:space="preserve">Intersección</t>
  </si>
  <si>
    <t xml:space="preserve">(*)</t>
  </si>
  <si>
    <t xml:space="preserve">1)a</t>
  </si>
  <si>
    <t xml:space="preserve">menos de 40 años</t>
  </si>
  <si>
    <t xml:space="preserve">entre 40 y 50 años</t>
  </si>
  <si>
    <t xml:space="preserve">Venta1</t>
  </si>
  <si>
    <t xml:space="preserve">Venta2</t>
  </si>
  <si>
    <t xml:space="preserve">ProbTotal</t>
  </si>
  <si>
    <t xml:space="preserve">1)b</t>
  </si>
  <si>
    <t xml:space="preserve">Venta3</t>
  </si>
  <si>
    <t xml:space="preserve">2)a</t>
  </si>
  <si>
    <t xml:space="preserve">2)b</t>
  </si>
  <si>
    <t xml:space="preserve">3)a</t>
  </si>
  <si>
    <t xml:space="preserve">Mas de 50</t>
  </si>
  <si>
    <t xml:space="preserve">Respuesta</t>
  </si>
  <si>
    <t xml:space="preserve">4)</t>
  </si>
  <si>
    <t xml:space="preserve">Suma en tirada de 2 dados:</t>
  </si>
  <si>
    <t xml:space="preserve">Prob</t>
  </si>
  <si>
    <t xml:space="preserve">Suma</t>
  </si>
  <si>
    <t xml:space="preserve">Combinaciones</t>
  </si>
  <si>
    <t xml:space="preserve">Combinaciones posibles</t>
  </si>
  <si>
    <t xml:space="preserve">Dado1</t>
  </si>
  <si>
    <t xml:space="preserve">Dado2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</si>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</sst>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General"/>
    <numFmt numFmtId="167" formatCode="0.00\ %"/>
    <numFmt numFmtId="168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B2" s="2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customFormat="false" ht="12.8" hidden="false" customHeight="false" outlineLevel="0" collapsed="false">
      <c r="C3" s="1" t="n">
        <f aca="false">364/365</f>
        <v>0.997260273972603</v>
      </c>
      <c r="D3" s="1" t="n">
        <f aca="false">363/365</f>
        <v>0.994520547945205</v>
      </c>
      <c r="E3" s="1" t="n">
        <f aca="false">362/365</f>
        <v>0.991780821917808</v>
      </c>
      <c r="F3" s="1" t="n">
        <f aca="false">361/365</f>
        <v>0.989041095890411</v>
      </c>
      <c r="G3" s="1" t="n">
        <f aca="false">C3*D3*E3*F3</f>
        <v>0.972864426300207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B60" activeCellId="0" sqref="B6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5.91"/>
    <col collapsed="false" customWidth="true" hidden="false" outlineLevel="0" max="2" min="2" style="1" width="11.8"/>
    <col collapsed="false" customWidth="true" hidden="false" outlineLevel="0" max="3" min="3" style="1" width="12.98"/>
    <col collapsed="false" customWidth="true" hidden="false" outlineLevel="0" max="4" min="4" style="1" width="11.8"/>
    <col collapsed="false" customWidth="true" hidden="false" outlineLevel="0" max="5" min="5" style="1" width="17.65"/>
    <col collapsed="false" customWidth="true" hidden="false" outlineLevel="0" max="6" min="6" style="1" width="19.27"/>
  </cols>
  <sheetData>
    <row r="1" customFormat="false" ht="12.8" hidden="false" customHeight="false" outlineLevel="0" collapsed="false">
      <c r="B1" s="3" t="s">
        <v>10</v>
      </c>
      <c r="C1" s="3" t="s">
        <v>11</v>
      </c>
    </row>
    <row r="2" customFormat="false" ht="12.8" hidden="false" customHeight="false" outlineLevel="0" collapsed="false">
      <c r="A2" s="3" t="s">
        <v>12</v>
      </c>
      <c r="B2" s="1" t="n">
        <v>24</v>
      </c>
      <c r="C2" s="1" t="n">
        <v>6</v>
      </c>
      <c r="D2" s="3" t="n">
        <f aca="false">SUM(B2:C2)</f>
        <v>30</v>
      </c>
    </row>
    <row r="3" customFormat="false" ht="12.8" hidden="false" customHeight="false" outlineLevel="0" collapsed="false">
      <c r="A3" s="3" t="s">
        <v>13</v>
      </c>
      <c r="B3" s="1" t="n">
        <v>19</v>
      </c>
      <c r="C3" s="1" t="n">
        <v>15</v>
      </c>
      <c r="D3" s="3" t="n">
        <f aca="false">SUM(B3:C3)</f>
        <v>34</v>
      </c>
      <c r="L3" s="1" t="s">
        <v>14</v>
      </c>
      <c r="M3" s="1" t="s">
        <v>15</v>
      </c>
      <c r="N3" s="1" t="s">
        <v>16</v>
      </c>
    </row>
    <row r="4" customFormat="false" ht="12.8" hidden="false" customHeight="false" outlineLevel="0" collapsed="false">
      <c r="A4" s="3" t="s">
        <v>17</v>
      </c>
      <c r="B4" s="1" t="n">
        <v>7</v>
      </c>
      <c r="C4" s="1" t="n">
        <v>9</v>
      </c>
      <c r="D4" s="3" t="n">
        <f aca="false">SUM(B4:C4)</f>
        <v>16</v>
      </c>
      <c r="L4" s="1" t="s">
        <v>18</v>
      </c>
      <c r="M4" s="1" t="s">
        <v>19</v>
      </c>
      <c r="N4" s="1" t="s">
        <v>20</v>
      </c>
    </row>
    <row r="5" customFormat="false" ht="12.8" hidden="false" customHeight="false" outlineLevel="0" collapsed="false">
      <c r="B5" s="3" t="n">
        <f aca="false">SUM(B2:B4)</f>
        <v>50</v>
      </c>
      <c r="C5" s="3" t="n">
        <f aca="false">SUM(C2:C4)</f>
        <v>30</v>
      </c>
      <c r="D5" s="3" t="n">
        <f aca="false">SUM(D2:D4)</f>
        <v>80</v>
      </c>
    </row>
    <row r="8" customFormat="false" ht="12.8" hidden="false" customHeight="false" outlineLevel="0" collapsed="false">
      <c r="A8" s="1" t="s">
        <v>21</v>
      </c>
      <c r="B8" s="1" t="s">
        <v>22</v>
      </c>
      <c r="C8" s="1" t="n">
        <f aca="false">30/80</f>
        <v>0.375</v>
      </c>
    </row>
    <row r="9" customFormat="false" ht="12.8" hidden="false" customHeight="false" outlineLevel="0" collapsed="false">
      <c r="B9" s="1" t="s">
        <v>23</v>
      </c>
      <c r="C9" s="1" t="n">
        <f aca="false">34/80</f>
        <v>0.425</v>
      </c>
    </row>
    <row r="10" customFormat="false" ht="12.8" hidden="false" customHeight="false" outlineLevel="0" collapsed="false">
      <c r="C10" s="1" t="n">
        <f aca="false">C8*C9</f>
        <v>0.159375</v>
      </c>
    </row>
    <row r="11" customFormat="false" ht="12.8" hidden="false" customHeight="false" outlineLevel="0" collapsed="false">
      <c r="E11" s="1" t="s">
        <v>24</v>
      </c>
      <c r="F11" s="1" t="s">
        <v>25</v>
      </c>
      <c r="G11" s="1" t="s">
        <v>24</v>
      </c>
      <c r="H11" s="1" t="s">
        <v>25</v>
      </c>
      <c r="I11" s="1" t="s">
        <v>26</v>
      </c>
    </row>
    <row r="12" customFormat="false" ht="12.8" hidden="false" customHeight="false" outlineLevel="0" collapsed="false">
      <c r="A12" s="1" t="s">
        <v>27</v>
      </c>
      <c r="B12" s="1" t="s">
        <v>10</v>
      </c>
      <c r="C12" s="1" t="n">
        <f aca="false">50/80</f>
        <v>0.625</v>
      </c>
      <c r="E12" s="4" t="s">
        <v>10</v>
      </c>
      <c r="F12" s="4" t="s">
        <v>10</v>
      </c>
      <c r="G12" s="4" t="n">
        <f aca="false">50/80</f>
        <v>0.625</v>
      </c>
      <c r="H12" s="4" t="n">
        <f aca="false">50/80</f>
        <v>0.625</v>
      </c>
      <c r="I12" s="4" t="n">
        <f aca="false">G12*H12</f>
        <v>0.390625</v>
      </c>
    </row>
    <row r="13" customFormat="false" ht="12.8" hidden="false" customHeight="false" outlineLevel="0" collapsed="false">
      <c r="C13" s="1" t="n">
        <f aca="false">C12*C12</f>
        <v>0.390625</v>
      </c>
      <c r="E13" s="1" t="s">
        <v>10</v>
      </c>
      <c r="F13" s="1" t="s">
        <v>11</v>
      </c>
      <c r="G13" s="1" t="n">
        <f aca="false">50/80</f>
        <v>0.625</v>
      </c>
      <c r="H13" s="1" t="n">
        <f aca="false">30/80</f>
        <v>0.375</v>
      </c>
      <c r="I13" s="1" t="n">
        <f aca="false">G13*H13</f>
        <v>0.234375</v>
      </c>
    </row>
    <row r="14" customFormat="false" ht="12.8" hidden="false" customHeight="false" outlineLevel="0" collapsed="false">
      <c r="E14" s="1" t="s">
        <v>11</v>
      </c>
      <c r="F14" s="1" t="s">
        <v>10</v>
      </c>
      <c r="G14" s="1" t="n">
        <f aca="false">30/80</f>
        <v>0.375</v>
      </c>
      <c r="H14" s="1" t="n">
        <f aca="false">50/80</f>
        <v>0.625</v>
      </c>
      <c r="I14" s="1" t="n">
        <f aca="false">G14*H14</f>
        <v>0.234375</v>
      </c>
    </row>
    <row r="15" customFormat="false" ht="12.8" hidden="false" customHeight="false" outlineLevel="0" collapsed="false">
      <c r="E15" s="1" t="s">
        <v>11</v>
      </c>
      <c r="F15" s="1" t="s">
        <v>11</v>
      </c>
      <c r="G15" s="1" t="n">
        <f aca="false">30/80</f>
        <v>0.375</v>
      </c>
      <c r="H15" s="1" t="n">
        <f aca="false">30/80</f>
        <v>0.375</v>
      </c>
      <c r="I15" s="1" t="n">
        <f aca="false">G15*H15</f>
        <v>0.140625</v>
      </c>
    </row>
    <row r="16" customFormat="false" ht="12.8" hidden="false" customHeight="false" outlineLevel="0" collapsed="false">
      <c r="I16" s="1" t="n">
        <f aca="false">SUM(I12:I15)</f>
        <v>1</v>
      </c>
    </row>
    <row r="18" customFormat="false" ht="12.8" hidden="false" customHeight="false" outlineLevel="0" collapsed="false">
      <c r="E18" s="1" t="s">
        <v>24</v>
      </c>
      <c r="F18" s="1" t="s">
        <v>25</v>
      </c>
      <c r="G18" s="1" t="s">
        <v>28</v>
      </c>
      <c r="H18" s="1" t="s">
        <v>24</v>
      </c>
      <c r="I18" s="1" t="s">
        <v>25</v>
      </c>
      <c r="J18" s="1" t="s">
        <v>28</v>
      </c>
      <c r="K18" s="1" t="s">
        <v>26</v>
      </c>
    </row>
    <row r="19" customFormat="false" ht="12.8" hidden="false" customHeight="false" outlineLevel="0" collapsed="false">
      <c r="E19" s="4" t="s">
        <v>10</v>
      </c>
      <c r="F19" s="4" t="s">
        <v>10</v>
      </c>
      <c r="G19" s="4" t="s">
        <v>10</v>
      </c>
      <c r="H19" s="1" t="n">
        <f aca="false">50/80</f>
        <v>0.625</v>
      </c>
      <c r="I19" s="1" t="n">
        <f aca="false">50/80</f>
        <v>0.625</v>
      </c>
      <c r="J19" s="1" t="n">
        <f aca="false">50/80</f>
        <v>0.625</v>
      </c>
      <c r="K19" s="1" t="n">
        <f aca="false">H19*I19*J19</f>
        <v>0.244140625</v>
      </c>
    </row>
    <row r="20" customFormat="false" ht="12.8" hidden="false" customHeight="false" outlineLevel="0" collapsed="false">
      <c r="E20" s="1" t="s">
        <v>10</v>
      </c>
      <c r="F20" s="4" t="s">
        <v>10</v>
      </c>
      <c r="G20" s="1" t="s">
        <v>11</v>
      </c>
      <c r="H20" s="1" t="n">
        <f aca="false">50/80</f>
        <v>0.625</v>
      </c>
      <c r="I20" s="1" t="n">
        <f aca="false">50/80</f>
        <v>0.625</v>
      </c>
      <c r="J20" s="1" t="n">
        <f aca="false">30/80</f>
        <v>0.375</v>
      </c>
      <c r="K20" s="1" t="n">
        <f aca="false">H20*I20*J20</f>
        <v>0.146484375</v>
      </c>
    </row>
    <row r="21" customFormat="false" ht="12.8" hidden="false" customHeight="false" outlineLevel="0" collapsed="false">
      <c r="E21" s="4" t="s">
        <v>10</v>
      </c>
      <c r="F21" s="1" t="s">
        <v>11</v>
      </c>
      <c r="G21" s="4" t="s">
        <v>10</v>
      </c>
      <c r="H21" s="1" t="n">
        <f aca="false">50/80</f>
        <v>0.625</v>
      </c>
      <c r="I21" s="1" t="n">
        <f aca="false">30/80</f>
        <v>0.375</v>
      </c>
      <c r="J21" s="1" t="n">
        <f aca="false">50/80</f>
        <v>0.625</v>
      </c>
      <c r="K21" s="1" t="n">
        <f aca="false">H21*I21*J21</f>
        <v>0.146484375</v>
      </c>
    </row>
    <row r="22" customFormat="false" ht="12.8" hidden="false" customHeight="false" outlineLevel="0" collapsed="false">
      <c r="E22" s="1" t="s">
        <v>10</v>
      </c>
      <c r="F22" s="1" t="s">
        <v>11</v>
      </c>
      <c r="G22" s="1" t="s">
        <v>11</v>
      </c>
      <c r="H22" s="1" t="n">
        <f aca="false">50/80</f>
        <v>0.625</v>
      </c>
      <c r="I22" s="1" t="n">
        <f aca="false">30/80</f>
        <v>0.375</v>
      </c>
      <c r="J22" s="1" t="n">
        <f aca="false">30/80</f>
        <v>0.375</v>
      </c>
      <c r="K22" s="1" t="n">
        <f aca="false">H22*I22*J22</f>
        <v>0.087890625</v>
      </c>
    </row>
    <row r="23" customFormat="false" ht="12.8" hidden="false" customHeight="false" outlineLevel="0" collapsed="false">
      <c r="E23" s="1" t="s">
        <v>11</v>
      </c>
      <c r="F23" s="4" t="s">
        <v>10</v>
      </c>
      <c r="G23" s="4" t="s">
        <v>10</v>
      </c>
      <c r="H23" s="1" t="n">
        <f aca="false">30/80</f>
        <v>0.375</v>
      </c>
      <c r="I23" s="1" t="n">
        <f aca="false">50/80</f>
        <v>0.625</v>
      </c>
      <c r="J23" s="1" t="n">
        <f aca="false">50/80</f>
        <v>0.625</v>
      </c>
      <c r="K23" s="1" t="n">
        <f aca="false">H23*I23*J23</f>
        <v>0.146484375</v>
      </c>
    </row>
    <row r="24" customFormat="false" ht="12.8" hidden="false" customHeight="false" outlineLevel="0" collapsed="false">
      <c r="E24" s="1" t="s">
        <v>11</v>
      </c>
      <c r="F24" s="4" t="s">
        <v>10</v>
      </c>
      <c r="G24" s="1" t="s">
        <v>11</v>
      </c>
      <c r="H24" s="1" t="n">
        <f aca="false">30/80</f>
        <v>0.375</v>
      </c>
      <c r="I24" s="1" t="n">
        <f aca="false">50/80</f>
        <v>0.625</v>
      </c>
      <c r="J24" s="1" t="n">
        <f aca="false">30/80</f>
        <v>0.375</v>
      </c>
      <c r="K24" s="1" t="n">
        <f aca="false">H24*I24*J24</f>
        <v>0.087890625</v>
      </c>
    </row>
    <row r="25" customFormat="false" ht="12.8" hidden="false" customHeight="false" outlineLevel="0" collapsed="false">
      <c r="E25" s="1" t="s">
        <v>11</v>
      </c>
      <c r="F25" s="1" t="s">
        <v>11</v>
      </c>
      <c r="G25" s="4" t="s">
        <v>10</v>
      </c>
      <c r="H25" s="1" t="n">
        <f aca="false">30/80</f>
        <v>0.375</v>
      </c>
      <c r="I25" s="1" t="n">
        <f aca="false">30/80</f>
        <v>0.375</v>
      </c>
      <c r="J25" s="1" t="n">
        <f aca="false">50/80</f>
        <v>0.625</v>
      </c>
      <c r="K25" s="1" t="n">
        <f aca="false">H25*I25*J25</f>
        <v>0.087890625</v>
      </c>
    </row>
    <row r="26" customFormat="false" ht="12.8" hidden="false" customHeight="false" outlineLevel="0" collapsed="false">
      <c r="E26" s="1" t="s">
        <v>11</v>
      </c>
      <c r="F26" s="1" t="s">
        <v>11</v>
      </c>
      <c r="G26" s="1" t="s">
        <v>11</v>
      </c>
      <c r="H26" s="1" t="n">
        <f aca="false">30/80</f>
        <v>0.375</v>
      </c>
      <c r="I26" s="1" t="n">
        <f aca="false">30/80</f>
        <v>0.375</v>
      </c>
      <c r="J26" s="1" t="n">
        <f aca="false">30/80</f>
        <v>0.375</v>
      </c>
      <c r="K26" s="1" t="n">
        <f aca="false">H26*I26*J26</f>
        <v>0.052734375</v>
      </c>
    </row>
    <row r="27" customFormat="false" ht="12.8" hidden="false" customHeight="false" outlineLevel="0" collapsed="false">
      <c r="K27" s="1" t="n">
        <f aca="false">SUM(K19:K26)</f>
        <v>1</v>
      </c>
    </row>
    <row r="29" customFormat="false" ht="12.8" hidden="false" customHeight="false" outlineLevel="0" collapsed="false">
      <c r="A29" s="1" t="s">
        <v>29</v>
      </c>
      <c r="B29" s="1" t="s">
        <v>22</v>
      </c>
      <c r="C29" s="1" t="n">
        <f aca="false">30/80</f>
        <v>0.375</v>
      </c>
    </row>
    <row r="30" customFormat="false" ht="12.8" hidden="false" customHeight="false" outlineLevel="0" collapsed="false">
      <c r="B30" s="1" t="s">
        <v>23</v>
      </c>
      <c r="C30" s="1" t="n">
        <f aca="false">34/79</f>
        <v>0.430379746835443</v>
      </c>
    </row>
    <row r="31" customFormat="false" ht="12.8" hidden="false" customHeight="false" outlineLevel="0" collapsed="false">
      <c r="C31" s="1" t="n">
        <f aca="false">C29*C30</f>
        <v>0.161392405063291</v>
      </c>
    </row>
    <row r="32" customFormat="false" ht="12.8" hidden="false" customHeight="false" outlineLevel="0" collapsed="false">
      <c r="E32" s="1" t="s">
        <v>24</v>
      </c>
      <c r="F32" s="1" t="s">
        <v>25</v>
      </c>
      <c r="G32" s="1" t="s">
        <v>24</v>
      </c>
      <c r="H32" s="1" t="s">
        <v>25</v>
      </c>
      <c r="I32" s="1" t="s">
        <v>26</v>
      </c>
    </row>
    <row r="33" customFormat="false" ht="12.8" hidden="false" customHeight="false" outlineLevel="0" collapsed="false">
      <c r="A33" s="1" t="s">
        <v>30</v>
      </c>
      <c r="B33" s="1" t="s">
        <v>10</v>
      </c>
      <c r="C33" s="1" t="n">
        <f aca="false">50/80</f>
        <v>0.625</v>
      </c>
      <c r="E33" s="4" t="s">
        <v>10</v>
      </c>
      <c r="F33" s="4" t="s">
        <v>10</v>
      </c>
      <c r="G33" s="4" t="n">
        <f aca="false">50/80</f>
        <v>0.625</v>
      </c>
      <c r="H33" s="4" t="n">
        <f aca="false">49/79</f>
        <v>0.620253164556962</v>
      </c>
      <c r="I33" s="4" t="n">
        <f aca="false">G33*H33</f>
        <v>0.387658227848101</v>
      </c>
    </row>
    <row r="34" customFormat="false" ht="12.8" hidden="false" customHeight="false" outlineLevel="0" collapsed="false">
      <c r="C34" s="1" t="n">
        <f aca="false">C33*C33</f>
        <v>0.390625</v>
      </c>
      <c r="E34" s="1" t="s">
        <v>10</v>
      </c>
      <c r="F34" s="1" t="s">
        <v>11</v>
      </c>
      <c r="G34" s="1" t="n">
        <f aca="false">50/80</f>
        <v>0.625</v>
      </c>
      <c r="H34" s="1" t="n">
        <f aca="false">30/79</f>
        <v>0.379746835443038</v>
      </c>
      <c r="I34" s="5" t="n">
        <f aca="false">G34*H34</f>
        <v>0.237341772151899</v>
      </c>
    </row>
    <row r="35" customFormat="false" ht="12.8" hidden="false" customHeight="false" outlineLevel="0" collapsed="false">
      <c r="E35" s="1" t="s">
        <v>11</v>
      </c>
      <c r="F35" s="1" t="s">
        <v>10</v>
      </c>
      <c r="G35" s="1" t="n">
        <f aca="false">30/80</f>
        <v>0.375</v>
      </c>
      <c r="H35" s="1" t="n">
        <f aca="false">50/79</f>
        <v>0.632911392405063</v>
      </c>
      <c r="I35" s="5" t="n">
        <f aca="false">G35*H35</f>
        <v>0.237341772151899</v>
      </c>
    </row>
    <row r="36" customFormat="false" ht="12.8" hidden="false" customHeight="false" outlineLevel="0" collapsed="false">
      <c r="E36" s="1" t="s">
        <v>11</v>
      </c>
      <c r="F36" s="1" t="s">
        <v>11</v>
      </c>
      <c r="G36" s="1" t="n">
        <f aca="false">30/80</f>
        <v>0.375</v>
      </c>
      <c r="H36" s="1" t="n">
        <f aca="false">29/79</f>
        <v>0.367088607594937</v>
      </c>
      <c r="I36" s="5" t="n">
        <f aca="false">G36*H36</f>
        <v>0.137658227848101</v>
      </c>
    </row>
    <row r="37" customFormat="false" ht="12.8" hidden="false" customHeight="false" outlineLevel="0" collapsed="false">
      <c r="I37" s="1" t="n">
        <f aca="false">SUM(I33:I36)</f>
        <v>1</v>
      </c>
    </row>
    <row r="39" customFormat="false" ht="12.8" hidden="false" customHeight="false" outlineLevel="0" collapsed="false">
      <c r="A39" s="1" t="s">
        <v>31</v>
      </c>
      <c r="B39" s="1" t="s">
        <v>22</v>
      </c>
      <c r="C39" s="1" t="n">
        <f aca="false">30/80</f>
        <v>0.375</v>
      </c>
      <c r="E39" s="1" t="s">
        <v>24</v>
      </c>
      <c r="F39" s="1" t="s">
        <v>25</v>
      </c>
      <c r="G39" s="1" t="s">
        <v>24</v>
      </c>
      <c r="H39" s="1" t="s">
        <v>25</v>
      </c>
    </row>
    <row r="40" customFormat="false" ht="12.8" hidden="false" customHeight="false" outlineLevel="0" collapsed="false">
      <c r="B40" s="1" t="s">
        <v>23</v>
      </c>
      <c r="C40" s="1" t="n">
        <f aca="false">34/80</f>
        <v>0.425</v>
      </c>
      <c r="E40" s="1" t="s">
        <v>22</v>
      </c>
      <c r="F40" s="1" t="s">
        <v>22</v>
      </c>
      <c r="G40" s="1" t="n">
        <f aca="false">30/80</f>
        <v>0.375</v>
      </c>
      <c r="H40" s="1" t="n">
        <f aca="false">29/79</f>
        <v>0.367088607594937</v>
      </c>
      <c r="I40" s="1" t="n">
        <f aca="false">G40*H40</f>
        <v>0.137658227848101</v>
      </c>
    </row>
    <row r="41" customFormat="false" ht="12.8" hidden="false" customHeight="false" outlineLevel="0" collapsed="false">
      <c r="B41" s="1" t="s">
        <v>32</v>
      </c>
      <c r="C41" s="1" t="n">
        <f aca="false">16/80</f>
        <v>0.2</v>
      </c>
      <c r="E41" s="4" t="s">
        <v>22</v>
      </c>
      <c r="F41" s="4" t="s">
        <v>23</v>
      </c>
      <c r="G41" s="4" t="n">
        <f aca="false">30/80</f>
        <v>0.375</v>
      </c>
      <c r="H41" s="4" t="n">
        <f aca="false">34/79</f>
        <v>0.430379746835443</v>
      </c>
      <c r="I41" s="4" t="n">
        <f aca="false">G41*H41</f>
        <v>0.161392405063291</v>
      </c>
    </row>
    <row r="42" customFormat="false" ht="12.8" hidden="false" customHeight="false" outlineLevel="0" collapsed="false">
      <c r="B42" s="1" t="s">
        <v>33</v>
      </c>
      <c r="C42" s="1" t="n">
        <f aca="false">I41+I43</f>
        <v>0.322784810126582</v>
      </c>
      <c r="E42" s="1" t="s">
        <v>22</v>
      </c>
      <c r="F42" s="1" t="s">
        <v>32</v>
      </c>
      <c r="G42" s="1" t="n">
        <f aca="false">30/80</f>
        <v>0.375</v>
      </c>
      <c r="H42" s="1" t="n">
        <f aca="false">16/79</f>
        <v>0.20253164556962</v>
      </c>
      <c r="I42" s="1" t="n">
        <f aca="false">G42*H42</f>
        <v>0.0759493670886076</v>
      </c>
    </row>
    <row r="43" customFormat="false" ht="12.8" hidden="false" customHeight="false" outlineLevel="0" collapsed="false">
      <c r="E43" s="4" t="s">
        <v>23</v>
      </c>
      <c r="F43" s="4" t="s">
        <v>22</v>
      </c>
      <c r="G43" s="4" t="n">
        <f aca="false">34/80</f>
        <v>0.425</v>
      </c>
      <c r="H43" s="4" t="n">
        <f aca="false">30/79</f>
        <v>0.379746835443038</v>
      </c>
      <c r="I43" s="4" t="n">
        <f aca="false">G43*H43</f>
        <v>0.161392405063291</v>
      </c>
    </row>
    <row r="44" customFormat="false" ht="12.8" hidden="false" customHeight="false" outlineLevel="0" collapsed="false">
      <c r="E44" s="1" t="s">
        <v>23</v>
      </c>
      <c r="F44" s="1" t="s">
        <v>23</v>
      </c>
      <c r="G44" s="1" t="n">
        <f aca="false">34/80</f>
        <v>0.425</v>
      </c>
      <c r="H44" s="1" t="n">
        <f aca="false">33/79</f>
        <v>0.417721518987342</v>
      </c>
      <c r="I44" s="1" t="n">
        <f aca="false">G44*H44</f>
        <v>0.17753164556962</v>
      </c>
    </row>
    <row r="45" customFormat="false" ht="12.8" hidden="false" customHeight="false" outlineLevel="0" collapsed="false">
      <c r="E45" s="1" t="s">
        <v>23</v>
      </c>
      <c r="F45" s="1" t="s">
        <v>32</v>
      </c>
      <c r="G45" s="1" t="n">
        <f aca="false">34/80</f>
        <v>0.425</v>
      </c>
      <c r="H45" s="1" t="n">
        <f aca="false">16/79</f>
        <v>0.20253164556962</v>
      </c>
      <c r="I45" s="1" t="n">
        <f aca="false">G45*H45</f>
        <v>0.0860759493670886</v>
      </c>
    </row>
    <row r="46" customFormat="false" ht="12.8" hidden="false" customHeight="false" outlineLevel="0" collapsed="false">
      <c r="E46" s="1" t="s">
        <v>32</v>
      </c>
      <c r="F46" s="1" t="s">
        <v>22</v>
      </c>
      <c r="G46" s="1" t="n">
        <f aca="false">16/80</f>
        <v>0.2</v>
      </c>
      <c r="H46" s="1" t="n">
        <f aca="false">30/79</f>
        <v>0.379746835443038</v>
      </c>
      <c r="I46" s="1" t="n">
        <f aca="false">G46*H46</f>
        <v>0.0759493670886076</v>
      </c>
    </row>
    <row r="47" customFormat="false" ht="12.8" hidden="false" customHeight="false" outlineLevel="0" collapsed="false">
      <c r="E47" s="1" t="s">
        <v>32</v>
      </c>
      <c r="F47" s="1" t="s">
        <v>23</v>
      </c>
      <c r="G47" s="1" t="n">
        <f aca="false">16/80</f>
        <v>0.2</v>
      </c>
      <c r="H47" s="1" t="n">
        <f aca="false">34/79</f>
        <v>0.430379746835443</v>
      </c>
      <c r="I47" s="1" t="n">
        <f aca="false">G47*H47</f>
        <v>0.0860759493670886</v>
      </c>
    </row>
    <row r="48" customFormat="false" ht="12.8" hidden="false" customHeight="false" outlineLevel="0" collapsed="false">
      <c r="E48" s="1" t="s">
        <v>32</v>
      </c>
      <c r="F48" s="1" t="s">
        <v>32</v>
      </c>
      <c r="G48" s="1" t="n">
        <f aca="false">16/80</f>
        <v>0.2</v>
      </c>
      <c r="H48" s="1" t="n">
        <f aca="false">15/79</f>
        <v>0.189873417721519</v>
      </c>
      <c r="I48" s="1" t="n">
        <f aca="false">G48*H48</f>
        <v>0.0379746835443038</v>
      </c>
    </row>
    <row r="49" customFormat="false" ht="12.8" hidden="false" customHeight="false" outlineLevel="0" collapsed="false">
      <c r="I49" s="1" t="n">
        <f aca="false">SUM(I40:I48)</f>
        <v>1</v>
      </c>
    </row>
    <row r="52" customFormat="false" ht="12.8" hidden="false" customHeight="false" outlineLevel="0" collapsed="false">
      <c r="A52" s="1" t="s">
        <v>34</v>
      </c>
      <c r="B52" s="1" t="s">
        <v>35</v>
      </c>
    </row>
    <row r="53" customFormat="false" ht="12.8" hidden="false" customHeight="false" outlineLevel="0" collapsed="false">
      <c r="F53" s="1" t="s">
        <v>36</v>
      </c>
    </row>
    <row r="54" customFormat="false" ht="12.8" hidden="false" customHeight="false" outlineLevel="0" collapsed="false">
      <c r="B54" s="6" t="s">
        <v>37</v>
      </c>
      <c r="C54" s="6" t="s">
        <v>38</v>
      </c>
      <c r="D54" s="6" t="s">
        <v>26</v>
      </c>
      <c r="F54" s="7" t="n">
        <f aca="false">1/6*1/6</f>
        <v>0.0277777777777778</v>
      </c>
    </row>
    <row r="55" customFormat="false" ht="12.8" hidden="false" customHeight="false" outlineLevel="0" collapsed="false">
      <c r="B55" s="6" t="n">
        <v>2</v>
      </c>
      <c r="C55" s="6" t="n">
        <v>1</v>
      </c>
      <c r="D55" s="8" t="n">
        <f aca="false">C55*$F$54</f>
        <v>0.0277777777777778</v>
      </c>
    </row>
    <row r="56" customFormat="false" ht="12.8" hidden="false" customHeight="false" outlineLevel="0" collapsed="false">
      <c r="B56" s="6" t="n">
        <v>3</v>
      </c>
      <c r="C56" s="6" t="n">
        <v>2</v>
      </c>
      <c r="D56" s="8" t="n">
        <f aca="false">C56*$F$54</f>
        <v>0.0555555555555556</v>
      </c>
      <c r="F56" s="1" t="s">
        <v>39</v>
      </c>
    </row>
    <row r="57" customFormat="false" ht="12.8" hidden="false" customHeight="false" outlineLevel="0" collapsed="false">
      <c r="B57" s="6" t="n">
        <v>4</v>
      </c>
      <c r="C57" s="6" t="n">
        <v>3</v>
      </c>
      <c r="D57" s="8" t="n">
        <f aca="false">C57*$F$54</f>
        <v>0.0833333333333334</v>
      </c>
      <c r="F57" s="1" t="n">
        <f aca="false">6*6</f>
        <v>36</v>
      </c>
      <c r="I57" s="0" t="s">
        <v>40</v>
      </c>
      <c r="J57" s="0" t="s">
        <v>41</v>
      </c>
      <c r="K57" s="0" t="s">
        <v>37</v>
      </c>
    </row>
    <row r="58" customFormat="false" ht="12.8" hidden="false" customHeight="false" outlineLevel="0" collapsed="false">
      <c r="B58" s="6" t="n">
        <v>5</v>
      </c>
      <c r="C58" s="6" t="n">
        <v>4</v>
      </c>
      <c r="D58" s="8" t="n">
        <f aca="false">C58*$F$54</f>
        <v>0.111111111111111</v>
      </c>
      <c r="H58" s="0" t="n">
        <v>1</v>
      </c>
      <c r="I58" s="0" t="n">
        <v>1</v>
      </c>
      <c r="J58" s="0" t="n">
        <v>1</v>
      </c>
      <c r="K58" s="0" t="n">
        <f aca="false">I58+J58</f>
        <v>2</v>
      </c>
    </row>
    <row r="59" customFormat="false" ht="12.8" hidden="false" customHeight="false" outlineLevel="0" collapsed="false">
      <c r="B59" s="6" t="n">
        <v>6</v>
      </c>
      <c r="C59" s="6" t="n">
        <v>5</v>
      </c>
      <c r="D59" s="8" t="n">
        <f aca="false">C59*$F$54</f>
        <v>0.138888888888889</v>
      </c>
      <c r="H59" s="0" t="n">
        <v>2</v>
      </c>
      <c r="I59" s="0" t="n">
        <v>1</v>
      </c>
      <c r="J59" s="0" t="n">
        <v>2</v>
      </c>
      <c r="K59" s="0" t="n">
        <f aca="false">I59+J59</f>
        <v>3</v>
      </c>
    </row>
    <row r="60" customFormat="false" ht="12.8" hidden="false" customHeight="false" outlineLevel="0" collapsed="false">
      <c r="B60" s="6" t="n">
        <v>7</v>
      </c>
      <c r="C60" s="6" t="n">
        <v>6</v>
      </c>
      <c r="D60" s="8" t="n">
        <f aca="false">C60*$F$54</f>
        <v>0.166666666666667</v>
      </c>
      <c r="H60" s="0" t="n">
        <v>3</v>
      </c>
      <c r="I60" s="0" t="n">
        <v>2</v>
      </c>
      <c r="J60" s="0" t="n">
        <v>1</v>
      </c>
      <c r="K60" s="0" t="n">
        <f aca="false">I60+J60</f>
        <v>3</v>
      </c>
    </row>
    <row r="61" customFormat="false" ht="12.8" hidden="false" customHeight="false" outlineLevel="0" collapsed="false">
      <c r="B61" s="6" t="n">
        <v>8</v>
      </c>
      <c r="C61" s="6" t="n">
        <v>5</v>
      </c>
      <c r="D61" s="8" t="n">
        <f aca="false">C61*$F$54</f>
        <v>0.138888888888889</v>
      </c>
      <c r="H61" s="0" t="n">
        <v>4</v>
      </c>
      <c r="I61" s="0" t="n">
        <v>1</v>
      </c>
      <c r="J61" s="0" t="n">
        <v>3</v>
      </c>
      <c r="K61" s="0" t="n">
        <f aca="false">I61+J61</f>
        <v>4</v>
      </c>
    </row>
    <row r="62" customFormat="false" ht="12.8" hidden="false" customHeight="false" outlineLevel="0" collapsed="false">
      <c r="B62" s="6" t="n">
        <v>9</v>
      </c>
      <c r="C62" s="6" t="n">
        <v>4</v>
      </c>
      <c r="D62" s="8" t="n">
        <f aca="false">C62*$F$54</f>
        <v>0.111111111111111</v>
      </c>
      <c r="H62" s="0" t="n">
        <v>5</v>
      </c>
      <c r="I62" s="0" t="n">
        <v>2</v>
      </c>
      <c r="J62" s="0" t="n">
        <v>2</v>
      </c>
      <c r="K62" s="0" t="n">
        <f aca="false">I62+J62</f>
        <v>4</v>
      </c>
    </row>
    <row r="63" customFormat="false" ht="12.8" hidden="false" customHeight="false" outlineLevel="0" collapsed="false">
      <c r="B63" s="6" t="n">
        <v>10</v>
      </c>
      <c r="C63" s="6" t="n">
        <v>3</v>
      </c>
      <c r="D63" s="8" t="n">
        <f aca="false">C63*$F$54</f>
        <v>0.0833333333333334</v>
      </c>
      <c r="H63" s="0" t="n">
        <v>6</v>
      </c>
      <c r="I63" s="0" t="n">
        <v>3</v>
      </c>
      <c r="J63" s="0" t="n">
        <v>1</v>
      </c>
      <c r="K63" s="0" t="n">
        <f aca="false">I63+J63</f>
        <v>4</v>
      </c>
    </row>
    <row r="64" customFormat="false" ht="12.8" hidden="false" customHeight="false" outlineLevel="0" collapsed="false">
      <c r="B64" s="6" t="n">
        <v>11</v>
      </c>
      <c r="C64" s="6" t="n">
        <v>2</v>
      </c>
      <c r="D64" s="8" t="n">
        <f aca="false">C64*$F$54</f>
        <v>0.0555555555555556</v>
      </c>
      <c r="H64" s="0" t="n">
        <v>7</v>
      </c>
      <c r="I64" s="0" t="n">
        <v>1</v>
      </c>
      <c r="J64" s="0" t="n">
        <v>4</v>
      </c>
      <c r="K64" s="0" t="n">
        <f aca="false">I64+J64</f>
        <v>5</v>
      </c>
      <c r="M64" s="9"/>
      <c r="N64" s="0" t="n">
        <v>1</v>
      </c>
      <c r="O64" s="10" t="n">
        <f aca="false">1/6</f>
        <v>0.166666666666667</v>
      </c>
      <c r="Q64" s="0" t="n">
        <f aca="false">N64*O64</f>
        <v>0.166666666666667</v>
      </c>
    </row>
    <row r="65" customFormat="false" ht="12.8" hidden="false" customHeight="false" outlineLevel="0" collapsed="false">
      <c r="B65" s="6" t="n">
        <v>12</v>
      </c>
      <c r="C65" s="6" t="n">
        <v>1</v>
      </c>
      <c r="D65" s="8" t="n">
        <f aca="false">C65*$F$54</f>
        <v>0.0277777777777778</v>
      </c>
      <c r="H65" s="0" t="n">
        <v>8</v>
      </c>
      <c r="I65" s="0" t="n">
        <v>2</v>
      </c>
      <c r="J65" s="0" t="n">
        <v>3</v>
      </c>
      <c r="K65" s="0" t="n">
        <f aca="false">I65+J65</f>
        <v>5</v>
      </c>
      <c r="N65" s="0" t="n">
        <v>2</v>
      </c>
      <c r="O65" s="10" t="n">
        <f aca="false">1/6</f>
        <v>0.166666666666667</v>
      </c>
      <c r="Q65" s="0" t="n">
        <f aca="false">N65*O65</f>
        <v>0.333333333333333</v>
      </c>
    </row>
    <row r="66" customFormat="false" ht="12.8" hidden="false" customHeight="false" outlineLevel="0" collapsed="false">
      <c r="B66" s="1" t="s">
        <v>42</v>
      </c>
      <c r="C66" s="6" t="n">
        <f aca="false">SUM(C55:C65)</f>
        <v>36</v>
      </c>
      <c r="D66" s="8" t="n">
        <f aca="false">SUM(D55:D65)</f>
        <v>1</v>
      </c>
      <c r="H66" s="0" t="n">
        <v>9</v>
      </c>
      <c r="I66" s="0" t="n">
        <v>3</v>
      </c>
      <c r="J66" s="0" t="n">
        <v>2</v>
      </c>
      <c r="K66" s="0" t="n">
        <f aca="false">I66+J66</f>
        <v>5</v>
      </c>
      <c r="N66" s="0" t="n">
        <v>3</v>
      </c>
      <c r="O66" s="10" t="n">
        <f aca="false">1/6</f>
        <v>0.166666666666667</v>
      </c>
      <c r="Q66" s="0" t="n">
        <f aca="false">N66*O66</f>
        <v>0.5</v>
      </c>
    </row>
    <row r="67" customFormat="false" ht="12.8" hidden="false" customHeight="false" outlineLevel="0" collapsed="false">
      <c r="H67" s="0" t="n">
        <v>10</v>
      </c>
      <c r="I67" s="0" t="n">
        <v>4</v>
      </c>
      <c r="J67" s="0" t="n">
        <v>1</v>
      </c>
      <c r="K67" s="0" t="n">
        <f aca="false">I67+J67</f>
        <v>5</v>
      </c>
      <c r="N67" s="0" t="n">
        <v>4</v>
      </c>
      <c r="O67" s="10" t="n">
        <f aca="false">1/6</f>
        <v>0.166666666666667</v>
      </c>
      <c r="Q67" s="0" t="n">
        <f aca="false">N67*O67</f>
        <v>0.666666666666667</v>
      </c>
    </row>
    <row r="68" customFormat="false" ht="12.8" hidden="false" customHeight="false" outlineLevel="0" collapsed="false">
      <c r="H68" s="0" t="n">
        <v>11</v>
      </c>
      <c r="I68" s="0" t="n">
        <v>1</v>
      </c>
      <c r="J68" s="0" t="n">
        <v>5</v>
      </c>
      <c r="K68" s="0" t="n">
        <f aca="false">I68+J68</f>
        <v>6</v>
      </c>
      <c r="N68" s="0" t="n">
        <v>5</v>
      </c>
      <c r="O68" s="10" t="n">
        <f aca="false">1/6</f>
        <v>0.166666666666667</v>
      </c>
      <c r="Q68" s="0" t="n">
        <f aca="false">N68*O68</f>
        <v>0.833333333333333</v>
      </c>
    </row>
    <row r="69" customFormat="false" ht="12.8" hidden="false" customHeight="false" outlineLevel="0" collapsed="false">
      <c r="H69" s="0" t="n">
        <v>12</v>
      </c>
      <c r="I69" s="0" t="n">
        <v>2</v>
      </c>
      <c r="J69" s="0" t="n">
        <v>4</v>
      </c>
      <c r="K69" s="0" t="n">
        <f aca="false">I69+J69</f>
        <v>6</v>
      </c>
      <c r="N69" s="0" t="n">
        <v>6</v>
      </c>
      <c r="O69" s="10" t="n">
        <f aca="false">1/6</f>
        <v>0.166666666666667</v>
      </c>
      <c r="Q69" s="0" t="n">
        <f aca="false">N69*O69</f>
        <v>1</v>
      </c>
    </row>
    <row r="70" customFormat="false" ht="12.8" hidden="false" customHeight="false" outlineLevel="0" collapsed="false">
      <c r="H70" s="0" t="n">
        <v>13</v>
      </c>
      <c r="I70" s="0" t="n">
        <v>3</v>
      </c>
      <c r="J70" s="0" t="n">
        <v>3</v>
      </c>
      <c r="K70" s="0" t="n">
        <f aca="false">I70+J70</f>
        <v>6</v>
      </c>
      <c r="Q70" s="0" t="n">
        <f aca="false">SUM(Q64:Q69)</f>
        <v>3.5</v>
      </c>
    </row>
    <row r="71" customFormat="false" ht="12.8" hidden="false" customHeight="false" outlineLevel="0" collapsed="false">
      <c r="H71" s="0" t="n">
        <v>14</v>
      </c>
      <c r="I71" s="0" t="n">
        <v>4</v>
      </c>
      <c r="J71" s="0" t="n">
        <v>2</v>
      </c>
      <c r="K71" s="0" t="n">
        <f aca="false">I71+J71</f>
        <v>6</v>
      </c>
    </row>
    <row r="72" customFormat="false" ht="12.8" hidden="false" customHeight="false" outlineLevel="0" collapsed="false">
      <c r="H72" s="0" t="n">
        <v>15</v>
      </c>
      <c r="I72" s="0" t="n">
        <v>5</v>
      </c>
      <c r="J72" s="0" t="n">
        <v>1</v>
      </c>
      <c r="K72" s="0" t="n">
        <f aca="false">I72+J72</f>
        <v>6</v>
      </c>
    </row>
    <row r="73" customFormat="false" ht="12.8" hidden="false" customHeight="false" outlineLevel="0" collapsed="false">
      <c r="H73" s="0" t="n">
        <v>16</v>
      </c>
      <c r="I73" s="0" t="n">
        <v>1</v>
      </c>
      <c r="J73" s="0" t="n">
        <v>6</v>
      </c>
      <c r="K73" s="0" t="n">
        <f aca="false">I73+J73</f>
        <v>7</v>
      </c>
    </row>
    <row r="74" customFormat="false" ht="12.8" hidden="false" customHeight="false" outlineLevel="0" collapsed="false">
      <c r="H74" s="0" t="n">
        <v>17</v>
      </c>
      <c r="I74" s="0" t="n">
        <v>2</v>
      </c>
      <c r="J74" s="0" t="n">
        <v>5</v>
      </c>
      <c r="K74" s="0" t="n">
        <f aca="false">I74+J74</f>
        <v>7</v>
      </c>
    </row>
    <row r="75" customFormat="false" ht="12.8" hidden="false" customHeight="false" outlineLevel="0" collapsed="false">
      <c r="H75" s="0" t="n">
        <v>18</v>
      </c>
      <c r="I75" s="0" t="n">
        <v>3</v>
      </c>
      <c r="J75" s="0" t="n">
        <v>4</v>
      </c>
      <c r="K75" s="0" t="n">
        <f aca="false">I75+J75</f>
        <v>7</v>
      </c>
    </row>
    <row r="76" customFormat="false" ht="12.8" hidden="false" customHeight="false" outlineLevel="0" collapsed="false">
      <c r="H76" s="0" t="n">
        <v>19</v>
      </c>
      <c r="I76" s="0" t="n">
        <v>4</v>
      </c>
      <c r="J76" s="0" t="n">
        <v>3</v>
      </c>
      <c r="K76" s="0" t="n">
        <f aca="false">I76+J76</f>
        <v>7</v>
      </c>
    </row>
    <row r="77" customFormat="false" ht="12.8" hidden="false" customHeight="false" outlineLevel="0" collapsed="false">
      <c r="H77" s="0" t="n">
        <v>20</v>
      </c>
      <c r="I77" s="0" t="n">
        <v>5</v>
      </c>
      <c r="J77" s="0" t="n">
        <v>2</v>
      </c>
      <c r="K77" s="0" t="n">
        <f aca="false">I77+J77</f>
        <v>7</v>
      </c>
    </row>
    <row r="78" customFormat="false" ht="12.8" hidden="false" customHeight="false" outlineLevel="0" collapsed="false">
      <c r="H78" s="0" t="n">
        <v>21</v>
      </c>
      <c r="I78" s="0" t="n">
        <v>6</v>
      </c>
      <c r="J78" s="0" t="n">
        <v>1</v>
      </c>
      <c r="K78" s="0" t="n">
        <f aca="false">I78+J78</f>
        <v>7</v>
      </c>
    </row>
    <row r="79" customFormat="false" ht="12.8" hidden="false" customHeight="false" outlineLevel="0" collapsed="false">
      <c r="H79" s="0" t="n">
        <v>22</v>
      </c>
      <c r="I79" s="0" t="n">
        <v>2</v>
      </c>
      <c r="J79" s="0" t="n">
        <v>6</v>
      </c>
      <c r="K79" s="0" t="n">
        <f aca="false">I79+J79</f>
        <v>8</v>
      </c>
    </row>
    <row r="80" customFormat="false" ht="12.8" hidden="false" customHeight="false" outlineLevel="0" collapsed="false">
      <c r="H80" s="0" t="n">
        <v>23</v>
      </c>
      <c r="I80" s="0" t="n">
        <v>3</v>
      </c>
      <c r="J80" s="0" t="n">
        <v>5</v>
      </c>
      <c r="K80" s="0" t="n">
        <f aca="false">I80+J80</f>
        <v>8</v>
      </c>
    </row>
    <row r="81" customFormat="false" ht="12.8" hidden="false" customHeight="false" outlineLevel="0" collapsed="false">
      <c r="H81" s="0" t="n">
        <v>24</v>
      </c>
      <c r="I81" s="0" t="n">
        <v>4</v>
      </c>
      <c r="J81" s="0" t="n">
        <v>4</v>
      </c>
      <c r="K81" s="0" t="n">
        <f aca="false">I81+J81</f>
        <v>8</v>
      </c>
    </row>
    <row r="82" customFormat="false" ht="12.8" hidden="false" customHeight="false" outlineLevel="0" collapsed="false">
      <c r="H82" s="0" t="n">
        <v>25</v>
      </c>
      <c r="I82" s="0" t="n">
        <v>5</v>
      </c>
      <c r="J82" s="0" t="n">
        <v>3</v>
      </c>
      <c r="K82" s="0" t="n">
        <f aca="false">I82+J82</f>
        <v>8</v>
      </c>
    </row>
    <row r="83" customFormat="false" ht="12.8" hidden="false" customHeight="false" outlineLevel="0" collapsed="false">
      <c r="H83" s="0" t="n">
        <v>26</v>
      </c>
      <c r="I83" s="0" t="n">
        <v>6</v>
      </c>
      <c r="J83" s="0" t="n">
        <v>2</v>
      </c>
      <c r="K83" s="0" t="n">
        <f aca="false">I83+J83</f>
        <v>8</v>
      </c>
    </row>
    <row r="84" customFormat="false" ht="12.8" hidden="false" customHeight="false" outlineLevel="0" collapsed="false">
      <c r="H84" s="0" t="n">
        <v>27</v>
      </c>
      <c r="I84" s="0" t="n">
        <v>3</v>
      </c>
      <c r="J84" s="0" t="n">
        <v>6</v>
      </c>
      <c r="K84" s="0" t="n">
        <f aca="false">I84+J84</f>
        <v>9</v>
      </c>
    </row>
    <row r="85" customFormat="false" ht="12.8" hidden="false" customHeight="false" outlineLevel="0" collapsed="false">
      <c r="H85" s="0" t="n">
        <v>28</v>
      </c>
      <c r="I85" s="0" t="n">
        <v>4</v>
      </c>
      <c r="J85" s="0" t="n">
        <v>5</v>
      </c>
      <c r="K85" s="0" t="n">
        <f aca="false">I85+J85</f>
        <v>9</v>
      </c>
    </row>
    <row r="86" customFormat="false" ht="12.8" hidden="false" customHeight="false" outlineLevel="0" collapsed="false">
      <c r="H86" s="0" t="n">
        <v>29</v>
      </c>
      <c r="I86" s="0" t="n">
        <v>5</v>
      </c>
      <c r="J86" s="0" t="n">
        <v>4</v>
      </c>
      <c r="K86" s="0" t="n">
        <f aca="false">I86+J86</f>
        <v>9</v>
      </c>
    </row>
    <row r="87" customFormat="false" ht="12.8" hidden="false" customHeight="false" outlineLevel="0" collapsed="false">
      <c r="H87" s="0" t="n">
        <v>30</v>
      </c>
      <c r="I87" s="0" t="n">
        <v>6</v>
      </c>
      <c r="J87" s="0" t="n">
        <v>3</v>
      </c>
      <c r="K87" s="0" t="n">
        <f aca="false">I87+J87</f>
        <v>9</v>
      </c>
    </row>
    <row r="88" customFormat="false" ht="12.8" hidden="false" customHeight="false" outlineLevel="0" collapsed="false">
      <c r="H88" s="0" t="n">
        <v>31</v>
      </c>
      <c r="I88" s="0" t="n">
        <v>4</v>
      </c>
      <c r="J88" s="0" t="n">
        <v>6</v>
      </c>
      <c r="K88" s="0" t="n">
        <f aca="false">I88+J88</f>
        <v>10</v>
      </c>
    </row>
    <row r="89" customFormat="false" ht="12.8" hidden="false" customHeight="false" outlineLevel="0" collapsed="false">
      <c r="H89" s="0" t="n">
        <v>32</v>
      </c>
      <c r="I89" s="0" t="n">
        <v>5</v>
      </c>
      <c r="J89" s="0" t="n">
        <v>5</v>
      </c>
      <c r="K89" s="0" t="n">
        <f aca="false">I89+J89</f>
        <v>10</v>
      </c>
    </row>
    <row r="90" customFormat="false" ht="12.8" hidden="false" customHeight="false" outlineLevel="0" collapsed="false">
      <c r="H90" s="0" t="n">
        <v>33</v>
      </c>
      <c r="I90" s="0" t="n">
        <v>6</v>
      </c>
      <c r="J90" s="0" t="n">
        <v>4</v>
      </c>
      <c r="K90" s="0" t="n">
        <f aca="false">I90+J90</f>
        <v>10</v>
      </c>
    </row>
    <row r="91" customFormat="false" ht="12.8" hidden="false" customHeight="false" outlineLevel="0" collapsed="false">
      <c r="H91" s="0" t="n">
        <v>34</v>
      </c>
      <c r="I91" s="0" t="n">
        <v>5</v>
      </c>
      <c r="J91" s="0" t="n">
        <v>6</v>
      </c>
      <c r="K91" s="0" t="n">
        <f aca="false">I91+J91</f>
        <v>11</v>
      </c>
    </row>
    <row r="92" customFormat="false" ht="12.8" hidden="false" customHeight="false" outlineLevel="0" collapsed="false">
      <c r="H92" s="0" t="n">
        <v>35</v>
      </c>
      <c r="I92" s="0" t="n">
        <v>6</v>
      </c>
      <c r="J92" s="0" t="n">
        <v>5</v>
      </c>
      <c r="K92" s="0" t="n">
        <f aca="false">I92+J92</f>
        <v>11</v>
      </c>
    </row>
    <row r="93" customFormat="false" ht="12.8" hidden="false" customHeight="false" outlineLevel="0" collapsed="false">
      <c r="H93" s="0" t="n">
        <v>36</v>
      </c>
      <c r="I93" s="0" t="n">
        <v>6</v>
      </c>
      <c r="J93" s="0" t="n">
        <v>6</v>
      </c>
      <c r="K93" s="0" t="n">
        <f aca="false">I93+J93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2022-04-19T10:16:51Z</dcterms:created>
  <dc:creator/>
  <dc:description/>
  <dc:language>es-AR</dc:language>
  <cp:lastModifiedBy/>
  <dcterms:modified xsi:type="dcterms:W3CDTF">2022-04-21T11:06:33Z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